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nationalgridplc.sharepoint.com/sites/GRP-UK-Markets-Modelling-and-Insight/Shared Documents/Seasonal Outlook Docs/Winter Outlook/2023/Published Documents/"/>
    </mc:Choice>
  </mc:AlternateContent>
  <xr:revisionPtr revIDLastSave="0" documentId="8_{DE21576D-57F2-4C2A-8C1B-131CAB4DEDED}" xr6:coauthVersionLast="47" xr6:coauthVersionMax="47" xr10:uidLastSave="{00000000-0000-0000-0000-000000000000}"/>
  <bookViews>
    <workbookView xWindow="-120" yWindow="-120" windowWidth="29040" windowHeight="15840" tabRatio="886" xr2:uid="{00000000-000D-0000-FFFF-FFFF00000000}"/>
  </bookViews>
  <sheets>
    <sheet name="Contents" sheetId="15" r:id="rId1"/>
    <sheet name="Figure 1" sheetId="37" r:id="rId2"/>
    <sheet name="Figure 2" sheetId="4" r:id="rId3"/>
    <sheet name="Figure 3" sheetId="16" r:id="rId4"/>
    <sheet name="Figure 4" sheetId="22" r:id="rId5"/>
    <sheet name="Figure 5" sheetId="40" r:id="rId6"/>
    <sheet name="Figure 6" sheetId="33" r:id="rId7"/>
    <sheet name="Figure 7" sheetId="28" r:id="rId8"/>
    <sheet name="Figure 8" sheetId="7" r:id="rId9"/>
    <sheet name="Figure 9" sheetId="8" r:id="rId10"/>
    <sheet name="Figure 10" sheetId="9" r:id="rId11"/>
    <sheet name="Figure 11" sheetId="42" r:id="rId12"/>
    <sheet name="Figure 12" sheetId="24" r:id="rId13"/>
    <sheet name="Figure 12b" sheetId="23" r:id="rId14"/>
    <sheet name="Figure 13" sheetId="11" r:id="rId15"/>
    <sheet name="Figure 14" sheetId="39" r:id="rId16"/>
  </sheets>
  <externalReferences>
    <externalReference r:id="rId17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SS_AC_1102100054" comment="Advanced Comment Name" hidden="1">#REF!</definedName>
    <definedName name="aadsds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ME_LocalFile" hidden="1">"True"</definedName>
    <definedName name="Header1" hidden="1">IF(COUNTA(#REF!)=0,0,INDEX(#REF!,MATCH(ROW(#REF!),#REF!,TRUE)))+1</definedName>
    <definedName name="Header2" localSheetId="11" hidden="1">[1]!Header1-1 &amp; "." &amp; MAX(1,COUNTA(INDEX(#REF!,MATCH([1]!Header1-1,#REF!,FALSE)):#REF!))</definedName>
    <definedName name="Header2" localSheetId="15" hidden="1">[1]!Header1-1 &amp; "." &amp; MAX(1,COUNTA(INDEX(#REF!,MATCH([1]!Header1-1,#REF!,FALSE)):#REF!))</definedName>
    <definedName name="Header2" localSheetId="5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AD7" i="33"/>
  <c r="AE7" i="33"/>
  <c r="AF7" i="33"/>
  <c r="AG7" i="33"/>
  <c r="AH7" i="33"/>
  <c r="AI7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BB7" i="33"/>
  <c r="BC7" i="33"/>
  <c r="BD7" i="33"/>
  <c r="BE7" i="33"/>
  <c r="BF7" i="33"/>
  <c r="BG7" i="33"/>
  <c r="BH7" i="33"/>
  <c r="BI7" i="33"/>
  <c r="BJ7" i="33"/>
  <c r="BK7" i="33"/>
  <c r="BL7" i="33"/>
  <c r="BM7" i="33"/>
  <c r="BN7" i="33"/>
  <c r="BO7" i="33"/>
  <c r="BP7" i="33"/>
  <c r="BQ7" i="33"/>
  <c r="BR7" i="33"/>
  <c r="BS7" i="33"/>
  <c r="BT7" i="33"/>
  <c r="BU7" i="33"/>
  <c r="BV7" i="33"/>
  <c r="BW7" i="33"/>
  <c r="BX7" i="33"/>
  <c r="BY7" i="33"/>
  <c r="BZ7" i="33"/>
  <c r="CA7" i="33"/>
  <c r="CB7" i="33"/>
  <c r="CC7" i="33"/>
  <c r="CD7" i="33"/>
  <c r="CE7" i="33"/>
  <c r="CF7" i="33"/>
  <c r="CG7" i="33"/>
  <c r="CH7" i="33"/>
  <c r="CI7" i="33"/>
  <c r="CJ7" i="33"/>
  <c r="CK7" i="33"/>
  <c r="CL7" i="33"/>
  <c r="CM7" i="33"/>
  <c r="CN7" i="33"/>
  <c r="CO7" i="33"/>
  <c r="CP7" i="33"/>
  <c r="CQ7" i="33"/>
  <c r="CR7" i="33"/>
  <c r="CS7" i="33"/>
  <c r="CT7" i="33"/>
  <c r="CU7" i="33"/>
  <c r="CV7" i="33"/>
  <c r="CW7" i="33"/>
  <c r="CX7" i="33"/>
  <c r="CY7" i="33"/>
  <c r="CZ7" i="33"/>
  <c r="DA7" i="33"/>
  <c r="DB7" i="33"/>
  <c r="DC7" i="33"/>
  <c r="DD7" i="33"/>
  <c r="DE7" i="33"/>
  <c r="DF7" i="33"/>
  <c r="DG7" i="33"/>
  <c r="DH7" i="33"/>
  <c r="DI7" i="33"/>
  <c r="DJ7" i="33"/>
  <c r="DK7" i="33"/>
  <c r="DL7" i="33"/>
  <c r="DM7" i="33"/>
  <c r="DN7" i="33"/>
  <c r="DO7" i="33"/>
  <c r="DP7" i="33"/>
  <c r="DQ7" i="33"/>
  <c r="DR7" i="33"/>
  <c r="DS7" i="33"/>
  <c r="DT7" i="33"/>
  <c r="DU7" i="33"/>
  <c r="DV7" i="33"/>
  <c r="DW7" i="33"/>
  <c r="DX7" i="33"/>
  <c r="DY7" i="33"/>
  <c r="DZ7" i="33"/>
  <c r="EA7" i="33"/>
  <c r="EB7" i="33"/>
  <c r="EC7" i="33"/>
  <c r="ED7" i="33"/>
  <c r="EE7" i="33"/>
  <c r="EF7" i="33"/>
  <c r="EG7" i="33"/>
  <c r="EH7" i="33"/>
  <c r="EI7" i="33"/>
  <c r="EJ7" i="33"/>
  <c r="EK7" i="33"/>
  <c r="EL7" i="33"/>
  <c r="EM7" i="33"/>
  <c r="EN7" i="33"/>
  <c r="EO7" i="33"/>
  <c r="EP7" i="33"/>
  <c r="EQ7" i="33"/>
  <c r="ER7" i="33"/>
  <c r="ES7" i="33"/>
  <c r="ET7" i="33"/>
  <c r="EU7" i="33"/>
  <c r="EV7" i="33"/>
  <c r="EW7" i="33"/>
  <c r="EX7" i="33"/>
  <c r="B7" i="33"/>
  <c r="C7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AI7" i="16"/>
  <c r="AJ7" i="16"/>
  <c r="AK7" i="16"/>
  <c r="AL7" i="16"/>
  <c r="AM7" i="16"/>
  <c r="AN7" i="16"/>
  <c r="AO7" i="16"/>
  <c r="AP7" i="16"/>
  <c r="AQ7" i="16"/>
  <c r="AR7" i="16"/>
  <c r="AS7" i="16"/>
  <c r="AT7" i="16"/>
  <c r="AU7" i="16"/>
  <c r="AV7" i="16"/>
  <c r="AW7" i="16"/>
  <c r="AX7" i="16"/>
  <c r="AY7" i="16"/>
  <c r="AZ7" i="16"/>
  <c r="BA7" i="16"/>
  <c r="BB7" i="16"/>
  <c r="BC7" i="16"/>
  <c r="BD7" i="16"/>
  <c r="BE7" i="16"/>
  <c r="BF7" i="16"/>
  <c r="BG7" i="16"/>
  <c r="BH7" i="16"/>
  <c r="BI7" i="16"/>
  <c r="BJ7" i="16"/>
  <c r="BK7" i="16"/>
  <c r="BL7" i="16"/>
  <c r="BM7" i="16"/>
  <c r="BN7" i="16"/>
  <c r="BO7" i="16"/>
  <c r="BP7" i="16"/>
  <c r="BQ7" i="16"/>
  <c r="BR7" i="16"/>
  <c r="BS7" i="16"/>
  <c r="BT7" i="16"/>
  <c r="BU7" i="16"/>
  <c r="BV7" i="16"/>
  <c r="BW7" i="16"/>
  <c r="BX7" i="16"/>
  <c r="BY7" i="16"/>
  <c r="BZ7" i="16"/>
  <c r="CA7" i="16"/>
  <c r="CB7" i="16"/>
  <c r="CC7" i="16"/>
  <c r="CD7" i="16"/>
  <c r="CE7" i="16"/>
  <c r="CF7" i="16"/>
  <c r="CG7" i="16"/>
  <c r="CH7" i="16"/>
  <c r="CI7" i="16"/>
  <c r="CJ7" i="16"/>
  <c r="CK7" i="16"/>
  <c r="CL7" i="16"/>
  <c r="CM7" i="16"/>
  <c r="CN7" i="16"/>
  <c r="CO7" i="16"/>
  <c r="CP7" i="16"/>
  <c r="CQ7" i="16"/>
  <c r="CR7" i="16"/>
  <c r="CS7" i="16"/>
  <c r="CT7" i="16"/>
  <c r="CU7" i="16"/>
  <c r="CV7" i="16"/>
  <c r="CW7" i="16"/>
  <c r="CX7" i="16"/>
  <c r="CY7" i="16"/>
  <c r="CZ7" i="16"/>
  <c r="DA7" i="16"/>
  <c r="DB7" i="16"/>
  <c r="DC7" i="16"/>
  <c r="DD7" i="16"/>
  <c r="DE7" i="16"/>
  <c r="DF7" i="16"/>
  <c r="DG7" i="16"/>
  <c r="DH7" i="16"/>
  <c r="DI7" i="16"/>
  <c r="DJ7" i="16"/>
  <c r="DK7" i="16"/>
  <c r="DL7" i="16"/>
  <c r="DM7" i="16"/>
  <c r="DN7" i="16"/>
  <c r="DO7" i="16"/>
  <c r="DP7" i="16"/>
  <c r="DQ7" i="16"/>
  <c r="DR7" i="16"/>
  <c r="DS7" i="16"/>
  <c r="DT7" i="16"/>
  <c r="DU7" i="16"/>
  <c r="DV7" i="16"/>
  <c r="DW7" i="16"/>
  <c r="DX7" i="16"/>
  <c r="DY7" i="16"/>
  <c r="DZ7" i="16"/>
  <c r="EA7" i="16"/>
  <c r="EB7" i="16"/>
  <c r="EC7" i="16"/>
  <c r="ED7" i="16"/>
  <c r="EE7" i="16"/>
  <c r="EF7" i="16"/>
  <c r="EG7" i="16"/>
  <c r="EH7" i="16"/>
  <c r="EI7" i="16"/>
  <c r="EJ7" i="16"/>
  <c r="EK7" i="16"/>
  <c r="EL7" i="16"/>
  <c r="EM7" i="16"/>
  <c r="EN7" i="16"/>
  <c r="EO7" i="16"/>
  <c r="EP7" i="16"/>
  <c r="EQ7" i="16"/>
  <c r="ER7" i="16"/>
  <c r="ES7" i="16"/>
  <c r="ET7" i="16"/>
  <c r="EU7" i="16"/>
  <c r="EV7" i="16"/>
  <c r="EW7" i="16"/>
  <c r="EX7" i="16"/>
  <c r="B7" i="16"/>
  <c r="H6" i="42" l="1"/>
  <c r="I6" i="42"/>
  <c r="J6" i="42"/>
  <c r="G6" i="42"/>
  <c r="C16" i="42" s="1"/>
  <c r="D6" i="42"/>
  <c r="D16" i="42" s="1"/>
  <c r="E6" i="42"/>
  <c r="C6" i="42"/>
  <c r="C21" i="42"/>
  <c r="D15" i="42"/>
  <c r="C15" i="42"/>
  <c r="D9" i="42"/>
  <c r="C9" i="42"/>
  <c r="D10" i="42" l="1"/>
  <c r="C22" i="42"/>
  <c r="C10" i="42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EE10" i="4"/>
  <c r="EF10" i="4"/>
  <c r="EG10" i="4"/>
  <c r="EH10" i="4"/>
  <c r="EI10" i="4"/>
  <c r="EJ10" i="4"/>
  <c r="EK10" i="4"/>
  <c r="EL10" i="4"/>
  <c r="EM10" i="4"/>
  <c r="EN10" i="4"/>
  <c r="EO10" i="4"/>
  <c r="EP10" i="4"/>
  <c r="EQ10" i="4"/>
  <c r="ER10" i="4"/>
  <c r="ES10" i="4"/>
  <c r="ET10" i="4"/>
  <c r="EU10" i="4"/>
  <c r="EV10" i="4"/>
  <c r="EW10" i="4"/>
  <c r="EX10" i="4"/>
  <c r="EY10" i="4"/>
  <c r="B8" i="16" l="1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AI8" i="16"/>
  <c r="AJ8" i="16"/>
  <c r="AK8" i="16"/>
  <c r="AL8" i="16"/>
  <c r="AM8" i="16"/>
  <c r="AN8" i="16"/>
  <c r="AO8" i="16"/>
  <c r="AP8" i="16"/>
  <c r="AQ8" i="16"/>
  <c r="AR8" i="16"/>
  <c r="AS8" i="16"/>
  <c r="AT8" i="16"/>
  <c r="AU8" i="16"/>
  <c r="AV8" i="16"/>
  <c r="AW8" i="16"/>
  <c r="AX8" i="16"/>
  <c r="AY8" i="16"/>
  <c r="AZ8" i="16"/>
  <c r="BA8" i="16"/>
  <c r="BB8" i="16"/>
  <c r="BC8" i="16"/>
  <c r="BD8" i="16"/>
  <c r="BE8" i="16"/>
  <c r="BF8" i="16"/>
  <c r="BG8" i="16"/>
  <c r="BH8" i="16"/>
  <c r="BI8" i="16"/>
  <c r="BJ8" i="16"/>
  <c r="BK8" i="16"/>
  <c r="BL8" i="16"/>
  <c r="BM8" i="16"/>
  <c r="BN8" i="16"/>
  <c r="BO8" i="16"/>
  <c r="BP8" i="16"/>
  <c r="BQ8" i="16"/>
  <c r="BR8" i="16"/>
  <c r="BS8" i="16"/>
  <c r="BT8" i="16"/>
  <c r="BU8" i="16"/>
  <c r="BV8" i="16"/>
  <c r="BW8" i="16"/>
  <c r="BX8" i="16"/>
  <c r="BY8" i="16"/>
  <c r="BZ8" i="16"/>
  <c r="CA8" i="16"/>
  <c r="CB8" i="16"/>
  <c r="CC8" i="16"/>
  <c r="CD8" i="16"/>
  <c r="CE8" i="16"/>
  <c r="CF8" i="16"/>
  <c r="CG8" i="16"/>
  <c r="CH8" i="16"/>
  <c r="CI8" i="16"/>
  <c r="CJ8" i="16"/>
  <c r="CK8" i="16"/>
  <c r="CL8" i="16"/>
  <c r="CM8" i="16"/>
  <c r="CN8" i="16"/>
  <c r="CO8" i="16"/>
  <c r="CP8" i="16"/>
  <c r="CQ8" i="16"/>
  <c r="CR8" i="16"/>
  <c r="CS8" i="16"/>
  <c r="CT8" i="16"/>
  <c r="CU8" i="16"/>
  <c r="CV8" i="16"/>
  <c r="CW8" i="16"/>
  <c r="CX8" i="16"/>
  <c r="CY8" i="16"/>
  <c r="CZ8" i="16"/>
  <c r="DA8" i="16"/>
  <c r="DB8" i="16"/>
  <c r="DC8" i="16"/>
  <c r="DD8" i="16"/>
  <c r="DE8" i="16"/>
  <c r="DF8" i="16"/>
  <c r="DG8" i="16"/>
  <c r="DH8" i="16"/>
  <c r="DI8" i="16"/>
  <c r="DJ8" i="16"/>
  <c r="DK8" i="16"/>
  <c r="DL8" i="16"/>
  <c r="DM8" i="16"/>
  <c r="DN8" i="16"/>
  <c r="DO8" i="16"/>
  <c r="DP8" i="16"/>
  <c r="DQ8" i="16"/>
  <c r="DR8" i="16"/>
  <c r="DS8" i="16"/>
  <c r="DT8" i="16"/>
  <c r="DU8" i="16"/>
  <c r="DV8" i="16"/>
  <c r="DW8" i="16"/>
  <c r="DX8" i="16"/>
  <c r="DY8" i="16"/>
  <c r="DZ8" i="16"/>
  <c r="EA8" i="16"/>
  <c r="EB8" i="16"/>
  <c r="EC8" i="16"/>
  <c r="ED8" i="16"/>
  <c r="EE8" i="16"/>
  <c r="EF8" i="16"/>
  <c r="EG8" i="16"/>
  <c r="EH8" i="16"/>
  <c r="EI8" i="16"/>
  <c r="EJ8" i="16"/>
  <c r="EK8" i="16"/>
  <c r="EL8" i="16"/>
  <c r="EM8" i="16"/>
  <c r="EN8" i="16"/>
  <c r="EO8" i="16"/>
  <c r="EP8" i="16"/>
  <c r="EQ8" i="16"/>
  <c r="ER8" i="16"/>
  <c r="ES8" i="16"/>
  <c r="ET8" i="16"/>
  <c r="EU8" i="16"/>
  <c r="EV8" i="16"/>
  <c r="EW8" i="16"/>
  <c r="EX8" i="16"/>
  <c r="B3" i="37" l="1"/>
</calcChain>
</file>

<file path=xl/sharedStrings.xml><?xml version="1.0" encoding="utf-8"?>
<sst xmlns="http://schemas.openxmlformats.org/spreadsheetml/2006/main" count="401" uniqueCount="196">
  <si>
    <t xml:space="preserve">Introduction </t>
  </si>
  <si>
    <t>The workbook contains all graphs and data from our 2023 Winter Outlook publication.
The Winter Outlook can be downloaded from the National Grid ESO website.
 (Publication 28th Sep 2023)</t>
  </si>
  <si>
    <t>Chart Contents</t>
  </si>
  <si>
    <t>Figure Title</t>
  </si>
  <si>
    <t xml:space="preserve">Figure </t>
  </si>
  <si>
    <t>Base Case</t>
  </si>
  <si>
    <t>Figure 1</t>
  </si>
  <si>
    <t>Figure 2</t>
  </si>
  <si>
    <t>Figure 3</t>
  </si>
  <si>
    <t>Figure 4</t>
  </si>
  <si>
    <t>Figure 6</t>
  </si>
  <si>
    <t>Demand</t>
  </si>
  <si>
    <t>Historical and forecast normalised daily peak winter demand</t>
  </si>
  <si>
    <t>Figure 8</t>
  </si>
  <si>
    <t>Supply</t>
  </si>
  <si>
    <t>Daily generation availability by fuel type (based on market submissions and including breakdown rates)</t>
  </si>
  <si>
    <t>Figure 9</t>
  </si>
  <si>
    <t>Europe and interconnected markets</t>
  </si>
  <si>
    <t>Historical flows on the interconnectors for winter 2022/23</t>
  </si>
  <si>
    <t>Figure 10</t>
  </si>
  <si>
    <t>Capacity Market agreements for interconnectors in Delivery Year 2023/24</t>
  </si>
  <si>
    <t>Figure 11</t>
  </si>
  <si>
    <t>Figure 12</t>
  </si>
  <si>
    <t>Winter 2023/24 electricity peak forward prices</t>
  </si>
  <si>
    <t>Figure 13</t>
  </si>
  <si>
    <t>Figure 14</t>
  </si>
  <si>
    <t>Market Prices</t>
  </si>
  <si>
    <t>Table 2</t>
  </si>
  <si>
    <t>Figure 1 - Supply margin in relation to generation capacity and demand</t>
  </si>
  <si>
    <t>Chart label</t>
  </si>
  <si>
    <t>Table 1</t>
  </si>
  <si>
    <t>Supply margin in relation to generation capacity and demand</t>
  </si>
  <si>
    <t>Category</t>
  </si>
  <si>
    <t>Technical capability
(generation)</t>
  </si>
  <si>
    <t>De-rated generation 
capacity</t>
  </si>
  <si>
    <t>ACS peak underlying demand</t>
  </si>
  <si>
    <t>De-rated capacity margin (GW)</t>
  </si>
  <si>
    <t>De-rated capacity margin (%)</t>
  </si>
  <si>
    <t>Nuclear</t>
  </si>
  <si>
    <t>Thermal</t>
  </si>
  <si>
    <t>Renewable</t>
  </si>
  <si>
    <t>Storage</t>
  </si>
  <si>
    <t>Other</t>
  </si>
  <si>
    <t>Interconnector Imports</t>
  </si>
  <si>
    <t>Operating reserve</t>
  </si>
  <si>
    <t>Generation Capacities and Derating Factors</t>
  </si>
  <si>
    <t>Type</t>
  </si>
  <si>
    <t>De-rating Factor or Wind EFC (%)</t>
  </si>
  <si>
    <t>Installed Capacity (MW)</t>
  </si>
  <si>
    <t>De-rated Capacity (MW)</t>
  </si>
  <si>
    <t>Biomass</t>
  </si>
  <si>
    <t>Waste (incl. ACT, AD, Biogas, Sewage)</t>
  </si>
  <si>
    <t>Various</t>
  </si>
  <si>
    <t>Coal</t>
  </si>
  <si>
    <t>Gas - CCGT</t>
  </si>
  <si>
    <t>Gas - CHP</t>
  </si>
  <si>
    <t>Gas - Reciprocating Engines</t>
  </si>
  <si>
    <t>Diesel - Reciprocating Engines</t>
  </si>
  <si>
    <t>OCGT</t>
  </si>
  <si>
    <t>Storage - Battery</t>
  </si>
  <si>
    <t>Storage - Pumped</t>
  </si>
  <si>
    <t>Hydro</t>
  </si>
  <si>
    <t>Solar</t>
  </si>
  <si>
    <t>Marine</t>
  </si>
  <si>
    <t>Wind - Offshore</t>
  </si>
  <si>
    <t>Wind - Onshore</t>
  </si>
  <si>
    <t>DSR</t>
  </si>
  <si>
    <t>Total Generation</t>
  </si>
  <si>
    <t>Winter</t>
  </si>
  <si>
    <t>De-rated margin (%)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</si>
  <si>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</si>
  <si>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</si>
  <si>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</si>
  <si>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</si>
  <si>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</si>
  <si>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</si>
  <si>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</si>
  <si>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</si>
  <si>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</si>
  <si>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Sun</t>
  </si>
  <si>
    <t>Mon</t>
  </si>
  <si>
    <t>Tue</t>
  </si>
  <si>
    <t>Wed</t>
  </si>
  <si>
    <t>Thu</t>
  </si>
  <si>
    <t>Fri</t>
  </si>
  <si>
    <t>Sat</t>
  </si>
  <si>
    <t>Date</t>
  </si>
  <si>
    <t>Reserve requirement</t>
  </si>
  <si>
    <t>Surplus daily credible lower bound</t>
  </si>
  <si>
    <t>Surplus daily credible upper bound</t>
  </si>
  <si>
    <t>Surplus under average conditions</t>
  </si>
  <si>
    <t>90% confidence bound for daily fluctuations</t>
  </si>
  <si>
    <t>Normalised Transmission System Demand Outturn</t>
  </si>
  <si>
    <t>Normalised Transmission System Demand Forecast</t>
  </si>
  <si>
    <t>CCGT</t>
  </si>
  <si>
    <t xml:space="preserve">Other </t>
  </si>
  <si>
    <t>Pumped storage</t>
  </si>
  <si>
    <t>Wind (Base Case EFC 15.6%)</t>
  </si>
  <si>
    <t>22/23 Total</t>
  </si>
  <si>
    <t>MW</t>
  </si>
  <si>
    <t>Interconnectors</t>
  </si>
  <si>
    <t>Auction acquired capacity obligation 2023/24*</t>
  </si>
  <si>
    <t>Connection capacity</t>
  </si>
  <si>
    <t>Comments</t>
  </si>
  <si>
    <t>BritNed</t>
  </si>
  <si>
    <t>T-3 auction</t>
  </si>
  <si>
    <t>EWIC</t>
  </si>
  <si>
    <t>IFA</t>
  </si>
  <si>
    <t>IFA2</t>
  </si>
  <si>
    <t>Moyle</t>
  </si>
  <si>
    <t>Nemo Link</t>
  </si>
  <si>
    <t>NSL</t>
  </si>
  <si>
    <t>ElecLink</t>
  </si>
  <si>
    <t>*Our Base Case assumes net imports of 5.1 GW from interconnectors. This is based on applying the de-rating factors from the auction with our view of connection capacity set out in Table 3 in the document.</t>
  </si>
  <si>
    <t>£/MWh</t>
  </si>
  <si>
    <t>GB baseload</t>
  </si>
  <si>
    <t>French baseload</t>
  </si>
  <si>
    <t>Netherlands baseload</t>
  </si>
  <si>
    <t>Belgian baseload</t>
  </si>
  <si>
    <t>Update 13/09/2023</t>
  </si>
  <si>
    <t xml:space="preserve">Note change to a blend of Argus data as better availability and coverage then Bloomber. Blend serves as anonymising </t>
  </si>
  <si>
    <t>Update 14/09/2023</t>
  </si>
  <si>
    <t>French peak</t>
  </si>
  <si>
    <t>GB peak</t>
  </si>
  <si>
    <t>Netherlands peak</t>
  </si>
  <si>
    <t>change to blended agrus and bloomberg fair value</t>
  </si>
  <si>
    <t>Latest Values Only</t>
  </si>
  <si>
    <t>Belgian Peak</t>
  </si>
  <si>
    <t>Winter 22/23</t>
  </si>
  <si>
    <t>Winter 23/24</t>
  </si>
  <si>
    <t>Baseload</t>
  </si>
  <si>
    <t>Peak</t>
  </si>
  <si>
    <t>Outages during Winter 17/18</t>
  </si>
  <si>
    <t>Outages during Winter 18/19</t>
  </si>
  <si>
    <t>Outages during Winter 19/20</t>
  </si>
  <si>
    <t xml:space="preserve">Outages during Winter 20/21 </t>
  </si>
  <si>
    <t>Outages during Winter 21/22</t>
  </si>
  <si>
    <t>Outages during Winter 22/23</t>
  </si>
  <si>
    <t xml:space="preserve">Date </t>
  </si>
  <si>
    <t>Expected outages during Winter 23/24</t>
  </si>
  <si>
    <t>2020/21 GB baseload</t>
  </si>
  <si>
    <t>2021/22 GB baseload</t>
  </si>
  <si>
    <t>2022/23 GB baseload</t>
  </si>
  <si>
    <t>2023/24 GB baseload</t>
  </si>
  <si>
    <t>-£190/MWh</t>
  </si>
  <si>
    <t>-£888/MWh</t>
  </si>
  <si>
    <t>-£7/MWh</t>
  </si>
  <si>
    <t>-£4/MWh</t>
  </si>
  <si>
    <t>-£205/MWh</t>
  </si>
  <si>
    <t>£1/MWh</t>
  </si>
  <si>
    <t>£157/MWh</t>
  </si>
  <si>
    <t>£16/MWh</t>
  </si>
  <si>
    <t>£4/MWh</t>
  </si>
  <si>
    <t>£6/MWh</t>
  </si>
  <si>
    <t>Operational Surplus (from Figure 2)</t>
  </si>
  <si>
    <t>Assumed transmission generation with CM imports from Continental Europe and 750MW export to Ireland</t>
  </si>
  <si>
    <t>ACS national demand (plus station load and including reserve requirement)</t>
  </si>
  <si>
    <t>Max normalised national demand (plus station load, no triad avoidance)</t>
  </si>
  <si>
    <t>Winter Scenarios</t>
  </si>
  <si>
    <t>Figure 2 - Day-by-day view of operational surplus for winter 2023/24</t>
  </si>
  <si>
    <t>Figure 3 - Range of outcomes for de-rated margin winter 2023/24 for the base case under different supply and demand scenarios</t>
  </si>
  <si>
    <t>Figure 4 - Historic de-rated margin forecasts ahead of each winter in the Winter Outlook Report</t>
  </si>
  <si>
    <t>Figure 5 - Range of outcomes for de-rated margin winter 2023/24 and 2022/23</t>
  </si>
  <si>
    <t>Surplus daily credible lower bound 23/24</t>
  </si>
  <si>
    <t>Surplus daily credible upper bound  23/24</t>
  </si>
  <si>
    <t>Figure 6 - Range of outcomes for de-rated margin winter 2023/24 for a reduced supplies scenario</t>
  </si>
  <si>
    <t>Figure 7 - Historical and forecast normalised daily peak winter demand</t>
  </si>
  <si>
    <t>Surplus daily credible lower bound 22/23</t>
  </si>
  <si>
    <t>Surplus daily credible upper bound  22/23</t>
  </si>
  <si>
    <t>Figure 8 - Daily generation availability by fuel type (based on market submissions and including breakdown rates)</t>
  </si>
  <si>
    <t>Figure 9 - Historical flows on the interconnectors for winter 2022/23</t>
  </si>
  <si>
    <t>Figure 10 - Capacity Market agreements for interconnectors in Delivery Year 2023/24</t>
  </si>
  <si>
    <t>Figure 11 - Electricity forward price spreads Winter 2023/24 compared to Winter 2022/23</t>
  </si>
  <si>
    <t>Figure 12 - Winter 2023/24 electricity peak forward prices</t>
  </si>
  <si>
    <t>Figure 12b - Winter 2023/24 electricity baseload forward prices</t>
  </si>
  <si>
    <t>Day-by-day view of operational surplus for winter 2023/24</t>
  </si>
  <si>
    <t>Figure 5</t>
  </si>
  <si>
    <t>Figure 7</t>
  </si>
  <si>
    <t>Figure 12b</t>
  </si>
  <si>
    <t>Range of outcomes for de-rated margin winter 2023/24 for the base case under different supply and demand scenarios</t>
  </si>
  <si>
    <t>Historic de-rated margin forecasts ahead of each winter in the Winter Outlook Report</t>
  </si>
  <si>
    <t>Range of outcomes for de-rated margin winter 2023/24 and 2022/23</t>
  </si>
  <si>
    <t>Range of outcomes for de-rated margin winter 2023/24 for a reduced supplies scenario</t>
  </si>
  <si>
    <t>Electricity forward price spreads Winter 2023/24 compared to Winter 2022/23</t>
  </si>
  <si>
    <t>Winter 2023/24 electricity baseload forward prices</t>
  </si>
  <si>
    <t>French nuclear capacity from planned outages in 2023/24 and actuals from a range of previous winters</t>
  </si>
  <si>
    <t>Figure 13 - French nuclear capacity from planned outages in 2023/24 and actuals from a range of previous winters</t>
  </si>
  <si>
    <t>Figure 14 - How the expectations of winter prices have changed in the preceeding months (previous winters compared)</t>
  </si>
  <si>
    <t>How the expectations of winter prices have changed in the preceeding months (previous winters compared)</t>
  </si>
  <si>
    <t>Operational Surplus (for Figure 3)</t>
  </si>
  <si>
    <t>N/A</t>
  </si>
  <si>
    <t>Winter 22/23 - Labels</t>
  </si>
  <si>
    <t>Winter 23/24 - Labels</t>
  </si>
  <si>
    <t>GB-France Price Spread £/MWh</t>
  </si>
  <si>
    <t>GB-Netherlands Price Spread £/MWh</t>
  </si>
  <si>
    <t>GB-Belgium Price Spread £/MWh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</si>
</sst>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0.0"/>
    <numFmt numFmtId="168" formatCode="dd\ mmm\ yyyy"/>
    <numFmt numFmtId="169" formatCode="dd/mm/yyyy;@"/>
    <numFmt numFmtId="170" formatCode="_(* #,##0_);_(* \(#,##0\);_(* &quot;-&quot;??_);_(@_)"/>
  </numFmts>
  <fonts count="4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indexed="8"/>
      <name val="Calibri"/>
      <family val="2"/>
    </font>
    <font>
      <sz val="11"/>
      <color theme="0" tint="-0.499984740745262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rgb="FFFA7D0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name val="Arial"/>
      <family val="2"/>
    </font>
    <font>
      <sz val="11"/>
      <color rgb="FF454545"/>
      <name val="Arial"/>
      <family val="2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2"/>
      <color indexed="8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0"/>
      <color theme="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scheme val="minor"/>
    </font>
    <font>
      <b/>
      <sz val="11"/>
      <color rgb="FF404040"/>
      <name val="Arial"/>
      <family val="2"/>
      <scheme val="minor"/>
    </font>
    <font>
      <sz val="11"/>
      <color theme="1" tint="-0.249977111117893"/>
      <name val="Arial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  <bgColor indexed="64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4" fillId="0" borderId="0" applyNumberFormat="0" applyFill="0" applyBorder="0" applyAlignment="0" applyProtection="0"/>
    <xf numFmtId="0" fontId="18" fillId="10" borderId="0" applyBorder="0" applyAlignment="0" applyProtection="0"/>
    <xf numFmtId="0" fontId="11" fillId="0" borderId="0"/>
    <xf numFmtId="0" fontId="19" fillId="0" borderId="0"/>
    <xf numFmtId="0" fontId="17" fillId="0" borderId="13" applyNumberFormat="0" applyFill="0" applyAlignment="0" applyProtection="0"/>
    <xf numFmtId="0" fontId="4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18" applyNumberFormat="0" applyAlignment="0" applyProtection="0"/>
    <xf numFmtId="0" fontId="31" fillId="17" borderId="19" applyNumberFormat="0" applyAlignment="0" applyProtection="0"/>
    <xf numFmtId="0" fontId="32" fillId="17" borderId="18" applyNumberFormat="0" applyAlignment="0" applyProtection="0"/>
    <xf numFmtId="0" fontId="17" fillId="0" borderId="13" applyNumberFormat="0" applyFill="0" applyAlignment="0" applyProtection="0"/>
    <xf numFmtId="0" fontId="2" fillId="18" borderId="20" applyNumberFormat="0" applyAlignment="0" applyProtection="0"/>
    <xf numFmtId="0" fontId="21" fillId="0" borderId="0" applyNumberFormat="0" applyFill="0" applyBorder="0" applyAlignment="0" applyProtection="0"/>
    <xf numFmtId="0" fontId="1" fillId="19" borderId="21" applyNumberFormat="0" applyFont="0" applyAlignment="0" applyProtection="0"/>
    <xf numFmtId="0" fontId="33" fillId="0" borderId="0" applyNumberFormat="0" applyFill="0" applyBorder="0" applyAlignment="0" applyProtection="0"/>
    <xf numFmtId="0" fontId="3" fillId="0" borderId="22" applyNumberFormat="0" applyFill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79">
    <xf numFmtId="0" fontId="0" fillId="0" borderId="0" xfId="0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7" fillId="0" borderId="0" xfId="3" applyFont="1" applyFill="1" applyBorder="1"/>
    <xf numFmtId="166" fontId="7" fillId="0" borderId="0" xfId="3" applyNumberFormat="1" applyFont="1" applyFill="1" applyBorder="1" applyAlignment="1">
      <alignment horizontal="center"/>
    </xf>
    <xf numFmtId="0" fontId="9" fillId="0" borderId="0" xfId="3" applyFont="1" applyFill="1" applyBorder="1"/>
    <xf numFmtId="0" fontId="9" fillId="0" borderId="0" xfId="0" applyFont="1"/>
    <xf numFmtId="165" fontId="7" fillId="0" borderId="0" xfId="2" applyNumberFormat="1" applyFont="1" applyFill="1" applyBorder="1"/>
    <xf numFmtId="0" fontId="5" fillId="4" borderId="0" xfId="0" applyFont="1" applyFill="1"/>
    <xf numFmtId="0" fontId="0" fillId="4" borderId="0" xfId="0" applyFill="1"/>
    <xf numFmtId="0" fontId="10" fillId="0" borderId="0" xfId="0" applyFont="1"/>
    <xf numFmtId="0" fontId="13" fillId="7" borderId="2" xfId="0" applyFont="1" applyFill="1" applyBorder="1"/>
    <xf numFmtId="0" fontId="5" fillId="0" borderId="0" xfId="0" applyFont="1"/>
    <xf numFmtId="0" fontId="16" fillId="0" borderId="0" xfId="0" applyFont="1"/>
    <xf numFmtId="0" fontId="20" fillId="0" borderId="0" xfId="0" applyFont="1"/>
    <xf numFmtId="14" fontId="20" fillId="0" borderId="0" xfId="0" applyNumberFormat="1" applyFont="1"/>
    <xf numFmtId="0" fontId="22" fillId="0" borderId="0" xfId="0" applyFont="1"/>
    <xf numFmtId="0" fontId="21" fillId="0" borderId="0" xfId="0" applyFont="1"/>
    <xf numFmtId="16" fontId="0" fillId="0" borderId="0" xfId="0" applyNumberFormat="1"/>
    <xf numFmtId="2" fontId="0" fillId="0" borderId="0" xfId="0" applyNumberFormat="1"/>
    <xf numFmtId="14" fontId="3" fillId="43" borderId="23" xfId="0" applyNumberFormat="1" applyFont="1" applyFill="1" applyBorder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3" fillId="7" borderId="29" xfId="0" applyFont="1" applyFill="1" applyBorder="1" applyAlignment="1">
      <alignment horizontal="center"/>
    </xf>
    <xf numFmtId="9" fontId="0" fillId="0" borderId="0" xfId="0" applyNumberFormat="1"/>
    <xf numFmtId="167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42" borderId="31" xfId="0" applyNumberFormat="1" applyFill="1" applyBorder="1"/>
    <xf numFmtId="0" fontId="36" fillId="0" borderId="0" xfId="0" applyFont="1"/>
    <xf numFmtId="0" fontId="7" fillId="0" borderId="0" xfId="0" applyFont="1"/>
    <xf numFmtId="0" fontId="37" fillId="0" borderId="0" xfId="0" applyFont="1"/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0" xfId="0" applyFont="1" applyAlignment="1">
      <alignment horizontal="right"/>
    </xf>
    <xf numFmtId="0" fontId="40" fillId="0" borderId="0" xfId="0" applyFont="1"/>
    <xf numFmtId="0" fontId="41" fillId="0" borderId="0" xfId="5" applyFont="1" applyFill="1" applyBorder="1"/>
    <xf numFmtId="0" fontId="38" fillId="0" borderId="0" xfId="0" applyFont="1"/>
    <xf numFmtId="3" fontId="7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/>
    <xf numFmtId="166" fontId="0" fillId="0" borderId="0" xfId="1" applyNumberFormat="1" applyFont="1" applyFill="1" applyBorder="1" applyAlignment="1">
      <alignment horizontal="left"/>
    </xf>
    <xf numFmtId="0" fontId="42" fillId="0" borderId="0" xfId="0" applyFont="1"/>
    <xf numFmtId="2" fontId="7" fillId="0" borderId="0" xfId="0" applyNumberFormat="1" applyFont="1" applyAlignment="1">
      <alignment horizontal="left"/>
    </xf>
    <xf numFmtId="165" fontId="7" fillId="0" borderId="0" xfId="2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1" fontId="7" fillId="0" borderId="0" xfId="4" applyNumberFormat="1" applyFont="1" applyFill="1" applyBorder="1" applyAlignment="1">
      <alignment horizontal="center"/>
    </xf>
    <xf numFmtId="0" fontId="14" fillId="42" borderId="32" xfId="10" applyFill="1" applyBorder="1" applyAlignment="1">
      <alignment horizontal="center" vertical="center"/>
    </xf>
    <xf numFmtId="0" fontId="14" fillId="42" borderId="33" xfId="10" applyFill="1" applyBorder="1" applyAlignment="1">
      <alignment horizontal="center" vertical="center"/>
    </xf>
    <xf numFmtId="0" fontId="14" fillId="42" borderId="8" xfId="10" applyFill="1" applyBorder="1" applyAlignment="1">
      <alignment horizontal="center" vertical="center"/>
    </xf>
    <xf numFmtId="0" fontId="0" fillId="42" borderId="1" xfId="0" applyFill="1" applyBorder="1" applyAlignment="1">
      <alignment vertical="center"/>
    </xf>
    <xf numFmtId="0" fontId="0" fillId="42" borderId="24" xfId="0" applyFill="1" applyBorder="1" applyAlignment="1">
      <alignment vertical="center"/>
    </xf>
    <xf numFmtId="0" fontId="0" fillId="42" borderId="34" xfId="0" applyFill="1" applyBorder="1" applyAlignment="1">
      <alignment vertical="center"/>
    </xf>
    <xf numFmtId="0" fontId="0" fillId="42" borderId="26" xfId="0" applyFill="1" applyBorder="1" applyAlignment="1">
      <alignment vertical="center"/>
    </xf>
    <xf numFmtId="0" fontId="0" fillId="42" borderId="35" xfId="0" applyFill="1" applyBorder="1" applyAlignment="1">
      <alignment vertical="center"/>
    </xf>
    <xf numFmtId="0" fontId="13" fillId="7" borderId="36" xfId="0" applyFont="1" applyFill="1" applyBorder="1" applyAlignment="1">
      <alignment horizontal="center" vertical="center"/>
    </xf>
    <xf numFmtId="0" fontId="14" fillId="42" borderId="38" xfId="10" applyFill="1" applyBorder="1" applyAlignment="1">
      <alignment horizontal="center" vertical="center"/>
    </xf>
    <xf numFmtId="0" fontId="14" fillId="42" borderId="7" xfId="10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0" fillId="42" borderId="35" xfId="0" applyFill="1" applyBorder="1"/>
    <xf numFmtId="0" fontId="2" fillId="44" borderId="39" xfId="0" applyFont="1" applyFill="1" applyBorder="1" applyAlignment="1">
      <alignment horizontal="center" vertical="center"/>
    </xf>
    <xf numFmtId="0" fontId="0" fillId="6" borderId="0" xfId="0" applyFill="1"/>
    <xf numFmtId="0" fontId="5" fillId="45" borderId="0" xfId="0" applyFont="1" applyFill="1"/>
    <xf numFmtId="0" fontId="0" fillId="45" borderId="0" xfId="0" applyFill="1"/>
    <xf numFmtId="0" fontId="5" fillId="8" borderId="0" xfId="0" applyFont="1" applyFill="1"/>
    <xf numFmtId="0" fontId="0" fillId="8" borderId="0" xfId="0" applyFill="1"/>
    <xf numFmtId="0" fontId="39" fillId="9" borderId="0" xfId="0" applyFont="1" applyFill="1"/>
    <xf numFmtId="0" fontId="4" fillId="9" borderId="0" xfId="0" applyFont="1" applyFill="1"/>
    <xf numFmtId="0" fontId="3" fillId="43" borderId="31" xfId="0" applyFont="1" applyFill="1" applyBorder="1"/>
    <xf numFmtId="49" fontId="3" fillId="43" borderId="31" xfId="0" applyNumberFormat="1" applyFont="1" applyFill="1" applyBorder="1" applyAlignment="1">
      <alignment horizontal="center" vertical="center" wrapText="1"/>
    </xf>
    <xf numFmtId="0" fontId="39" fillId="44" borderId="0" xfId="0" applyFont="1" applyFill="1"/>
    <xf numFmtId="0" fontId="4" fillId="44" borderId="0" xfId="0" applyFont="1" applyFill="1"/>
    <xf numFmtId="0" fontId="39" fillId="6" borderId="0" xfId="0" applyFont="1" applyFill="1"/>
    <xf numFmtId="0" fontId="12" fillId="0" borderId="0" xfId="6" applyFont="1" applyAlignment="1">
      <alignment horizontal="left"/>
    </xf>
    <xf numFmtId="0" fontId="43" fillId="0" borderId="0" xfId="0" applyFont="1"/>
    <xf numFmtId="1" fontId="1" fillId="0" borderId="0" xfId="0" applyNumberFormat="1" applyFont="1"/>
    <xf numFmtId="167" fontId="1" fillId="0" borderId="0" xfId="0" applyNumberFormat="1" applyFont="1"/>
    <xf numFmtId="0" fontId="44" fillId="0" borderId="0" xfId="0" applyFont="1"/>
    <xf numFmtId="9" fontId="1" fillId="0" borderId="0" xfId="2" applyFont="1"/>
    <xf numFmtId="0" fontId="45" fillId="0" borderId="0" xfId="0" applyFont="1"/>
    <xf numFmtId="1" fontId="45" fillId="0" borderId="0" xfId="0" applyNumberFormat="1" applyFont="1"/>
    <xf numFmtId="0" fontId="45" fillId="0" borderId="0" xfId="0" quotePrefix="1" applyFont="1"/>
    <xf numFmtId="4" fontId="0" fillId="0" borderId="0" xfId="0" quotePrefix="1" applyNumberFormat="1"/>
    <xf numFmtId="0" fontId="2" fillId="6" borderId="28" xfId="0" applyFont="1" applyFill="1" applyBorder="1" applyAlignment="1">
      <alignment horizontal="center" vertical="center"/>
    </xf>
    <xf numFmtId="170" fontId="20" fillId="0" borderId="0" xfId="0" applyNumberFormat="1" applyFont="1"/>
    <xf numFmtId="170" fontId="0" fillId="0" borderId="0" xfId="0" applyNumberFormat="1"/>
    <xf numFmtId="1" fontId="0" fillId="42" borderId="4" xfId="0" applyNumberFormat="1" applyFill="1" applyBorder="1"/>
    <xf numFmtId="14" fontId="0" fillId="42" borderId="31" xfId="0" applyNumberFormat="1" applyFill="1" applyBorder="1"/>
    <xf numFmtId="14" fontId="0" fillId="0" borderId="31" xfId="0" applyNumberFormat="1" applyBorder="1"/>
    <xf numFmtId="1" fontId="0" fillId="0" borderId="31" xfId="0" applyNumberFormat="1" applyBorder="1"/>
    <xf numFmtId="0" fontId="0" fillId="42" borderId="31" xfId="0" applyFill="1" applyBorder="1"/>
    <xf numFmtId="0" fontId="3" fillId="43" borderId="14" xfId="6" applyFont="1" applyFill="1" applyBorder="1" applyAlignment="1">
      <alignment horizontal="left"/>
    </xf>
    <xf numFmtId="14" fontId="0" fillId="42" borderId="31" xfId="0" applyNumberFormat="1" applyFont="1" applyFill="1" applyBorder="1"/>
    <xf numFmtId="1" fontId="0" fillId="42" borderId="31" xfId="0" applyNumberFormat="1" applyFont="1" applyFill="1" applyBorder="1"/>
    <xf numFmtId="1" fontId="0" fillId="0" borderId="31" xfId="0" applyNumberFormat="1" applyFont="1" applyBorder="1"/>
    <xf numFmtId="0" fontId="0" fillId="0" borderId="31" xfId="0" applyFont="1" applyBorder="1"/>
    <xf numFmtId="165" fontId="0" fillId="42" borderId="31" xfId="0" applyNumberFormat="1" applyFill="1" applyBorder="1" applyAlignment="1">
      <alignment horizontal="center" vertical="center"/>
    </xf>
    <xf numFmtId="0" fontId="35" fillId="46" borderId="31" xfId="0" applyFont="1" applyFill="1" applyBorder="1"/>
    <xf numFmtId="165" fontId="35" fillId="46" borderId="31" xfId="0" applyNumberFormat="1" applyFont="1" applyFill="1" applyBorder="1" applyAlignment="1">
      <alignment horizontal="center" vertical="center"/>
    </xf>
    <xf numFmtId="0" fontId="3" fillId="43" borderId="4" xfId="6" applyFont="1" applyFill="1" applyBorder="1" applyAlignment="1">
      <alignment horizontal="left" wrapText="1"/>
    </xf>
    <xf numFmtId="16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1" xfId="0" applyNumberFormat="1" applyBorder="1"/>
    <xf numFmtId="0" fontId="3" fillId="43" borderId="31" xfId="6" applyFont="1" applyFill="1" applyBorder="1" applyAlignment="1">
      <alignment horizontal="left"/>
    </xf>
    <xf numFmtId="1" fontId="1" fillId="42" borderId="31" xfId="7" applyNumberFormat="1" applyFont="1" applyFill="1" applyBorder="1"/>
    <xf numFmtId="0" fontId="1" fillId="0" borderId="31" xfId="0" applyFont="1" applyBorder="1"/>
    <xf numFmtId="1" fontId="1" fillId="0" borderId="31" xfId="0" applyNumberFormat="1" applyFont="1" applyBorder="1"/>
    <xf numFmtId="0" fontId="10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42" borderId="31" xfId="0" applyFill="1" applyBorder="1" applyAlignment="1">
      <alignment horizontal="center" vertical="center"/>
    </xf>
    <xf numFmtId="170" fontId="1" fillId="42" borderId="31" xfId="1" applyNumberFormat="1" applyFont="1" applyFill="1" applyBorder="1"/>
    <xf numFmtId="0" fontId="0" fillId="0" borderId="31" xfId="0" quotePrefix="1" applyFont="1" applyBorder="1"/>
    <xf numFmtId="4" fontId="0" fillId="0" borderId="31" xfId="0" quotePrefix="1" applyNumberFormat="1" applyFont="1" applyBorder="1"/>
    <xf numFmtId="1" fontId="0" fillId="0" borderId="31" xfId="0" applyNumberFormat="1" applyFont="1" applyFill="1" applyBorder="1"/>
    <xf numFmtId="168" fontId="0" fillId="0" borderId="31" xfId="0" applyNumberFormat="1" applyFont="1" applyFill="1" applyBorder="1" applyAlignment="1">
      <alignment horizontal="left" vertical="center" wrapText="1"/>
    </xf>
    <xf numFmtId="0" fontId="0" fillId="0" borderId="31" xfId="0" applyFont="1" applyFill="1" applyBorder="1"/>
    <xf numFmtId="168" fontId="43" fillId="0" borderId="31" xfId="0" applyNumberFormat="1" applyFont="1" applyBorder="1" applyAlignment="1">
      <alignment horizontal="left" vertical="center" wrapText="1"/>
    </xf>
    <xf numFmtId="3" fontId="0" fillId="0" borderId="31" xfId="0" applyNumberFormat="1" applyFont="1" applyBorder="1"/>
    <xf numFmtId="0" fontId="0" fillId="0" borderId="0" xfId="0" applyAlignment="1">
      <alignment horizontal="center" vertical="center"/>
    </xf>
    <xf numFmtId="0" fontId="46" fillId="43" borderId="14" xfId="6" applyFont="1" applyFill="1" applyBorder="1" applyAlignment="1">
      <alignment horizontal="center" vertical="center" wrapText="1"/>
    </xf>
    <xf numFmtId="0" fontId="46" fillId="43" borderId="31" xfId="6" applyFont="1" applyFill="1" applyBorder="1" applyAlignment="1">
      <alignment horizontal="center" vertical="center" wrapText="1"/>
    </xf>
    <xf numFmtId="0" fontId="3" fillId="43" borderId="14" xfId="6" applyFont="1" applyFill="1" applyBorder="1" applyAlignment="1">
      <alignment horizontal="center" vertical="center" wrapText="1"/>
    </xf>
    <xf numFmtId="0" fontId="3" fillId="43" borderId="31" xfId="6" applyFont="1" applyFill="1" applyBorder="1" applyAlignment="1">
      <alignment horizontal="center" vertical="center" wrapText="1"/>
    </xf>
    <xf numFmtId="0" fontId="46" fillId="43" borderId="1" xfId="6" applyFont="1" applyFill="1" applyBorder="1" applyAlignment="1">
      <alignment horizontal="center" vertical="center" wrapText="1"/>
    </xf>
    <xf numFmtId="0" fontId="3" fillId="43" borderId="1" xfId="6" applyFont="1" applyFill="1" applyBorder="1" applyAlignment="1">
      <alignment horizontal="center" vertical="center" wrapText="1"/>
    </xf>
    <xf numFmtId="0" fontId="3" fillId="43" borderId="12" xfId="6" applyFont="1" applyFill="1" applyBorder="1" applyAlignment="1">
      <alignment horizontal="center" vertical="center" wrapText="1"/>
    </xf>
    <xf numFmtId="0" fontId="3" fillId="43" borderId="10" xfId="6" applyFont="1" applyFill="1" applyBorder="1" applyAlignment="1">
      <alignment horizontal="center" wrapText="1"/>
    </xf>
    <xf numFmtId="0" fontId="3" fillId="43" borderId="4" xfId="6" applyFont="1" applyFill="1" applyBorder="1" applyAlignment="1">
      <alignment horizontal="center" wrapText="1"/>
    </xf>
    <xf numFmtId="16" fontId="0" fillId="0" borderId="31" xfId="0" applyNumberFormat="1" applyFont="1" applyFill="1" applyBorder="1"/>
    <xf numFmtId="167" fontId="0" fillId="0" borderId="31" xfId="0" applyNumberFormat="1" applyFont="1" applyFill="1" applyBorder="1"/>
    <xf numFmtId="0" fontId="3" fillId="43" borderId="31" xfId="0" applyFont="1" applyFill="1" applyBorder="1" applyAlignment="1">
      <alignment horizontal="center" vertical="center" wrapText="1"/>
    </xf>
    <xf numFmtId="16" fontId="0" fillId="42" borderId="31" xfId="0" applyNumberFormat="1" applyFill="1" applyBorder="1" applyAlignment="1">
      <alignment horizontal="center"/>
    </xf>
    <xf numFmtId="2" fontId="7" fillId="42" borderId="31" xfId="8" applyNumberFormat="1" applyFont="1" applyFill="1" applyBorder="1" applyAlignment="1">
      <alignment horizontal="center" vertical="center" wrapText="1"/>
    </xf>
    <xf numFmtId="16" fontId="0" fillId="41" borderId="31" xfId="0" applyNumberFormat="1" applyFill="1" applyBorder="1" applyAlignment="1">
      <alignment horizontal="center"/>
    </xf>
    <xf numFmtId="2" fontId="7" fillId="41" borderId="31" xfId="8" applyNumberFormat="1" applyFont="1" applyFill="1" applyBorder="1" applyAlignment="1">
      <alignment horizontal="center" vertical="center" wrapText="1"/>
    </xf>
    <xf numFmtId="2" fontId="1" fillId="41" borderId="31" xfId="0" applyNumberFormat="1" applyFont="1" applyFill="1" applyBorder="1" applyAlignment="1">
      <alignment horizontal="center"/>
    </xf>
    <xf numFmtId="2" fontId="7" fillId="42" borderId="4" xfId="8" applyNumberFormat="1" applyFont="1" applyFill="1" applyBorder="1" applyAlignment="1">
      <alignment horizontal="center" vertical="center" wrapText="1"/>
    </xf>
    <xf numFmtId="16" fontId="0" fillId="42" borderId="4" xfId="0" applyNumberFormat="1" applyFill="1" applyBorder="1" applyAlignment="1">
      <alignment horizontal="center"/>
    </xf>
    <xf numFmtId="2" fontId="47" fillId="43" borderId="31" xfId="8" applyNumberFormat="1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43" borderId="14" xfId="0" applyNumberFormat="1" applyFont="1" applyFill="1" applyBorder="1" applyAlignment="1">
      <alignment horizontal="center" vertical="center" wrapText="1"/>
    </xf>
    <xf numFmtId="49" fontId="3" fillId="43" borderId="40" xfId="0" applyNumberFormat="1" applyFont="1" applyFill="1" applyBorder="1" applyAlignment="1">
      <alignment horizontal="center" vertical="center" wrapText="1"/>
    </xf>
    <xf numFmtId="0" fontId="3" fillId="43" borderId="31" xfId="0" applyFont="1" applyFill="1" applyBorder="1" applyAlignment="1">
      <alignment horizontal="center" vertical="center"/>
    </xf>
    <xf numFmtId="0" fontId="3" fillId="43" borderId="1" xfId="0" applyFont="1" applyFill="1" applyBorder="1" applyAlignment="1">
      <alignment horizontal="center" vertical="center"/>
    </xf>
    <xf numFmtId="0" fontId="46" fillId="43" borderId="31" xfId="6" applyFont="1" applyFill="1" applyBorder="1" applyAlignment="1">
      <alignment horizontal="center" wrapText="1"/>
    </xf>
    <xf numFmtId="0" fontId="3" fillId="43" borderId="31" xfId="0" applyFont="1" applyFill="1" applyBorder="1" applyAlignment="1">
      <alignment horizontal="center"/>
    </xf>
    <xf numFmtId="0" fontId="3" fillId="43" borderId="0" xfId="6" applyFont="1" applyFill="1" applyBorder="1" applyAlignment="1">
      <alignment horizontal="left" wrapText="1"/>
    </xf>
    <xf numFmtId="166" fontId="7" fillId="43" borderId="0" xfId="15" applyNumberFormat="1" applyFont="1" applyFill="1" applyBorder="1" applyAlignment="1">
      <alignment horizontal="left" vertical="center"/>
    </xf>
    <xf numFmtId="166" fontId="7" fillId="43" borderId="0" xfId="15" applyNumberFormat="1" applyFont="1" applyFill="1" applyBorder="1" applyAlignment="1">
      <alignment wrapText="1"/>
    </xf>
    <xf numFmtId="165" fontId="7" fillId="43" borderId="0" xfId="15" applyNumberFormat="1" applyFont="1" applyFill="1" applyBorder="1" applyAlignment="1">
      <alignment horizontal="center" wrapText="1"/>
    </xf>
    <xf numFmtId="0" fontId="7" fillId="43" borderId="0" xfId="15" applyFont="1" applyFill="1" applyBorder="1"/>
    <xf numFmtId="0" fontId="7" fillId="43" borderId="0" xfId="15" applyFont="1" applyFill="1" applyBorder="1" applyAlignment="1">
      <alignment horizontal="center"/>
    </xf>
    <xf numFmtId="166" fontId="7" fillId="43" borderId="0" xfId="15" applyNumberFormat="1" applyFont="1" applyFill="1" applyBorder="1" applyAlignment="1">
      <alignment horizontal="center"/>
    </xf>
    <xf numFmtId="169" fontId="48" fillId="42" borderId="31" xfId="0" applyNumberFormat="1" applyFont="1" applyFill="1" applyBorder="1"/>
    <xf numFmtId="169" fontId="48" fillId="0" borderId="31" xfId="0" applyNumberFormat="1" applyFont="1" applyBorder="1"/>
    <xf numFmtId="168" fontId="48" fillId="0" borderId="31" xfId="0" applyNumberFormat="1" applyFont="1" applyBorder="1" applyAlignment="1">
      <alignment horizontal="left" vertical="center" wrapText="1"/>
    </xf>
    <xf numFmtId="0" fontId="48" fillId="0" borderId="31" xfId="0" applyFont="1" applyBorder="1"/>
  </cellXfs>
  <cellStyles count="58">
    <cellStyle name="20% - Accent1" xfId="33" builtinId="30" customBuiltin="1"/>
    <cellStyle name="20% - Accent2" xfId="37" builtinId="34" customBuiltin="1"/>
    <cellStyle name="20% - Accent3" xfId="40" builtinId="38" customBuiltin="1"/>
    <cellStyle name="20% - Accent3 14 2" xfId="5" xr:uid="{00000000-0005-0000-0000-000000000000}"/>
    <cellStyle name="20% - Accent4" xfId="44" builtinId="42" customBuiltin="1"/>
    <cellStyle name="20% - Accent5" xfId="48" builtinId="46" customBuiltin="1"/>
    <cellStyle name="20% - Accent6" xfId="51" builtinId="50" customBuiltin="1"/>
    <cellStyle name="40% - Accent1" xfId="34" builtinId="31" customBuiltin="1"/>
    <cellStyle name="40% - Accent2" xfId="38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2" builtinId="51" customBuiltin="1"/>
    <cellStyle name="60% - Accent1" xfId="35" builtinId="32" customBuiltin="1"/>
    <cellStyle name="60% - Accent2" xfId="39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3" builtinId="52" customBuiltin="1"/>
    <cellStyle name="Accent1" xfId="3" builtinId="29" customBuiltin="1"/>
    <cellStyle name="Accent2" xfId="36" builtinId="33" customBuiltin="1"/>
    <cellStyle name="Accent3" xfId="4" builtinId="37" customBuiltin="1"/>
    <cellStyle name="Accent4" xfId="43" builtinId="41" customBuiltin="1"/>
    <cellStyle name="Accent5" xfId="47" builtinId="45" customBuiltin="1"/>
    <cellStyle name="Accent6" xfId="15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Comma 2" xfId="55" xr:uid="{7C8EFA75-7ACB-4543-92A5-FFB1D4EA6A11}"/>
    <cellStyle name="Comma 3" xfId="56" xr:uid="{40F83C50-D3AE-457A-9BE7-2B80066446CA}"/>
    <cellStyle name="Explanatory Text" xfId="31" builtinId="53" customBuiltin="1"/>
    <cellStyle name="Good" xfId="21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10" builtinId="8"/>
    <cellStyle name="Input" xfId="24" builtinId="20" customBuiltin="1"/>
    <cellStyle name="Linked Cell" xfId="27" builtinId="24" customBuiltin="1"/>
    <cellStyle name="Linked Cell 3" xfId="14" xr:uid="{00000000-0005-0000-0000-000005000000}"/>
    <cellStyle name="Neutral" xfId="23" builtinId="28" customBuiltin="1"/>
    <cellStyle name="Normal" xfId="0" builtinId="0"/>
    <cellStyle name="Normal 11" xfId="12" xr:uid="{00000000-0005-0000-0000-000007000000}"/>
    <cellStyle name="Normal 14" xfId="13" xr:uid="{00000000-0005-0000-0000-000008000000}"/>
    <cellStyle name="Normal 2" xfId="9" xr:uid="{00000000-0005-0000-0000-000009000000}"/>
    <cellStyle name="Normal 2 2" xfId="8" xr:uid="{00000000-0005-0000-0000-00000A000000}"/>
    <cellStyle name="Normal 3" xfId="54" xr:uid="{03125EB7-94FC-402A-9DF7-07FCD4FDC912}"/>
    <cellStyle name="Normal 3 2" xfId="57" xr:uid="{6FF446BB-7EC8-4582-B6A5-86D98D6B204C}"/>
    <cellStyle name="Normal 30" xfId="7" xr:uid="{00000000-0005-0000-0000-00000B000000}"/>
    <cellStyle name="Normal 6" xfId="6" xr:uid="{00000000-0005-0000-0000-00000C000000}"/>
    <cellStyle name="Note" xfId="30" builtinId="10" customBuiltin="1"/>
    <cellStyle name="Output" xfId="25" builtinId="21" customBuiltin="1"/>
    <cellStyle name="Percent" xfId="2" builtinId="5"/>
    <cellStyle name="Title" xfId="16" builtinId="15" customBuiltin="1"/>
    <cellStyle name="Title 1" xfId="11" xr:uid="{00000000-0005-0000-0000-00000E000000}"/>
    <cellStyle name="Total" xfId="32" builtinId="25" customBuiltin="1"/>
    <cellStyle name="Warning Text" xfId="29" builtinId="11" customBuiltin="1"/>
  </cellStyles>
  <dxfs count="0"/>
  <tableStyles count="0" defaultTableStyle="TableStyleMedium2" defaultPivotStyle="PivotStyleLight16"/>
  <colors>
    <mruColors>
      <color rgb="FF009900"/>
      <color rgb="FFE3CEF0"/>
      <color rgb="FFFF00FF"/>
      <color rgb="FF33CC33"/>
      <color rgb="FF36BCCA"/>
      <color rgb="FF26DAC0"/>
      <color rgb="FF00D661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1'!$B$3</c:f>
          <c:strCache>
            <c:ptCount val="1"/>
            <c:pt idx="0">
              <c:v>De-rated margin of 4.4 GW (7.4%)</c:v>
            </c:pt>
          </c:strCache>
        </c:strRef>
      </c:tx>
      <c:layout>
        <c:manualLayout>
          <c:xMode val="edge"/>
          <c:yMode val="edge"/>
          <c:x val="0.53972065933013014"/>
          <c:y val="0.15542576226328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3315914537575"/>
          <c:y val="3.0684743314618009E-2"/>
          <c:w val="0.86869027323370485"/>
          <c:h val="0.70937406008405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1'!$A$33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F0-423C-87AA-4B38AB1D06DC}"/>
              </c:ext>
            </c:extLst>
          </c:dPt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1'!$B$33:$D$33</c:f>
              <c:numCache>
                <c:formatCode>_-* #,##0_-;\-* #,##0_-;_-* "-"??_-;_-@_-</c:formatCode>
                <c:ptCount val="3"/>
                <c:pt idx="0">
                  <c:v>6075</c:v>
                </c:pt>
                <c:pt idx="1">
                  <c:v>4738.6336216519303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0-423C-87AA-4B38AB1D06DC}"/>
            </c:ext>
          </c:extLst>
        </c:ser>
        <c:ser>
          <c:idx val="1"/>
          <c:order val="1"/>
          <c:tx>
            <c:strRef>
              <c:f>'Figure 1'!$A$34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0079C1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1'!$B$34:$D$34</c:f>
              <c:numCache>
                <c:formatCode>_-* #,##0_-;\-* #,##0_-;_-* "-"??_-;_-@_-</c:formatCode>
                <c:ptCount val="3"/>
                <c:pt idx="0">
                  <c:v>40391.956988293707</c:v>
                </c:pt>
                <c:pt idx="1">
                  <c:v>36963.247913159757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F0-423C-87AA-4B38AB1D06DC}"/>
            </c:ext>
          </c:extLst>
        </c:ser>
        <c:ser>
          <c:idx val="2"/>
          <c:order val="2"/>
          <c:tx>
            <c:strRef>
              <c:f>'Figure 1'!$A$35</c:f>
              <c:strCache>
                <c:ptCount val="1"/>
                <c:pt idx="0">
                  <c:v>Renewable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1'!$B$35:$D$35</c:f>
              <c:numCache>
                <c:formatCode>_-* #,##0_-;\-* #,##0_-;_-* "-"??_-;_-@_-</c:formatCode>
                <c:ptCount val="3"/>
                <c:pt idx="0">
                  <c:v>52884.270610438849</c:v>
                </c:pt>
                <c:pt idx="1">
                  <c:v>12727.887750397766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0-423C-87AA-4B38AB1D06DC}"/>
            </c:ext>
          </c:extLst>
        </c:ser>
        <c:ser>
          <c:idx val="3"/>
          <c:order val="3"/>
          <c:tx>
            <c:strRef>
              <c:f>'Figure 1'!$A$36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1'!$B$36:$D$36</c:f>
              <c:numCache>
                <c:formatCode>_-* #,##0_-;\-* #,##0_-;_-* "-"??_-;_-@_-</c:formatCode>
                <c:ptCount val="3"/>
                <c:pt idx="0">
                  <c:v>7461.5719686083003</c:v>
                </c:pt>
                <c:pt idx="1">
                  <c:v>4018.7416908645178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F0-423C-87AA-4B38AB1D06DC}"/>
            </c:ext>
          </c:extLst>
        </c:ser>
        <c:ser>
          <c:idx val="4"/>
          <c:order val="4"/>
          <c:tx>
            <c:strRef>
              <c:f>'Figure 1'!$A$37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1'!$B$37:$D$37</c:f>
              <c:numCache>
                <c:formatCode>_-* #,##0_-;\-* #,##0_-;_-* "-"??_-;_-@_-</c:formatCode>
                <c:ptCount val="3"/>
                <c:pt idx="0">
                  <c:v>1526.3378620000001</c:v>
                </c:pt>
                <c:pt idx="1">
                  <c:v>1206.17323206688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F0-423C-87AA-4B38AB1D06DC}"/>
            </c:ext>
          </c:extLst>
        </c:ser>
        <c:ser>
          <c:idx val="5"/>
          <c:order val="5"/>
          <c:tx>
            <c:strRef>
              <c:f>'Figure 1'!$A$38</c:f>
              <c:strCache>
                <c:ptCount val="1"/>
                <c:pt idx="0">
                  <c:v>Interconnector Imports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1'!$B$38:$D$38</c:f>
              <c:numCache>
                <c:formatCode>_-* #,##0_-;\-* #,##0_-;_-* "-"??_-;_-@_-</c:formatCode>
                <c:ptCount val="3"/>
                <c:pt idx="0">
                  <c:v>8400</c:v>
                </c:pt>
                <c:pt idx="1">
                  <c:v>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F0-423C-87AA-4B38AB1D06DC}"/>
            </c:ext>
          </c:extLst>
        </c:ser>
        <c:ser>
          <c:idx val="6"/>
          <c:order val="6"/>
          <c:tx>
            <c:strRef>
              <c:f>'Figure 1'!$A$39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FFBF22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1'!$B$39:$D$39</c:f>
              <c:numCache>
                <c:formatCode>_-* #,##0_-;\-* #,##0_-;_-* "-"??_-;_-@_-</c:formatCode>
                <c:ptCount val="3"/>
                <c:pt idx="2">
                  <c:v>58500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F0-423C-87AA-4B38AB1D06DC}"/>
            </c:ext>
          </c:extLst>
        </c:ser>
        <c:ser>
          <c:idx val="7"/>
          <c:order val="7"/>
          <c:tx>
            <c:strRef>
              <c:f>'Figure 1'!$A$40</c:f>
              <c:strCache>
                <c:ptCount val="1"/>
                <c:pt idx="0">
                  <c:v>Operating reserve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1'!$B$32:$D$32</c:f>
              <c:strCache>
                <c:ptCount val="3"/>
                <c:pt idx="0">
                  <c:v>Technical capability
(generation)</c:v>
                </c:pt>
                <c:pt idx="1">
                  <c:v>De-rated generation 
capacity</c:v>
                </c:pt>
                <c:pt idx="2">
                  <c:v>ACS peak underlying demand</c:v>
                </c:pt>
              </c:strCache>
            </c:strRef>
          </c:cat>
          <c:val>
            <c:numRef>
              <c:f>'Figure 1'!$B$40:$D$40</c:f>
              <c:numCache>
                <c:formatCode>_-* #,##0_-;\-* #,##0_-;_-* "-"??_-;_-@_-</c:formatCode>
                <c:ptCount val="3"/>
                <c:pt idx="2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F0-423C-87AA-4B38AB1D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78603653221179E-2"/>
                <c:y val="0.43089034326450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 b="1"/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05568208609938E-2"/>
          <c:y val="0.88404288654146912"/>
          <c:w val="0.91530237995312091"/>
          <c:h val="9.813377451379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11'!$B$15</c:f>
              <c:strCache>
                <c:ptCount val="1"/>
                <c:pt idx="0">
                  <c:v>Winter 22/23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7F1E-42BB-A020-10BFD03117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F1E-42BB-A020-10BFD0311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11'!$C$14:$D$14</c:f>
              <c:strCache>
                <c:ptCount val="2"/>
                <c:pt idx="0">
                  <c:v>Baseload</c:v>
                </c:pt>
                <c:pt idx="1">
                  <c:v>Peak</c:v>
                </c:pt>
              </c:strCache>
            </c:strRef>
          </c:cat>
          <c:val>
            <c:numRef>
              <c:f>'Figure 11'!$C$15:$D$15</c:f>
              <c:numCache>
                <c:formatCode>0</c:formatCode>
                <c:ptCount val="2"/>
                <c:pt idx="0" formatCode="General">
                  <c:v>-205</c:v>
                </c:pt>
                <c:pt idx="1">
                  <c:v>157.37082200192998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11'!$C$17:$D$17</c15:f>
              </c15:datalabelsRange>
            </c:ext>
            <c:ext xmlns:c16="http://schemas.microsoft.com/office/drawing/2014/chart" uri="{C3380CC4-5D6E-409C-BE32-E72D297353CC}">
              <c16:uniqueId val="{00000000-7F1E-42BB-A020-10BFD03117B7}"/>
            </c:ext>
          </c:extLst>
        </c:ser>
        <c:ser>
          <c:idx val="1"/>
          <c:order val="1"/>
          <c:tx>
            <c:strRef>
              <c:f>'Figure 11'!$B$16</c:f>
              <c:strCache>
                <c:ptCount val="1"/>
                <c:pt idx="0">
                  <c:v>Winter 23/24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7F1E-42BB-A020-10BFD03117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F1E-42BB-A020-10BFD0311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11'!$C$14:$D$14</c:f>
              <c:strCache>
                <c:ptCount val="2"/>
                <c:pt idx="0">
                  <c:v>Baseload</c:v>
                </c:pt>
                <c:pt idx="1">
                  <c:v>Peak</c:v>
                </c:pt>
              </c:strCache>
            </c:strRef>
          </c:cat>
          <c:val>
            <c:numRef>
              <c:f>'Figure 11'!$C$16:$D$16</c:f>
              <c:numCache>
                <c:formatCode>0</c:formatCode>
                <c:ptCount val="2"/>
                <c:pt idx="0" formatCode="General">
                  <c:v>1</c:v>
                </c:pt>
                <c:pt idx="1">
                  <c:v>16.32568401368458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11'!$C$18:$D$18</c15:f>
              </c15:datalabelsRange>
            </c:ext>
            <c:ext xmlns:c16="http://schemas.microsoft.com/office/drawing/2014/chart" uri="{C3380CC4-5D6E-409C-BE32-E72D297353CC}">
              <c16:uniqueId val="{00000001-7F1E-42BB-A020-10BFD03117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1168224"/>
        <c:axId val="441169664"/>
      </c:barChart>
      <c:catAx>
        <c:axId val="4411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9664"/>
        <c:crosses val="autoZero"/>
        <c:auto val="1"/>
        <c:lblAlgn val="ctr"/>
        <c:lblOffset val="100"/>
        <c:noMultiLvlLbl val="0"/>
      </c:catAx>
      <c:valAx>
        <c:axId val="4411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ysClr val="windowText" lastClr="000000"/>
                    </a:solidFill>
                  </a:rPr>
                  <a:t>GB-Netherlands Price</a:t>
                </a:r>
                <a:r>
                  <a:rPr lang="en-GB" sz="1400" b="1" baseline="0">
                    <a:solidFill>
                      <a:sysClr val="windowText" lastClr="000000"/>
                    </a:solidFill>
                  </a:rPr>
                  <a:t> Spreads (£/MWh)</a:t>
                </a:r>
                <a:endParaRPr lang="en-GB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11'!$B$21</c:f>
              <c:strCache>
                <c:ptCount val="1"/>
                <c:pt idx="0">
                  <c:v>Winter 22/23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21EB-4E2E-A91F-73B7BB0EF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11'!$C$20</c:f>
              <c:strCache>
                <c:ptCount val="1"/>
                <c:pt idx="0">
                  <c:v>Baseload</c:v>
                </c:pt>
              </c:strCache>
            </c:strRef>
          </c:cat>
          <c:val>
            <c:numRef>
              <c:f>'Figure 11'!$C$21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11'!$C$23</c15:f>
              </c15:datalabelsRange>
            </c:ext>
            <c:ext xmlns:c16="http://schemas.microsoft.com/office/drawing/2014/chart" uri="{C3380CC4-5D6E-409C-BE32-E72D297353CC}">
              <c16:uniqueId val="{00000000-21EB-4E2E-A91F-73B7BB0EF837}"/>
            </c:ext>
          </c:extLst>
        </c:ser>
        <c:ser>
          <c:idx val="1"/>
          <c:order val="1"/>
          <c:tx>
            <c:strRef>
              <c:f>'Figure 11'!$B$22</c:f>
              <c:strCache>
                <c:ptCount val="1"/>
                <c:pt idx="0">
                  <c:v>Winter 23/24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21EB-4E2E-A91F-73B7BB0EF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11'!$C$20</c:f>
              <c:strCache>
                <c:ptCount val="1"/>
                <c:pt idx="0">
                  <c:v>Baseload</c:v>
                </c:pt>
              </c:strCache>
            </c:strRef>
          </c:cat>
          <c:val>
            <c:numRef>
              <c:f>'Figure 11'!$C$22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11'!$C$24</c15:f>
              </c15:datalabelsRange>
            </c:ext>
            <c:ext xmlns:c16="http://schemas.microsoft.com/office/drawing/2014/chart" uri="{C3380CC4-5D6E-409C-BE32-E72D297353CC}">
              <c16:uniqueId val="{00000001-21EB-4E2E-A91F-73B7BB0E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1168224"/>
        <c:axId val="441169664"/>
      </c:barChart>
      <c:catAx>
        <c:axId val="4411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9664"/>
        <c:crosses val="autoZero"/>
        <c:auto val="1"/>
        <c:lblAlgn val="ctr"/>
        <c:lblOffset val="100"/>
        <c:noMultiLvlLbl val="0"/>
      </c:catAx>
      <c:valAx>
        <c:axId val="441169664"/>
        <c:scaling>
          <c:orientation val="minMax"/>
          <c:max val="20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ysClr val="windowText" lastClr="000000"/>
                    </a:solidFill>
                  </a:rPr>
                  <a:t>GB-Belgium Price</a:t>
                </a:r>
                <a:r>
                  <a:rPr lang="en-GB" sz="1400" b="1" baseline="0">
                    <a:solidFill>
                      <a:sysClr val="windowText" lastClr="000000"/>
                    </a:solidFill>
                  </a:rPr>
                  <a:t> Spreads (£/MWh)</a:t>
                </a:r>
                <a:endParaRPr lang="en-GB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12'!$D$4</c:f>
              <c:strCache>
                <c:ptCount val="1"/>
                <c:pt idx="0">
                  <c:v>GB peak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12'!$B$5:$B$95</c:f>
              <c:numCache>
                <c:formatCode>dd\ mmm\ yyyy</c:formatCode>
                <c:ptCount val="91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  <c:pt idx="82">
                  <c:v>45099</c:v>
                </c:pt>
                <c:pt idx="83">
                  <c:v>45098</c:v>
                </c:pt>
                <c:pt idx="84">
                  <c:v>45097</c:v>
                </c:pt>
                <c:pt idx="85">
                  <c:v>45096</c:v>
                </c:pt>
                <c:pt idx="86">
                  <c:v>45095</c:v>
                </c:pt>
                <c:pt idx="87">
                  <c:v>45094</c:v>
                </c:pt>
                <c:pt idx="88">
                  <c:v>45093</c:v>
                </c:pt>
                <c:pt idx="89">
                  <c:v>45092</c:v>
                </c:pt>
                <c:pt idx="90">
                  <c:v>45091</c:v>
                </c:pt>
              </c:numCache>
            </c:numRef>
          </c:cat>
          <c:val>
            <c:numRef>
              <c:f>'Figure 12'!$D$5:$D$95</c:f>
              <c:numCache>
                <c:formatCode>#,##0</c:formatCode>
                <c:ptCount val="91"/>
                <c:pt idx="0">
                  <c:v>134.44999999999999</c:v>
                </c:pt>
                <c:pt idx="1">
                  <c:v>136.25</c:v>
                </c:pt>
                <c:pt idx="2">
                  <c:v>134.25</c:v>
                </c:pt>
                <c:pt idx="3">
                  <c:v>134.25</c:v>
                </c:pt>
                <c:pt idx="4">
                  <c:v>134.25</c:v>
                </c:pt>
                <c:pt idx="5">
                  <c:v>134.875</c:v>
                </c:pt>
                <c:pt idx="6">
                  <c:v>133.5</c:v>
                </c:pt>
                <c:pt idx="7">
                  <c:v>140.25</c:v>
                </c:pt>
                <c:pt idx="8">
                  <c:v>138.75</c:v>
                </c:pt>
                <c:pt idx="9">
                  <c:v>143.25</c:v>
                </c:pt>
                <c:pt idx="10">
                  <c:v>143.25</c:v>
                </c:pt>
                <c:pt idx="11">
                  <c:v>143.25</c:v>
                </c:pt>
                <c:pt idx="12">
                  <c:v>143</c:v>
                </c:pt>
                <c:pt idx="13">
                  <c:v>148.5</c:v>
                </c:pt>
                <c:pt idx="14">
                  <c:v>146.5</c:v>
                </c:pt>
                <c:pt idx="15">
                  <c:v>145.94999999999999</c:v>
                </c:pt>
                <c:pt idx="16">
                  <c:v>145.94999999999999</c:v>
                </c:pt>
                <c:pt idx="17">
                  <c:v>145.94999999999999</c:v>
                </c:pt>
                <c:pt idx="18">
                  <c:v>145.94999999999999</c:v>
                </c:pt>
                <c:pt idx="19">
                  <c:v>142</c:v>
                </c:pt>
                <c:pt idx="20">
                  <c:v>151.75</c:v>
                </c:pt>
                <c:pt idx="21">
                  <c:v>160.125</c:v>
                </c:pt>
                <c:pt idx="22">
                  <c:v>156.9</c:v>
                </c:pt>
                <c:pt idx="23">
                  <c:v>150.875</c:v>
                </c:pt>
                <c:pt idx="24">
                  <c:v>150.875</c:v>
                </c:pt>
                <c:pt idx="25">
                  <c:v>150.875</c:v>
                </c:pt>
                <c:pt idx="26">
                  <c:v>148.14999999999998</c:v>
                </c:pt>
                <c:pt idx="27">
                  <c:v>149.1</c:v>
                </c:pt>
                <c:pt idx="28">
                  <c:v>147.75</c:v>
                </c:pt>
                <c:pt idx="29">
                  <c:v>140.75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143.32499999999999</c:v>
                </c:pt>
                <c:pt idx="34">
                  <c:v>145.02500000000001</c:v>
                </c:pt>
                <c:pt idx="35">
                  <c:v>138</c:v>
                </c:pt>
                <c:pt idx="36">
                  <c:v>138.47499999999999</c:v>
                </c:pt>
                <c:pt idx="37">
                  <c:v>137</c:v>
                </c:pt>
                <c:pt idx="38">
                  <c:v>137</c:v>
                </c:pt>
                <c:pt idx="39">
                  <c:v>137</c:v>
                </c:pt>
                <c:pt idx="40">
                  <c:v>137.65</c:v>
                </c:pt>
                <c:pt idx="41">
                  <c:v>135.9</c:v>
                </c:pt>
                <c:pt idx="42">
                  <c:v>137.30000000000001</c:v>
                </c:pt>
                <c:pt idx="43">
                  <c:v>140</c:v>
                </c:pt>
                <c:pt idx="44">
                  <c:v>138.5</c:v>
                </c:pt>
                <c:pt idx="45">
                  <c:v>138.5</c:v>
                </c:pt>
                <c:pt idx="46">
                  <c:v>138.5</c:v>
                </c:pt>
                <c:pt idx="47">
                  <c:v>142.64999999999998</c:v>
                </c:pt>
                <c:pt idx="48">
                  <c:v>142.75</c:v>
                </c:pt>
                <c:pt idx="49">
                  <c:v>147.5</c:v>
                </c:pt>
                <c:pt idx="50">
                  <c:v>146.4</c:v>
                </c:pt>
                <c:pt idx="51">
                  <c:v>144.05000000000001</c:v>
                </c:pt>
                <c:pt idx="52">
                  <c:v>144.05000000000001</c:v>
                </c:pt>
                <c:pt idx="53">
                  <c:v>144.05000000000001</c:v>
                </c:pt>
                <c:pt idx="54">
                  <c:v>146.69999999999999</c:v>
                </c:pt>
                <c:pt idx="55">
                  <c:v>144.14999999999998</c:v>
                </c:pt>
                <c:pt idx="56">
                  <c:v>143</c:v>
                </c:pt>
                <c:pt idx="57">
                  <c:v>139</c:v>
                </c:pt>
                <c:pt idx="58">
                  <c:v>140.25</c:v>
                </c:pt>
                <c:pt idx="59">
                  <c:v>140.25</c:v>
                </c:pt>
                <c:pt idx="60">
                  <c:v>140.25</c:v>
                </c:pt>
                <c:pt idx="61">
                  <c:v>140.25</c:v>
                </c:pt>
                <c:pt idx="62">
                  <c:v>140.25</c:v>
                </c:pt>
                <c:pt idx="63">
                  <c:v>142.15</c:v>
                </c:pt>
                <c:pt idx="64">
                  <c:v>148.25</c:v>
                </c:pt>
                <c:pt idx="65">
                  <c:v>154.97500000000002</c:v>
                </c:pt>
                <c:pt idx="66">
                  <c:v>154.97500000000002</c:v>
                </c:pt>
                <c:pt idx="67">
                  <c:v>154.97500000000002</c:v>
                </c:pt>
                <c:pt idx="68">
                  <c:v>152.47500000000002</c:v>
                </c:pt>
                <c:pt idx="69">
                  <c:v>154.47499999999999</c:v>
                </c:pt>
                <c:pt idx="70">
                  <c:v>156.80000000000001</c:v>
                </c:pt>
                <c:pt idx="71">
                  <c:v>155.25</c:v>
                </c:pt>
                <c:pt idx="72">
                  <c:v>162.5</c:v>
                </c:pt>
                <c:pt idx="73">
                  <c:v>162.5</c:v>
                </c:pt>
                <c:pt idx="74">
                  <c:v>162.5</c:v>
                </c:pt>
                <c:pt idx="75">
                  <c:v>159</c:v>
                </c:pt>
                <c:pt idx="76">
                  <c:v>157.5</c:v>
                </c:pt>
                <c:pt idx="77">
                  <c:v>160.5</c:v>
                </c:pt>
                <c:pt idx="78">
                  <c:v>161</c:v>
                </c:pt>
                <c:pt idx="79">
                  <c:v>166.25</c:v>
                </c:pt>
                <c:pt idx="80">
                  <c:v>166.25</c:v>
                </c:pt>
                <c:pt idx="81">
                  <c:v>166.25</c:v>
                </c:pt>
                <c:pt idx="82">
                  <c:v>168.35</c:v>
                </c:pt>
                <c:pt idx="83">
                  <c:v>173</c:v>
                </c:pt>
                <c:pt idx="84">
                  <c:v>171.5</c:v>
                </c:pt>
                <c:pt idx="85">
                  <c:v>169.05</c:v>
                </c:pt>
                <c:pt idx="86">
                  <c:v>167.85</c:v>
                </c:pt>
                <c:pt idx="87">
                  <c:v>167.85</c:v>
                </c:pt>
                <c:pt idx="88">
                  <c:v>167.85</c:v>
                </c:pt>
                <c:pt idx="89">
                  <c:v>182</c:v>
                </c:pt>
                <c:pt idx="90">
                  <c:v>175.5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B16-9C14-372A15E7F401}"/>
            </c:ext>
          </c:extLst>
        </c:ser>
        <c:ser>
          <c:idx val="0"/>
          <c:order val="1"/>
          <c:tx>
            <c:strRef>
              <c:f>'Figure 12'!$C$4</c:f>
              <c:strCache>
                <c:ptCount val="1"/>
                <c:pt idx="0">
                  <c:v>French peak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12'!$B$5:$B$95</c:f>
              <c:numCache>
                <c:formatCode>dd\ mmm\ yyyy</c:formatCode>
                <c:ptCount val="91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  <c:pt idx="82">
                  <c:v>45099</c:v>
                </c:pt>
                <c:pt idx="83">
                  <c:v>45098</c:v>
                </c:pt>
                <c:pt idx="84">
                  <c:v>45097</c:v>
                </c:pt>
                <c:pt idx="85">
                  <c:v>45096</c:v>
                </c:pt>
                <c:pt idx="86">
                  <c:v>45095</c:v>
                </c:pt>
                <c:pt idx="87">
                  <c:v>45094</c:v>
                </c:pt>
                <c:pt idx="88">
                  <c:v>45093</c:v>
                </c:pt>
                <c:pt idx="89">
                  <c:v>45092</c:v>
                </c:pt>
                <c:pt idx="90">
                  <c:v>45091</c:v>
                </c:pt>
              </c:numCache>
            </c:numRef>
          </c:cat>
          <c:val>
            <c:numRef>
              <c:f>'Figure 12'!$C$5:$C$95</c:f>
              <c:numCache>
                <c:formatCode>#,##0</c:formatCode>
                <c:ptCount val="91"/>
                <c:pt idx="0">
                  <c:v>138.50469222615754</c:v>
                </c:pt>
                <c:pt idx="1">
                  <c:v>138.50469222615754</c:v>
                </c:pt>
                <c:pt idx="2">
                  <c:v>141.30546911266612</c:v>
                </c:pt>
                <c:pt idx="3">
                  <c:v>140.10866008851235</c:v>
                </c:pt>
                <c:pt idx="4">
                  <c:v>140.10866008851235</c:v>
                </c:pt>
                <c:pt idx="5">
                  <c:v>140.10866008851235</c:v>
                </c:pt>
                <c:pt idx="6">
                  <c:v>139.15055789265406</c:v>
                </c:pt>
                <c:pt idx="7">
                  <c:v>140.77215233381455</c:v>
                </c:pt>
                <c:pt idx="8">
                  <c:v>148.64160169607442</c:v>
                </c:pt>
                <c:pt idx="9">
                  <c:v>151.82299033853695</c:v>
                </c:pt>
                <c:pt idx="10">
                  <c:v>159.8696133925427</c:v>
                </c:pt>
                <c:pt idx="11">
                  <c:v>159.8696133925427</c:v>
                </c:pt>
                <c:pt idx="12">
                  <c:v>159.8696133925427</c:v>
                </c:pt>
                <c:pt idx="13">
                  <c:v>162.50461416957825</c:v>
                </c:pt>
                <c:pt idx="14">
                  <c:v>174.83722051882734</c:v>
                </c:pt>
                <c:pt idx="15">
                  <c:v>183.59974479678584</c:v>
                </c:pt>
                <c:pt idx="16">
                  <c:v>187.63122569097854</c:v>
                </c:pt>
                <c:pt idx="17">
                  <c:v>187.63122569097854</c:v>
                </c:pt>
                <c:pt idx="18">
                  <c:v>187.63122569097854</c:v>
                </c:pt>
                <c:pt idx="19">
                  <c:v>187.63122569097854</c:v>
                </c:pt>
                <c:pt idx="20">
                  <c:v>187.24304611838369</c:v>
                </c:pt>
                <c:pt idx="21">
                  <c:v>195.74272955575935</c:v>
                </c:pt>
                <c:pt idx="22">
                  <c:v>205.53156927285937</c:v>
                </c:pt>
                <c:pt idx="23">
                  <c:v>199.5563983319891</c:v>
                </c:pt>
                <c:pt idx="24">
                  <c:v>200.63751574509652</c:v>
                </c:pt>
                <c:pt idx="25">
                  <c:v>200.63751574509652</c:v>
                </c:pt>
                <c:pt idx="26">
                  <c:v>200.63751574509652</c:v>
                </c:pt>
                <c:pt idx="27">
                  <c:v>199.99058364293174</c:v>
                </c:pt>
                <c:pt idx="28">
                  <c:v>203.86791076165051</c:v>
                </c:pt>
                <c:pt idx="29">
                  <c:v>211.60718129762773</c:v>
                </c:pt>
                <c:pt idx="30">
                  <c:v>204.25873636763981</c:v>
                </c:pt>
                <c:pt idx="31">
                  <c:v>205.3184026605004</c:v>
                </c:pt>
                <c:pt idx="32">
                  <c:v>205.3184026605004</c:v>
                </c:pt>
                <c:pt idx="33">
                  <c:v>205.3184026605004</c:v>
                </c:pt>
                <c:pt idx="34">
                  <c:v>211.76981541802388</c:v>
                </c:pt>
                <c:pt idx="35">
                  <c:v>192.94924007417291</c:v>
                </c:pt>
                <c:pt idx="36">
                  <c:v>220.39323076391469</c:v>
                </c:pt>
                <c:pt idx="37">
                  <c:v>221.91037960232137</c:v>
                </c:pt>
                <c:pt idx="38">
                  <c:v>221.845742696249</c:v>
                </c:pt>
                <c:pt idx="39">
                  <c:v>221.845742696249</c:v>
                </c:pt>
                <c:pt idx="40">
                  <c:v>221.845742696249</c:v>
                </c:pt>
                <c:pt idx="41">
                  <c:v>223.33970109001012</c:v>
                </c:pt>
                <c:pt idx="42">
                  <c:v>227.00548167874251</c:v>
                </c:pt>
                <c:pt idx="43">
                  <c:v>229.39743213119283</c:v>
                </c:pt>
                <c:pt idx="44">
                  <c:v>235.29994231050728</c:v>
                </c:pt>
                <c:pt idx="45">
                  <c:v>236.29171944882501</c:v>
                </c:pt>
                <c:pt idx="46">
                  <c:v>236.29171944882501</c:v>
                </c:pt>
                <c:pt idx="47">
                  <c:v>236.29171944882501</c:v>
                </c:pt>
                <c:pt idx="48">
                  <c:v>252.69588062571904</c:v>
                </c:pt>
                <c:pt idx="49">
                  <c:v>264.30334884601154</c:v>
                </c:pt>
                <c:pt idx="50">
                  <c:v>269.77563300154532</c:v>
                </c:pt>
                <c:pt idx="51">
                  <c:v>266.26679629179546</c:v>
                </c:pt>
                <c:pt idx="52">
                  <c:v>272.40788569739027</c:v>
                </c:pt>
                <c:pt idx="53">
                  <c:v>272.40788569739027</c:v>
                </c:pt>
                <c:pt idx="54">
                  <c:v>272.40788569739027</c:v>
                </c:pt>
                <c:pt idx="55">
                  <c:v>274.07168564979827</c:v>
                </c:pt>
                <c:pt idx="56">
                  <c:v>266.95999092091597</c:v>
                </c:pt>
                <c:pt idx="57">
                  <c:v>268.34828714777939</c:v>
                </c:pt>
                <c:pt idx="58">
                  <c:v>272.01457421365728</c:v>
                </c:pt>
                <c:pt idx="59">
                  <c:v>273.06363659858209</c:v>
                </c:pt>
                <c:pt idx="60">
                  <c:v>273.06363659858209</c:v>
                </c:pt>
                <c:pt idx="61">
                  <c:v>273.06363659858209</c:v>
                </c:pt>
                <c:pt idx="62">
                  <c:v>271.05095869699676</c:v>
                </c:pt>
                <c:pt idx="63">
                  <c:v>275.90065854603364</c:v>
                </c:pt>
                <c:pt idx="64">
                  <c:v>286.25757822615913</c:v>
                </c:pt>
                <c:pt idx="65">
                  <c:v>288.52612904337042</c:v>
                </c:pt>
                <c:pt idx="66">
                  <c:v>295.72199857514397</c:v>
                </c:pt>
                <c:pt idx="67">
                  <c:v>295.72199857514397</c:v>
                </c:pt>
                <c:pt idx="68">
                  <c:v>295.72199857514397</c:v>
                </c:pt>
                <c:pt idx="69">
                  <c:v>288.09480762111389</c:v>
                </c:pt>
                <c:pt idx="70">
                  <c:v>284.68135989814533</c:v>
                </c:pt>
                <c:pt idx="71">
                  <c:v>283.6375230512038</c:v>
                </c:pt>
                <c:pt idx="72">
                  <c:v>278.75876395741363</c:v>
                </c:pt>
                <c:pt idx="73">
                  <c:v>312.11831896922467</c:v>
                </c:pt>
                <c:pt idx="74">
                  <c:v>312.11831896922467</c:v>
                </c:pt>
                <c:pt idx="75">
                  <c:v>312.11831896922467</c:v>
                </c:pt>
                <c:pt idx="76">
                  <c:v>330.77302119713681</c:v>
                </c:pt>
                <c:pt idx="77">
                  <c:v>332.68605335086323</c:v>
                </c:pt>
                <c:pt idx="78">
                  <c:v>346.82342204275614</c:v>
                </c:pt>
                <c:pt idx="79">
                  <c:v>326.42696320230993</c:v>
                </c:pt>
                <c:pt idx="80">
                  <c:v>359.4530137432871</c:v>
                </c:pt>
                <c:pt idx="81">
                  <c:v>359.4530137432871</c:v>
                </c:pt>
                <c:pt idx="82">
                  <c:v>359.4530137432871</c:v>
                </c:pt>
                <c:pt idx="83">
                  <c:v>373.66471399035146</c:v>
                </c:pt>
                <c:pt idx="84">
                  <c:v>385.64288176490862</c:v>
                </c:pt>
                <c:pt idx="85">
                  <c:v>386.7559664182624</c:v>
                </c:pt>
                <c:pt idx="86">
                  <c:v>369.93472998058155</c:v>
                </c:pt>
                <c:pt idx="87">
                  <c:v>377.58648664804991</c:v>
                </c:pt>
                <c:pt idx="88">
                  <c:v>377.58648664804991</c:v>
                </c:pt>
                <c:pt idx="89">
                  <c:v>377.58648664804991</c:v>
                </c:pt>
                <c:pt idx="90">
                  <c:v>392.031510117219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B16-9C14-372A15E7F401}"/>
            </c:ext>
          </c:extLst>
        </c:ser>
        <c:ser>
          <c:idx val="2"/>
          <c:order val="2"/>
          <c:tx>
            <c:strRef>
              <c:f>'Figure 12'!$E$4</c:f>
              <c:strCache>
                <c:ptCount val="1"/>
                <c:pt idx="0">
                  <c:v>Netherlands peak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12'!$B$5:$B$95</c:f>
              <c:numCache>
                <c:formatCode>dd\ mmm\ yyyy</c:formatCode>
                <c:ptCount val="91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  <c:pt idx="82">
                  <c:v>45099</c:v>
                </c:pt>
                <c:pt idx="83">
                  <c:v>45098</c:v>
                </c:pt>
                <c:pt idx="84">
                  <c:v>45097</c:v>
                </c:pt>
                <c:pt idx="85">
                  <c:v>45096</c:v>
                </c:pt>
                <c:pt idx="86">
                  <c:v>45095</c:v>
                </c:pt>
                <c:pt idx="87">
                  <c:v>45094</c:v>
                </c:pt>
                <c:pt idx="88">
                  <c:v>45093</c:v>
                </c:pt>
                <c:pt idx="89">
                  <c:v>45092</c:v>
                </c:pt>
                <c:pt idx="90">
                  <c:v>45091</c:v>
                </c:pt>
              </c:numCache>
            </c:numRef>
          </c:cat>
          <c:val>
            <c:numRef>
              <c:f>'Figure 12'!$E$5:$E$95</c:f>
              <c:numCache>
                <c:formatCode>#,##0</c:formatCode>
                <c:ptCount val="91"/>
                <c:pt idx="0">
                  <c:v>118.12431598631541</c:v>
                </c:pt>
                <c:pt idx="1">
                  <c:v>119.9860736206867</c:v>
                </c:pt>
                <c:pt idx="2">
                  <c:v>119.20752182672936</c:v>
                </c:pt>
                <c:pt idx="3">
                  <c:v>119.20752182672936</c:v>
                </c:pt>
                <c:pt idx="4">
                  <c:v>119.20752182672936</c:v>
                </c:pt>
                <c:pt idx="5">
                  <c:v>117.90160098416223</c:v>
                </c:pt>
                <c:pt idx="6">
                  <c:v>117.20629683096172</c:v>
                </c:pt>
                <c:pt idx="7">
                  <c:v>121.52065380932842</c:v>
                </c:pt>
                <c:pt idx="8">
                  <c:v>123.34010578744781</c:v>
                </c:pt>
                <c:pt idx="9">
                  <c:v>123.34332563153328</c:v>
                </c:pt>
                <c:pt idx="10">
                  <c:v>123.34332563153328</c:v>
                </c:pt>
                <c:pt idx="11">
                  <c:v>123.34332563153328</c:v>
                </c:pt>
                <c:pt idx="12">
                  <c:v>124.02458601241321</c:v>
                </c:pt>
                <c:pt idx="13">
                  <c:v>130.93413029248632</c:v>
                </c:pt>
                <c:pt idx="14">
                  <c:v>130.14501750211235</c:v>
                </c:pt>
                <c:pt idx="15">
                  <c:v>125.80456407255704</c:v>
                </c:pt>
                <c:pt idx="16">
                  <c:v>125.80456407255704</c:v>
                </c:pt>
                <c:pt idx="17">
                  <c:v>125.80456407255704</c:v>
                </c:pt>
                <c:pt idx="18">
                  <c:v>125.80456407255704</c:v>
                </c:pt>
                <c:pt idx="19">
                  <c:v>125.72463144857483</c:v>
                </c:pt>
                <c:pt idx="20">
                  <c:v>131.39511960984305</c:v>
                </c:pt>
                <c:pt idx="21">
                  <c:v>136.02359680246227</c:v>
                </c:pt>
                <c:pt idx="22">
                  <c:v>134.06723525474922</c:v>
                </c:pt>
                <c:pt idx="23">
                  <c:v>131.68041952649034</c:v>
                </c:pt>
                <c:pt idx="24">
                  <c:v>131.68041952649034</c:v>
                </c:pt>
                <c:pt idx="25">
                  <c:v>131.68041952649034</c:v>
                </c:pt>
                <c:pt idx="26">
                  <c:v>128.74728209693711</c:v>
                </c:pt>
                <c:pt idx="27">
                  <c:v>131.05487694962102</c:v>
                </c:pt>
                <c:pt idx="28">
                  <c:v>130.55926292676625</c:v>
                </c:pt>
                <c:pt idx="29">
                  <c:v>129.26456493018676</c:v>
                </c:pt>
                <c:pt idx="30">
                  <c:v>128.62982497163691</c:v>
                </c:pt>
                <c:pt idx="31">
                  <c:v>128.62982497163691</c:v>
                </c:pt>
                <c:pt idx="32">
                  <c:v>128.62982497163691</c:v>
                </c:pt>
                <c:pt idx="33">
                  <c:v>127.40499457111835</c:v>
                </c:pt>
                <c:pt idx="34">
                  <c:v>128.74113997539121</c:v>
                </c:pt>
                <c:pt idx="35">
                  <c:v>123.23015921008303</c:v>
                </c:pt>
                <c:pt idx="36">
                  <c:v>124.50160437982719</c:v>
                </c:pt>
                <c:pt idx="37">
                  <c:v>122.69086933509185</c:v>
                </c:pt>
                <c:pt idx="38">
                  <c:v>122.69086933509185</c:v>
                </c:pt>
                <c:pt idx="39">
                  <c:v>122.69086933509185</c:v>
                </c:pt>
                <c:pt idx="40">
                  <c:v>124.38735553692291</c:v>
                </c:pt>
                <c:pt idx="41">
                  <c:v>122.81900084732575</c:v>
                </c:pt>
                <c:pt idx="42">
                  <c:v>125.90938153415472</c:v>
                </c:pt>
                <c:pt idx="43">
                  <c:v>124.14003909108914</c:v>
                </c:pt>
                <c:pt idx="44">
                  <c:v>126.84952991563472</c:v>
                </c:pt>
                <c:pt idx="45">
                  <c:v>126.84952991563472</c:v>
                </c:pt>
                <c:pt idx="46">
                  <c:v>126.84952991563472</c:v>
                </c:pt>
                <c:pt idx="47">
                  <c:v>130.47976372409292</c:v>
                </c:pt>
                <c:pt idx="48">
                  <c:v>130.08714053454221</c:v>
                </c:pt>
                <c:pt idx="49">
                  <c:v>134.1971908802887</c:v>
                </c:pt>
                <c:pt idx="50">
                  <c:v>131.5926530328808</c:v>
                </c:pt>
                <c:pt idx="51">
                  <c:v>131.13841712104215</c:v>
                </c:pt>
                <c:pt idx="52">
                  <c:v>131.13841712104215</c:v>
                </c:pt>
                <c:pt idx="53">
                  <c:v>131.13841712104215</c:v>
                </c:pt>
                <c:pt idx="54">
                  <c:v>132.11213845630974</c:v>
                </c:pt>
                <c:pt idx="55">
                  <c:v>130.94832778985415</c:v>
                </c:pt>
                <c:pt idx="56">
                  <c:v>129.16555124739855</c:v>
                </c:pt>
                <c:pt idx="57">
                  <c:v>123.0346828295387</c:v>
                </c:pt>
                <c:pt idx="58">
                  <c:v>120.00241210878612</c:v>
                </c:pt>
                <c:pt idx="59">
                  <c:v>120.00241210878612</c:v>
                </c:pt>
                <c:pt idx="60">
                  <c:v>120.00241210878612</c:v>
                </c:pt>
                <c:pt idx="61">
                  <c:v>121.34045770050167</c:v>
                </c:pt>
                <c:pt idx="62">
                  <c:v>121.20690397279731</c:v>
                </c:pt>
                <c:pt idx="63">
                  <c:v>126.61104298687155</c:v>
                </c:pt>
                <c:pt idx="64">
                  <c:v>126.16693651176409</c:v>
                </c:pt>
                <c:pt idx="65">
                  <c:v>133.60170982721473</c:v>
                </c:pt>
                <c:pt idx="66">
                  <c:v>133.60170982721473</c:v>
                </c:pt>
                <c:pt idx="67">
                  <c:v>133.60170982721473</c:v>
                </c:pt>
                <c:pt idx="68">
                  <c:v>127.16205628879649</c:v>
                </c:pt>
                <c:pt idx="69">
                  <c:v>129.18946354220435</c:v>
                </c:pt>
                <c:pt idx="70">
                  <c:v>130.33624597142511</c:v>
                </c:pt>
                <c:pt idx="71">
                  <c:v>127.65082662511904</c:v>
                </c:pt>
                <c:pt idx="72">
                  <c:v>128.93292735373552</c:v>
                </c:pt>
                <c:pt idx="73">
                  <c:v>128.93292735373552</c:v>
                </c:pt>
                <c:pt idx="74">
                  <c:v>128.93292735373552</c:v>
                </c:pt>
                <c:pt idx="75">
                  <c:v>123.70759708150351</c:v>
                </c:pt>
                <c:pt idx="76">
                  <c:v>126.11147631733729</c:v>
                </c:pt>
                <c:pt idx="77">
                  <c:v>129.8785160184938</c:v>
                </c:pt>
                <c:pt idx="78">
                  <c:v>126.0462678101851</c:v>
                </c:pt>
                <c:pt idx="79">
                  <c:v>124.32870648388038</c:v>
                </c:pt>
                <c:pt idx="80">
                  <c:v>124.32870648388038</c:v>
                </c:pt>
                <c:pt idx="81">
                  <c:v>124.32870648388038</c:v>
                </c:pt>
                <c:pt idx="82">
                  <c:v>127.49827705031012</c:v>
                </c:pt>
                <c:pt idx="83">
                  <c:v>130.49379524301963</c:v>
                </c:pt>
                <c:pt idx="84">
                  <c:v>136.2864566807591</c:v>
                </c:pt>
                <c:pt idx="85">
                  <c:v>126.30561424819717</c:v>
                </c:pt>
                <c:pt idx="86">
                  <c:v>125.10781475503634</c:v>
                </c:pt>
                <c:pt idx="87">
                  <c:v>125.10781475503634</c:v>
                </c:pt>
                <c:pt idx="88">
                  <c:v>125.10781475503634</c:v>
                </c:pt>
                <c:pt idx="89">
                  <c:v>137.04155010554859</c:v>
                </c:pt>
                <c:pt idx="90">
                  <c:v>133.30849988867766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23-4B16-9C14-372A15E7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148056"/>
        <c:axId val="640148712"/>
      </c:lineChart>
      <c:dateAx>
        <c:axId val="640148056"/>
        <c:scaling>
          <c:orientation val="minMax"/>
        </c:scaling>
        <c:delete val="0"/>
        <c:axPos val="b"/>
        <c:numFmt formatCode="dd\ mmm\ 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712"/>
        <c:crosses val="autoZero"/>
        <c:auto val="1"/>
        <c:lblOffset val="100"/>
        <c:baseTimeUnit val="days"/>
        <c:majorUnit val="14"/>
        <c:majorTimeUnit val="days"/>
      </c:dateAx>
      <c:valAx>
        <c:axId val="640148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>
                        <a:lumMod val="75000"/>
                      </a:schemeClr>
                    </a:solidFill>
                  </a:rPr>
                  <a:t>£/MWh</a:t>
                </a:r>
              </a:p>
            </c:rich>
          </c:tx>
          <c:layout>
            <c:manualLayout>
              <c:xMode val="edge"/>
              <c:yMode val="edge"/>
              <c:x val="1.1066284429650672E-2"/>
              <c:y val="0.29354335982740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05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3383439238484"/>
          <c:y val="7.8647522000926354E-2"/>
          <c:w val="0.83212391238705652"/>
          <c:h val="0.73780299521383352"/>
        </c:manualLayout>
      </c:layout>
      <c:lineChart>
        <c:grouping val="standard"/>
        <c:varyColors val="0"/>
        <c:ser>
          <c:idx val="0"/>
          <c:order val="0"/>
          <c:tx>
            <c:strRef>
              <c:f>'Figure 12b'!$C$4</c:f>
              <c:strCache>
                <c:ptCount val="1"/>
                <c:pt idx="0">
                  <c:v>GB baseload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12b'!$B$5:$B$86</c:f>
              <c:numCache>
                <c:formatCode>dd\ mmm\ yyyy</c:formatCode>
                <c:ptCount val="82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</c:numCache>
            </c:numRef>
          </c:cat>
          <c:val>
            <c:numRef>
              <c:f>'Figure 12b'!$C$5:$C$86</c:f>
              <c:numCache>
                <c:formatCode>General</c:formatCode>
                <c:ptCount val="82"/>
                <c:pt idx="0">
                  <c:v>103</c:v>
                </c:pt>
                <c:pt idx="1">
                  <c:v>105</c:v>
                </c:pt>
                <c:pt idx="2">
                  <c:v>104</c:v>
                </c:pt>
                <c:pt idx="3">
                  <c:v>104</c:v>
                </c:pt>
                <c:pt idx="4">
                  <c:v>103</c:v>
                </c:pt>
                <c:pt idx="5">
                  <c:v>102</c:v>
                </c:pt>
                <c:pt idx="6">
                  <c:v>100</c:v>
                </c:pt>
                <c:pt idx="7">
                  <c:v>106</c:v>
                </c:pt>
                <c:pt idx="8">
                  <c:v>105</c:v>
                </c:pt>
                <c:pt idx="9">
                  <c:v>108</c:v>
                </c:pt>
                <c:pt idx="10">
                  <c:v>108</c:v>
                </c:pt>
                <c:pt idx="11">
                  <c:v>109</c:v>
                </c:pt>
                <c:pt idx="12">
                  <c:v>117</c:v>
                </c:pt>
                <c:pt idx="13">
                  <c:v>122</c:v>
                </c:pt>
                <c:pt idx="14">
                  <c:v>120</c:v>
                </c:pt>
                <c:pt idx="15">
                  <c:v>121</c:v>
                </c:pt>
                <c:pt idx="16">
                  <c:v>121</c:v>
                </c:pt>
                <c:pt idx="17">
                  <c:v>121</c:v>
                </c:pt>
                <c:pt idx="18">
                  <c:v>119</c:v>
                </c:pt>
                <c:pt idx="19">
                  <c:v>117</c:v>
                </c:pt>
                <c:pt idx="20">
                  <c:v>125</c:v>
                </c:pt>
                <c:pt idx="21">
                  <c:v>131</c:v>
                </c:pt>
                <c:pt idx="22">
                  <c:v>128</c:v>
                </c:pt>
                <c:pt idx="23">
                  <c:v>126</c:v>
                </c:pt>
                <c:pt idx="24">
                  <c:v>126</c:v>
                </c:pt>
                <c:pt idx="25">
                  <c:v>124</c:v>
                </c:pt>
                <c:pt idx="26">
                  <c:v>123</c:v>
                </c:pt>
                <c:pt idx="27">
                  <c:v>123</c:v>
                </c:pt>
                <c:pt idx="28">
                  <c:v>123</c:v>
                </c:pt>
                <c:pt idx="29">
                  <c:v>118</c:v>
                </c:pt>
                <c:pt idx="30">
                  <c:v>118</c:v>
                </c:pt>
                <c:pt idx="31">
                  <c:v>118</c:v>
                </c:pt>
                <c:pt idx="32">
                  <c:v>118</c:v>
                </c:pt>
                <c:pt idx="33">
                  <c:v>118</c:v>
                </c:pt>
                <c:pt idx="34">
                  <c:v>119</c:v>
                </c:pt>
                <c:pt idx="35">
                  <c:v>114</c:v>
                </c:pt>
                <c:pt idx="36">
                  <c:v>114</c:v>
                </c:pt>
                <c:pt idx="37">
                  <c:v>114</c:v>
                </c:pt>
                <c:pt idx="38">
                  <c:v>114</c:v>
                </c:pt>
                <c:pt idx="39">
                  <c:v>113</c:v>
                </c:pt>
                <c:pt idx="40">
                  <c:v>113</c:v>
                </c:pt>
                <c:pt idx="41">
                  <c:v>112</c:v>
                </c:pt>
                <c:pt idx="42">
                  <c:v>113</c:v>
                </c:pt>
                <c:pt idx="43">
                  <c:v>116</c:v>
                </c:pt>
                <c:pt idx="44">
                  <c:v>115</c:v>
                </c:pt>
                <c:pt idx="45">
                  <c:v>115</c:v>
                </c:pt>
                <c:pt idx="46">
                  <c:v>115</c:v>
                </c:pt>
                <c:pt idx="47">
                  <c:v>120</c:v>
                </c:pt>
                <c:pt idx="48">
                  <c:v>120</c:v>
                </c:pt>
                <c:pt idx="49">
                  <c:v>124</c:v>
                </c:pt>
                <c:pt idx="50">
                  <c:v>123</c:v>
                </c:pt>
                <c:pt idx="51">
                  <c:v>122</c:v>
                </c:pt>
                <c:pt idx="52">
                  <c:v>122</c:v>
                </c:pt>
                <c:pt idx="53">
                  <c:v>121</c:v>
                </c:pt>
                <c:pt idx="54">
                  <c:v>123</c:v>
                </c:pt>
                <c:pt idx="55">
                  <c:v>121</c:v>
                </c:pt>
                <c:pt idx="56">
                  <c:v>119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115</c:v>
                </c:pt>
                <c:pt idx="61">
                  <c:v>114</c:v>
                </c:pt>
                <c:pt idx="62">
                  <c:v>114</c:v>
                </c:pt>
                <c:pt idx="63">
                  <c:v>116</c:v>
                </c:pt>
                <c:pt idx="64">
                  <c:v>119</c:v>
                </c:pt>
                <c:pt idx="65">
                  <c:v>123</c:v>
                </c:pt>
                <c:pt idx="66">
                  <c:v>123</c:v>
                </c:pt>
                <c:pt idx="67">
                  <c:v>126</c:v>
                </c:pt>
                <c:pt idx="68">
                  <c:v>122</c:v>
                </c:pt>
                <c:pt idx="69">
                  <c:v>123</c:v>
                </c:pt>
                <c:pt idx="70">
                  <c:v>125</c:v>
                </c:pt>
                <c:pt idx="71">
                  <c:v>123</c:v>
                </c:pt>
                <c:pt idx="72">
                  <c:v>126</c:v>
                </c:pt>
                <c:pt idx="73">
                  <c:v>126</c:v>
                </c:pt>
                <c:pt idx="74">
                  <c:v>122</c:v>
                </c:pt>
                <c:pt idx="75">
                  <c:v>119</c:v>
                </c:pt>
                <c:pt idx="76">
                  <c:v>118</c:v>
                </c:pt>
                <c:pt idx="77">
                  <c:v>120</c:v>
                </c:pt>
                <c:pt idx="78">
                  <c:v>118</c:v>
                </c:pt>
                <c:pt idx="79">
                  <c:v>119</c:v>
                </c:pt>
                <c:pt idx="80">
                  <c:v>119</c:v>
                </c:pt>
                <c:pt idx="8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FAA-9672-20383E064990}"/>
            </c:ext>
          </c:extLst>
        </c:ser>
        <c:ser>
          <c:idx val="1"/>
          <c:order val="1"/>
          <c:tx>
            <c:strRef>
              <c:f>'Figure 12b'!$D$4</c:f>
              <c:strCache>
                <c:ptCount val="1"/>
                <c:pt idx="0">
                  <c:v>French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12b'!$B$5:$B$86</c:f>
              <c:numCache>
                <c:formatCode>dd\ mmm\ yyyy</c:formatCode>
                <c:ptCount val="82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</c:numCache>
            </c:numRef>
          </c:cat>
          <c:val>
            <c:numRef>
              <c:f>'Figure 12b'!$D$5:$D$86</c:f>
              <c:numCache>
                <c:formatCode>General</c:formatCode>
                <c:ptCount val="82"/>
                <c:pt idx="0">
                  <c:v>110</c:v>
                </c:pt>
                <c:pt idx="1">
                  <c:v>112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115</c:v>
                </c:pt>
                <c:pt idx="8">
                  <c:v>116</c:v>
                </c:pt>
                <c:pt idx="9">
                  <c:v>118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124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126</c:v>
                </c:pt>
                <c:pt idx="19">
                  <c:v>124</c:v>
                </c:pt>
                <c:pt idx="20">
                  <c:v>131</c:v>
                </c:pt>
                <c:pt idx="21">
                  <c:v>138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131</c:v>
                </c:pt>
                <c:pt idx="26">
                  <c:v>130</c:v>
                </c:pt>
                <c:pt idx="27">
                  <c:v>131</c:v>
                </c:pt>
                <c:pt idx="28">
                  <c:v>133</c:v>
                </c:pt>
                <c:pt idx="29">
                  <c:v>129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128</c:v>
                </c:pt>
                <c:pt idx="34">
                  <c:v>132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128</c:v>
                </c:pt>
                <c:pt idx="41">
                  <c:v>127</c:v>
                </c:pt>
                <c:pt idx="42">
                  <c:v>129</c:v>
                </c:pt>
                <c:pt idx="43">
                  <c:v>132</c:v>
                </c:pt>
                <c:pt idx="44">
                  <c:v>132</c:v>
                </c:pt>
                <c:pt idx="45">
                  <c:v>132</c:v>
                </c:pt>
                <c:pt idx="46">
                  <c:v>131</c:v>
                </c:pt>
                <c:pt idx="47">
                  <c:v>136</c:v>
                </c:pt>
                <c:pt idx="48">
                  <c:v>139</c:v>
                </c:pt>
                <c:pt idx="49">
                  <c:v>143</c:v>
                </c:pt>
                <c:pt idx="50">
                  <c:v>139</c:v>
                </c:pt>
                <c:pt idx="51">
                  <c:v>142</c:v>
                </c:pt>
                <c:pt idx="52">
                  <c:v>142</c:v>
                </c:pt>
                <c:pt idx="53">
                  <c:v>142</c:v>
                </c:pt>
                <c:pt idx="54">
                  <c:v>144</c:v>
                </c:pt>
                <c:pt idx="55">
                  <c:v>139</c:v>
                </c:pt>
                <c:pt idx="56">
                  <c:v>138</c:v>
                </c:pt>
                <c:pt idx="57">
                  <c:v>136</c:v>
                </c:pt>
                <c:pt idx="58">
                  <c:v>138</c:v>
                </c:pt>
                <c:pt idx="59">
                  <c:v>138</c:v>
                </c:pt>
                <c:pt idx="60">
                  <c:v>138</c:v>
                </c:pt>
                <c:pt idx="61">
                  <c:v>137</c:v>
                </c:pt>
                <c:pt idx="62">
                  <c:v>136</c:v>
                </c:pt>
                <c:pt idx="63">
                  <c:v>140</c:v>
                </c:pt>
                <c:pt idx="64">
                  <c:v>145</c:v>
                </c:pt>
                <c:pt idx="65">
                  <c:v>148</c:v>
                </c:pt>
                <c:pt idx="66">
                  <c:v>148</c:v>
                </c:pt>
                <c:pt idx="67">
                  <c:v>151</c:v>
                </c:pt>
                <c:pt idx="68">
                  <c:v>148</c:v>
                </c:pt>
                <c:pt idx="69">
                  <c:v>145</c:v>
                </c:pt>
                <c:pt idx="70">
                  <c:v>145</c:v>
                </c:pt>
                <c:pt idx="71">
                  <c:v>143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158</c:v>
                </c:pt>
                <c:pt idx="78">
                  <c:v>148</c:v>
                </c:pt>
                <c:pt idx="79">
                  <c:v>156</c:v>
                </c:pt>
                <c:pt idx="80">
                  <c:v>156</c:v>
                </c:pt>
                <c:pt idx="8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FAA-9672-20383E064990}"/>
            </c:ext>
          </c:extLst>
        </c:ser>
        <c:ser>
          <c:idx val="2"/>
          <c:order val="2"/>
          <c:tx>
            <c:strRef>
              <c:f>'Figure 12b'!$E$4</c:f>
              <c:strCache>
                <c:ptCount val="1"/>
                <c:pt idx="0">
                  <c:v>Netherlands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12b'!$B$5:$B$86</c:f>
              <c:numCache>
                <c:formatCode>dd\ mmm\ yyyy</c:formatCode>
                <c:ptCount val="82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</c:numCache>
            </c:numRef>
          </c:cat>
          <c:val>
            <c:numRef>
              <c:f>'Figure 12b'!$E$5:$E$86</c:f>
              <c:numCache>
                <c:formatCode>General</c:formatCode>
                <c:ptCount val="82"/>
                <c:pt idx="0">
                  <c:v>102</c:v>
                </c:pt>
                <c:pt idx="1">
                  <c:v>103</c:v>
                </c:pt>
                <c:pt idx="2">
                  <c:v>102</c:v>
                </c:pt>
                <c:pt idx="3">
                  <c:v>102</c:v>
                </c:pt>
                <c:pt idx="4">
                  <c:v>102</c:v>
                </c:pt>
                <c:pt idx="5">
                  <c:v>101</c:v>
                </c:pt>
                <c:pt idx="6">
                  <c:v>99</c:v>
                </c:pt>
                <c:pt idx="7">
                  <c:v>104</c:v>
                </c:pt>
                <c:pt idx="8">
                  <c:v>105</c:v>
                </c:pt>
                <c:pt idx="9">
                  <c:v>107</c:v>
                </c:pt>
                <c:pt idx="10">
                  <c:v>107</c:v>
                </c:pt>
                <c:pt idx="11">
                  <c:v>109</c:v>
                </c:pt>
                <c:pt idx="12">
                  <c:v>123</c:v>
                </c:pt>
                <c:pt idx="13">
                  <c:v>128</c:v>
                </c:pt>
                <c:pt idx="14">
                  <c:v>131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133</c:v>
                </c:pt>
                <c:pt idx="19">
                  <c:v>132</c:v>
                </c:pt>
                <c:pt idx="20">
                  <c:v>138</c:v>
                </c:pt>
                <c:pt idx="21">
                  <c:v>145</c:v>
                </c:pt>
                <c:pt idx="22">
                  <c:v>142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139</c:v>
                </c:pt>
                <c:pt idx="27">
                  <c:v>139</c:v>
                </c:pt>
                <c:pt idx="28">
                  <c:v>142</c:v>
                </c:pt>
                <c:pt idx="29">
                  <c:v>138</c:v>
                </c:pt>
                <c:pt idx="30">
                  <c:v>137</c:v>
                </c:pt>
                <c:pt idx="31">
                  <c:v>137</c:v>
                </c:pt>
                <c:pt idx="32">
                  <c:v>135</c:v>
                </c:pt>
                <c:pt idx="33">
                  <c:v>137</c:v>
                </c:pt>
                <c:pt idx="34">
                  <c:v>143</c:v>
                </c:pt>
                <c:pt idx="35">
                  <c:v>138</c:v>
                </c:pt>
                <c:pt idx="36">
                  <c:v>139</c:v>
                </c:pt>
                <c:pt idx="37">
                  <c:v>138</c:v>
                </c:pt>
                <c:pt idx="38">
                  <c:v>138</c:v>
                </c:pt>
                <c:pt idx="39">
                  <c:v>139</c:v>
                </c:pt>
                <c:pt idx="40">
                  <c:v>140</c:v>
                </c:pt>
                <c:pt idx="41">
                  <c:v>139</c:v>
                </c:pt>
                <c:pt idx="42">
                  <c:v>141</c:v>
                </c:pt>
                <c:pt idx="43">
                  <c:v>144</c:v>
                </c:pt>
                <c:pt idx="44">
                  <c:v>144</c:v>
                </c:pt>
                <c:pt idx="45">
                  <c:v>144</c:v>
                </c:pt>
                <c:pt idx="46">
                  <c:v>144</c:v>
                </c:pt>
                <c:pt idx="47">
                  <c:v>148</c:v>
                </c:pt>
                <c:pt idx="48">
                  <c:v>154</c:v>
                </c:pt>
                <c:pt idx="49">
                  <c:v>158</c:v>
                </c:pt>
                <c:pt idx="50">
                  <c:v>155</c:v>
                </c:pt>
                <c:pt idx="51">
                  <c:v>154</c:v>
                </c:pt>
                <c:pt idx="52">
                  <c:v>154</c:v>
                </c:pt>
                <c:pt idx="53">
                  <c:v>159</c:v>
                </c:pt>
                <c:pt idx="54">
                  <c:v>161</c:v>
                </c:pt>
                <c:pt idx="55">
                  <c:v>158</c:v>
                </c:pt>
                <c:pt idx="56">
                  <c:v>158</c:v>
                </c:pt>
                <c:pt idx="57">
                  <c:v>157</c:v>
                </c:pt>
                <c:pt idx="58">
                  <c:v>156</c:v>
                </c:pt>
                <c:pt idx="59">
                  <c:v>156</c:v>
                </c:pt>
                <c:pt idx="60">
                  <c:v>159</c:v>
                </c:pt>
                <c:pt idx="61">
                  <c:v>157</c:v>
                </c:pt>
                <c:pt idx="62">
                  <c:v>157</c:v>
                </c:pt>
                <c:pt idx="63">
                  <c:v>160</c:v>
                </c:pt>
                <c:pt idx="64">
                  <c:v>164</c:v>
                </c:pt>
                <c:pt idx="65">
                  <c:v>167</c:v>
                </c:pt>
                <c:pt idx="66">
                  <c:v>167</c:v>
                </c:pt>
                <c:pt idx="67">
                  <c:v>172</c:v>
                </c:pt>
                <c:pt idx="68">
                  <c:v>166</c:v>
                </c:pt>
                <c:pt idx="69">
                  <c:v>161</c:v>
                </c:pt>
                <c:pt idx="70">
                  <c:v>162</c:v>
                </c:pt>
                <c:pt idx="71">
                  <c:v>160</c:v>
                </c:pt>
                <c:pt idx="72">
                  <c:v>162</c:v>
                </c:pt>
                <c:pt idx="73">
                  <c:v>162</c:v>
                </c:pt>
                <c:pt idx="74">
                  <c:v>133</c:v>
                </c:pt>
                <c:pt idx="75">
                  <c:v>130</c:v>
                </c:pt>
                <c:pt idx="76">
                  <c:v>130</c:v>
                </c:pt>
                <c:pt idx="77">
                  <c:v>135</c:v>
                </c:pt>
                <c:pt idx="78">
                  <c:v>126</c:v>
                </c:pt>
                <c:pt idx="79">
                  <c:v>127</c:v>
                </c:pt>
                <c:pt idx="80">
                  <c:v>127</c:v>
                </c:pt>
                <c:pt idx="81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4FAA-9672-20383E064990}"/>
            </c:ext>
          </c:extLst>
        </c:ser>
        <c:ser>
          <c:idx val="3"/>
          <c:order val="3"/>
          <c:tx>
            <c:strRef>
              <c:f>'Figure 12b'!$F$4</c:f>
              <c:strCache>
                <c:ptCount val="1"/>
                <c:pt idx="0">
                  <c:v>Belgian baseload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12b'!$B$5:$B$86</c:f>
              <c:numCache>
                <c:formatCode>dd\ mmm\ yyyy</c:formatCode>
                <c:ptCount val="82"/>
                <c:pt idx="0">
                  <c:v>45181</c:v>
                </c:pt>
                <c:pt idx="1">
                  <c:v>45180</c:v>
                </c:pt>
                <c:pt idx="2">
                  <c:v>45179</c:v>
                </c:pt>
                <c:pt idx="3">
                  <c:v>45178</c:v>
                </c:pt>
                <c:pt idx="4">
                  <c:v>45177</c:v>
                </c:pt>
                <c:pt idx="5">
                  <c:v>45176</c:v>
                </c:pt>
                <c:pt idx="6">
                  <c:v>45175</c:v>
                </c:pt>
                <c:pt idx="7">
                  <c:v>45174</c:v>
                </c:pt>
                <c:pt idx="8">
                  <c:v>45173</c:v>
                </c:pt>
                <c:pt idx="9">
                  <c:v>45172</c:v>
                </c:pt>
                <c:pt idx="10">
                  <c:v>45171</c:v>
                </c:pt>
                <c:pt idx="11">
                  <c:v>45170</c:v>
                </c:pt>
                <c:pt idx="12">
                  <c:v>45169</c:v>
                </c:pt>
                <c:pt idx="13">
                  <c:v>45168</c:v>
                </c:pt>
                <c:pt idx="14">
                  <c:v>45167</c:v>
                </c:pt>
                <c:pt idx="15">
                  <c:v>45166</c:v>
                </c:pt>
                <c:pt idx="16">
                  <c:v>45165</c:v>
                </c:pt>
                <c:pt idx="17">
                  <c:v>45164</c:v>
                </c:pt>
                <c:pt idx="18">
                  <c:v>45163</c:v>
                </c:pt>
                <c:pt idx="19">
                  <c:v>45162</c:v>
                </c:pt>
                <c:pt idx="20">
                  <c:v>45161</c:v>
                </c:pt>
                <c:pt idx="21">
                  <c:v>45160</c:v>
                </c:pt>
                <c:pt idx="22">
                  <c:v>45159</c:v>
                </c:pt>
                <c:pt idx="23">
                  <c:v>45158</c:v>
                </c:pt>
                <c:pt idx="24">
                  <c:v>45157</c:v>
                </c:pt>
                <c:pt idx="25">
                  <c:v>45156</c:v>
                </c:pt>
                <c:pt idx="26">
                  <c:v>45155</c:v>
                </c:pt>
                <c:pt idx="27">
                  <c:v>45154</c:v>
                </c:pt>
                <c:pt idx="28">
                  <c:v>45153</c:v>
                </c:pt>
                <c:pt idx="29">
                  <c:v>45152</c:v>
                </c:pt>
                <c:pt idx="30">
                  <c:v>45151</c:v>
                </c:pt>
                <c:pt idx="31">
                  <c:v>45150</c:v>
                </c:pt>
                <c:pt idx="32">
                  <c:v>45149</c:v>
                </c:pt>
                <c:pt idx="33">
                  <c:v>45148</c:v>
                </c:pt>
                <c:pt idx="34">
                  <c:v>45147</c:v>
                </c:pt>
                <c:pt idx="35">
                  <c:v>45146</c:v>
                </c:pt>
                <c:pt idx="36">
                  <c:v>45145</c:v>
                </c:pt>
                <c:pt idx="37">
                  <c:v>45144</c:v>
                </c:pt>
                <c:pt idx="38">
                  <c:v>45143</c:v>
                </c:pt>
                <c:pt idx="39">
                  <c:v>45142</c:v>
                </c:pt>
                <c:pt idx="40">
                  <c:v>45141</c:v>
                </c:pt>
                <c:pt idx="41">
                  <c:v>45140</c:v>
                </c:pt>
                <c:pt idx="42">
                  <c:v>45139</c:v>
                </c:pt>
                <c:pt idx="43">
                  <c:v>45138</c:v>
                </c:pt>
                <c:pt idx="44">
                  <c:v>45137</c:v>
                </c:pt>
                <c:pt idx="45">
                  <c:v>45136</c:v>
                </c:pt>
                <c:pt idx="46">
                  <c:v>45135</c:v>
                </c:pt>
                <c:pt idx="47">
                  <c:v>45134</c:v>
                </c:pt>
                <c:pt idx="48">
                  <c:v>45133</c:v>
                </c:pt>
                <c:pt idx="49">
                  <c:v>45132</c:v>
                </c:pt>
                <c:pt idx="50">
                  <c:v>45131</c:v>
                </c:pt>
                <c:pt idx="51">
                  <c:v>45130</c:v>
                </c:pt>
                <c:pt idx="52">
                  <c:v>45129</c:v>
                </c:pt>
                <c:pt idx="53">
                  <c:v>45128</c:v>
                </c:pt>
                <c:pt idx="54">
                  <c:v>45127</c:v>
                </c:pt>
                <c:pt idx="55">
                  <c:v>45126</c:v>
                </c:pt>
                <c:pt idx="56">
                  <c:v>45125</c:v>
                </c:pt>
                <c:pt idx="57">
                  <c:v>45124</c:v>
                </c:pt>
                <c:pt idx="58">
                  <c:v>45123</c:v>
                </c:pt>
                <c:pt idx="59">
                  <c:v>45122</c:v>
                </c:pt>
                <c:pt idx="60">
                  <c:v>45121</c:v>
                </c:pt>
                <c:pt idx="61">
                  <c:v>45120</c:v>
                </c:pt>
                <c:pt idx="62">
                  <c:v>45119</c:v>
                </c:pt>
                <c:pt idx="63">
                  <c:v>45118</c:v>
                </c:pt>
                <c:pt idx="64">
                  <c:v>45117</c:v>
                </c:pt>
                <c:pt idx="65">
                  <c:v>45116</c:v>
                </c:pt>
                <c:pt idx="66">
                  <c:v>45115</c:v>
                </c:pt>
                <c:pt idx="67">
                  <c:v>45114</c:v>
                </c:pt>
                <c:pt idx="68">
                  <c:v>45113</c:v>
                </c:pt>
                <c:pt idx="69">
                  <c:v>45112</c:v>
                </c:pt>
                <c:pt idx="70">
                  <c:v>45111</c:v>
                </c:pt>
                <c:pt idx="71">
                  <c:v>45110</c:v>
                </c:pt>
                <c:pt idx="72">
                  <c:v>45109</c:v>
                </c:pt>
                <c:pt idx="73">
                  <c:v>45108</c:v>
                </c:pt>
                <c:pt idx="74">
                  <c:v>45107</c:v>
                </c:pt>
                <c:pt idx="75">
                  <c:v>45106</c:v>
                </c:pt>
                <c:pt idx="76">
                  <c:v>45105</c:v>
                </c:pt>
                <c:pt idx="77">
                  <c:v>45104</c:v>
                </c:pt>
                <c:pt idx="78">
                  <c:v>45103</c:v>
                </c:pt>
                <c:pt idx="79">
                  <c:v>45102</c:v>
                </c:pt>
                <c:pt idx="80">
                  <c:v>45101</c:v>
                </c:pt>
                <c:pt idx="81">
                  <c:v>45100</c:v>
                </c:pt>
              </c:numCache>
            </c:numRef>
          </c:cat>
          <c:val>
            <c:numRef>
              <c:f>'Figure 12b'!$F$5:$F$86</c:f>
              <c:numCache>
                <c:formatCode>General</c:formatCode>
                <c:ptCount val="8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94</c:v>
                </c:pt>
                <c:pt idx="6">
                  <c:v>92</c:v>
                </c:pt>
                <c:pt idx="7">
                  <c:v>97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101</c:v>
                </c:pt>
                <c:pt idx="12">
                  <c:v>112</c:v>
                </c:pt>
                <c:pt idx="13">
                  <c:v>115</c:v>
                </c:pt>
                <c:pt idx="14">
                  <c:v>114</c:v>
                </c:pt>
                <c:pt idx="15">
                  <c:v>115</c:v>
                </c:pt>
                <c:pt idx="16">
                  <c:v>115</c:v>
                </c:pt>
                <c:pt idx="17">
                  <c:v>115</c:v>
                </c:pt>
                <c:pt idx="18">
                  <c:v>113</c:v>
                </c:pt>
                <c:pt idx="19">
                  <c:v>111</c:v>
                </c:pt>
                <c:pt idx="20">
                  <c:v>121</c:v>
                </c:pt>
                <c:pt idx="21">
                  <c:v>126</c:v>
                </c:pt>
                <c:pt idx="22">
                  <c:v>123</c:v>
                </c:pt>
                <c:pt idx="23">
                  <c:v>120</c:v>
                </c:pt>
                <c:pt idx="24">
                  <c:v>120</c:v>
                </c:pt>
                <c:pt idx="25">
                  <c:v>119</c:v>
                </c:pt>
                <c:pt idx="26">
                  <c:v>118</c:v>
                </c:pt>
                <c:pt idx="27">
                  <c:v>120</c:v>
                </c:pt>
                <c:pt idx="28">
                  <c:v>121</c:v>
                </c:pt>
                <c:pt idx="29">
                  <c:v>114</c:v>
                </c:pt>
                <c:pt idx="30">
                  <c:v>113</c:v>
                </c:pt>
                <c:pt idx="31">
                  <c:v>113</c:v>
                </c:pt>
                <c:pt idx="32">
                  <c:v>113</c:v>
                </c:pt>
                <c:pt idx="33">
                  <c:v>114</c:v>
                </c:pt>
                <c:pt idx="34">
                  <c:v>117</c:v>
                </c:pt>
                <c:pt idx="35">
                  <c:v>110</c:v>
                </c:pt>
                <c:pt idx="36">
                  <c:v>109</c:v>
                </c:pt>
                <c:pt idx="37">
                  <c:v>109</c:v>
                </c:pt>
                <c:pt idx="38">
                  <c:v>109</c:v>
                </c:pt>
                <c:pt idx="39">
                  <c:v>109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112</c:v>
                </c:pt>
                <c:pt idx="44">
                  <c:v>113</c:v>
                </c:pt>
                <c:pt idx="45">
                  <c:v>113</c:v>
                </c:pt>
                <c:pt idx="46">
                  <c:v>113</c:v>
                </c:pt>
                <c:pt idx="47">
                  <c:v>117</c:v>
                </c:pt>
                <c:pt idx="48">
                  <c:v>119</c:v>
                </c:pt>
                <c:pt idx="49">
                  <c:v>123</c:v>
                </c:pt>
                <c:pt idx="50">
                  <c:v>120</c:v>
                </c:pt>
                <c:pt idx="51">
                  <c:v>119</c:v>
                </c:pt>
                <c:pt idx="52">
                  <c:v>119</c:v>
                </c:pt>
                <c:pt idx="53">
                  <c:v>119</c:v>
                </c:pt>
                <c:pt idx="54">
                  <c:v>121</c:v>
                </c:pt>
                <c:pt idx="55">
                  <c:v>120</c:v>
                </c:pt>
                <c:pt idx="56">
                  <c:v>116</c:v>
                </c:pt>
                <c:pt idx="57">
                  <c:v>111</c:v>
                </c:pt>
                <c:pt idx="58">
                  <c:v>110</c:v>
                </c:pt>
                <c:pt idx="59">
                  <c:v>110</c:v>
                </c:pt>
                <c:pt idx="60">
                  <c:v>111</c:v>
                </c:pt>
                <c:pt idx="61">
                  <c:v>110</c:v>
                </c:pt>
                <c:pt idx="62">
                  <c:v>109</c:v>
                </c:pt>
                <c:pt idx="63">
                  <c:v>113</c:v>
                </c:pt>
                <c:pt idx="64">
                  <c:v>117</c:v>
                </c:pt>
                <c:pt idx="65">
                  <c:v>119</c:v>
                </c:pt>
                <c:pt idx="66">
                  <c:v>119</c:v>
                </c:pt>
                <c:pt idx="67">
                  <c:v>122</c:v>
                </c:pt>
                <c:pt idx="68">
                  <c:v>121</c:v>
                </c:pt>
                <c:pt idx="69">
                  <c:v>121</c:v>
                </c:pt>
                <c:pt idx="70">
                  <c:v>119</c:v>
                </c:pt>
                <c:pt idx="71">
                  <c:v>118</c:v>
                </c:pt>
                <c:pt idx="72">
                  <c:v>118</c:v>
                </c:pt>
                <c:pt idx="73">
                  <c:v>118</c:v>
                </c:pt>
                <c:pt idx="74">
                  <c:v>121</c:v>
                </c:pt>
                <c:pt idx="75">
                  <c:v>113</c:v>
                </c:pt>
                <c:pt idx="76">
                  <c:v>113</c:v>
                </c:pt>
                <c:pt idx="77">
                  <c:v>114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2-4FAA-9672-20383E06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464"/>
        <c:axId val="714759512"/>
      </c:lineChart>
      <c:dateAx>
        <c:axId val="714762464"/>
        <c:scaling>
          <c:orientation val="minMax"/>
        </c:scaling>
        <c:delete val="0"/>
        <c:axPos val="b"/>
        <c:numFmt formatCode="dd\ mmm\ 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59512"/>
        <c:crosses val="autoZero"/>
        <c:auto val="1"/>
        <c:lblOffset val="100"/>
        <c:baseTimeUnit val="days"/>
        <c:majorUnit val="14"/>
      </c:dateAx>
      <c:valAx>
        <c:axId val="71475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£/MWh</a:t>
                </a:r>
              </a:p>
            </c:rich>
          </c:tx>
          <c:layout>
            <c:manualLayout>
              <c:xMode val="edge"/>
              <c:yMode val="edge"/>
              <c:x val="1.7574328009862143E-2"/>
              <c:y val="0.23223088124258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93140990984089E-2"/>
          <c:y val="0.91118029338798401"/>
          <c:w val="0.98662650839755806"/>
          <c:h val="8.8819706612015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'Figure 13'!$B$3</c:f>
              <c:strCache>
                <c:ptCount val="1"/>
                <c:pt idx="0">
                  <c:v>Outages during Winter 17/18</c:v>
                </c:pt>
              </c:strCache>
            </c:strRef>
          </c:tx>
          <c:spPr>
            <a:ln w="28575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13'!$B$6:$B$158</c:f>
              <c:numCache>
                <c:formatCode>0.0</c:formatCode>
                <c:ptCount val="153"/>
                <c:pt idx="0">
                  <c:v>21.163</c:v>
                </c:pt>
                <c:pt idx="1">
                  <c:v>21.498000000000001</c:v>
                </c:pt>
                <c:pt idx="2">
                  <c:v>21.364999999999998</c:v>
                </c:pt>
                <c:pt idx="3">
                  <c:v>23.09</c:v>
                </c:pt>
                <c:pt idx="4">
                  <c:v>23.405000000000001</c:v>
                </c:pt>
                <c:pt idx="5">
                  <c:v>22.295000000000002</c:v>
                </c:pt>
                <c:pt idx="6">
                  <c:v>21.395</c:v>
                </c:pt>
                <c:pt idx="7">
                  <c:v>21.555</c:v>
                </c:pt>
                <c:pt idx="8">
                  <c:v>21.395</c:v>
                </c:pt>
                <c:pt idx="9">
                  <c:v>21.395</c:v>
                </c:pt>
                <c:pt idx="10">
                  <c:v>22.704999999999998</c:v>
                </c:pt>
                <c:pt idx="11">
                  <c:v>22.704999999999998</c:v>
                </c:pt>
                <c:pt idx="12">
                  <c:v>22.704999999999998</c:v>
                </c:pt>
                <c:pt idx="13">
                  <c:v>20.92</c:v>
                </c:pt>
                <c:pt idx="14">
                  <c:v>20.484999999999999</c:v>
                </c:pt>
                <c:pt idx="15">
                  <c:v>20.684999999999999</c:v>
                </c:pt>
                <c:pt idx="16">
                  <c:v>20.684999999999999</c:v>
                </c:pt>
                <c:pt idx="17">
                  <c:v>20.684999999999999</c:v>
                </c:pt>
                <c:pt idx="18">
                  <c:v>19.686</c:v>
                </c:pt>
                <c:pt idx="19">
                  <c:v>19.971</c:v>
                </c:pt>
                <c:pt idx="20">
                  <c:v>19.832000000000001</c:v>
                </c:pt>
                <c:pt idx="21">
                  <c:v>19.545999999999999</c:v>
                </c:pt>
                <c:pt idx="22">
                  <c:v>19.545999999999999</c:v>
                </c:pt>
                <c:pt idx="23">
                  <c:v>18.655999999999999</c:v>
                </c:pt>
                <c:pt idx="24">
                  <c:v>16.744</c:v>
                </c:pt>
                <c:pt idx="25">
                  <c:v>16.100000000000001</c:v>
                </c:pt>
                <c:pt idx="26">
                  <c:v>19.704999999999998</c:v>
                </c:pt>
                <c:pt idx="27">
                  <c:v>15.255000000000001</c:v>
                </c:pt>
                <c:pt idx="28">
                  <c:v>13.535</c:v>
                </c:pt>
                <c:pt idx="29">
                  <c:v>14.505000000000001</c:v>
                </c:pt>
                <c:pt idx="30">
                  <c:v>14.355</c:v>
                </c:pt>
                <c:pt idx="31">
                  <c:v>16.465</c:v>
                </c:pt>
                <c:pt idx="32">
                  <c:v>13.58</c:v>
                </c:pt>
                <c:pt idx="33">
                  <c:v>16.09</c:v>
                </c:pt>
                <c:pt idx="34">
                  <c:v>13.643000000000001</c:v>
                </c:pt>
                <c:pt idx="35">
                  <c:v>11.84</c:v>
                </c:pt>
                <c:pt idx="36">
                  <c:v>11.84</c:v>
                </c:pt>
                <c:pt idx="37">
                  <c:v>10.83</c:v>
                </c:pt>
                <c:pt idx="38">
                  <c:v>12.095000000000001</c:v>
                </c:pt>
                <c:pt idx="39">
                  <c:v>12.445</c:v>
                </c:pt>
                <c:pt idx="40">
                  <c:v>13.36</c:v>
                </c:pt>
                <c:pt idx="41">
                  <c:v>13.44</c:v>
                </c:pt>
                <c:pt idx="42">
                  <c:v>12.422000000000001</c:v>
                </c:pt>
                <c:pt idx="43">
                  <c:v>12.272</c:v>
                </c:pt>
                <c:pt idx="44">
                  <c:v>11.512</c:v>
                </c:pt>
                <c:pt idx="45">
                  <c:v>13.882</c:v>
                </c:pt>
                <c:pt idx="46">
                  <c:v>11.81</c:v>
                </c:pt>
                <c:pt idx="47">
                  <c:v>12.656000000000001</c:v>
                </c:pt>
                <c:pt idx="48">
                  <c:v>11.326000000000001</c:v>
                </c:pt>
                <c:pt idx="49">
                  <c:v>10.956</c:v>
                </c:pt>
                <c:pt idx="50">
                  <c:v>9.2050000000000001</c:v>
                </c:pt>
                <c:pt idx="51">
                  <c:v>9.09</c:v>
                </c:pt>
                <c:pt idx="52">
                  <c:v>9.0350000000000001</c:v>
                </c:pt>
                <c:pt idx="53">
                  <c:v>7.29</c:v>
                </c:pt>
                <c:pt idx="54">
                  <c:v>9.0760000000000005</c:v>
                </c:pt>
                <c:pt idx="55">
                  <c:v>11.91</c:v>
                </c:pt>
                <c:pt idx="56">
                  <c:v>10.189</c:v>
                </c:pt>
                <c:pt idx="57">
                  <c:v>9.9789999999999992</c:v>
                </c:pt>
                <c:pt idx="58">
                  <c:v>8.4789999999999992</c:v>
                </c:pt>
                <c:pt idx="59">
                  <c:v>10.048999999999999</c:v>
                </c:pt>
                <c:pt idx="60">
                  <c:v>9.1639999999999997</c:v>
                </c:pt>
                <c:pt idx="61">
                  <c:v>10.82</c:v>
                </c:pt>
                <c:pt idx="62">
                  <c:v>15.195</c:v>
                </c:pt>
                <c:pt idx="63">
                  <c:v>10.61</c:v>
                </c:pt>
                <c:pt idx="64">
                  <c:v>5.46</c:v>
                </c:pt>
                <c:pt idx="65">
                  <c:v>6.5590000000000002</c:v>
                </c:pt>
                <c:pt idx="66">
                  <c:v>6.7640000000000002</c:v>
                </c:pt>
                <c:pt idx="67">
                  <c:v>6.4489999999999998</c:v>
                </c:pt>
                <c:pt idx="68">
                  <c:v>6.4489999999999998</c:v>
                </c:pt>
                <c:pt idx="69">
                  <c:v>5.8090000000000002</c:v>
                </c:pt>
                <c:pt idx="70">
                  <c:v>5.5750000000000002</c:v>
                </c:pt>
                <c:pt idx="71">
                  <c:v>4.57</c:v>
                </c:pt>
                <c:pt idx="72">
                  <c:v>4.57</c:v>
                </c:pt>
                <c:pt idx="73">
                  <c:v>4.57</c:v>
                </c:pt>
                <c:pt idx="74">
                  <c:v>6.7850000000000001</c:v>
                </c:pt>
                <c:pt idx="75">
                  <c:v>8.0950000000000006</c:v>
                </c:pt>
                <c:pt idx="76">
                  <c:v>7.96</c:v>
                </c:pt>
                <c:pt idx="77">
                  <c:v>6.3949999999999996</c:v>
                </c:pt>
                <c:pt idx="78">
                  <c:v>5.9850000000000003</c:v>
                </c:pt>
                <c:pt idx="79">
                  <c:v>5.35</c:v>
                </c:pt>
                <c:pt idx="80">
                  <c:v>5.35</c:v>
                </c:pt>
                <c:pt idx="81">
                  <c:v>7.1449999999999996</c:v>
                </c:pt>
                <c:pt idx="82">
                  <c:v>7.1449999999999996</c:v>
                </c:pt>
                <c:pt idx="83">
                  <c:v>7.1950000000000003</c:v>
                </c:pt>
                <c:pt idx="84">
                  <c:v>6.65</c:v>
                </c:pt>
                <c:pt idx="85">
                  <c:v>4.4349999999999996</c:v>
                </c:pt>
                <c:pt idx="86">
                  <c:v>4.4349999999999996</c:v>
                </c:pt>
                <c:pt idx="87">
                  <c:v>4.4349999999999996</c:v>
                </c:pt>
                <c:pt idx="88">
                  <c:v>4.4349999999999996</c:v>
                </c:pt>
                <c:pt idx="89">
                  <c:v>5.4649999999999999</c:v>
                </c:pt>
                <c:pt idx="90">
                  <c:v>6.7549999999999999</c:v>
                </c:pt>
                <c:pt idx="91">
                  <c:v>7.9749999999999996</c:v>
                </c:pt>
                <c:pt idx="92">
                  <c:v>6.6449999999999996</c:v>
                </c:pt>
                <c:pt idx="93">
                  <c:v>6.4</c:v>
                </c:pt>
                <c:pt idx="94">
                  <c:v>6.4</c:v>
                </c:pt>
                <c:pt idx="95">
                  <c:v>6.25</c:v>
                </c:pt>
                <c:pt idx="96">
                  <c:v>9.7949999999999999</c:v>
                </c:pt>
                <c:pt idx="97">
                  <c:v>8.5050000000000008</c:v>
                </c:pt>
                <c:pt idx="98">
                  <c:v>7.7450000000000001</c:v>
                </c:pt>
                <c:pt idx="99">
                  <c:v>7.7450000000000001</c:v>
                </c:pt>
                <c:pt idx="100">
                  <c:v>6.835</c:v>
                </c:pt>
                <c:pt idx="101">
                  <c:v>8.8010000000000002</c:v>
                </c:pt>
                <c:pt idx="102">
                  <c:v>7.0860000000000003</c:v>
                </c:pt>
                <c:pt idx="103">
                  <c:v>6.7709999999999999</c:v>
                </c:pt>
                <c:pt idx="104">
                  <c:v>6.68</c:v>
                </c:pt>
                <c:pt idx="105">
                  <c:v>7.0149999999999997</c:v>
                </c:pt>
                <c:pt idx="106">
                  <c:v>7.1449999999999996</c:v>
                </c:pt>
                <c:pt idx="107">
                  <c:v>7.1449999999999996</c:v>
                </c:pt>
                <c:pt idx="108">
                  <c:v>7.1449999999999996</c:v>
                </c:pt>
                <c:pt idx="109">
                  <c:v>7.1449999999999996</c:v>
                </c:pt>
                <c:pt idx="110">
                  <c:v>11.32</c:v>
                </c:pt>
                <c:pt idx="111">
                  <c:v>10.98</c:v>
                </c:pt>
                <c:pt idx="112">
                  <c:v>13.135</c:v>
                </c:pt>
                <c:pt idx="113">
                  <c:v>13.135</c:v>
                </c:pt>
                <c:pt idx="114">
                  <c:v>13.135</c:v>
                </c:pt>
                <c:pt idx="115">
                  <c:v>11.64</c:v>
                </c:pt>
                <c:pt idx="116">
                  <c:v>11.64</c:v>
                </c:pt>
                <c:pt idx="117">
                  <c:v>10.98</c:v>
                </c:pt>
                <c:pt idx="118">
                  <c:v>12.02</c:v>
                </c:pt>
                <c:pt idx="119">
                  <c:v>12.31</c:v>
                </c:pt>
                <c:pt idx="120">
                  <c:v>12.31</c:v>
                </c:pt>
                <c:pt idx="121">
                  <c:v>15.46</c:v>
                </c:pt>
                <c:pt idx="122">
                  <c:v>10.965</c:v>
                </c:pt>
                <c:pt idx="123">
                  <c:v>11.09</c:v>
                </c:pt>
                <c:pt idx="124">
                  <c:v>12.065</c:v>
                </c:pt>
                <c:pt idx="125">
                  <c:v>13.085000000000001</c:v>
                </c:pt>
                <c:pt idx="126">
                  <c:v>12.484999999999999</c:v>
                </c:pt>
                <c:pt idx="127">
                  <c:v>12.484999999999999</c:v>
                </c:pt>
                <c:pt idx="128">
                  <c:v>12.484999999999999</c:v>
                </c:pt>
                <c:pt idx="129">
                  <c:v>12.484999999999999</c:v>
                </c:pt>
                <c:pt idx="130">
                  <c:v>12.484999999999999</c:v>
                </c:pt>
                <c:pt idx="131">
                  <c:v>14.115</c:v>
                </c:pt>
                <c:pt idx="132">
                  <c:v>13.4</c:v>
                </c:pt>
                <c:pt idx="133">
                  <c:v>13.744999999999999</c:v>
                </c:pt>
                <c:pt idx="134">
                  <c:v>12.83</c:v>
                </c:pt>
                <c:pt idx="135">
                  <c:v>12.83</c:v>
                </c:pt>
                <c:pt idx="136">
                  <c:v>14.925000000000001</c:v>
                </c:pt>
                <c:pt idx="137">
                  <c:v>16.27</c:v>
                </c:pt>
                <c:pt idx="138">
                  <c:v>19.39</c:v>
                </c:pt>
                <c:pt idx="139">
                  <c:v>17.86</c:v>
                </c:pt>
                <c:pt idx="140">
                  <c:v>15.55</c:v>
                </c:pt>
                <c:pt idx="141">
                  <c:v>15.55</c:v>
                </c:pt>
                <c:pt idx="142">
                  <c:v>15.475</c:v>
                </c:pt>
                <c:pt idx="143">
                  <c:v>16.114999999999998</c:v>
                </c:pt>
                <c:pt idx="144">
                  <c:v>15.475</c:v>
                </c:pt>
                <c:pt idx="145">
                  <c:v>20.896999999999998</c:v>
                </c:pt>
                <c:pt idx="146">
                  <c:v>20.684999999999999</c:v>
                </c:pt>
                <c:pt idx="147">
                  <c:v>17.655000000000001</c:v>
                </c:pt>
                <c:pt idx="148">
                  <c:v>17.655000000000001</c:v>
                </c:pt>
                <c:pt idx="149">
                  <c:v>18.254999999999999</c:v>
                </c:pt>
                <c:pt idx="150">
                  <c:v>18.7</c:v>
                </c:pt>
                <c:pt idx="151">
                  <c:v>16.684999999999999</c:v>
                </c:pt>
                <c:pt idx="152">
                  <c:v>18.484999999999999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8-4154-A705-7111B1FCC621}"/>
            </c:ext>
          </c:extLst>
        </c:ser>
        <c:ser>
          <c:idx val="4"/>
          <c:order val="1"/>
          <c:tx>
            <c:strRef>
              <c:f>'Figure 13'!$C$3</c:f>
              <c:strCache>
                <c:ptCount val="1"/>
                <c:pt idx="0">
                  <c:v>Outages during Winter 18/19</c:v>
                </c:pt>
              </c:strCache>
            </c:strRef>
          </c:tx>
          <c:spPr>
            <a:ln w="28575" cap="rnd">
              <a:solidFill>
                <a:schemeClr val="bg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13'!$C$6:$C$158</c:f>
              <c:numCache>
                <c:formatCode>0.0</c:formatCode>
                <c:ptCount val="153"/>
                <c:pt idx="0">
                  <c:v>18.495000000000001</c:v>
                </c:pt>
                <c:pt idx="1">
                  <c:v>18.495000000000001</c:v>
                </c:pt>
                <c:pt idx="2">
                  <c:v>18.905000000000001</c:v>
                </c:pt>
                <c:pt idx="3">
                  <c:v>19.815000000000001</c:v>
                </c:pt>
                <c:pt idx="4">
                  <c:v>21.65</c:v>
                </c:pt>
                <c:pt idx="5">
                  <c:v>20.49</c:v>
                </c:pt>
                <c:pt idx="6">
                  <c:v>18.285</c:v>
                </c:pt>
                <c:pt idx="7">
                  <c:v>18.285</c:v>
                </c:pt>
                <c:pt idx="8">
                  <c:v>18.285</c:v>
                </c:pt>
                <c:pt idx="9">
                  <c:v>17.579999999999998</c:v>
                </c:pt>
                <c:pt idx="10">
                  <c:v>17.715</c:v>
                </c:pt>
                <c:pt idx="11">
                  <c:v>19.62</c:v>
                </c:pt>
                <c:pt idx="12">
                  <c:v>19.62</c:v>
                </c:pt>
                <c:pt idx="13">
                  <c:v>19.62</c:v>
                </c:pt>
                <c:pt idx="14">
                  <c:v>22.31</c:v>
                </c:pt>
                <c:pt idx="15">
                  <c:v>19.420000000000002</c:v>
                </c:pt>
                <c:pt idx="16">
                  <c:v>18.27</c:v>
                </c:pt>
                <c:pt idx="17">
                  <c:v>17.36</c:v>
                </c:pt>
                <c:pt idx="18">
                  <c:v>19.78</c:v>
                </c:pt>
                <c:pt idx="19">
                  <c:v>18.274999999999999</c:v>
                </c:pt>
                <c:pt idx="20">
                  <c:v>18.605</c:v>
                </c:pt>
                <c:pt idx="21">
                  <c:v>18.605</c:v>
                </c:pt>
                <c:pt idx="22">
                  <c:v>18.105</c:v>
                </c:pt>
                <c:pt idx="23">
                  <c:v>17.175000000000001</c:v>
                </c:pt>
                <c:pt idx="24">
                  <c:v>17.175000000000001</c:v>
                </c:pt>
                <c:pt idx="25">
                  <c:v>18.75</c:v>
                </c:pt>
                <c:pt idx="26">
                  <c:v>16.555</c:v>
                </c:pt>
                <c:pt idx="27">
                  <c:v>15.295</c:v>
                </c:pt>
                <c:pt idx="28">
                  <c:v>15.1</c:v>
                </c:pt>
                <c:pt idx="29">
                  <c:v>15.37</c:v>
                </c:pt>
                <c:pt idx="30">
                  <c:v>16.198</c:v>
                </c:pt>
                <c:pt idx="31">
                  <c:v>12.48</c:v>
                </c:pt>
                <c:pt idx="32">
                  <c:v>17.145</c:v>
                </c:pt>
                <c:pt idx="33">
                  <c:v>16.282</c:v>
                </c:pt>
                <c:pt idx="34">
                  <c:v>11.355</c:v>
                </c:pt>
                <c:pt idx="35">
                  <c:v>11.225</c:v>
                </c:pt>
                <c:pt idx="36">
                  <c:v>11.49</c:v>
                </c:pt>
                <c:pt idx="37">
                  <c:v>11.49</c:v>
                </c:pt>
                <c:pt idx="38">
                  <c:v>10.425000000000001</c:v>
                </c:pt>
                <c:pt idx="39">
                  <c:v>13.3</c:v>
                </c:pt>
                <c:pt idx="40">
                  <c:v>9.8800000000000008</c:v>
                </c:pt>
                <c:pt idx="41">
                  <c:v>8.6150000000000002</c:v>
                </c:pt>
                <c:pt idx="42">
                  <c:v>8.3249999999999993</c:v>
                </c:pt>
                <c:pt idx="43">
                  <c:v>8.2899999999999991</c:v>
                </c:pt>
                <c:pt idx="44">
                  <c:v>8.4049999999999994</c:v>
                </c:pt>
                <c:pt idx="45">
                  <c:v>9.3130000000000006</c:v>
                </c:pt>
                <c:pt idx="46">
                  <c:v>9.5649999999999995</c:v>
                </c:pt>
                <c:pt idx="47">
                  <c:v>7.875</c:v>
                </c:pt>
                <c:pt idx="48">
                  <c:v>7.15</c:v>
                </c:pt>
                <c:pt idx="49">
                  <c:v>7.4749999999999996</c:v>
                </c:pt>
                <c:pt idx="50">
                  <c:v>8.3550000000000004</c:v>
                </c:pt>
                <c:pt idx="51">
                  <c:v>8.6449999999999996</c:v>
                </c:pt>
                <c:pt idx="52">
                  <c:v>8.01</c:v>
                </c:pt>
                <c:pt idx="53">
                  <c:v>11.62</c:v>
                </c:pt>
                <c:pt idx="54">
                  <c:v>11.27</c:v>
                </c:pt>
                <c:pt idx="55">
                  <c:v>10.425000000000001</c:v>
                </c:pt>
                <c:pt idx="56">
                  <c:v>10.83</c:v>
                </c:pt>
                <c:pt idx="57">
                  <c:v>6.57</c:v>
                </c:pt>
                <c:pt idx="58">
                  <c:v>6.49</c:v>
                </c:pt>
                <c:pt idx="59">
                  <c:v>6.7</c:v>
                </c:pt>
                <c:pt idx="60">
                  <c:v>6.6</c:v>
                </c:pt>
                <c:pt idx="61">
                  <c:v>6.6</c:v>
                </c:pt>
                <c:pt idx="62">
                  <c:v>6.6</c:v>
                </c:pt>
                <c:pt idx="63">
                  <c:v>6.7549999999999999</c:v>
                </c:pt>
                <c:pt idx="64">
                  <c:v>6.7549999999999999</c:v>
                </c:pt>
                <c:pt idx="65">
                  <c:v>6.7549999999999999</c:v>
                </c:pt>
                <c:pt idx="66">
                  <c:v>6.7549999999999999</c:v>
                </c:pt>
                <c:pt idx="67">
                  <c:v>7.9749999999999996</c:v>
                </c:pt>
                <c:pt idx="68">
                  <c:v>7.4749999999999996</c:v>
                </c:pt>
                <c:pt idx="69">
                  <c:v>6.64</c:v>
                </c:pt>
                <c:pt idx="70">
                  <c:v>7.06</c:v>
                </c:pt>
                <c:pt idx="71">
                  <c:v>7.06</c:v>
                </c:pt>
                <c:pt idx="72">
                  <c:v>7.7249999999999996</c:v>
                </c:pt>
                <c:pt idx="73">
                  <c:v>7.94</c:v>
                </c:pt>
                <c:pt idx="74">
                  <c:v>9.1579999999999995</c:v>
                </c:pt>
                <c:pt idx="75">
                  <c:v>10.068</c:v>
                </c:pt>
                <c:pt idx="76">
                  <c:v>10.558</c:v>
                </c:pt>
                <c:pt idx="77">
                  <c:v>9.093</c:v>
                </c:pt>
                <c:pt idx="78">
                  <c:v>9.2270000000000003</c:v>
                </c:pt>
                <c:pt idx="79">
                  <c:v>8.8390000000000004</c:v>
                </c:pt>
                <c:pt idx="80">
                  <c:v>9.3940000000000001</c:v>
                </c:pt>
                <c:pt idx="81">
                  <c:v>13.263999999999999</c:v>
                </c:pt>
                <c:pt idx="82">
                  <c:v>10.321999999999999</c:v>
                </c:pt>
                <c:pt idx="83">
                  <c:v>9.859</c:v>
                </c:pt>
                <c:pt idx="84">
                  <c:v>9.1039999999999992</c:v>
                </c:pt>
                <c:pt idx="85">
                  <c:v>8.5289999999999999</c:v>
                </c:pt>
                <c:pt idx="86">
                  <c:v>7.6139999999999999</c:v>
                </c:pt>
                <c:pt idx="87">
                  <c:v>8.0389999999999997</c:v>
                </c:pt>
                <c:pt idx="88">
                  <c:v>8.7479999999999993</c:v>
                </c:pt>
                <c:pt idx="89">
                  <c:v>7.4180000000000001</c:v>
                </c:pt>
                <c:pt idx="90">
                  <c:v>7.4180000000000001</c:v>
                </c:pt>
                <c:pt idx="91">
                  <c:v>7.4180000000000001</c:v>
                </c:pt>
                <c:pt idx="92">
                  <c:v>7.7930000000000001</c:v>
                </c:pt>
                <c:pt idx="93">
                  <c:v>7.46</c:v>
                </c:pt>
                <c:pt idx="94">
                  <c:v>7.585</c:v>
                </c:pt>
                <c:pt idx="95">
                  <c:v>6.68</c:v>
                </c:pt>
                <c:pt idx="96">
                  <c:v>7.21</c:v>
                </c:pt>
                <c:pt idx="97">
                  <c:v>7.21</c:v>
                </c:pt>
                <c:pt idx="98">
                  <c:v>8.09</c:v>
                </c:pt>
                <c:pt idx="99">
                  <c:v>7.21</c:v>
                </c:pt>
                <c:pt idx="100">
                  <c:v>7.4850000000000003</c:v>
                </c:pt>
                <c:pt idx="101">
                  <c:v>7.21</c:v>
                </c:pt>
                <c:pt idx="102">
                  <c:v>8.6199999999999992</c:v>
                </c:pt>
                <c:pt idx="103">
                  <c:v>7.21</c:v>
                </c:pt>
                <c:pt idx="104">
                  <c:v>7.21</c:v>
                </c:pt>
                <c:pt idx="105">
                  <c:v>7.21</c:v>
                </c:pt>
                <c:pt idx="106">
                  <c:v>7.21</c:v>
                </c:pt>
                <c:pt idx="107">
                  <c:v>8.52</c:v>
                </c:pt>
                <c:pt idx="108">
                  <c:v>8.6300000000000008</c:v>
                </c:pt>
                <c:pt idx="109">
                  <c:v>10.635</c:v>
                </c:pt>
                <c:pt idx="110">
                  <c:v>9.3049999999999997</c:v>
                </c:pt>
                <c:pt idx="111">
                  <c:v>8.0850000000000009</c:v>
                </c:pt>
                <c:pt idx="112">
                  <c:v>8.9600000000000009</c:v>
                </c:pt>
                <c:pt idx="113">
                  <c:v>8.9600000000000009</c:v>
                </c:pt>
                <c:pt idx="114">
                  <c:v>8.32</c:v>
                </c:pt>
                <c:pt idx="115">
                  <c:v>8.32</c:v>
                </c:pt>
                <c:pt idx="116">
                  <c:v>11.404999999999999</c:v>
                </c:pt>
                <c:pt idx="117">
                  <c:v>9.1039999999999992</c:v>
                </c:pt>
                <c:pt idx="118">
                  <c:v>9.1039999999999992</c:v>
                </c:pt>
                <c:pt idx="119">
                  <c:v>9.1039999999999992</c:v>
                </c:pt>
                <c:pt idx="120">
                  <c:v>9.1039999999999992</c:v>
                </c:pt>
                <c:pt idx="121">
                  <c:v>9.1039999999999992</c:v>
                </c:pt>
                <c:pt idx="122">
                  <c:v>11.314</c:v>
                </c:pt>
                <c:pt idx="123">
                  <c:v>11.204000000000001</c:v>
                </c:pt>
                <c:pt idx="124">
                  <c:v>17.463999999999999</c:v>
                </c:pt>
                <c:pt idx="125">
                  <c:v>11.574</c:v>
                </c:pt>
                <c:pt idx="126">
                  <c:v>10.773999999999999</c:v>
                </c:pt>
                <c:pt idx="127">
                  <c:v>10.819000000000001</c:v>
                </c:pt>
                <c:pt idx="128">
                  <c:v>10.839</c:v>
                </c:pt>
                <c:pt idx="129">
                  <c:v>10.839</c:v>
                </c:pt>
                <c:pt idx="130">
                  <c:v>14.849</c:v>
                </c:pt>
                <c:pt idx="131">
                  <c:v>15.364000000000001</c:v>
                </c:pt>
                <c:pt idx="132">
                  <c:v>11.519</c:v>
                </c:pt>
                <c:pt idx="133">
                  <c:v>12.048999999999999</c:v>
                </c:pt>
                <c:pt idx="134">
                  <c:v>10.919</c:v>
                </c:pt>
                <c:pt idx="135">
                  <c:v>10.494</c:v>
                </c:pt>
                <c:pt idx="136">
                  <c:v>13.021000000000001</c:v>
                </c:pt>
                <c:pt idx="137">
                  <c:v>19.619</c:v>
                </c:pt>
                <c:pt idx="138">
                  <c:v>19.91</c:v>
                </c:pt>
                <c:pt idx="139">
                  <c:v>16.46</c:v>
                </c:pt>
                <c:pt idx="140">
                  <c:v>14.53</c:v>
                </c:pt>
                <c:pt idx="141">
                  <c:v>14.53</c:v>
                </c:pt>
                <c:pt idx="142">
                  <c:v>15.84</c:v>
                </c:pt>
                <c:pt idx="143">
                  <c:v>14.53</c:v>
                </c:pt>
                <c:pt idx="144">
                  <c:v>14.835000000000001</c:v>
                </c:pt>
                <c:pt idx="145">
                  <c:v>13.185</c:v>
                </c:pt>
                <c:pt idx="146">
                  <c:v>11.645</c:v>
                </c:pt>
                <c:pt idx="147">
                  <c:v>10.984999999999999</c:v>
                </c:pt>
                <c:pt idx="148">
                  <c:v>12.125</c:v>
                </c:pt>
                <c:pt idx="149">
                  <c:v>12.125</c:v>
                </c:pt>
                <c:pt idx="150">
                  <c:v>12.96</c:v>
                </c:pt>
                <c:pt idx="151">
                  <c:v>13.63</c:v>
                </c:pt>
                <c:pt idx="152">
                  <c:v>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8-4154-A705-7111B1FCC621}"/>
            </c:ext>
          </c:extLst>
        </c:ser>
        <c:ser>
          <c:idx val="3"/>
          <c:order val="2"/>
          <c:tx>
            <c:strRef>
              <c:f>'Figure 13'!$D$3</c:f>
              <c:strCache>
                <c:ptCount val="1"/>
                <c:pt idx="0">
                  <c:v>Outages during Winter 19/20</c:v>
                </c:pt>
              </c:strCache>
            </c:strRef>
          </c:tx>
          <c:spPr>
            <a:ln w="28575" cap="rnd">
              <a:solidFill>
                <a:schemeClr val="bg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13'!$D$6:$D$158</c:f>
              <c:numCache>
                <c:formatCode>0.0</c:formatCode>
                <c:ptCount val="153"/>
                <c:pt idx="0">
                  <c:v>16.094999999999999</c:v>
                </c:pt>
                <c:pt idx="1">
                  <c:v>16.094999999999999</c:v>
                </c:pt>
                <c:pt idx="2">
                  <c:v>16.094999999999999</c:v>
                </c:pt>
                <c:pt idx="3">
                  <c:v>16.094999999999999</c:v>
                </c:pt>
                <c:pt idx="4">
                  <c:v>16.094999999999999</c:v>
                </c:pt>
                <c:pt idx="5">
                  <c:v>15.185</c:v>
                </c:pt>
                <c:pt idx="6">
                  <c:v>15.185</c:v>
                </c:pt>
                <c:pt idx="7">
                  <c:v>14.275</c:v>
                </c:pt>
                <c:pt idx="8">
                  <c:v>14.275</c:v>
                </c:pt>
                <c:pt idx="9">
                  <c:v>13.36</c:v>
                </c:pt>
                <c:pt idx="10">
                  <c:v>13.545</c:v>
                </c:pt>
                <c:pt idx="11">
                  <c:v>12.05</c:v>
                </c:pt>
                <c:pt idx="12">
                  <c:v>10.74</c:v>
                </c:pt>
                <c:pt idx="13">
                  <c:v>10.74</c:v>
                </c:pt>
                <c:pt idx="14">
                  <c:v>10.74</c:v>
                </c:pt>
                <c:pt idx="15">
                  <c:v>10.74</c:v>
                </c:pt>
                <c:pt idx="16">
                  <c:v>10.74</c:v>
                </c:pt>
                <c:pt idx="17">
                  <c:v>9.41</c:v>
                </c:pt>
                <c:pt idx="18">
                  <c:v>9.41</c:v>
                </c:pt>
                <c:pt idx="19">
                  <c:v>9.41</c:v>
                </c:pt>
                <c:pt idx="20">
                  <c:v>9.41</c:v>
                </c:pt>
                <c:pt idx="21">
                  <c:v>9.41</c:v>
                </c:pt>
                <c:pt idx="22">
                  <c:v>8.0749999999999993</c:v>
                </c:pt>
                <c:pt idx="23">
                  <c:v>8.0749999999999993</c:v>
                </c:pt>
                <c:pt idx="24">
                  <c:v>8.0749999999999993</c:v>
                </c:pt>
                <c:pt idx="25">
                  <c:v>8.0749999999999993</c:v>
                </c:pt>
                <c:pt idx="26">
                  <c:v>8.0749999999999993</c:v>
                </c:pt>
                <c:pt idx="27">
                  <c:v>8.0749999999999993</c:v>
                </c:pt>
                <c:pt idx="28">
                  <c:v>8.0749999999999993</c:v>
                </c:pt>
                <c:pt idx="29">
                  <c:v>7.16</c:v>
                </c:pt>
                <c:pt idx="30">
                  <c:v>7.16</c:v>
                </c:pt>
                <c:pt idx="31">
                  <c:v>7.16</c:v>
                </c:pt>
                <c:pt idx="32">
                  <c:v>6.2450000000000001</c:v>
                </c:pt>
                <c:pt idx="33">
                  <c:v>6.2450000000000001</c:v>
                </c:pt>
                <c:pt idx="34">
                  <c:v>6.2450000000000001</c:v>
                </c:pt>
                <c:pt idx="35">
                  <c:v>5.3550000000000004</c:v>
                </c:pt>
                <c:pt idx="36">
                  <c:v>5.3550000000000004</c:v>
                </c:pt>
                <c:pt idx="37">
                  <c:v>4.0250000000000004</c:v>
                </c:pt>
                <c:pt idx="38">
                  <c:v>4.0250000000000004</c:v>
                </c:pt>
                <c:pt idx="39">
                  <c:v>4.0250000000000004</c:v>
                </c:pt>
                <c:pt idx="40">
                  <c:v>3.1150000000000002</c:v>
                </c:pt>
                <c:pt idx="41">
                  <c:v>3.1150000000000002</c:v>
                </c:pt>
                <c:pt idx="42">
                  <c:v>3.1150000000000002</c:v>
                </c:pt>
                <c:pt idx="43">
                  <c:v>3.1150000000000002</c:v>
                </c:pt>
                <c:pt idx="44">
                  <c:v>3.1150000000000002</c:v>
                </c:pt>
                <c:pt idx="45">
                  <c:v>3.1150000000000002</c:v>
                </c:pt>
                <c:pt idx="46">
                  <c:v>1.7849999999999999</c:v>
                </c:pt>
                <c:pt idx="47">
                  <c:v>1.7849999999999999</c:v>
                </c:pt>
                <c:pt idx="48">
                  <c:v>0.88</c:v>
                </c:pt>
                <c:pt idx="49">
                  <c:v>0.88</c:v>
                </c:pt>
                <c:pt idx="50">
                  <c:v>0.88</c:v>
                </c:pt>
                <c:pt idx="51">
                  <c:v>0.88</c:v>
                </c:pt>
                <c:pt idx="52">
                  <c:v>0.88</c:v>
                </c:pt>
                <c:pt idx="53">
                  <c:v>0.88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0.88</c:v>
                </c:pt>
                <c:pt idx="59">
                  <c:v>0.88</c:v>
                </c:pt>
                <c:pt idx="60">
                  <c:v>0.88</c:v>
                </c:pt>
                <c:pt idx="61">
                  <c:v>0.88</c:v>
                </c:pt>
                <c:pt idx="62">
                  <c:v>0.88</c:v>
                </c:pt>
                <c:pt idx="63">
                  <c:v>0.88</c:v>
                </c:pt>
                <c:pt idx="64">
                  <c:v>0.88</c:v>
                </c:pt>
                <c:pt idx="65">
                  <c:v>0.88</c:v>
                </c:pt>
                <c:pt idx="66">
                  <c:v>0.88</c:v>
                </c:pt>
                <c:pt idx="67">
                  <c:v>0.88</c:v>
                </c:pt>
                <c:pt idx="68">
                  <c:v>0.88</c:v>
                </c:pt>
                <c:pt idx="69">
                  <c:v>0.88</c:v>
                </c:pt>
                <c:pt idx="70">
                  <c:v>0.88</c:v>
                </c:pt>
                <c:pt idx="71">
                  <c:v>0.88</c:v>
                </c:pt>
                <c:pt idx="72">
                  <c:v>0.88</c:v>
                </c:pt>
                <c:pt idx="73">
                  <c:v>0.88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0.91</c:v>
                </c:pt>
                <c:pt idx="81">
                  <c:v>0.91</c:v>
                </c:pt>
                <c:pt idx="82">
                  <c:v>0.91</c:v>
                </c:pt>
                <c:pt idx="83">
                  <c:v>0.91</c:v>
                </c:pt>
                <c:pt idx="84">
                  <c:v>0.91</c:v>
                </c:pt>
                <c:pt idx="85">
                  <c:v>0.91</c:v>
                </c:pt>
                <c:pt idx="86">
                  <c:v>0.91</c:v>
                </c:pt>
                <c:pt idx="87">
                  <c:v>1.8</c:v>
                </c:pt>
                <c:pt idx="88">
                  <c:v>1.8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  <c:pt idx="97">
                  <c:v>1.8</c:v>
                </c:pt>
                <c:pt idx="98">
                  <c:v>1.8</c:v>
                </c:pt>
                <c:pt idx="99">
                  <c:v>1.8</c:v>
                </c:pt>
                <c:pt idx="100">
                  <c:v>1.8</c:v>
                </c:pt>
                <c:pt idx="101">
                  <c:v>2.7149999999999999</c:v>
                </c:pt>
                <c:pt idx="102">
                  <c:v>2.7149999999999999</c:v>
                </c:pt>
                <c:pt idx="103">
                  <c:v>2.7149999999999999</c:v>
                </c:pt>
                <c:pt idx="104">
                  <c:v>2.7149999999999999</c:v>
                </c:pt>
                <c:pt idx="105">
                  <c:v>2.7149999999999999</c:v>
                </c:pt>
                <c:pt idx="106">
                  <c:v>2.7149999999999999</c:v>
                </c:pt>
                <c:pt idx="107">
                  <c:v>2.7149999999999999</c:v>
                </c:pt>
                <c:pt idx="108">
                  <c:v>4.0250000000000004</c:v>
                </c:pt>
                <c:pt idx="109">
                  <c:v>4.0250000000000004</c:v>
                </c:pt>
                <c:pt idx="110">
                  <c:v>4.0250000000000004</c:v>
                </c:pt>
                <c:pt idx="111">
                  <c:v>4.0250000000000004</c:v>
                </c:pt>
                <c:pt idx="112">
                  <c:v>4.0250000000000004</c:v>
                </c:pt>
                <c:pt idx="113">
                  <c:v>4.0250000000000004</c:v>
                </c:pt>
                <c:pt idx="114">
                  <c:v>4.0250000000000004</c:v>
                </c:pt>
                <c:pt idx="115">
                  <c:v>7.2850000000000001</c:v>
                </c:pt>
                <c:pt idx="116">
                  <c:v>7.2850000000000001</c:v>
                </c:pt>
                <c:pt idx="117">
                  <c:v>7.2850000000000001</c:v>
                </c:pt>
                <c:pt idx="118">
                  <c:v>7.2850000000000001</c:v>
                </c:pt>
                <c:pt idx="119">
                  <c:v>7.2850000000000001</c:v>
                </c:pt>
                <c:pt idx="120">
                  <c:v>7.2850000000000001</c:v>
                </c:pt>
                <c:pt idx="121">
                  <c:v>7.2850000000000001</c:v>
                </c:pt>
                <c:pt idx="122">
                  <c:v>8.1999999999999993</c:v>
                </c:pt>
                <c:pt idx="123">
                  <c:v>8.1999999999999993</c:v>
                </c:pt>
                <c:pt idx="124">
                  <c:v>8.1999999999999993</c:v>
                </c:pt>
                <c:pt idx="125">
                  <c:v>8.1999999999999993</c:v>
                </c:pt>
                <c:pt idx="126">
                  <c:v>8.1999999999999993</c:v>
                </c:pt>
                <c:pt idx="127">
                  <c:v>8.1999999999999993</c:v>
                </c:pt>
                <c:pt idx="128">
                  <c:v>8.1999999999999993</c:v>
                </c:pt>
                <c:pt idx="129">
                  <c:v>11.324999999999999</c:v>
                </c:pt>
                <c:pt idx="130">
                  <c:v>11.324999999999999</c:v>
                </c:pt>
                <c:pt idx="131">
                  <c:v>11.324999999999999</c:v>
                </c:pt>
                <c:pt idx="132">
                  <c:v>11.324999999999999</c:v>
                </c:pt>
                <c:pt idx="133">
                  <c:v>11.324999999999999</c:v>
                </c:pt>
                <c:pt idx="134">
                  <c:v>11.324999999999999</c:v>
                </c:pt>
                <c:pt idx="135">
                  <c:v>11.324999999999999</c:v>
                </c:pt>
                <c:pt idx="136">
                  <c:v>12.82</c:v>
                </c:pt>
                <c:pt idx="137">
                  <c:v>12.82</c:v>
                </c:pt>
                <c:pt idx="138">
                  <c:v>12.82</c:v>
                </c:pt>
                <c:pt idx="139">
                  <c:v>12.82</c:v>
                </c:pt>
                <c:pt idx="140">
                  <c:v>12.82</c:v>
                </c:pt>
                <c:pt idx="141">
                  <c:v>12.82</c:v>
                </c:pt>
                <c:pt idx="142">
                  <c:v>12.82</c:v>
                </c:pt>
                <c:pt idx="143">
                  <c:v>12.82</c:v>
                </c:pt>
                <c:pt idx="144">
                  <c:v>12.82</c:v>
                </c:pt>
                <c:pt idx="145">
                  <c:v>12.82</c:v>
                </c:pt>
                <c:pt idx="146">
                  <c:v>12.82</c:v>
                </c:pt>
                <c:pt idx="147">
                  <c:v>12.82</c:v>
                </c:pt>
                <c:pt idx="148">
                  <c:v>12.82</c:v>
                </c:pt>
                <c:pt idx="149">
                  <c:v>12.82</c:v>
                </c:pt>
                <c:pt idx="150">
                  <c:v>11.94</c:v>
                </c:pt>
                <c:pt idx="151">
                  <c:v>11.94</c:v>
                </c:pt>
                <c:pt idx="152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8-4154-A705-7111B1FCC621}"/>
            </c:ext>
          </c:extLst>
        </c:ser>
        <c:ser>
          <c:idx val="2"/>
          <c:order val="3"/>
          <c:tx>
            <c:strRef>
              <c:f>'Figure 13'!$E$3</c:f>
              <c:strCache>
                <c:ptCount val="1"/>
                <c:pt idx="0">
                  <c:v>Outages during Winter 20/21 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13'!$E$6:$E$158</c:f>
              <c:numCache>
                <c:formatCode>0.0</c:formatCode>
                <c:ptCount val="153"/>
                <c:pt idx="0">
                  <c:v>20.100000000000001</c:v>
                </c:pt>
                <c:pt idx="1">
                  <c:v>21</c:v>
                </c:pt>
                <c:pt idx="2">
                  <c:v>19.2</c:v>
                </c:pt>
                <c:pt idx="3">
                  <c:v>18.3</c:v>
                </c:pt>
                <c:pt idx="4">
                  <c:v>18.3</c:v>
                </c:pt>
                <c:pt idx="5">
                  <c:v>18.3</c:v>
                </c:pt>
                <c:pt idx="6">
                  <c:v>17.399999999999999</c:v>
                </c:pt>
                <c:pt idx="7">
                  <c:v>16.100000000000001</c:v>
                </c:pt>
                <c:pt idx="8">
                  <c:v>16.100000000000001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15.2</c:v>
                </c:pt>
                <c:pt idx="12">
                  <c:v>15.2</c:v>
                </c:pt>
                <c:pt idx="13">
                  <c:v>15.2</c:v>
                </c:pt>
                <c:pt idx="14">
                  <c:v>15.2</c:v>
                </c:pt>
                <c:pt idx="15">
                  <c:v>15.2</c:v>
                </c:pt>
                <c:pt idx="16">
                  <c:v>15.2</c:v>
                </c:pt>
                <c:pt idx="17">
                  <c:v>15.2</c:v>
                </c:pt>
                <c:pt idx="18">
                  <c:v>15.2</c:v>
                </c:pt>
                <c:pt idx="19">
                  <c:v>15.2</c:v>
                </c:pt>
                <c:pt idx="20">
                  <c:v>15.2</c:v>
                </c:pt>
                <c:pt idx="21">
                  <c:v>15.2</c:v>
                </c:pt>
                <c:pt idx="22">
                  <c:v>14.3</c:v>
                </c:pt>
                <c:pt idx="23">
                  <c:v>15.2</c:v>
                </c:pt>
                <c:pt idx="24">
                  <c:v>15.2</c:v>
                </c:pt>
                <c:pt idx="25">
                  <c:v>15.2</c:v>
                </c:pt>
                <c:pt idx="26">
                  <c:v>15.2</c:v>
                </c:pt>
                <c:pt idx="27">
                  <c:v>15.2</c:v>
                </c:pt>
                <c:pt idx="28">
                  <c:v>14.3</c:v>
                </c:pt>
                <c:pt idx="29">
                  <c:v>14.3</c:v>
                </c:pt>
                <c:pt idx="30">
                  <c:v>14.3</c:v>
                </c:pt>
                <c:pt idx="31">
                  <c:v>14.3</c:v>
                </c:pt>
                <c:pt idx="32">
                  <c:v>14.3</c:v>
                </c:pt>
                <c:pt idx="33">
                  <c:v>14.3</c:v>
                </c:pt>
                <c:pt idx="34">
                  <c:v>14.3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12.1</c:v>
                </c:pt>
                <c:pt idx="40">
                  <c:v>12.1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11.1</c:v>
                </c:pt>
                <c:pt idx="45">
                  <c:v>11.1</c:v>
                </c:pt>
                <c:pt idx="46">
                  <c:v>11.1</c:v>
                </c:pt>
                <c:pt idx="47">
                  <c:v>11.1</c:v>
                </c:pt>
                <c:pt idx="48">
                  <c:v>11.1</c:v>
                </c:pt>
                <c:pt idx="49">
                  <c:v>11.1</c:v>
                </c:pt>
                <c:pt idx="50">
                  <c:v>11.1</c:v>
                </c:pt>
                <c:pt idx="51">
                  <c:v>11.1</c:v>
                </c:pt>
                <c:pt idx="52">
                  <c:v>11.1</c:v>
                </c:pt>
                <c:pt idx="53">
                  <c:v>11.1</c:v>
                </c:pt>
                <c:pt idx="54">
                  <c:v>11.1</c:v>
                </c:pt>
                <c:pt idx="55">
                  <c:v>11.1</c:v>
                </c:pt>
                <c:pt idx="56">
                  <c:v>10.199999999999999</c:v>
                </c:pt>
                <c:pt idx="57">
                  <c:v>10.199999999999999</c:v>
                </c:pt>
                <c:pt idx="58">
                  <c:v>10.199999999999999</c:v>
                </c:pt>
                <c:pt idx="59">
                  <c:v>10.199999999999999</c:v>
                </c:pt>
                <c:pt idx="60">
                  <c:v>9.3000000000000007</c:v>
                </c:pt>
                <c:pt idx="61">
                  <c:v>9.3000000000000007</c:v>
                </c:pt>
                <c:pt idx="62">
                  <c:v>9.3000000000000007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5.8</c:v>
                </c:pt>
                <c:pt idx="67">
                  <c:v>5.8</c:v>
                </c:pt>
                <c:pt idx="68">
                  <c:v>5.8</c:v>
                </c:pt>
                <c:pt idx="69">
                  <c:v>5.8</c:v>
                </c:pt>
                <c:pt idx="70">
                  <c:v>5.8</c:v>
                </c:pt>
                <c:pt idx="71">
                  <c:v>4.9000000000000004</c:v>
                </c:pt>
                <c:pt idx="72">
                  <c:v>4.9000000000000004</c:v>
                </c:pt>
                <c:pt idx="73">
                  <c:v>4.9000000000000004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4.9000000000000004</c:v>
                </c:pt>
                <c:pt idx="78">
                  <c:v>4.9000000000000004</c:v>
                </c:pt>
                <c:pt idx="79">
                  <c:v>4.9000000000000004</c:v>
                </c:pt>
                <c:pt idx="80">
                  <c:v>4.9000000000000004</c:v>
                </c:pt>
                <c:pt idx="81">
                  <c:v>4.9000000000000004</c:v>
                </c:pt>
                <c:pt idx="82">
                  <c:v>4.9000000000000004</c:v>
                </c:pt>
                <c:pt idx="83">
                  <c:v>4.9000000000000004</c:v>
                </c:pt>
                <c:pt idx="84">
                  <c:v>4</c:v>
                </c:pt>
                <c:pt idx="85">
                  <c:v>4</c:v>
                </c:pt>
                <c:pt idx="86">
                  <c:v>5.3</c:v>
                </c:pt>
                <c:pt idx="87">
                  <c:v>5.3</c:v>
                </c:pt>
                <c:pt idx="88">
                  <c:v>5.3</c:v>
                </c:pt>
                <c:pt idx="89">
                  <c:v>5.3</c:v>
                </c:pt>
                <c:pt idx="90">
                  <c:v>5.3</c:v>
                </c:pt>
                <c:pt idx="91">
                  <c:v>5.3</c:v>
                </c:pt>
                <c:pt idx="92">
                  <c:v>5.3</c:v>
                </c:pt>
                <c:pt idx="93">
                  <c:v>7.7</c:v>
                </c:pt>
                <c:pt idx="94">
                  <c:v>7.7</c:v>
                </c:pt>
                <c:pt idx="95">
                  <c:v>7.7</c:v>
                </c:pt>
                <c:pt idx="96">
                  <c:v>7.7</c:v>
                </c:pt>
                <c:pt idx="97">
                  <c:v>7.7</c:v>
                </c:pt>
                <c:pt idx="98">
                  <c:v>7.7</c:v>
                </c:pt>
                <c:pt idx="99">
                  <c:v>6.4</c:v>
                </c:pt>
                <c:pt idx="100">
                  <c:v>9.6999999999999993</c:v>
                </c:pt>
                <c:pt idx="101">
                  <c:v>9.6999999999999993</c:v>
                </c:pt>
                <c:pt idx="102">
                  <c:v>9.6999999999999993</c:v>
                </c:pt>
                <c:pt idx="103">
                  <c:v>9.6999999999999993</c:v>
                </c:pt>
                <c:pt idx="104">
                  <c:v>9.6999999999999993</c:v>
                </c:pt>
                <c:pt idx="105">
                  <c:v>9.6999999999999993</c:v>
                </c:pt>
                <c:pt idx="106">
                  <c:v>9.6999999999999993</c:v>
                </c:pt>
                <c:pt idx="107">
                  <c:v>11</c:v>
                </c:pt>
                <c:pt idx="108">
                  <c:v>11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12.8</c:v>
                </c:pt>
                <c:pt idx="115">
                  <c:v>12.8</c:v>
                </c:pt>
                <c:pt idx="116">
                  <c:v>12.8</c:v>
                </c:pt>
                <c:pt idx="117">
                  <c:v>12.8</c:v>
                </c:pt>
                <c:pt idx="118">
                  <c:v>12.8</c:v>
                </c:pt>
                <c:pt idx="119">
                  <c:v>12.8</c:v>
                </c:pt>
                <c:pt idx="120">
                  <c:v>12.8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13.7</c:v>
                </c:pt>
                <c:pt idx="127">
                  <c:v>13.7</c:v>
                </c:pt>
                <c:pt idx="128">
                  <c:v>13.7</c:v>
                </c:pt>
                <c:pt idx="129">
                  <c:v>13.7</c:v>
                </c:pt>
                <c:pt idx="130">
                  <c:v>13.7</c:v>
                </c:pt>
                <c:pt idx="131">
                  <c:v>13.7</c:v>
                </c:pt>
                <c:pt idx="132">
                  <c:v>13.7</c:v>
                </c:pt>
                <c:pt idx="133">
                  <c:v>13.7</c:v>
                </c:pt>
                <c:pt idx="134">
                  <c:v>13.7</c:v>
                </c:pt>
                <c:pt idx="135">
                  <c:v>14.6</c:v>
                </c:pt>
                <c:pt idx="136">
                  <c:v>14.6</c:v>
                </c:pt>
                <c:pt idx="137">
                  <c:v>14.6</c:v>
                </c:pt>
                <c:pt idx="138">
                  <c:v>14.6</c:v>
                </c:pt>
                <c:pt idx="139">
                  <c:v>14.6</c:v>
                </c:pt>
                <c:pt idx="140">
                  <c:v>14.6</c:v>
                </c:pt>
                <c:pt idx="141">
                  <c:v>14.6</c:v>
                </c:pt>
                <c:pt idx="142">
                  <c:v>15.9</c:v>
                </c:pt>
                <c:pt idx="143">
                  <c:v>15.9</c:v>
                </c:pt>
                <c:pt idx="144">
                  <c:v>15.9</c:v>
                </c:pt>
                <c:pt idx="145">
                  <c:v>14.4</c:v>
                </c:pt>
                <c:pt idx="146">
                  <c:v>14.4</c:v>
                </c:pt>
                <c:pt idx="147">
                  <c:v>14.4</c:v>
                </c:pt>
                <c:pt idx="148">
                  <c:v>14.4</c:v>
                </c:pt>
                <c:pt idx="149">
                  <c:v>16.2</c:v>
                </c:pt>
                <c:pt idx="150">
                  <c:v>16.2</c:v>
                </c:pt>
                <c:pt idx="151">
                  <c:v>16.2</c:v>
                </c:pt>
                <c:pt idx="152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B8-4154-A705-7111B1FCC621}"/>
            </c:ext>
          </c:extLst>
        </c:ser>
        <c:ser>
          <c:idx val="1"/>
          <c:order val="4"/>
          <c:tx>
            <c:strRef>
              <c:f>'Figure 13'!$F$3</c:f>
              <c:strCache>
                <c:ptCount val="1"/>
                <c:pt idx="0">
                  <c:v>Outages during Winter 21/22</c:v>
                </c:pt>
              </c:strCache>
            </c:strRef>
          </c:tx>
          <c:spPr>
            <a:ln w="28575" cap="rnd">
              <a:solidFill>
                <a:schemeClr val="tx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13'!$F$6:$F$158</c:f>
              <c:numCache>
                <c:formatCode>0.0</c:formatCode>
                <c:ptCount val="153"/>
                <c:pt idx="0">
                  <c:v>12.96</c:v>
                </c:pt>
                <c:pt idx="1">
                  <c:v>12.574999999999999</c:v>
                </c:pt>
                <c:pt idx="2">
                  <c:v>10.35</c:v>
                </c:pt>
                <c:pt idx="3">
                  <c:v>10.35</c:v>
                </c:pt>
                <c:pt idx="4">
                  <c:v>10.35</c:v>
                </c:pt>
                <c:pt idx="5">
                  <c:v>10.35</c:v>
                </c:pt>
                <c:pt idx="6">
                  <c:v>10.35</c:v>
                </c:pt>
                <c:pt idx="7">
                  <c:v>10.35</c:v>
                </c:pt>
                <c:pt idx="8">
                  <c:v>11.68</c:v>
                </c:pt>
                <c:pt idx="9">
                  <c:v>11.68</c:v>
                </c:pt>
                <c:pt idx="10">
                  <c:v>11.68</c:v>
                </c:pt>
                <c:pt idx="11">
                  <c:v>11.68</c:v>
                </c:pt>
                <c:pt idx="12">
                  <c:v>11.68</c:v>
                </c:pt>
                <c:pt idx="13">
                  <c:v>11.68</c:v>
                </c:pt>
                <c:pt idx="14">
                  <c:v>11.68</c:v>
                </c:pt>
                <c:pt idx="15">
                  <c:v>11.68</c:v>
                </c:pt>
                <c:pt idx="16">
                  <c:v>11.68</c:v>
                </c:pt>
                <c:pt idx="17">
                  <c:v>11.68</c:v>
                </c:pt>
                <c:pt idx="18">
                  <c:v>11.68</c:v>
                </c:pt>
                <c:pt idx="19">
                  <c:v>11.68</c:v>
                </c:pt>
                <c:pt idx="20">
                  <c:v>11.68</c:v>
                </c:pt>
                <c:pt idx="21">
                  <c:v>11.68</c:v>
                </c:pt>
                <c:pt idx="22">
                  <c:v>11.68</c:v>
                </c:pt>
                <c:pt idx="23">
                  <c:v>11.68</c:v>
                </c:pt>
                <c:pt idx="24">
                  <c:v>11.68</c:v>
                </c:pt>
                <c:pt idx="25">
                  <c:v>11.68</c:v>
                </c:pt>
                <c:pt idx="26">
                  <c:v>11.68</c:v>
                </c:pt>
                <c:pt idx="27">
                  <c:v>11.68</c:v>
                </c:pt>
                <c:pt idx="28">
                  <c:v>11.68</c:v>
                </c:pt>
                <c:pt idx="29">
                  <c:v>11.68</c:v>
                </c:pt>
                <c:pt idx="30">
                  <c:v>11.68</c:v>
                </c:pt>
                <c:pt idx="31">
                  <c:v>11.68</c:v>
                </c:pt>
                <c:pt idx="32">
                  <c:v>11.68</c:v>
                </c:pt>
                <c:pt idx="33">
                  <c:v>11.68</c:v>
                </c:pt>
                <c:pt idx="34">
                  <c:v>11.68</c:v>
                </c:pt>
                <c:pt idx="35">
                  <c:v>11.68</c:v>
                </c:pt>
                <c:pt idx="36">
                  <c:v>11.68</c:v>
                </c:pt>
                <c:pt idx="37">
                  <c:v>11.68</c:v>
                </c:pt>
                <c:pt idx="38">
                  <c:v>11.68</c:v>
                </c:pt>
                <c:pt idx="39">
                  <c:v>11.68</c:v>
                </c:pt>
                <c:pt idx="40">
                  <c:v>11.68</c:v>
                </c:pt>
                <c:pt idx="41">
                  <c:v>11.68</c:v>
                </c:pt>
                <c:pt idx="42">
                  <c:v>11.68</c:v>
                </c:pt>
                <c:pt idx="43">
                  <c:v>8.9749999999999996</c:v>
                </c:pt>
                <c:pt idx="44">
                  <c:v>8.9749999999999996</c:v>
                </c:pt>
                <c:pt idx="45">
                  <c:v>8.9749999999999996</c:v>
                </c:pt>
                <c:pt idx="46">
                  <c:v>8.9749999999999996</c:v>
                </c:pt>
                <c:pt idx="47">
                  <c:v>8.9749999999999996</c:v>
                </c:pt>
                <c:pt idx="48">
                  <c:v>8.9749999999999996</c:v>
                </c:pt>
                <c:pt idx="49">
                  <c:v>8.9749999999999996</c:v>
                </c:pt>
                <c:pt idx="50">
                  <c:v>8.9749999999999996</c:v>
                </c:pt>
                <c:pt idx="51">
                  <c:v>8.9749999999999996</c:v>
                </c:pt>
                <c:pt idx="52">
                  <c:v>8.0850000000000009</c:v>
                </c:pt>
                <c:pt idx="53">
                  <c:v>8.0850000000000009</c:v>
                </c:pt>
                <c:pt idx="54">
                  <c:v>8.0850000000000009</c:v>
                </c:pt>
                <c:pt idx="55">
                  <c:v>8.0850000000000009</c:v>
                </c:pt>
                <c:pt idx="56">
                  <c:v>8.0850000000000009</c:v>
                </c:pt>
                <c:pt idx="57">
                  <c:v>8.0850000000000009</c:v>
                </c:pt>
                <c:pt idx="58">
                  <c:v>8.0850000000000009</c:v>
                </c:pt>
                <c:pt idx="59">
                  <c:v>8.0850000000000009</c:v>
                </c:pt>
                <c:pt idx="60">
                  <c:v>8.0850000000000009</c:v>
                </c:pt>
                <c:pt idx="61">
                  <c:v>6.7549999999999999</c:v>
                </c:pt>
                <c:pt idx="62">
                  <c:v>6.7549999999999999</c:v>
                </c:pt>
                <c:pt idx="63">
                  <c:v>6.7549999999999999</c:v>
                </c:pt>
                <c:pt idx="64">
                  <c:v>5.84</c:v>
                </c:pt>
                <c:pt idx="65">
                  <c:v>5.84</c:v>
                </c:pt>
                <c:pt idx="66">
                  <c:v>5.84</c:v>
                </c:pt>
                <c:pt idx="67">
                  <c:v>5.84</c:v>
                </c:pt>
                <c:pt idx="68">
                  <c:v>5.84</c:v>
                </c:pt>
                <c:pt idx="69">
                  <c:v>5.84</c:v>
                </c:pt>
                <c:pt idx="70">
                  <c:v>5.84</c:v>
                </c:pt>
                <c:pt idx="71">
                  <c:v>5.84</c:v>
                </c:pt>
                <c:pt idx="72">
                  <c:v>5.84</c:v>
                </c:pt>
                <c:pt idx="73">
                  <c:v>5.84</c:v>
                </c:pt>
                <c:pt idx="74">
                  <c:v>5.84</c:v>
                </c:pt>
                <c:pt idx="75">
                  <c:v>5.84</c:v>
                </c:pt>
                <c:pt idx="76">
                  <c:v>4.3449999999999998</c:v>
                </c:pt>
                <c:pt idx="77">
                  <c:v>4.3449999999999998</c:v>
                </c:pt>
                <c:pt idx="78">
                  <c:v>5.6749999999999998</c:v>
                </c:pt>
                <c:pt idx="79">
                  <c:v>5.6749999999999998</c:v>
                </c:pt>
                <c:pt idx="80">
                  <c:v>5.6749999999999998</c:v>
                </c:pt>
                <c:pt idx="81">
                  <c:v>5.6749999999999998</c:v>
                </c:pt>
                <c:pt idx="82">
                  <c:v>5.6749999999999998</c:v>
                </c:pt>
                <c:pt idx="83">
                  <c:v>5.6749999999999998</c:v>
                </c:pt>
                <c:pt idx="84">
                  <c:v>5.6749999999999998</c:v>
                </c:pt>
                <c:pt idx="85">
                  <c:v>6.9749999999999996</c:v>
                </c:pt>
                <c:pt idx="86">
                  <c:v>6.9749999999999996</c:v>
                </c:pt>
                <c:pt idx="87">
                  <c:v>6.9749999999999996</c:v>
                </c:pt>
                <c:pt idx="88">
                  <c:v>6.9749999999999996</c:v>
                </c:pt>
                <c:pt idx="89">
                  <c:v>6.9749999999999996</c:v>
                </c:pt>
                <c:pt idx="90">
                  <c:v>6.9749999999999996</c:v>
                </c:pt>
                <c:pt idx="91">
                  <c:v>6.9749999999999996</c:v>
                </c:pt>
                <c:pt idx="92">
                  <c:v>9.1999999999999993</c:v>
                </c:pt>
                <c:pt idx="93">
                  <c:v>9.1999999999999993</c:v>
                </c:pt>
                <c:pt idx="94">
                  <c:v>9.1999999999999993</c:v>
                </c:pt>
                <c:pt idx="95">
                  <c:v>9.1999999999999993</c:v>
                </c:pt>
                <c:pt idx="96">
                  <c:v>9.1999999999999993</c:v>
                </c:pt>
                <c:pt idx="97">
                  <c:v>9.1999999999999993</c:v>
                </c:pt>
                <c:pt idx="98">
                  <c:v>9.1999999999999993</c:v>
                </c:pt>
                <c:pt idx="99">
                  <c:v>9.2249999999999996</c:v>
                </c:pt>
                <c:pt idx="100">
                  <c:v>9.2249999999999996</c:v>
                </c:pt>
                <c:pt idx="101">
                  <c:v>9.2249999999999996</c:v>
                </c:pt>
                <c:pt idx="102">
                  <c:v>9.2249999999999996</c:v>
                </c:pt>
                <c:pt idx="103">
                  <c:v>9.2249999999999996</c:v>
                </c:pt>
                <c:pt idx="104">
                  <c:v>9.2249999999999996</c:v>
                </c:pt>
                <c:pt idx="105">
                  <c:v>9.2249999999999996</c:v>
                </c:pt>
                <c:pt idx="106">
                  <c:v>10.725</c:v>
                </c:pt>
                <c:pt idx="107">
                  <c:v>10.725</c:v>
                </c:pt>
                <c:pt idx="108">
                  <c:v>10.725</c:v>
                </c:pt>
                <c:pt idx="109">
                  <c:v>10.725</c:v>
                </c:pt>
                <c:pt idx="110">
                  <c:v>10.725</c:v>
                </c:pt>
                <c:pt idx="111">
                  <c:v>9.8149999999999995</c:v>
                </c:pt>
                <c:pt idx="112">
                  <c:v>9.8149999999999995</c:v>
                </c:pt>
                <c:pt idx="113">
                  <c:v>10.725</c:v>
                </c:pt>
                <c:pt idx="114">
                  <c:v>10.725</c:v>
                </c:pt>
                <c:pt idx="115">
                  <c:v>10.725</c:v>
                </c:pt>
                <c:pt idx="116">
                  <c:v>10.725</c:v>
                </c:pt>
                <c:pt idx="117">
                  <c:v>10.725</c:v>
                </c:pt>
                <c:pt idx="118">
                  <c:v>12.055</c:v>
                </c:pt>
                <c:pt idx="119">
                  <c:v>11.145</c:v>
                </c:pt>
                <c:pt idx="120">
                  <c:v>12.055</c:v>
                </c:pt>
                <c:pt idx="121">
                  <c:v>12.055</c:v>
                </c:pt>
                <c:pt idx="122">
                  <c:v>12.055</c:v>
                </c:pt>
                <c:pt idx="123">
                  <c:v>12.055</c:v>
                </c:pt>
                <c:pt idx="124">
                  <c:v>12.055</c:v>
                </c:pt>
                <c:pt idx="125">
                  <c:v>12.055</c:v>
                </c:pt>
                <c:pt idx="126">
                  <c:v>12.055</c:v>
                </c:pt>
                <c:pt idx="127">
                  <c:v>12.055</c:v>
                </c:pt>
                <c:pt idx="128">
                  <c:v>12.055</c:v>
                </c:pt>
                <c:pt idx="129">
                  <c:v>12.055</c:v>
                </c:pt>
                <c:pt idx="130">
                  <c:v>12.055</c:v>
                </c:pt>
                <c:pt idx="131">
                  <c:v>12.055</c:v>
                </c:pt>
                <c:pt idx="132">
                  <c:v>12.055</c:v>
                </c:pt>
                <c:pt idx="133">
                  <c:v>12.055</c:v>
                </c:pt>
                <c:pt idx="134">
                  <c:v>16.105</c:v>
                </c:pt>
                <c:pt idx="135">
                  <c:v>14.775</c:v>
                </c:pt>
                <c:pt idx="136">
                  <c:v>14.775</c:v>
                </c:pt>
                <c:pt idx="137">
                  <c:v>14.775</c:v>
                </c:pt>
                <c:pt idx="138">
                  <c:v>14.775</c:v>
                </c:pt>
                <c:pt idx="139">
                  <c:v>14.775</c:v>
                </c:pt>
                <c:pt idx="140">
                  <c:v>14.775</c:v>
                </c:pt>
                <c:pt idx="141">
                  <c:v>14.775</c:v>
                </c:pt>
                <c:pt idx="142">
                  <c:v>14.775</c:v>
                </c:pt>
                <c:pt idx="143">
                  <c:v>13.445</c:v>
                </c:pt>
                <c:pt idx="144">
                  <c:v>13.445</c:v>
                </c:pt>
                <c:pt idx="145">
                  <c:v>13.445</c:v>
                </c:pt>
                <c:pt idx="146">
                  <c:v>13.445</c:v>
                </c:pt>
                <c:pt idx="147">
                  <c:v>13.445</c:v>
                </c:pt>
                <c:pt idx="148">
                  <c:v>15.685</c:v>
                </c:pt>
                <c:pt idx="149">
                  <c:v>15.685</c:v>
                </c:pt>
                <c:pt idx="150">
                  <c:v>15.685</c:v>
                </c:pt>
                <c:pt idx="151">
                  <c:v>15.685</c:v>
                </c:pt>
                <c:pt idx="152">
                  <c:v>15.685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B8-4154-A705-7111B1FCC621}"/>
            </c:ext>
          </c:extLst>
        </c:ser>
        <c:ser>
          <c:idx val="6"/>
          <c:order val="5"/>
          <c:tx>
            <c:strRef>
              <c:f>'Figure 13'!$G$3</c:f>
              <c:strCache>
                <c:ptCount val="1"/>
                <c:pt idx="0">
                  <c:v>Outages during Winter 22/23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13'!$G$6:$G$158</c:f>
              <c:numCache>
                <c:formatCode>General</c:formatCode>
                <c:ptCount val="153"/>
                <c:pt idx="0">
                  <c:v>15.71</c:v>
                </c:pt>
                <c:pt idx="1">
                  <c:v>15.71</c:v>
                </c:pt>
                <c:pt idx="2">
                  <c:v>15.71</c:v>
                </c:pt>
                <c:pt idx="3">
                  <c:v>15.71</c:v>
                </c:pt>
                <c:pt idx="4">
                  <c:v>15.71</c:v>
                </c:pt>
                <c:pt idx="5">
                  <c:v>15.71</c:v>
                </c:pt>
                <c:pt idx="6">
                  <c:v>15.71</c:v>
                </c:pt>
                <c:pt idx="7">
                  <c:v>15.71</c:v>
                </c:pt>
                <c:pt idx="8">
                  <c:v>15.71</c:v>
                </c:pt>
                <c:pt idx="9">
                  <c:v>15.71</c:v>
                </c:pt>
                <c:pt idx="10">
                  <c:v>15.71</c:v>
                </c:pt>
                <c:pt idx="11">
                  <c:v>15.71</c:v>
                </c:pt>
                <c:pt idx="12">
                  <c:v>15.71</c:v>
                </c:pt>
                <c:pt idx="13">
                  <c:v>15.71</c:v>
                </c:pt>
                <c:pt idx="14">
                  <c:v>15.71</c:v>
                </c:pt>
                <c:pt idx="15">
                  <c:v>15.71</c:v>
                </c:pt>
                <c:pt idx="16">
                  <c:v>15.71</c:v>
                </c:pt>
                <c:pt idx="17">
                  <c:v>15.71</c:v>
                </c:pt>
                <c:pt idx="18">
                  <c:v>15.71</c:v>
                </c:pt>
                <c:pt idx="19">
                  <c:v>15.71</c:v>
                </c:pt>
                <c:pt idx="20">
                  <c:v>15.71</c:v>
                </c:pt>
                <c:pt idx="21">
                  <c:v>15.71</c:v>
                </c:pt>
                <c:pt idx="22">
                  <c:v>15.71</c:v>
                </c:pt>
                <c:pt idx="23">
                  <c:v>15.71</c:v>
                </c:pt>
                <c:pt idx="24">
                  <c:v>15.71</c:v>
                </c:pt>
                <c:pt idx="25">
                  <c:v>15.71</c:v>
                </c:pt>
                <c:pt idx="26">
                  <c:v>15.71</c:v>
                </c:pt>
                <c:pt idx="27">
                  <c:v>15.71</c:v>
                </c:pt>
                <c:pt idx="28">
                  <c:v>15.71</c:v>
                </c:pt>
                <c:pt idx="29">
                  <c:v>15.71</c:v>
                </c:pt>
                <c:pt idx="30">
                  <c:v>15.71</c:v>
                </c:pt>
                <c:pt idx="31">
                  <c:v>15.71</c:v>
                </c:pt>
                <c:pt idx="32">
                  <c:v>15.71</c:v>
                </c:pt>
                <c:pt idx="33">
                  <c:v>15.71</c:v>
                </c:pt>
                <c:pt idx="34">
                  <c:v>15.71</c:v>
                </c:pt>
                <c:pt idx="35">
                  <c:v>15.71</c:v>
                </c:pt>
                <c:pt idx="36">
                  <c:v>16.625</c:v>
                </c:pt>
                <c:pt idx="37">
                  <c:v>16.625</c:v>
                </c:pt>
                <c:pt idx="38">
                  <c:v>16.625</c:v>
                </c:pt>
                <c:pt idx="39">
                  <c:v>16.625</c:v>
                </c:pt>
                <c:pt idx="40">
                  <c:v>16.625</c:v>
                </c:pt>
                <c:pt idx="41">
                  <c:v>17.96</c:v>
                </c:pt>
                <c:pt idx="42">
                  <c:v>17.96</c:v>
                </c:pt>
                <c:pt idx="43">
                  <c:v>17.96</c:v>
                </c:pt>
                <c:pt idx="44">
                  <c:v>17.96</c:v>
                </c:pt>
                <c:pt idx="45">
                  <c:v>17.96</c:v>
                </c:pt>
                <c:pt idx="46">
                  <c:v>17.96</c:v>
                </c:pt>
                <c:pt idx="47">
                  <c:v>17.96</c:v>
                </c:pt>
                <c:pt idx="48">
                  <c:v>17.96</c:v>
                </c:pt>
                <c:pt idx="49">
                  <c:v>17.96</c:v>
                </c:pt>
                <c:pt idx="50">
                  <c:v>17.96</c:v>
                </c:pt>
                <c:pt idx="51">
                  <c:v>17.96</c:v>
                </c:pt>
                <c:pt idx="52">
                  <c:v>17.96</c:v>
                </c:pt>
                <c:pt idx="53">
                  <c:v>17.96</c:v>
                </c:pt>
                <c:pt idx="54">
                  <c:v>17.96</c:v>
                </c:pt>
                <c:pt idx="55">
                  <c:v>17.96</c:v>
                </c:pt>
                <c:pt idx="56">
                  <c:v>17.96</c:v>
                </c:pt>
                <c:pt idx="57">
                  <c:v>17.96</c:v>
                </c:pt>
                <c:pt idx="58">
                  <c:v>17.96</c:v>
                </c:pt>
                <c:pt idx="59">
                  <c:v>17.96</c:v>
                </c:pt>
                <c:pt idx="60">
                  <c:v>17.96</c:v>
                </c:pt>
                <c:pt idx="61">
                  <c:v>17.96</c:v>
                </c:pt>
                <c:pt idx="62">
                  <c:v>18.864999999999998</c:v>
                </c:pt>
                <c:pt idx="63">
                  <c:v>18.864999999999998</c:v>
                </c:pt>
                <c:pt idx="64">
                  <c:v>18.864999999999998</c:v>
                </c:pt>
                <c:pt idx="65">
                  <c:v>18.864999999999998</c:v>
                </c:pt>
                <c:pt idx="66">
                  <c:v>18.864999999999998</c:v>
                </c:pt>
                <c:pt idx="67">
                  <c:v>18.864999999999998</c:v>
                </c:pt>
                <c:pt idx="68">
                  <c:v>18.864999999999998</c:v>
                </c:pt>
                <c:pt idx="69">
                  <c:v>20.195</c:v>
                </c:pt>
                <c:pt idx="70">
                  <c:v>20.195</c:v>
                </c:pt>
                <c:pt idx="71">
                  <c:v>20.195</c:v>
                </c:pt>
                <c:pt idx="72">
                  <c:v>20.195</c:v>
                </c:pt>
                <c:pt idx="73">
                  <c:v>21.105</c:v>
                </c:pt>
                <c:pt idx="74">
                  <c:v>22.02</c:v>
                </c:pt>
                <c:pt idx="75">
                  <c:v>22.02</c:v>
                </c:pt>
                <c:pt idx="76">
                  <c:v>22.02</c:v>
                </c:pt>
                <c:pt idx="77">
                  <c:v>27.385000000000002</c:v>
                </c:pt>
                <c:pt idx="78">
                  <c:v>22.02</c:v>
                </c:pt>
                <c:pt idx="79">
                  <c:v>21.105</c:v>
                </c:pt>
                <c:pt idx="80">
                  <c:v>21.105</c:v>
                </c:pt>
                <c:pt idx="81">
                  <c:v>21.105</c:v>
                </c:pt>
                <c:pt idx="82">
                  <c:v>21.105</c:v>
                </c:pt>
                <c:pt idx="83">
                  <c:v>22.434999999999999</c:v>
                </c:pt>
                <c:pt idx="84">
                  <c:v>21.105</c:v>
                </c:pt>
                <c:pt idx="85">
                  <c:v>21.105</c:v>
                </c:pt>
                <c:pt idx="86">
                  <c:v>21.105</c:v>
                </c:pt>
                <c:pt idx="87">
                  <c:v>21.995000000000001</c:v>
                </c:pt>
                <c:pt idx="88">
                  <c:v>20.5</c:v>
                </c:pt>
                <c:pt idx="89">
                  <c:v>20.5</c:v>
                </c:pt>
                <c:pt idx="90">
                  <c:v>20.5</c:v>
                </c:pt>
                <c:pt idx="91">
                  <c:v>22.74</c:v>
                </c:pt>
                <c:pt idx="92">
                  <c:v>22.74</c:v>
                </c:pt>
                <c:pt idx="93">
                  <c:v>21.41</c:v>
                </c:pt>
                <c:pt idx="94">
                  <c:v>22.3</c:v>
                </c:pt>
                <c:pt idx="95">
                  <c:v>22.3</c:v>
                </c:pt>
                <c:pt idx="96">
                  <c:v>21.81</c:v>
                </c:pt>
                <c:pt idx="97">
                  <c:v>21.81</c:v>
                </c:pt>
                <c:pt idx="98">
                  <c:v>21.81</c:v>
                </c:pt>
                <c:pt idx="99">
                  <c:v>20.51</c:v>
                </c:pt>
                <c:pt idx="100">
                  <c:v>20.51</c:v>
                </c:pt>
                <c:pt idx="101">
                  <c:v>20.51</c:v>
                </c:pt>
                <c:pt idx="102">
                  <c:v>20.51</c:v>
                </c:pt>
                <c:pt idx="103">
                  <c:v>18.100000000000001</c:v>
                </c:pt>
                <c:pt idx="104">
                  <c:v>18.100000000000001</c:v>
                </c:pt>
                <c:pt idx="105">
                  <c:v>19.010000000000002</c:v>
                </c:pt>
                <c:pt idx="106">
                  <c:v>19.010000000000002</c:v>
                </c:pt>
                <c:pt idx="107">
                  <c:v>19.010000000000002</c:v>
                </c:pt>
                <c:pt idx="108">
                  <c:v>19.010000000000002</c:v>
                </c:pt>
                <c:pt idx="109">
                  <c:v>19.899999999999999</c:v>
                </c:pt>
                <c:pt idx="110">
                  <c:v>21.2</c:v>
                </c:pt>
                <c:pt idx="111">
                  <c:v>20.815000000000001</c:v>
                </c:pt>
                <c:pt idx="112">
                  <c:v>21.21</c:v>
                </c:pt>
                <c:pt idx="113">
                  <c:v>21.21</c:v>
                </c:pt>
                <c:pt idx="114">
                  <c:v>21.21</c:v>
                </c:pt>
                <c:pt idx="115">
                  <c:v>21.21</c:v>
                </c:pt>
                <c:pt idx="116">
                  <c:v>20.32</c:v>
                </c:pt>
                <c:pt idx="117">
                  <c:v>20.32</c:v>
                </c:pt>
                <c:pt idx="118">
                  <c:v>21.225000000000001</c:v>
                </c:pt>
                <c:pt idx="119">
                  <c:v>22.135000000000002</c:v>
                </c:pt>
                <c:pt idx="120">
                  <c:v>22.135000000000002</c:v>
                </c:pt>
                <c:pt idx="121">
                  <c:v>21.225000000000001</c:v>
                </c:pt>
                <c:pt idx="122">
                  <c:v>21.225000000000001</c:v>
                </c:pt>
                <c:pt idx="123">
                  <c:v>21.225000000000001</c:v>
                </c:pt>
                <c:pt idx="124">
                  <c:v>21.225000000000001</c:v>
                </c:pt>
                <c:pt idx="125">
                  <c:v>23.44</c:v>
                </c:pt>
                <c:pt idx="126">
                  <c:v>23.434999999999999</c:v>
                </c:pt>
                <c:pt idx="127">
                  <c:v>22.524999999999999</c:v>
                </c:pt>
                <c:pt idx="128">
                  <c:v>22.524999999999999</c:v>
                </c:pt>
                <c:pt idx="129">
                  <c:v>22.524999999999999</c:v>
                </c:pt>
                <c:pt idx="130">
                  <c:v>22.524999999999999</c:v>
                </c:pt>
                <c:pt idx="131">
                  <c:v>23.414999999999999</c:v>
                </c:pt>
                <c:pt idx="132">
                  <c:v>23.414999999999999</c:v>
                </c:pt>
                <c:pt idx="133">
                  <c:v>23.414999999999999</c:v>
                </c:pt>
                <c:pt idx="134">
                  <c:v>25.155000000000001</c:v>
                </c:pt>
                <c:pt idx="135">
                  <c:v>22.524999999999999</c:v>
                </c:pt>
                <c:pt idx="136">
                  <c:v>22.524999999999999</c:v>
                </c:pt>
                <c:pt idx="137">
                  <c:v>22.524999999999999</c:v>
                </c:pt>
                <c:pt idx="138">
                  <c:v>22.524999999999999</c:v>
                </c:pt>
                <c:pt idx="139">
                  <c:v>22.524999999999999</c:v>
                </c:pt>
                <c:pt idx="140">
                  <c:v>22.524999999999999</c:v>
                </c:pt>
                <c:pt idx="141">
                  <c:v>22.524999999999999</c:v>
                </c:pt>
                <c:pt idx="142">
                  <c:v>22.524999999999999</c:v>
                </c:pt>
                <c:pt idx="143">
                  <c:v>22.524999999999999</c:v>
                </c:pt>
                <c:pt idx="144">
                  <c:v>22.524999999999999</c:v>
                </c:pt>
                <c:pt idx="145">
                  <c:v>22.524999999999999</c:v>
                </c:pt>
                <c:pt idx="146">
                  <c:v>23.44</c:v>
                </c:pt>
                <c:pt idx="147">
                  <c:v>22.524999999999999</c:v>
                </c:pt>
                <c:pt idx="148">
                  <c:v>22.524999999999999</c:v>
                </c:pt>
                <c:pt idx="149">
                  <c:v>22.524999999999999</c:v>
                </c:pt>
                <c:pt idx="150">
                  <c:v>22.524999999999999</c:v>
                </c:pt>
                <c:pt idx="151">
                  <c:v>22.524999999999999</c:v>
                </c:pt>
                <c:pt idx="152">
                  <c:v>22.524999999999999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B8-4154-A705-7111B1FCC621}"/>
            </c:ext>
          </c:extLst>
        </c:ser>
        <c:ser>
          <c:idx val="0"/>
          <c:order val="6"/>
          <c:tx>
            <c:strRef>
              <c:f>'Figure 13'!$H$3</c:f>
              <c:strCache>
                <c:ptCount val="1"/>
                <c:pt idx="0">
                  <c:v>Expected outages during Winter 23/24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13'!$A$6:$A$158</c:f>
              <c:numCache>
                <c:formatCode>d\-mmm</c:formatCode>
                <c:ptCount val="153"/>
                <c:pt idx="0">
                  <c:v>44134</c:v>
                </c:pt>
                <c:pt idx="1">
                  <c:v>44135</c:v>
                </c:pt>
                <c:pt idx="2">
                  <c:v>44136</c:v>
                </c:pt>
                <c:pt idx="3">
                  <c:v>44137</c:v>
                </c:pt>
                <c:pt idx="4">
                  <c:v>44138</c:v>
                </c:pt>
                <c:pt idx="5">
                  <c:v>44139</c:v>
                </c:pt>
                <c:pt idx="6">
                  <c:v>44140</c:v>
                </c:pt>
                <c:pt idx="7">
                  <c:v>44141</c:v>
                </c:pt>
                <c:pt idx="8">
                  <c:v>44142</c:v>
                </c:pt>
                <c:pt idx="9">
                  <c:v>44143</c:v>
                </c:pt>
                <c:pt idx="10">
                  <c:v>44144</c:v>
                </c:pt>
                <c:pt idx="11">
                  <c:v>44145</c:v>
                </c:pt>
                <c:pt idx="12">
                  <c:v>44146</c:v>
                </c:pt>
                <c:pt idx="13">
                  <c:v>44147</c:v>
                </c:pt>
                <c:pt idx="14">
                  <c:v>44148</c:v>
                </c:pt>
                <c:pt idx="15">
                  <c:v>44149</c:v>
                </c:pt>
                <c:pt idx="16">
                  <c:v>44150</c:v>
                </c:pt>
                <c:pt idx="17">
                  <c:v>44151</c:v>
                </c:pt>
                <c:pt idx="18">
                  <c:v>44152</c:v>
                </c:pt>
                <c:pt idx="19">
                  <c:v>44153</c:v>
                </c:pt>
                <c:pt idx="20">
                  <c:v>44154</c:v>
                </c:pt>
                <c:pt idx="21">
                  <c:v>44155</c:v>
                </c:pt>
                <c:pt idx="22">
                  <c:v>44156</c:v>
                </c:pt>
                <c:pt idx="23">
                  <c:v>44157</c:v>
                </c:pt>
                <c:pt idx="24">
                  <c:v>44158</c:v>
                </c:pt>
                <c:pt idx="25">
                  <c:v>44159</c:v>
                </c:pt>
                <c:pt idx="26">
                  <c:v>44160</c:v>
                </c:pt>
                <c:pt idx="27">
                  <c:v>44161</c:v>
                </c:pt>
                <c:pt idx="28">
                  <c:v>44162</c:v>
                </c:pt>
                <c:pt idx="29">
                  <c:v>44163</c:v>
                </c:pt>
                <c:pt idx="30">
                  <c:v>44164</c:v>
                </c:pt>
                <c:pt idx="31">
                  <c:v>44165</c:v>
                </c:pt>
                <c:pt idx="32">
                  <c:v>44166</c:v>
                </c:pt>
                <c:pt idx="33">
                  <c:v>44167</c:v>
                </c:pt>
                <c:pt idx="34">
                  <c:v>44168</c:v>
                </c:pt>
                <c:pt idx="35">
                  <c:v>44169</c:v>
                </c:pt>
                <c:pt idx="36">
                  <c:v>44170</c:v>
                </c:pt>
                <c:pt idx="37">
                  <c:v>44171</c:v>
                </c:pt>
                <c:pt idx="38">
                  <c:v>44172</c:v>
                </c:pt>
                <c:pt idx="39">
                  <c:v>44173</c:v>
                </c:pt>
                <c:pt idx="40">
                  <c:v>44174</c:v>
                </c:pt>
                <c:pt idx="41">
                  <c:v>44175</c:v>
                </c:pt>
                <c:pt idx="42">
                  <c:v>44176</c:v>
                </c:pt>
                <c:pt idx="43">
                  <c:v>44177</c:v>
                </c:pt>
                <c:pt idx="44">
                  <c:v>44178</c:v>
                </c:pt>
                <c:pt idx="45">
                  <c:v>44179</c:v>
                </c:pt>
                <c:pt idx="46">
                  <c:v>44180</c:v>
                </c:pt>
                <c:pt idx="47">
                  <c:v>44181</c:v>
                </c:pt>
                <c:pt idx="48">
                  <c:v>44182</c:v>
                </c:pt>
                <c:pt idx="49">
                  <c:v>44183</c:v>
                </c:pt>
                <c:pt idx="50">
                  <c:v>44184</c:v>
                </c:pt>
                <c:pt idx="51">
                  <c:v>44185</c:v>
                </c:pt>
                <c:pt idx="52">
                  <c:v>44186</c:v>
                </c:pt>
                <c:pt idx="53">
                  <c:v>44187</c:v>
                </c:pt>
                <c:pt idx="54">
                  <c:v>44188</c:v>
                </c:pt>
                <c:pt idx="55">
                  <c:v>44189</c:v>
                </c:pt>
                <c:pt idx="56">
                  <c:v>44190</c:v>
                </c:pt>
                <c:pt idx="57">
                  <c:v>44191</c:v>
                </c:pt>
                <c:pt idx="58">
                  <c:v>44192</c:v>
                </c:pt>
                <c:pt idx="59">
                  <c:v>44193</c:v>
                </c:pt>
                <c:pt idx="60">
                  <c:v>44194</c:v>
                </c:pt>
                <c:pt idx="61">
                  <c:v>44195</c:v>
                </c:pt>
                <c:pt idx="62">
                  <c:v>44196</c:v>
                </c:pt>
                <c:pt idx="63">
                  <c:v>44197</c:v>
                </c:pt>
                <c:pt idx="64">
                  <c:v>44198</c:v>
                </c:pt>
                <c:pt idx="65">
                  <c:v>44199</c:v>
                </c:pt>
                <c:pt idx="66">
                  <c:v>44200</c:v>
                </c:pt>
                <c:pt idx="67">
                  <c:v>44201</c:v>
                </c:pt>
                <c:pt idx="68">
                  <c:v>44202</c:v>
                </c:pt>
                <c:pt idx="69">
                  <c:v>44203</c:v>
                </c:pt>
                <c:pt idx="70">
                  <c:v>44204</c:v>
                </c:pt>
                <c:pt idx="71">
                  <c:v>44205</c:v>
                </c:pt>
                <c:pt idx="72">
                  <c:v>44206</c:v>
                </c:pt>
                <c:pt idx="73">
                  <c:v>44207</c:v>
                </c:pt>
                <c:pt idx="74">
                  <c:v>44208</c:v>
                </c:pt>
                <c:pt idx="75">
                  <c:v>44209</c:v>
                </c:pt>
                <c:pt idx="76">
                  <c:v>44210</c:v>
                </c:pt>
                <c:pt idx="77">
                  <c:v>44211</c:v>
                </c:pt>
                <c:pt idx="78">
                  <c:v>44212</c:v>
                </c:pt>
                <c:pt idx="79">
                  <c:v>44213</c:v>
                </c:pt>
                <c:pt idx="80">
                  <c:v>44214</c:v>
                </c:pt>
                <c:pt idx="81">
                  <c:v>44215</c:v>
                </c:pt>
                <c:pt idx="82">
                  <c:v>44216</c:v>
                </c:pt>
                <c:pt idx="83">
                  <c:v>44217</c:v>
                </c:pt>
                <c:pt idx="84">
                  <c:v>44218</c:v>
                </c:pt>
                <c:pt idx="85">
                  <c:v>44219</c:v>
                </c:pt>
                <c:pt idx="86">
                  <c:v>44220</c:v>
                </c:pt>
                <c:pt idx="87">
                  <c:v>44221</c:v>
                </c:pt>
                <c:pt idx="88">
                  <c:v>44222</c:v>
                </c:pt>
                <c:pt idx="89">
                  <c:v>44223</c:v>
                </c:pt>
                <c:pt idx="90">
                  <c:v>44224</c:v>
                </c:pt>
                <c:pt idx="91">
                  <c:v>44225</c:v>
                </c:pt>
                <c:pt idx="92">
                  <c:v>44226</c:v>
                </c:pt>
                <c:pt idx="93">
                  <c:v>44227</c:v>
                </c:pt>
                <c:pt idx="94">
                  <c:v>44228</c:v>
                </c:pt>
                <c:pt idx="95">
                  <c:v>44229</c:v>
                </c:pt>
                <c:pt idx="96">
                  <c:v>44230</c:v>
                </c:pt>
                <c:pt idx="97">
                  <c:v>44231</c:v>
                </c:pt>
                <c:pt idx="98">
                  <c:v>44232</c:v>
                </c:pt>
                <c:pt idx="99">
                  <c:v>44233</c:v>
                </c:pt>
                <c:pt idx="100">
                  <c:v>44234</c:v>
                </c:pt>
                <c:pt idx="101">
                  <c:v>44235</c:v>
                </c:pt>
                <c:pt idx="102">
                  <c:v>44236</c:v>
                </c:pt>
                <c:pt idx="103">
                  <c:v>44237</c:v>
                </c:pt>
                <c:pt idx="104">
                  <c:v>44238</c:v>
                </c:pt>
                <c:pt idx="105">
                  <c:v>44239</c:v>
                </c:pt>
                <c:pt idx="106">
                  <c:v>44240</c:v>
                </c:pt>
                <c:pt idx="107">
                  <c:v>44241</c:v>
                </c:pt>
                <c:pt idx="108">
                  <c:v>44242</c:v>
                </c:pt>
                <c:pt idx="109">
                  <c:v>44243</c:v>
                </c:pt>
                <c:pt idx="110">
                  <c:v>44244</c:v>
                </c:pt>
                <c:pt idx="111">
                  <c:v>44245</c:v>
                </c:pt>
                <c:pt idx="112">
                  <c:v>44246</c:v>
                </c:pt>
                <c:pt idx="113">
                  <c:v>44247</c:v>
                </c:pt>
                <c:pt idx="114">
                  <c:v>44248</c:v>
                </c:pt>
                <c:pt idx="115">
                  <c:v>44249</c:v>
                </c:pt>
                <c:pt idx="116">
                  <c:v>44250</c:v>
                </c:pt>
                <c:pt idx="117">
                  <c:v>44251</c:v>
                </c:pt>
                <c:pt idx="118">
                  <c:v>44252</c:v>
                </c:pt>
                <c:pt idx="119">
                  <c:v>44253</c:v>
                </c:pt>
                <c:pt idx="120">
                  <c:v>44254</c:v>
                </c:pt>
                <c:pt idx="121">
                  <c:v>44255</c:v>
                </c:pt>
                <c:pt idx="122">
                  <c:v>44256</c:v>
                </c:pt>
                <c:pt idx="123">
                  <c:v>44257</c:v>
                </c:pt>
                <c:pt idx="124">
                  <c:v>44258</c:v>
                </c:pt>
                <c:pt idx="125">
                  <c:v>44259</c:v>
                </c:pt>
                <c:pt idx="126">
                  <c:v>44260</c:v>
                </c:pt>
                <c:pt idx="127">
                  <c:v>44261</c:v>
                </c:pt>
                <c:pt idx="128">
                  <c:v>44262</c:v>
                </c:pt>
                <c:pt idx="129">
                  <c:v>44263</c:v>
                </c:pt>
                <c:pt idx="130">
                  <c:v>44264</c:v>
                </c:pt>
                <c:pt idx="131">
                  <c:v>44265</c:v>
                </c:pt>
                <c:pt idx="132">
                  <c:v>44266</c:v>
                </c:pt>
                <c:pt idx="133">
                  <c:v>44267</c:v>
                </c:pt>
                <c:pt idx="134">
                  <c:v>44268</c:v>
                </c:pt>
                <c:pt idx="135">
                  <c:v>44269</c:v>
                </c:pt>
                <c:pt idx="136">
                  <c:v>44270</c:v>
                </c:pt>
                <c:pt idx="137">
                  <c:v>44271</c:v>
                </c:pt>
                <c:pt idx="138">
                  <c:v>44272</c:v>
                </c:pt>
                <c:pt idx="139">
                  <c:v>44273</c:v>
                </c:pt>
                <c:pt idx="140">
                  <c:v>44274</c:v>
                </c:pt>
                <c:pt idx="141">
                  <c:v>44275</c:v>
                </c:pt>
                <c:pt idx="142">
                  <c:v>44276</c:v>
                </c:pt>
                <c:pt idx="143">
                  <c:v>44277</c:v>
                </c:pt>
                <c:pt idx="144">
                  <c:v>44278</c:v>
                </c:pt>
                <c:pt idx="145">
                  <c:v>44279</c:v>
                </c:pt>
                <c:pt idx="146">
                  <c:v>44280</c:v>
                </c:pt>
                <c:pt idx="147">
                  <c:v>44281</c:v>
                </c:pt>
                <c:pt idx="148">
                  <c:v>44282</c:v>
                </c:pt>
                <c:pt idx="149">
                  <c:v>44283</c:v>
                </c:pt>
                <c:pt idx="150">
                  <c:v>44284</c:v>
                </c:pt>
                <c:pt idx="151">
                  <c:v>44285</c:v>
                </c:pt>
                <c:pt idx="152">
                  <c:v>44286</c:v>
                </c:pt>
              </c:numCache>
            </c:numRef>
          </c:cat>
          <c:val>
            <c:numRef>
              <c:f>'Figure 13'!$H$6:$H$158</c:f>
              <c:numCache>
                <c:formatCode>General</c:formatCode>
                <c:ptCount val="153"/>
                <c:pt idx="0">
                  <c:v>15.02</c:v>
                </c:pt>
                <c:pt idx="1">
                  <c:v>15.02</c:v>
                </c:pt>
                <c:pt idx="2">
                  <c:v>15.02</c:v>
                </c:pt>
                <c:pt idx="3">
                  <c:v>13.52</c:v>
                </c:pt>
                <c:pt idx="4">
                  <c:v>16.315000000000001</c:v>
                </c:pt>
                <c:pt idx="5">
                  <c:v>16.315000000000001</c:v>
                </c:pt>
                <c:pt idx="6">
                  <c:v>13.93</c:v>
                </c:pt>
                <c:pt idx="7">
                  <c:v>13.93</c:v>
                </c:pt>
                <c:pt idx="8">
                  <c:v>13.93</c:v>
                </c:pt>
                <c:pt idx="9">
                  <c:v>13.93</c:v>
                </c:pt>
                <c:pt idx="10">
                  <c:v>13.93</c:v>
                </c:pt>
                <c:pt idx="11">
                  <c:v>13.93</c:v>
                </c:pt>
                <c:pt idx="12">
                  <c:v>13.93</c:v>
                </c:pt>
                <c:pt idx="13">
                  <c:v>13.93</c:v>
                </c:pt>
                <c:pt idx="14">
                  <c:v>13.93</c:v>
                </c:pt>
                <c:pt idx="15">
                  <c:v>13.93</c:v>
                </c:pt>
                <c:pt idx="16">
                  <c:v>13.93</c:v>
                </c:pt>
                <c:pt idx="17">
                  <c:v>13.93</c:v>
                </c:pt>
                <c:pt idx="18">
                  <c:v>15.26</c:v>
                </c:pt>
                <c:pt idx="19">
                  <c:v>15.26</c:v>
                </c:pt>
                <c:pt idx="20">
                  <c:v>15.26</c:v>
                </c:pt>
                <c:pt idx="21">
                  <c:v>15.26</c:v>
                </c:pt>
                <c:pt idx="22">
                  <c:v>15.26</c:v>
                </c:pt>
                <c:pt idx="23">
                  <c:v>12.525</c:v>
                </c:pt>
                <c:pt idx="24">
                  <c:v>12.525</c:v>
                </c:pt>
                <c:pt idx="25">
                  <c:v>14.02</c:v>
                </c:pt>
                <c:pt idx="26">
                  <c:v>14.02</c:v>
                </c:pt>
                <c:pt idx="27">
                  <c:v>13.105</c:v>
                </c:pt>
                <c:pt idx="28">
                  <c:v>11.61</c:v>
                </c:pt>
                <c:pt idx="29">
                  <c:v>11.61</c:v>
                </c:pt>
                <c:pt idx="30">
                  <c:v>11.61</c:v>
                </c:pt>
                <c:pt idx="31">
                  <c:v>11.61</c:v>
                </c:pt>
                <c:pt idx="32">
                  <c:v>11.61</c:v>
                </c:pt>
                <c:pt idx="33">
                  <c:v>12.52</c:v>
                </c:pt>
                <c:pt idx="34">
                  <c:v>12.52</c:v>
                </c:pt>
                <c:pt idx="35">
                  <c:v>12.52</c:v>
                </c:pt>
                <c:pt idx="36">
                  <c:v>12.52</c:v>
                </c:pt>
                <c:pt idx="37">
                  <c:v>12.52</c:v>
                </c:pt>
                <c:pt idx="38">
                  <c:v>12.52</c:v>
                </c:pt>
                <c:pt idx="39">
                  <c:v>12.52</c:v>
                </c:pt>
                <c:pt idx="40">
                  <c:v>12.52</c:v>
                </c:pt>
                <c:pt idx="41">
                  <c:v>12.52</c:v>
                </c:pt>
                <c:pt idx="42">
                  <c:v>12.52</c:v>
                </c:pt>
                <c:pt idx="43">
                  <c:v>12.52</c:v>
                </c:pt>
                <c:pt idx="44">
                  <c:v>12.52</c:v>
                </c:pt>
                <c:pt idx="45">
                  <c:v>12.52</c:v>
                </c:pt>
                <c:pt idx="46">
                  <c:v>12.52</c:v>
                </c:pt>
                <c:pt idx="47">
                  <c:v>11.22</c:v>
                </c:pt>
                <c:pt idx="48">
                  <c:v>11.22</c:v>
                </c:pt>
                <c:pt idx="49">
                  <c:v>11.22</c:v>
                </c:pt>
                <c:pt idx="50">
                  <c:v>11.22</c:v>
                </c:pt>
                <c:pt idx="51">
                  <c:v>11.22</c:v>
                </c:pt>
                <c:pt idx="52">
                  <c:v>11.22</c:v>
                </c:pt>
                <c:pt idx="53">
                  <c:v>11.22</c:v>
                </c:pt>
                <c:pt idx="54">
                  <c:v>10.305</c:v>
                </c:pt>
                <c:pt idx="55">
                  <c:v>10.305</c:v>
                </c:pt>
                <c:pt idx="56">
                  <c:v>10.305</c:v>
                </c:pt>
                <c:pt idx="57">
                  <c:v>10.305</c:v>
                </c:pt>
                <c:pt idx="58">
                  <c:v>8.9949999999999992</c:v>
                </c:pt>
                <c:pt idx="59">
                  <c:v>8.9949999999999992</c:v>
                </c:pt>
                <c:pt idx="60">
                  <c:v>8.9949999999999992</c:v>
                </c:pt>
                <c:pt idx="61">
                  <c:v>8.9949999999999992</c:v>
                </c:pt>
                <c:pt idx="62">
                  <c:v>8.9949999999999992</c:v>
                </c:pt>
                <c:pt idx="63">
                  <c:v>8.9949999999999992</c:v>
                </c:pt>
                <c:pt idx="64">
                  <c:v>8.9949999999999992</c:v>
                </c:pt>
                <c:pt idx="65">
                  <c:v>8.9949999999999992</c:v>
                </c:pt>
                <c:pt idx="66">
                  <c:v>8.9949999999999992</c:v>
                </c:pt>
                <c:pt idx="67">
                  <c:v>7.665</c:v>
                </c:pt>
                <c:pt idx="68">
                  <c:v>8.9649999999999999</c:v>
                </c:pt>
                <c:pt idx="69">
                  <c:v>8.9649999999999999</c:v>
                </c:pt>
                <c:pt idx="70">
                  <c:v>8.9649999999999999</c:v>
                </c:pt>
                <c:pt idx="71">
                  <c:v>8.9649999999999999</c:v>
                </c:pt>
                <c:pt idx="72">
                  <c:v>8.9649999999999999</c:v>
                </c:pt>
                <c:pt idx="73">
                  <c:v>8.9649999999999999</c:v>
                </c:pt>
                <c:pt idx="74">
                  <c:v>8.9649999999999999</c:v>
                </c:pt>
                <c:pt idx="75">
                  <c:v>8.0500000000000007</c:v>
                </c:pt>
                <c:pt idx="76">
                  <c:v>8.0500000000000007</c:v>
                </c:pt>
                <c:pt idx="77">
                  <c:v>7.1449999999999996</c:v>
                </c:pt>
                <c:pt idx="78">
                  <c:v>7.1449999999999996</c:v>
                </c:pt>
                <c:pt idx="79">
                  <c:v>7.1449999999999996</c:v>
                </c:pt>
                <c:pt idx="80">
                  <c:v>7.1449999999999996</c:v>
                </c:pt>
                <c:pt idx="81">
                  <c:v>6.2350000000000003</c:v>
                </c:pt>
                <c:pt idx="82">
                  <c:v>6.2350000000000003</c:v>
                </c:pt>
                <c:pt idx="83">
                  <c:v>5.3250000000000002</c:v>
                </c:pt>
                <c:pt idx="84">
                  <c:v>4.41</c:v>
                </c:pt>
                <c:pt idx="85">
                  <c:v>4.41</c:v>
                </c:pt>
                <c:pt idx="86">
                  <c:v>4.41</c:v>
                </c:pt>
                <c:pt idx="87">
                  <c:v>4.41</c:v>
                </c:pt>
                <c:pt idx="88">
                  <c:v>4.41</c:v>
                </c:pt>
                <c:pt idx="89">
                  <c:v>4.41</c:v>
                </c:pt>
                <c:pt idx="90">
                  <c:v>4.41</c:v>
                </c:pt>
                <c:pt idx="91">
                  <c:v>4.41</c:v>
                </c:pt>
                <c:pt idx="92">
                  <c:v>4.41</c:v>
                </c:pt>
                <c:pt idx="93">
                  <c:v>4.41</c:v>
                </c:pt>
                <c:pt idx="94">
                  <c:v>4.41</c:v>
                </c:pt>
                <c:pt idx="95">
                  <c:v>4.41</c:v>
                </c:pt>
                <c:pt idx="96">
                  <c:v>4.41</c:v>
                </c:pt>
                <c:pt idx="97">
                  <c:v>4.41</c:v>
                </c:pt>
                <c:pt idx="98">
                  <c:v>4.41</c:v>
                </c:pt>
                <c:pt idx="99">
                  <c:v>4.41</c:v>
                </c:pt>
                <c:pt idx="100">
                  <c:v>4.41</c:v>
                </c:pt>
                <c:pt idx="101">
                  <c:v>4.41</c:v>
                </c:pt>
                <c:pt idx="102">
                  <c:v>4.41</c:v>
                </c:pt>
                <c:pt idx="103">
                  <c:v>4.41</c:v>
                </c:pt>
                <c:pt idx="104">
                  <c:v>4.41</c:v>
                </c:pt>
                <c:pt idx="105">
                  <c:v>4.41</c:v>
                </c:pt>
                <c:pt idx="106">
                  <c:v>4.41</c:v>
                </c:pt>
                <c:pt idx="107">
                  <c:v>4.41</c:v>
                </c:pt>
                <c:pt idx="108">
                  <c:v>4.41</c:v>
                </c:pt>
                <c:pt idx="109">
                  <c:v>4.41</c:v>
                </c:pt>
                <c:pt idx="110">
                  <c:v>6.2350000000000003</c:v>
                </c:pt>
                <c:pt idx="111">
                  <c:v>6.2350000000000003</c:v>
                </c:pt>
                <c:pt idx="112">
                  <c:v>6.2350000000000003</c:v>
                </c:pt>
                <c:pt idx="113">
                  <c:v>6.2350000000000003</c:v>
                </c:pt>
                <c:pt idx="114">
                  <c:v>6.2350000000000003</c:v>
                </c:pt>
                <c:pt idx="115">
                  <c:v>6.2350000000000003</c:v>
                </c:pt>
                <c:pt idx="116">
                  <c:v>6.2350000000000003</c:v>
                </c:pt>
                <c:pt idx="117">
                  <c:v>6.2350000000000003</c:v>
                </c:pt>
                <c:pt idx="118">
                  <c:v>6.2350000000000003</c:v>
                </c:pt>
                <c:pt idx="119">
                  <c:v>6.2350000000000003</c:v>
                </c:pt>
                <c:pt idx="120">
                  <c:v>6.2350000000000003</c:v>
                </c:pt>
                <c:pt idx="121">
                  <c:v>6.2350000000000003</c:v>
                </c:pt>
                <c:pt idx="122">
                  <c:v>6.2350000000000003</c:v>
                </c:pt>
                <c:pt idx="123">
                  <c:v>6.2350000000000003</c:v>
                </c:pt>
                <c:pt idx="124">
                  <c:v>9.3650000000000002</c:v>
                </c:pt>
                <c:pt idx="125">
                  <c:v>9.3650000000000002</c:v>
                </c:pt>
                <c:pt idx="126">
                  <c:v>9.3650000000000002</c:v>
                </c:pt>
                <c:pt idx="127">
                  <c:v>8.0549999999999997</c:v>
                </c:pt>
                <c:pt idx="128">
                  <c:v>8.0549999999999997</c:v>
                </c:pt>
                <c:pt idx="129">
                  <c:v>8.0549999999999997</c:v>
                </c:pt>
                <c:pt idx="130">
                  <c:v>8.0549999999999997</c:v>
                </c:pt>
                <c:pt idx="131">
                  <c:v>9.5500000000000007</c:v>
                </c:pt>
                <c:pt idx="132">
                  <c:v>9.5500000000000007</c:v>
                </c:pt>
                <c:pt idx="133">
                  <c:v>9.5500000000000007</c:v>
                </c:pt>
                <c:pt idx="134">
                  <c:v>9.5500000000000007</c:v>
                </c:pt>
                <c:pt idx="135">
                  <c:v>9.5500000000000007</c:v>
                </c:pt>
                <c:pt idx="136">
                  <c:v>9.5500000000000007</c:v>
                </c:pt>
                <c:pt idx="137">
                  <c:v>9.5500000000000007</c:v>
                </c:pt>
                <c:pt idx="138">
                  <c:v>10.455</c:v>
                </c:pt>
                <c:pt idx="139">
                  <c:v>10.455</c:v>
                </c:pt>
                <c:pt idx="140">
                  <c:v>10.455</c:v>
                </c:pt>
                <c:pt idx="141">
                  <c:v>10.455</c:v>
                </c:pt>
                <c:pt idx="142">
                  <c:v>10.455</c:v>
                </c:pt>
                <c:pt idx="143">
                  <c:v>10.455</c:v>
                </c:pt>
                <c:pt idx="144">
                  <c:v>11.955</c:v>
                </c:pt>
                <c:pt idx="145">
                  <c:v>13.285</c:v>
                </c:pt>
                <c:pt idx="146">
                  <c:v>13.285</c:v>
                </c:pt>
                <c:pt idx="147">
                  <c:v>13.285</c:v>
                </c:pt>
                <c:pt idx="148">
                  <c:v>13.285</c:v>
                </c:pt>
                <c:pt idx="149">
                  <c:v>13.285</c:v>
                </c:pt>
                <c:pt idx="150">
                  <c:v>13.285</c:v>
                </c:pt>
                <c:pt idx="151">
                  <c:v>13.285</c:v>
                </c:pt>
                <c:pt idx="152">
                  <c:v>13.285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8-4154-A705-7111B1FCC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761568"/>
        <c:axId val="381763536"/>
      </c:lineChart>
      <c:dateAx>
        <c:axId val="38176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>
                        <a:lumMod val="75000"/>
                      </a:schemeClr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3536"/>
        <c:crosses val="autoZero"/>
        <c:auto val="1"/>
        <c:lblOffset val="100"/>
        <c:baseTimeUnit val="days"/>
        <c:majorUnit val="14"/>
        <c:majorTimeUnit val="days"/>
        <c:minorUnit val="7"/>
      </c:dateAx>
      <c:valAx>
        <c:axId val="3817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1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14'!$C$4</c:f>
              <c:strCache>
                <c:ptCount val="1"/>
                <c:pt idx="0">
                  <c:v>2021/22 GB baseload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14'!$A$5:$A$65</c:f>
              <c:numCache>
                <c:formatCode>d\-mmm</c:formatCode>
                <c:ptCount val="61"/>
                <c:pt idx="0">
                  <c:v>44451</c:v>
                </c:pt>
                <c:pt idx="1">
                  <c:v>44450</c:v>
                </c:pt>
                <c:pt idx="2">
                  <c:v>44449</c:v>
                </c:pt>
                <c:pt idx="3">
                  <c:v>44448</c:v>
                </c:pt>
                <c:pt idx="4">
                  <c:v>44447</c:v>
                </c:pt>
                <c:pt idx="5">
                  <c:v>44446</c:v>
                </c:pt>
                <c:pt idx="6">
                  <c:v>44445</c:v>
                </c:pt>
                <c:pt idx="7">
                  <c:v>44444</c:v>
                </c:pt>
                <c:pt idx="8">
                  <c:v>44443</c:v>
                </c:pt>
                <c:pt idx="9">
                  <c:v>44442</c:v>
                </c:pt>
                <c:pt idx="10">
                  <c:v>44441</c:v>
                </c:pt>
                <c:pt idx="11">
                  <c:v>44440</c:v>
                </c:pt>
                <c:pt idx="12">
                  <c:v>44439</c:v>
                </c:pt>
                <c:pt idx="13">
                  <c:v>44438</c:v>
                </c:pt>
                <c:pt idx="14">
                  <c:v>44437</c:v>
                </c:pt>
                <c:pt idx="15">
                  <c:v>44436</c:v>
                </c:pt>
                <c:pt idx="16">
                  <c:v>44435</c:v>
                </c:pt>
                <c:pt idx="17">
                  <c:v>44434</c:v>
                </c:pt>
                <c:pt idx="18">
                  <c:v>44433</c:v>
                </c:pt>
                <c:pt idx="19">
                  <c:v>44432</c:v>
                </c:pt>
                <c:pt idx="20">
                  <c:v>44431</c:v>
                </c:pt>
                <c:pt idx="21">
                  <c:v>44430</c:v>
                </c:pt>
                <c:pt idx="22">
                  <c:v>44429</c:v>
                </c:pt>
                <c:pt idx="23">
                  <c:v>44428</c:v>
                </c:pt>
                <c:pt idx="24">
                  <c:v>44427</c:v>
                </c:pt>
                <c:pt idx="25">
                  <c:v>44426</c:v>
                </c:pt>
                <c:pt idx="26">
                  <c:v>44425</c:v>
                </c:pt>
                <c:pt idx="27">
                  <c:v>44424</c:v>
                </c:pt>
                <c:pt idx="28">
                  <c:v>44423</c:v>
                </c:pt>
                <c:pt idx="29">
                  <c:v>44422</c:v>
                </c:pt>
                <c:pt idx="30">
                  <c:v>44421</c:v>
                </c:pt>
                <c:pt idx="31">
                  <c:v>44420</c:v>
                </c:pt>
                <c:pt idx="32">
                  <c:v>44419</c:v>
                </c:pt>
                <c:pt idx="33">
                  <c:v>44418</c:v>
                </c:pt>
                <c:pt idx="34">
                  <c:v>44417</c:v>
                </c:pt>
                <c:pt idx="35">
                  <c:v>44416</c:v>
                </c:pt>
                <c:pt idx="36">
                  <c:v>44415</c:v>
                </c:pt>
                <c:pt idx="37">
                  <c:v>44414</c:v>
                </c:pt>
                <c:pt idx="38">
                  <c:v>44413</c:v>
                </c:pt>
                <c:pt idx="39">
                  <c:v>44412</c:v>
                </c:pt>
                <c:pt idx="40">
                  <c:v>44411</c:v>
                </c:pt>
                <c:pt idx="41">
                  <c:v>44410</c:v>
                </c:pt>
                <c:pt idx="42">
                  <c:v>44409</c:v>
                </c:pt>
                <c:pt idx="43">
                  <c:v>44408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44402</c:v>
                </c:pt>
                <c:pt idx="50">
                  <c:v>44401</c:v>
                </c:pt>
                <c:pt idx="51">
                  <c:v>44400</c:v>
                </c:pt>
                <c:pt idx="52">
                  <c:v>44399</c:v>
                </c:pt>
                <c:pt idx="53">
                  <c:v>44398</c:v>
                </c:pt>
                <c:pt idx="54">
                  <c:v>44397</c:v>
                </c:pt>
                <c:pt idx="55">
                  <c:v>44396</c:v>
                </c:pt>
                <c:pt idx="56">
                  <c:v>44395</c:v>
                </c:pt>
                <c:pt idx="57">
                  <c:v>44394</c:v>
                </c:pt>
                <c:pt idx="58">
                  <c:v>44393</c:v>
                </c:pt>
                <c:pt idx="59">
                  <c:v>44392</c:v>
                </c:pt>
                <c:pt idx="60">
                  <c:v>44391</c:v>
                </c:pt>
              </c:numCache>
            </c:numRef>
          </c:cat>
          <c:val>
            <c:numRef>
              <c:f>'Figure 14'!$C$5:$C$65</c:f>
              <c:numCache>
                <c:formatCode>0.00</c:formatCode>
                <c:ptCount val="61"/>
                <c:pt idx="0">
                  <c:v>141.1</c:v>
                </c:pt>
                <c:pt idx="1">
                  <c:v>141.1</c:v>
                </c:pt>
                <c:pt idx="2">
                  <c:v>141.1</c:v>
                </c:pt>
                <c:pt idx="3">
                  <c:v>139.05000000000001</c:v>
                </c:pt>
                <c:pt idx="4">
                  <c:v>136.05000000000001</c:v>
                </c:pt>
                <c:pt idx="5">
                  <c:v>132</c:v>
                </c:pt>
                <c:pt idx="6">
                  <c:v>130.30000000000001</c:v>
                </c:pt>
                <c:pt idx="7">
                  <c:v>127.55</c:v>
                </c:pt>
                <c:pt idx="8">
                  <c:v>127.55</c:v>
                </c:pt>
                <c:pt idx="9">
                  <c:v>127.55</c:v>
                </c:pt>
                <c:pt idx="10">
                  <c:v>127</c:v>
                </c:pt>
                <c:pt idx="11">
                  <c:v>124</c:v>
                </c:pt>
                <c:pt idx="12">
                  <c:v>124.7</c:v>
                </c:pt>
                <c:pt idx="13">
                  <c:v>120.25</c:v>
                </c:pt>
                <c:pt idx="14">
                  <c:v>120.25</c:v>
                </c:pt>
                <c:pt idx="15">
                  <c:v>120.25</c:v>
                </c:pt>
                <c:pt idx="16">
                  <c:v>120.25</c:v>
                </c:pt>
                <c:pt idx="17">
                  <c:v>115.7</c:v>
                </c:pt>
                <c:pt idx="18">
                  <c:v>115.05</c:v>
                </c:pt>
                <c:pt idx="19">
                  <c:v>114.3</c:v>
                </c:pt>
                <c:pt idx="20">
                  <c:v>110.2</c:v>
                </c:pt>
                <c:pt idx="21">
                  <c:v>108.85</c:v>
                </c:pt>
                <c:pt idx="22">
                  <c:v>108.85</c:v>
                </c:pt>
                <c:pt idx="23">
                  <c:v>108.85</c:v>
                </c:pt>
                <c:pt idx="24">
                  <c:v>105.75</c:v>
                </c:pt>
                <c:pt idx="25">
                  <c:v>113.6</c:v>
                </c:pt>
                <c:pt idx="26">
                  <c:v>117.9</c:v>
                </c:pt>
                <c:pt idx="27">
                  <c:v>119.15</c:v>
                </c:pt>
                <c:pt idx="28">
                  <c:v>113.6</c:v>
                </c:pt>
                <c:pt idx="29">
                  <c:v>113.6</c:v>
                </c:pt>
                <c:pt idx="30">
                  <c:v>113.6</c:v>
                </c:pt>
                <c:pt idx="31">
                  <c:v>115</c:v>
                </c:pt>
                <c:pt idx="32">
                  <c:v>114.75</c:v>
                </c:pt>
                <c:pt idx="33">
                  <c:v>111.9</c:v>
                </c:pt>
                <c:pt idx="34">
                  <c:v>109.8</c:v>
                </c:pt>
                <c:pt idx="35">
                  <c:v>109.35</c:v>
                </c:pt>
                <c:pt idx="36">
                  <c:v>109.35</c:v>
                </c:pt>
                <c:pt idx="37">
                  <c:v>109.35</c:v>
                </c:pt>
                <c:pt idx="38">
                  <c:v>109.3</c:v>
                </c:pt>
                <c:pt idx="39">
                  <c:v>107.45</c:v>
                </c:pt>
                <c:pt idx="40">
                  <c:v>105.75</c:v>
                </c:pt>
                <c:pt idx="41">
                  <c:v>106.45</c:v>
                </c:pt>
                <c:pt idx="42">
                  <c:v>104.35</c:v>
                </c:pt>
                <c:pt idx="43">
                  <c:v>104.35</c:v>
                </c:pt>
                <c:pt idx="44">
                  <c:v>104.35</c:v>
                </c:pt>
                <c:pt idx="45">
                  <c:v>104.4</c:v>
                </c:pt>
                <c:pt idx="46">
                  <c:v>101.5</c:v>
                </c:pt>
                <c:pt idx="47">
                  <c:v>98</c:v>
                </c:pt>
                <c:pt idx="48">
                  <c:v>97.6</c:v>
                </c:pt>
                <c:pt idx="49">
                  <c:v>94.7</c:v>
                </c:pt>
                <c:pt idx="50">
                  <c:v>94.7</c:v>
                </c:pt>
                <c:pt idx="51">
                  <c:v>94.7</c:v>
                </c:pt>
                <c:pt idx="52">
                  <c:v>95.8</c:v>
                </c:pt>
                <c:pt idx="53">
                  <c:v>96.35</c:v>
                </c:pt>
                <c:pt idx="54">
                  <c:v>95.2</c:v>
                </c:pt>
                <c:pt idx="55">
                  <c:v>96.25</c:v>
                </c:pt>
                <c:pt idx="56">
                  <c:v>94.35</c:v>
                </c:pt>
                <c:pt idx="57">
                  <c:v>94.35</c:v>
                </c:pt>
                <c:pt idx="58">
                  <c:v>94.35</c:v>
                </c:pt>
                <c:pt idx="59">
                  <c:v>91.9</c:v>
                </c:pt>
                <c:pt idx="60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0-47C1-BDE8-EAF0E5976430}"/>
            </c:ext>
          </c:extLst>
        </c:ser>
        <c:ser>
          <c:idx val="2"/>
          <c:order val="1"/>
          <c:tx>
            <c:strRef>
              <c:f>'Figure 14'!$D$4</c:f>
              <c:strCache>
                <c:ptCount val="1"/>
                <c:pt idx="0">
                  <c:v>2022/23 GB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14'!$A$5:$A$65</c:f>
              <c:numCache>
                <c:formatCode>d\-mmm</c:formatCode>
                <c:ptCount val="61"/>
                <c:pt idx="0">
                  <c:v>44451</c:v>
                </c:pt>
                <c:pt idx="1">
                  <c:v>44450</c:v>
                </c:pt>
                <c:pt idx="2">
                  <c:v>44449</c:v>
                </c:pt>
                <c:pt idx="3">
                  <c:v>44448</c:v>
                </c:pt>
                <c:pt idx="4">
                  <c:v>44447</c:v>
                </c:pt>
                <c:pt idx="5">
                  <c:v>44446</c:v>
                </c:pt>
                <c:pt idx="6">
                  <c:v>44445</c:v>
                </c:pt>
                <c:pt idx="7">
                  <c:v>44444</c:v>
                </c:pt>
                <c:pt idx="8">
                  <c:v>44443</c:v>
                </c:pt>
                <c:pt idx="9">
                  <c:v>44442</c:v>
                </c:pt>
                <c:pt idx="10">
                  <c:v>44441</c:v>
                </c:pt>
                <c:pt idx="11">
                  <c:v>44440</c:v>
                </c:pt>
                <c:pt idx="12">
                  <c:v>44439</c:v>
                </c:pt>
                <c:pt idx="13">
                  <c:v>44438</c:v>
                </c:pt>
                <c:pt idx="14">
                  <c:v>44437</c:v>
                </c:pt>
                <c:pt idx="15">
                  <c:v>44436</c:v>
                </c:pt>
                <c:pt idx="16">
                  <c:v>44435</c:v>
                </c:pt>
                <c:pt idx="17">
                  <c:v>44434</c:v>
                </c:pt>
                <c:pt idx="18">
                  <c:v>44433</c:v>
                </c:pt>
                <c:pt idx="19">
                  <c:v>44432</c:v>
                </c:pt>
                <c:pt idx="20">
                  <c:v>44431</c:v>
                </c:pt>
                <c:pt idx="21">
                  <c:v>44430</c:v>
                </c:pt>
                <c:pt idx="22">
                  <c:v>44429</c:v>
                </c:pt>
                <c:pt idx="23">
                  <c:v>44428</c:v>
                </c:pt>
                <c:pt idx="24">
                  <c:v>44427</c:v>
                </c:pt>
                <c:pt idx="25">
                  <c:v>44426</c:v>
                </c:pt>
                <c:pt idx="26">
                  <c:v>44425</c:v>
                </c:pt>
                <c:pt idx="27">
                  <c:v>44424</c:v>
                </c:pt>
                <c:pt idx="28">
                  <c:v>44423</c:v>
                </c:pt>
                <c:pt idx="29">
                  <c:v>44422</c:v>
                </c:pt>
                <c:pt idx="30">
                  <c:v>44421</c:v>
                </c:pt>
                <c:pt idx="31">
                  <c:v>44420</c:v>
                </c:pt>
                <c:pt idx="32">
                  <c:v>44419</c:v>
                </c:pt>
                <c:pt idx="33">
                  <c:v>44418</c:v>
                </c:pt>
                <c:pt idx="34">
                  <c:v>44417</c:v>
                </c:pt>
                <c:pt idx="35">
                  <c:v>44416</c:v>
                </c:pt>
                <c:pt idx="36">
                  <c:v>44415</c:v>
                </c:pt>
                <c:pt idx="37">
                  <c:v>44414</c:v>
                </c:pt>
                <c:pt idx="38">
                  <c:v>44413</c:v>
                </c:pt>
                <c:pt idx="39">
                  <c:v>44412</c:v>
                </c:pt>
                <c:pt idx="40">
                  <c:v>44411</c:v>
                </c:pt>
                <c:pt idx="41">
                  <c:v>44410</c:v>
                </c:pt>
                <c:pt idx="42">
                  <c:v>44409</c:v>
                </c:pt>
                <c:pt idx="43">
                  <c:v>44408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44402</c:v>
                </c:pt>
                <c:pt idx="50">
                  <c:v>44401</c:v>
                </c:pt>
                <c:pt idx="51">
                  <c:v>44400</c:v>
                </c:pt>
                <c:pt idx="52">
                  <c:v>44399</c:v>
                </c:pt>
                <c:pt idx="53">
                  <c:v>44398</c:v>
                </c:pt>
                <c:pt idx="54">
                  <c:v>44397</c:v>
                </c:pt>
                <c:pt idx="55">
                  <c:v>44396</c:v>
                </c:pt>
                <c:pt idx="56">
                  <c:v>44395</c:v>
                </c:pt>
                <c:pt idx="57">
                  <c:v>44394</c:v>
                </c:pt>
                <c:pt idx="58">
                  <c:v>44393</c:v>
                </c:pt>
                <c:pt idx="59">
                  <c:v>44392</c:v>
                </c:pt>
                <c:pt idx="60">
                  <c:v>44391</c:v>
                </c:pt>
              </c:numCache>
            </c:numRef>
          </c:cat>
          <c:val>
            <c:numRef>
              <c:f>'Figure 14'!$D$5:$D$65</c:f>
              <c:numCache>
                <c:formatCode>0.00</c:formatCode>
                <c:ptCount val="61"/>
                <c:pt idx="0">
                  <c:v>457</c:v>
                </c:pt>
                <c:pt idx="1">
                  <c:v>488</c:v>
                </c:pt>
                <c:pt idx="2">
                  <c:v>488</c:v>
                </c:pt>
                <c:pt idx="3">
                  <c:v>488</c:v>
                </c:pt>
                <c:pt idx="4">
                  <c:v>554.95000000000005</c:v>
                </c:pt>
                <c:pt idx="5">
                  <c:v>584</c:v>
                </c:pt>
                <c:pt idx="6">
                  <c:v>625</c:v>
                </c:pt>
                <c:pt idx="7">
                  <c:v>655</c:v>
                </c:pt>
                <c:pt idx="8">
                  <c:v>610</c:v>
                </c:pt>
                <c:pt idx="9">
                  <c:v>610</c:v>
                </c:pt>
                <c:pt idx="10">
                  <c:v>610</c:v>
                </c:pt>
                <c:pt idx="11">
                  <c:v>667</c:v>
                </c:pt>
                <c:pt idx="12">
                  <c:v>663</c:v>
                </c:pt>
                <c:pt idx="13">
                  <c:v>732</c:v>
                </c:pt>
                <c:pt idx="14">
                  <c:v>830</c:v>
                </c:pt>
                <c:pt idx="15">
                  <c:v>830</c:v>
                </c:pt>
                <c:pt idx="16">
                  <c:v>830</c:v>
                </c:pt>
                <c:pt idx="17">
                  <c:v>830</c:v>
                </c:pt>
                <c:pt idx="18">
                  <c:v>781</c:v>
                </c:pt>
                <c:pt idx="19">
                  <c:v>735</c:v>
                </c:pt>
                <c:pt idx="20">
                  <c:v>686</c:v>
                </c:pt>
                <c:pt idx="21">
                  <c:v>709.05</c:v>
                </c:pt>
                <c:pt idx="22">
                  <c:v>649</c:v>
                </c:pt>
                <c:pt idx="23">
                  <c:v>649</c:v>
                </c:pt>
                <c:pt idx="24">
                  <c:v>649</c:v>
                </c:pt>
                <c:pt idx="25">
                  <c:v>635</c:v>
                </c:pt>
                <c:pt idx="26">
                  <c:v>626</c:v>
                </c:pt>
                <c:pt idx="27">
                  <c:v>630</c:v>
                </c:pt>
                <c:pt idx="28">
                  <c:v>626.5</c:v>
                </c:pt>
                <c:pt idx="29">
                  <c:v>597</c:v>
                </c:pt>
                <c:pt idx="30">
                  <c:v>597</c:v>
                </c:pt>
                <c:pt idx="31">
                  <c:v>597</c:v>
                </c:pt>
                <c:pt idx="32">
                  <c:v>599.9</c:v>
                </c:pt>
                <c:pt idx="33">
                  <c:v>597.5</c:v>
                </c:pt>
                <c:pt idx="34">
                  <c:v>575</c:v>
                </c:pt>
                <c:pt idx="35">
                  <c:v>585.5</c:v>
                </c:pt>
                <c:pt idx="36">
                  <c:v>590.5</c:v>
                </c:pt>
                <c:pt idx="37">
                  <c:v>590.5</c:v>
                </c:pt>
                <c:pt idx="38">
                  <c:v>590.5</c:v>
                </c:pt>
                <c:pt idx="39">
                  <c:v>600</c:v>
                </c:pt>
                <c:pt idx="40">
                  <c:v>560</c:v>
                </c:pt>
                <c:pt idx="41">
                  <c:v>559</c:v>
                </c:pt>
                <c:pt idx="42">
                  <c:v>555</c:v>
                </c:pt>
                <c:pt idx="43">
                  <c:v>539</c:v>
                </c:pt>
                <c:pt idx="44">
                  <c:v>539</c:v>
                </c:pt>
                <c:pt idx="45">
                  <c:v>539</c:v>
                </c:pt>
                <c:pt idx="46">
                  <c:v>558</c:v>
                </c:pt>
                <c:pt idx="47">
                  <c:v>556</c:v>
                </c:pt>
                <c:pt idx="48">
                  <c:v>540</c:v>
                </c:pt>
                <c:pt idx="49">
                  <c:v>495</c:v>
                </c:pt>
                <c:pt idx="50">
                  <c:v>470</c:v>
                </c:pt>
                <c:pt idx="51">
                  <c:v>470</c:v>
                </c:pt>
                <c:pt idx="52">
                  <c:v>470</c:v>
                </c:pt>
                <c:pt idx="53">
                  <c:v>465</c:v>
                </c:pt>
                <c:pt idx="54">
                  <c:v>477.5</c:v>
                </c:pt>
                <c:pt idx="55">
                  <c:v>467.5</c:v>
                </c:pt>
                <c:pt idx="56">
                  <c:v>473.3</c:v>
                </c:pt>
                <c:pt idx="57">
                  <c:v>450</c:v>
                </c:pt>
                <c:pt idx="58">
                  <c:v>450</c:v>
                </c:pt>
                <c:pt idx="59">
                  <c:v>450</c:v>
                </c:pt>
                <c:pt idx="60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0-47C1-BDE8-EAF0E5976430}"/>
            </c:ext>
          </c:extLst>
        </c:ser>
        <c:ser>
          <c:idx val="4"/>
          <c:order val="2"/>
          <c:tx>
            <c:strRef>
              <c:f>'Figure 14'!$E$4</c:f>
              <c:strCache>
                <c:ptCount val="1"/>
                <c:pt idx="0">
                  <c:v>2023/24 GB baseload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14'!$A$5:$A$65</c:f>
              <c:numCache>
                <c:formatCode>d\-mmm</c:formatCode>
                <c:ptCount val="61"/>
                <c:pt idx="0">
                  <c:v>44451</c:v>
                </c:pt>
                <c:pt idx="1">
                  <c:v>44450</c:v>
                </c:pt>
                <c:pt idx="2">
                  <c:v>44449</c:v>
                </c:pt>
                <c:pt idx="3">
                  <c:v>44448</c:v>
                </c:pt>
                <c:pt idx="4">
                  <c:v>44447</c:v>
                </c:pt>
                <c:pt idx="5">
                  <c:v>44446</c:v>
                </c:pt>
                <c:pt idx="6">
                  <c:v>44445</c:v>
                </c:pt>
                <c:pt idx="7">
                  <c:v>44444</c:v>
                </c:pt>
                <c:pt idx="8">
                  <c:v>44443</c:v>
                </c:pt>
                <c:pt idx="9">
                  <c:v>44442</c:v>
                </c:pt>
                <c:pt idx="10">
                  <c:v>44441</c:v>
                </c:pt>
                <c:pt idx="11">
                  <c:v>44440</c:v>
                </c:pt>
                <c:pt idx="12">
                  <c:v>44439</c:v>
                </c:pt>
                <c:pt idx="13">
                  <c:v>44438</c:v>
                </c:pt>
                <c:pt idx="14">
                  <c:v>44437</c:v>
                </c:pt>
                <c:pt idx="15">
                  <c:v>44436</c:v>
                </c:pt>
                <c:pt idx="16">
                  <c:v>44435</c:v>
                </c:pt>
                <c:pt idx="17">
                  <c:v>44434</c:v>
                </c:pt>
                <c:pt idx="18">
                  <c:v>44433</c:v>
                </c:pt>
                <c:pt idx="19">
                  <c:v>44432</c:v>
                </c:pt>
                <c:pt idx="20">
                  <c:v>44431</c:v>
                </c:pt>
                <c:pt idx="21">
                  <c:v>44430</c:v>
                </c:pt>
                <c:pt idx="22">
                  <c:v>44429</c:v>
                </c:pt>
                <c:pt idx="23">
                  <c:v>44428</c:v>
                </c:pt>
                <c:pt idx="24">
                  <c:v>44427</c:v>
                </c:pt>
                <c:pt idx="25">
                  <c:v>44426</c:v>
                </c:pt>
                <c:pt idx="26">
                  <c:v>44425</c:v>
                </c:pt>
                <c:pt idx="27">
                  <c:v>44424</c:v>
                </c:pt>
                <c:pt idx="28">
                  <c:v>44423</c:v>
                </c:pt>
                <c:pt idx="29">
                  <c:v>44422</c:v>
                </c:pt>
                <c:pt idx="30">
                  <c:v>44421</c:v>
                </c:pt>
                <c:pt idx="31">
                  <c:v>44420</c:v>
                </c:pt>
                <c:pt idx="32">
                  <c:v>44419</c:v>
                </c:pt>
                <c:pt idx="33">
                  <c:v>44418</c:v>
                </c:pt>
                <c:pt idx="34">
                  <c:v>44417</c:v>
                </c:pt>
                <c:pt idx="35">
                  <c:v>44416</c:v>
                </c:pt>
                <c:pt idx="36">
                  <c:v>44415</c:v>
                </c:pt>
                <c:pt idx="37">
                  <c:v>44414</c:v>
                </c:pt>
                <c:pt idx="38">
                  <c:v>44413</c:v>
                </c:pt>
                <c:pt idx="39">
                  <c:v>44412</c:v>
                </c:pt>
                <c:pt idx="40">
                  <c:v>44411</c:v>
                </c:pt>
                <c:pt idx="41">
                  <c:v>44410</c:v>
                </c:pt>
                <c:pt idx="42">
                  <c:v>44409</c:v>
                </c:pt>
                <c:pt idx="43">
                  <c:v>44408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44402</c:v>
                </c:pt>
                <c:pt idx="50">
                  <c:v>44401</c:v>
                </c:pt>
                <c:pt idx="51">
                  <c:v>44400</c:v>
                </c:pt>
                <c:pt idx="52">
                  <c:v>44399</c:v>
                </c:pt>
                <c:pt idx="53">
                  <c:v>44398</c:v>
                </c:pt>
                <c:pt idx="54">
                  <c:v>44397</c:v>
                </c:pt>
                <c:pt idx="55">
                  <c:v>44396</c:v>
                </c:pt>
                <c:pt idx="56">
                  <c:v>44395</c:v>
                </c:pt>
                <c:pt idx="57">
                  <c:v>44394</c:v>
                </c:pt>
                <c:pt idx="58">
                  <c:v>44393</c:v>
                </c:pt>
                <c:pt idx="59">
                  <c:v>44392</c:v>
                </c:pt>
                <c:pt idx="60">
                  <c:v>44391</c:v>
                </c:pt>
              </c:numCache>
            </c:numRef>
          </c:cat>
          <c:val>
            <c:numRef>
              <c:f>'Figure 14'!$E$5:$E$65</c:f>
              <c:numCache>
                <c:formatCode>0.00</c:formatCode>
                <c:ptCount val="61"/>
                <c:pt idx="0">
                  <c:v>103</c:v>
                </c:pt>
                <c:pt idx="1">
                  <c:v>105</c:v>
                </c:pt>
                <c:pt idx="2">
                  <c:v>104</c:v>
                </c:pt>
                <c:pt idx="3">
                  <c:v>104</c:v>
                </c:pt>
                <c:pt idx="4">
                  <c:v>103</c:v>
                </c:pt>
                <c:pt idx="5">
                  <c:v>102</c:v>
                </c:pt>
                <c:pt idx="6">
                  <c:v>100</c:v>
                </c:pt>
                <c:pt idx="7">
                  <c:v>106</c:v>
                </c:pt>
                <c:pt idx="8">
                  <c:v>105</c:v>
                </c:pt>
                <c:pt idx="9">
                  <c:v>108</c:v>
                </c:pt>
                <c:pt idx="10">
                  <c:v>108</c:v>
                </c:pt>
                <c:pt idx="11">
                  <c:v>109</c:v>
                </c:pt>
                <c:pt idx="12">
                  <c:v>117</c:v>
                </c:pt>
                <c:pt idx="13">
                  <c:v>122</c:v>
                </c:pt>
                <c:pt idx="14">
                  <c:v>120</c:v>
                </c:pt>
                <c:pt idx="15">
                  <c:v>121</c:v>
                </c:pt>
                <c:pt idx="16">
                  <c:v>121</c:v>
                </c:pt>
                <c:pt idx="17">
                  <c:v>121</c:v>
                </c:pt>
                <c:pt idx="18">
                  <c:v>119</c:v>
                </c:pt>
                <c:pt idx="19">
                  <c:v>117</c:v>
                </c:pt>
                <c:pt idx="20">
                  <c:v>125</c:v>
                </c:pt>
                <c:pt idx="21">
                  <c:v>131</c:v>
                </c:pt>
                <c:pt idx="22">
                  <c:v>128</c:v>
                </c:pt>
                <c:pt idx="23">
                  <c:v>126</c:v>
                </c:pt>
                <c:pt idx="24">
                  <c:v>126</c:v>
                </c:pt>
                <c:pt idx="25">
                  <c:v>124</c:v>
                </c:pt>
                <c:pt idx="26">
                  <c:v>123</c:v>
                </c:pt>
                <c:pt idx="27">
                  <c:v>123</c:v>
                </c:pt>
                <c:pt idx="28">
                  <c:v>123</c:v>
                </c:pt>
                <c:pt idx="29">
                  <c:v>118</c:v>
                </c:pt>
                <c:pt idx="30">
                  <c:v>118</c:v>
                </c:pt>
                <c:pt idx="31">
                  <c:v>118</c:v>
                </c:pt>
                <c:pt idx="32">
                  <c:v>118</c:v>
                </c:pt>
                <c:pt idx="33">
                  <c:v>118</c:v>
                </c:pt>
                <c:pt idx="34">
                  <c:v>119</c:v>
                </c:pt>
                <c:pt idx="35">
                  <c:v>114</c:v>
                </c:pt>
                <c:pt idx="36">
                  <c:v>114</c:v>
                </c:pt>
                <c:pt idx="37">
                  <c:v>114</c:v>
                </c:pt>
                <c:pt idx="38">
                  <c:v>114</c:v>
                </c:pt>
                <c:pt idx="39">
                  <c:v>113</c:v>
                </c:pt>
                <c:pt idx="40">
                  <c:v>113</c:v>
                </c:pt>
                <c:pt idx="41">
                  <c:v>112</c:v>
                </c:pt>
                <c:pt idx="42">
                  <c:v>113</c:v>
                </c:pt>
                <c:pt idx="43">
                  <c:v>116</c:v>
                </c:pt>
                <c:pt idx="44">
                  <c:v>115</c:v>
                </c:pt>
                <c:pt idx="45">
                  <c:v>115</c:v>
                </c:pt>
                <c:pt idx="46">
                  <c:v>115</c:v>
                </c:pt>
                <c:pt idx="47">
                  <c:v>120</c:v>
                </c:pt>
                <c:pt idx="48">
                  <c:v>120</c:v>
                </c:pt>
                <c:pt idx="49">
                  <c:v>124</c:v>
                </c:pt>
                <c:pt idx="50">
                  <c:v>123</c:v>
                </c:pt>
                <c:pt idx="51">
                  <c:v>122</c:v>
                </c:pt>
                <c:pt idx="52">
                  <c:v>122</c:v>
                </c:pt>
                <c:pt idx="53">
                  <c:v>121</c:v>
                </c:pt>
                <c:pt idx="54">
                  <c:v>123</c:v>
                </c:pt>
                <c:pt idx="55">
                  <c:v>121</c:v>
                </c:pt>
                <c:pt idx="56">
                  <c:v>119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0-47C1-BDE8-EAF0E597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413232"/>
        <c:axId val="1849408640"/>
      </c:lineChart>
      <c:dateAx>
        <c:axId val="1849413232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8640"/>
        <c:crosses val="autoZero"/>
        <c:auto val="1"/>
        <c:lblOffset val="100"/>
        <c:baseTimeUnit val="days"/>
        <c:majorUnit val="14"/>
        <c:majorTimeUnit val="days"/>
      </c:dateAx>
      <c:valAx>
        <c:axId val="18494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2427682249554E-2"/>
          <c:y val="3.313253012048193E-2"/>
          <c:w val="0.9125660562033896"/>
          <c:h val="0.542322153973652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2'!$A$5</c:f>
              <c:strCache>
                <c:ptCount val="1"/>
                <c:pt idx="0">
                  <c:v>Max normalised national demand (plus station load, no triad avoidance)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2'!$B$4:$EP$4</c:f>
              <c:numCache>
                <c:formatCode>m/d/yyyy</c:formatCode>
                <c:ptCount val="145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</c:numCache>
            </c:numRef>
          </c:cat>
          <c:val>
            <c:numRef>
              <c:f>'Figure 2'!$B$5:$EP$5</c:f>
              <c:numCache>
                <c:formatCode>0</c:formatCode>
                <c:ptCount val="145"/>
                <c:pt idx="0">
                  <c:v>38652</c:v>
                </c:pt>
                <c:pt idx="1">
                  <c:v>38744</c:v>
                </c:pt>
                <c:pt idx="2">
                  <c:v>38902</c:v>
                </c:pt>
                <c:pt idx="3">
                  <c:v>38929</c:v>
                </c:pt>
                <c:pt idx="4">
                  <c:v>37843</c:v>
                </c:pt>
                <c:pt idx="5">
                  <c:v>34881</c:v>
                </c:pt>
                <c:pt idx="6">
                  <c:v>36079.999999999993</c:v>
                </c:pt>
                <c:pt idx="7">
                  <c:v>39750.999999999993</c:v>
                </c:pt>
                <c:pt idx="8">
                  <c:v>39851</c:v>
                </c:pt>
                <c:pt idx="9">
                  <c:v>40024.999999999993</c:v>
                </c:pt>
                <c:pt idx="10">
                  <c:v>39848</c:v>
                </c:pt>
                <c:pt idx="11">
                  <c:v>38563</c:v>
                </c:pt>
                <c:pt idx="12">
                  <c:v>35488.999999999993</c:v>
                </c:pt>
                <c:pt idx="13">
                  <c:v>36695</c:v>
                </c:pt>
                <c:pt idx="14">
                  <c:v>40299.999999999993</c:v>
                </c:pt>
                <c:pt idx="15">
                  <c:v>40325</c:v>
                </c:pt>
                <c:pt idx="16">
                  <c:v>40444</c:v>
                </c:pt>
                <c:pt idx="17">
                  <c:v>40345</c:v>
                </c:pt>
                <c:pt idx="18">
                  <c:v>39331</c:v>
                </c:pt>
                <c:pt idx="19">
                  <c:v>36448</c:v>
                </c:pt>
                <c:pt idx="20">
                  <c:v>37752</c:v>
                </c:pt>
                <c:pt idx="21">
                  <c:v>41466.999999999993</c:v>
                </c:pt>
                <c:pt idx="22">
                  <c:v>41671</c:v>
                </c:pt>
                <c:pt idx="23">
                  <c:v>41799.999999999993</c:v>
                </c:pt>
                <c:pt idx="24">
                  <c:v>41521</c:v>
                </c:pt>
                <c:pt idx="25">
                  <c:v>40243</c:v>
                </c:pt>
                <c:pt idx="26">
                  <c:v>37079.999999999993</c:v>
                </c:pt>
                <c:pt idx="27">
                  <c:v>38187</c:v>
                </c:pt>
                <c:pt idx="28">
                  <c:v>41709</c:v>
                </c:pt>
                <c:pt idx="29">
                  <c:v>41862</c:v>
                </c:pt>
                <c:pt idx="30">
                  <c:v>42018</c:v>
                </c:pt>
                <c:pt idx="31">
                  <c:v>41896</c:v>
                </c:pt>
                <c:pt idx="32">
                  <c:v>40686</c:v>
                </c:pt>
                <c:pt idx="33">
                  <c:v>37668</c:v>
                </c:pt>
                <c:pt idx="34">
                  <c:v>38845.999999999993</c:v>
                </c:pt>
                <c:pt idx="35">
                  <c:v>42383</c:v>
                </c:pt>
                <c:pt idx="36">
                  <c:v>42447</c:v>
                </c:pt>
                <c:pt idx="37">
                  <c:v>42531.999999999993</c:v>
                </c:pt>
                <c:pt idx="38">
                  <c:v>42376</c:v>
                </c:pt>
                <c:pt idx="39">
                  <c:v>41134</c:v>
                </c:pt>
                <c:pt idx="40">
                  <c:v>38049.999999999993</c:v>
                </c:pt>
                <c:pt idx="41">
                  <c:v>39210</c:v>
                </c:pt>
                <c:pt idx="42">
                  <c:v>42761</c:v>
                </c:pt>
                <c:pt idx="43">
                  <c:v>42847</c:v>
                </c:pt>
                <c:pt idx="44">
                  <c:v>42947</c:v>
                </c:pt>
                <c:pt idx="45">
                  <c:v>42780</c:v>
                </c:pt>
                <c:pt idx="46">
                  <c:v>41479</c:v>
                </c:pt>
                <c:pt idx="47">
                  <c:v>38368</c:v>
                </c:pt>
                <c:pt idx="48">
                  <c:v>39502</c:v>
                </c:pt>
                <c:pt idx="49">
                  <c:v>42976</c:v>
                </c:pt>
                <c:pt idx="50">
                  <c:v>43063</c:v>
                </c:pt>
                <c:pt idx="51">
                  <c:v>43100</c:v>
                </c:pt>
                <c:pt idx="52">
                  <c:v>42866</c:v>
                </c:pt>
                <c:pt idx="53">
                  <c:v>38386</c:v>
                </c:pt>
                <c:pt idx="54">
                  <c:v>35369</c:v>
                </c:pt>
                <c:pt idx="55">
                  <c:v>33300</c:v>
                </c:pt>
                <c:pt idx="56">
                  <c:v>30006</c:v>
                </c:pt>
                <c:pt idx="57">
                  <c:v>29885</c:v>
                </c:pt>
                <c:pt idx="58">
                  <c:v>36605</c:v>
                </c:pt>
                <c:pt idx="59">
                  <c:v>37462</c:v>
                </c:pt>
                <c:pt idx="60">
                  <c:v>36998</c:v>
                </c:pt>
                <c:pt idx="61">
                  <c:v>35254</c:v>
                </c:pt>
                <c:pt idx="62">
                  <c:v>35009</c:v>
                </c:pt>
                <c:pt idx="63">
                  <c:v>33542</c:v>
                </c:pt>
                <c:pt idx="64">
                  <c:v>42236</c:v>
                </c:pt>
                <c:pt idx="65">
                  <c:v>43041</c:v>
                </c:pt>
                <c:pt idx="66">
                  <c:v>42899</c:v>
                </c:pt>
                <c:pt idx="67">
                  <c:v>41533</c:v>
                </c:pt>
                <c:pt idx="68">
                  <c:v>38355</c:v>
                </c:pt>
                <c:pt idx="69">
                  <c:v>39442</c:v>
                </c:pt>
                <c:pt idx="70">
                  <c:v>42950.000000000007</c:v>
                </c:pt>
                <c:pt idx="71">
                  <c:v>43149.999999999993</c:v>
                </c:pt>
                <c:pt idx="72">
                  <c:v>43250</c:v>
                </c:pt>
                <c:pt idx="73">
                  <c:v>43350</c:v>
                </c:pt>
                <c:pt idx="74">
                  <c:v>40961</c:v>
                </c:pt>
                <c:pt idx="75">
                  <c:v>37885</c:v>
                </c:pt>
                <c:pt idx="76">
                  <c:v>39044</c:v>
                </c:pt>
                <c:pt idx="77">
                  <c:v>42850</c:v>
                </c:pt>
                <c:pt idx="78">
                  <c:v>43050</c:v>
                </c:pt>
                <c:pt idx="79">
                  <c:v>43350.000000000007</c:v>
                </c:pt>
                <c:pt idx="80">
                  <c:v>43150</c:v>
                </c:pt>
                <c:pt idx="81">
                  <c:v>42350</c:v>
                </c:pt>
                <c:pt idx="82">
                  <c:v>38337</c:v>
                </c:pt>
                <c:pt idx="83">
                  <c:v>39510</c:v>
                </c:pt>
                <c:pt idx="84">
                  <c:v>43039</c:v>
                </c:pt>
                <c:pt idx="85">
                  <c:v>43012</c:v>
                </c:pt>
                <c:pt idx="86">
                  <c:v>42956</c:v>
                </c:pt>
                <c:pt idx="87">
                  <c:v>42628</c:v>
                </c:pt>
                <c:pt idx="88">
                  <c:v>41268</c:v>
                </c:pt>
                <c:pt idx="89">
                  <c:v>38188</c:v>
                </c:pt>
                <c:pt idx="90">
                  <c:v>39205</c:v>
                </c:pt>
                <c:pt idx="91">
                  <c:v>42694</c:v>
                </c:pt>
                <c:pt idx="92">
                  <c:v>42679</c:v>
                </c:pt>
                <c:pt idx="93">
                  <c:v>42659</c:v>
                </c:pt>
                <c:pt idx="94">
                  <c:v>42241</c:v>
                </c:pt>
                <c:pt idx="95">
                  <c:v>40783</c:v>
                </c:pt>
                <c:pt idx="96">
                  <c:v>37527</c:v>
                </c:pt>
                <c:pt idx="97">
                  <c:v>38535</c:v>
                </c:pt>
                <c:pt idx="98">
                  <c:v>42000</c:v>
                </c:pt>
                <c:pt idx="99">
                  <c:v>41980</c:v>
                </c:pt>
                <c:pt idx="100">
                  <c:v>42025</c:v>
                </c:pt>
                <c:pt idx="101">
                  <c:v>41779</c:v>
                </c:pt>
                <c:pt idx="102">
                  <c:v>40487</c:v>
                </c:pt>
                <c:pt idx="103">
                  <c:v>37307</c:v>
                </c:pt>
                <c:pt idx="104">
                  <c:v>38301</c:v>
                </c:pt>
                <c:pt idx="105">
                  <c:v>41713</c:v>
                </c:pt>
                <c:pt idx="106">
                  <c:v>41636</c:v>
                </c:pt>
                <c:pt idx="107">
                  <c:v>41432</c:v>
                </c:pt>
                <c:pt idx="108">
                  <c:v>40941</c:v>
                </c:pt>
                <c:pt idx="109">
                  <c:v>39272</c:v>
                </c:pt>
                <c:pt idx="110">
                  <c:v>36115</c:v>
                </c:pt>
                <c:pt idx="111">
                  <c:v>37353</c:v>
                </c:pt>
                <c:pt idx="112">
                  <c:v>40846</c:v>
                </c:pt>
                <c:pt idx="113">
                  <c:v>40775</c:v>
                </c:pt>
                <c:pt idx="114">
                  <c:v>40716</c:v>
                </c:pt>
                <c:pt idx="115">
                  <c:v>40388</c:v>
                </c:pt>
                <c:pt idx="116">
                  <c:v>39056</c:v>
                </c:pt>
                <c:pt idx="117">
                  <c:v>35880</c:v>
                </c:pt>
                <c:pt idx="118">
                  <c:v>36927</c:v>
                </c:pt>
                <c:pt idx="119">
                  <c:v>40331</c:v>
                </c:pt>
                <c:pt idx="120">
                  <c:v>40363</c:v>
                </c:pt>
                <c:pt idx="121">
                  <c:v>40425</c:v>
                </c:pt>
                <c:pt idx="122">
                  <c:v>40184</c:v>
                </c:pt>
                <c:pt idx="123">
                  <c:v>38861</c:v>
                </c:pt>
                <c:pt idx="124">
                  <c:v>35720</c:v>
                </c:pt>
                <c:pt idx="125">
                  <c:v>36815</c:v>
                </c:pt>
                <c:pt idx="126">
                  <c:v>40136</c:v>
                </c:pt>
                <c:pt idx="127">
                  <c:v>39906</c:v>
                </c:pt>
                <c:pt idx="128">
                  <c:v>39673</c:v>
                </c:pt>
                <c:pt idx="129">
                  <c:v>39221</c:v>
                </c:pt>
                <c:pt idx="130">
                  <c:v>37875</c:v>
                </c:pt>
                <c:pt idx="131">
                  <c:v>34633</c:v>
                </c:pt>
                <c:pt idx="132">
                  <c:v>35529</c:v>
                </c:pt>
                <c:pt idx="133">
                  <c:v>39057</c:v>
                </c:pt>
                <c:pt idx="134">
                  <c:v>38937</c:v>
                </c:pt>
                <c:pt idx="135">
                  <c:v>38711</c:v>
                </c:pt>
                <c:pt idx="136">
                  <c:v>38295</c:v>
                </c:pt>
                <c:pt idx="137">
                  <c:v>36895</c:v>
                </c:pt>
                <c:pt idx="138">
                  <c:v>33826</c:v>
                </c:pt>
                <c:pt idx="139">
                  <c:v>35019</c:v>
                </c:pt>
                <c:pt idx="140">
                  <c:v>38453</c:v>
                </c:pt>
                <c:pt idx="141">
                  <c:v>38477</c:v>
                </c:pt>
                <c:pt idx="142">
                  <c:v>38353</c:v>
                </c:pt>
                <c:pt idx="143">
                  <c:v>37887</c:v>
                </c:pt>
                <c:pt idx="144">
                  <c:v>36403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2E9-A1E6-1373A1DED607}"/>
            </c:ext>
          </c:extLst>
        </c:ser>
        <c:ser>
          <c:idx val="1"/>
          <c:order val="2"/>
          <c:tx>
            <c:strRef>
              <c:f>'Figure 2'!$A$7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2'!$B$4:$EP$4</c:f>
              <c:numCache>
                <c:formatCode>m/d/yyyy</c:formatCode>
                <c:ptCount val="145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</c:numCache>
            </c:numRef>
          </c:cat>
          <c:val>
            <c:numRef>
              <c:f>'Figure 2'!$B$7:$EP$7</c:f>
              <c:numCache>
                <c:formatCode>General</c:formatCode>
                <c:ptCount val="145"/>
                <c:pt idx="0" formatCode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  <c:pt idx="5">
                  <c:v>1800</c:v>
                </c:pt>
                <c:pt idx="6">
                  <c:v>1800</c:v>
                </c:pt>
                <c:pt idx="7">
                  <c:v>1800</c:v>
                </c:pt>
                <c:pt idx="8">
                  <c:v>1800</c:v>
                </c:pt>
                <c:pt idx="9">
                  <c:v>1800</c:v>
                </c:pt>
                <c:pt idx="10">
                  <c:v>1800</c:v>
                </c:pt>
                <c:pt idx="11">
                  <c:v>1800</c:v>
                </c:pt>
                <c:pt idx="12">
                  <c:v>1800</c:v>
                </c:pt>
                <c:pt idx="13">
                  <c:v>1800</c:v>
                </c:pt>
                <c:pt idx="14">
                  <c:v>1800</c:v>
                </c:pt>
                <c:pt idx="15">
                  <c:v>1800</c:v>
                </c:pt>
                <c:pt idx="16">
                  <c:v>1800</c:v>
                </c:pt>
                <c:pt idx="17">
                  <c:v>1800</c:v>
                </c:pt>
                <c:pt idx="18">
                  <c:v>1800</c:v>
                </c:pt>
                <c:pt idx="19">
                  <c:v>1800</c:v>
                </c:pt>
                <c:pt idx="20">
                  <c:v>1800</c:v>
                </c:pt>
                <c:pt idx="21">
                  <c:v>1800</c:v>
                </c:pt>
                <c:pt idx="22">
                  <c:v>1800</c:v>
                </c:pt>
                <c:pt idx="23">
                  <c:v>1800</c:v>
                </c:pt>
                <c:pt idx="24">
                  <c:v>1800</c:v>
                </c:pt>
                <c:pt idx="25">
                  <c:v>1800</c:v>
                </c:pt>
                <c:pt idx="26">
                  <c:v>1800</c:v>
                </c:pt>
                <c:pt idx="27">
                  <c:v>1800</c:v>
                </c:pt>
                <c:pt idx="28">
                  <c:v>1800</c:v>
                </c:pt>
                <c:pt idx="29">
                  <c:v>1800</c:v>
                </c:pt>
                <c:pt idx="30">
                  <c:v>1800</c:v>
                </c:pt>
                <c:pt idx="31">
                  <c:v>1800</c:v>
                </c:pt>
                <c:pt idx="32">
                  <c:v>1800</c:v>
                </c:pt>
                <c:pt idx="33">
                  <c:v>1800</c:v>
                </c:pt>
                <c:pt idx="34">
                  <c:v>1800</c:v>
                </c:pt>
                <c:pt idx="35">
                  <c:v>1800</c:v>
                </c:pt>
                <c:pt idx="36">
                  <c:v>1800</c:v>
                </c:pt>
                <c:pt idx="37">
                  <c:v>1800</c:v>
                </c:pt>
                <c:pt idx="38">
                  <c:v>1800</c:v>
                </c:pt>
                <c:pt idx="39">
                  <c:v>1800</c:v>
                </c:pt>
                <c:pt idx="40">
                  <c:v>1800</c:v>
                </c:pt>
                <c:pt idx="41">
                  <c:v>1800</c:v>
                </c:pt>
                <c:pt idx="42">
                  <c:v>1800</c:v>
                </c:pt>
                <c:pt idx="43">
                  <c:v>1800</c:v>
                </c:pt>
                <c:pt idx="44">
                  <c:v>1800</c:v>
                </c:pt>
                <c:pt idx="45">
                  <c:v>1800</c:v>
                </c:pt>
                <c:pt idx="46">
                  <c:v>1800</c:v>
                </c:pt>
                <c:pt idx="47">
                  <c:v>1800</c:v>
                </c:pt>
                <c:pt idx="48">
                  <c:v>1800</c:v>
                </c:pt>
                <c:pt idx="49">
                  <c:v>1800</c:v>
                </c:pt>
                <c:pt idx="50">
                  <c:v>1800</c:v>
                </c:pt>
                <c:pt idx="51">
                  <c:v>1800</c:v>
                </c:pt>
                <c:pt idx="52">
                  <c:v>1800</c:v>
                </c:pt>
                <c:pt idx="53">
                  <c:v>1800</c:v>
                </c:pt>
                <c:pt idx="54">
                  <c:v>1800</c:v>
                </c:pt>
                <c:pt idx="55">
                  <c:v>1800</c:v>
                </c:pt>
                <c:pt idx="56">
                  <c:v>1800</c:v>
                </c:pt>
                <c:pt idx="57">
                  <c:v>1800</c:v>
                </c:pt>
                <c:pt idx="58">
                  <c:v>1800</c:v>
                </c:pt>
                <c:pt idx="59">
                  <c:v>1800</c:v>
                </c:pt>
                <c:pt idx="60">
                  <c:v>1800</c:v>
                </c:pt>
                <c:pt idx="61">
                  <c:v>1800</c:v>
                </c:pt>
                <c:pt idx="62">
                  <c:v>1800</c:v>
                </c:pt>
                <c:pt idx="63">
                  <c:v>1800</c:v>
                </c:pt>
                <c:pt idx="64">
                  <c:v>1800</c:v>
                </c:pt>
                <c:pt idx="65">
                  <c:v>1800</c:v>
                </c:pt>
                <c:pt idx="66">
                  <c:v>1800</c:v>
                </c:pt>
                <c:pt idx="67">
                  <c:v>1800</c:v>
                </c:pt>
                <c:pt idx="68">
                  <c:v>1800</c:v>
                </c:pt>
                <c:pt idx="69">
                  <c:v>1800</c:v>
                </c:pt>
                <c:pt idx="70">
                  <c:v>1800</c:v>
                </c:pt>
                <c:pt idx="71">
                  <c:v>1800</c:v>
                </c:pt>
                <c:pt idx="72">
                  <c:v>1800</c:v>
                </c:pt>
                <c:pt idx="73">
                  <c:v>1800</c:v>
                </c:pt>
                <c:pt idx="74">
                  <c:v>1800</c:v>
                </c:pt>
                <c:pt idx="75">
                  <c:v>1800</c:v>
                </c:pt>
                <c:pt idx="76">
                  <c:v>1800</c:v>
                </c:pt>
                <c:pt idx="77">
                  <c:v>1800</c:v>
                </c:pt>
                <c:pt idx="78">
                  <c:v>1800</c:v>
                </c:pt>
                <c:pt idx="79">
                  <c:v>1800</c:v>
                </c:pt>
                <c:pt idx="80">
                  <c:v>1800</c:v>
                </c:pt>
                <c:pt idx="81">
                  <c:v>1800</c:v>
                </c:pt>
                <c:pt idx="82">
                  <c:v>1800</c:v>
                </c:pt>
                <c:pt idx="83">
                  <c:v>1800</c:v>
                </c:pt>
                <c:pt idx="84">
                  <c:v>1800</c:v>
                </c:pt>
                <c:pt idx="85">
                  <c:v>1800</c:v>
                </c:pt>
                <c:pt idx="86">
                  <c:v>1800</c:v>
                </c:pt>
                <c:pt idx="87">
                  <c:v>1800</c:v>
                </c:pt>
                <c:pt idx="88">
                  <c:v>1800</c:v>
                </c:pt>
                <c:pt idx="89">
                  <c:v>1800</c:v>
                </c:pt>
                <c:pt idx="90">
                  <c:v>1800</c:v>
                </c:pt>
                <c:pt idx="91">
                  <c:v>1800</c:v>
                </c:pt>
                <c:pt idx="92">
                  <c:v>1800</c:v>
                </c:pt>
                <c:pt idx="93">
                  <c:v>1800</c:v>
                </c:pt>
                <c:pt idx="94">
                  <c:v>1800</c:v>
                </c:pt>
                <c:pt idx="95">
                  <c:v>1800</c:v>
                </c:pt>
                <c:pt idx="96">
                  <c:v>1800</c:v>
                </c:pt>
                <c:pt idx="97">
                  <c:v>1800</c:v>
                </c:pt>
                <c:pt idx="98">
                  <c:v>1800</c:v>
                </c:pt>
                <c:pt idx="99">
                  <c:v>1800</c:v>
                </c:pt>
                <c:pt idx="100">
                  <c:v>1800</c:v>
                </c:pt>
                <c:pt idx="101">
                  <c:v>1800</c:v>
                </c:pt>
                <c:pt idx="102">
                  <c:v>1800</c:v>
                </c:pt>
                <c:pt idx="103">
                  <c:v>1800</c:v>
                </c:pt>
                <c:pt idx="104">
                  <c:v>1800</c:v>
                </c:pt>
                <c:pt idx="105">
                  <c:v>1800</c:v>
                </c:pt>
                <c:pt idx="106">
                  <c:v>1800</c:v>
                </c:pt>
                <c:pt idx="107">
                  <c:v>1800</c:v>
                </c:pt>
                <c:pt idx="108">
                  <c:v>1800</c:v>
                </c:pt>
                <c:pt idx="109">
                  <c:v>1800</c:v>
                </c:pt>
                <c:pt idx="110">
                  <c:v>1800</c:v>
                </c:pt>
                <c:pt idx="111">
                  <c:v>1800</c:v>
                </c:pt>
                <c:pt idx="112">
                  <c:v>1800</c:v>
                </c:pt>
                <c:pt idx="113">
                  <c:v>1800</c:v>
                </c:pt>
                <c:pt idx="114">
                  <c:v>1800</c:v>
                </c:pt>
                <c:pt idx="115">
                  <c:v>1800</c:v>
                </c:pt>
                <c:pt idx="116">
                  <c:v>1800</c:v>
                </c:pt>
                <c:pt idx="117">
                  <c:v>1800</c:v>
                </c:pt>
                <c:pt idx="118">
                  <c:v>1800</c:v>
                </c:pt>
                <c:pt idx="119">
                  <c:v>1800</c:v>
                </c:pt>
                <c:pt idx="120">
                  <c:v>1800</c:v>
                </c:pt>
                <c:pt idx="121">
                  <c:v>1800</c:v>
                </c:pt>
                <c:pt idx="122">
                  <c:v>1800</c:v>
                </c:pt>
                <c:pt idx="123">
                  <c:v>1800</c:v>
                </c:pt>
                <c:pt idx="124">
                  <c:v>1800</c:v>
                </c:pt>
                <c:pt idx="125">
                  <c:v>1800</c:v>
                </c:pt>
                <c:pt idx="126">
                  <c:v>1800</c:v>
                </c:pt>
                <c:pt idx="127">
                  <c:v>1800</c:v>
                </c:pt>
                <c:pt idx="128">
                  <c:v>1800</c:v>
                </c:pt>
                <c:pt idx="129">
                  <c:v>1800</c:v>
                </c:pt>
                <c:pt idx="130">
                  <c:v>1800</c:v>
                </c:pt>
                <c:pt idx="131">
                  <c:v>1800</c:v>
                </c:pt>
                <c:pt idx="132">
                  <c:v>1800</c:v>
                </c:pt>
                <c:pt idx="133">
                  <c:v>1800</c:v>
                </c:pt>
                <c:pt idx="134">
                  <c:v>1800</c:v>
                </c:pt>
                <c:pt idx="135">
                  <c:v>1800</c:v>
                </c:pt>
                <c:pt idx="136">
                  <c:v>1800</c:v>
                </c:pt>
                <c:pt idx="137">
                  <c:v>1800</c:v>
                </c:pt>
                <c:pt idx="138">
                  <c:v>1800</c:v>
                </c:pt>
                <c:pt idx="139">
                  <c:v>1800</c:v>
                </c:pt>
                <c:pt idx="140">
                  <c:v>1800</c:v>
                </c:pt>
                <c:pt idx="141">
                  <c:v>1800</c:v>
                </c:pt>
                <c:pt idx="142">
                  <c:v>1800</c:v>
                </c:pt>
                <c:pt idx="143">
                  <c:v>1800</c:v>
                </c:pt>
                <c:pt idx="144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1747104"/>
        <c:axId val="731749072"/>
      </c:barChart>
      <c:lineChart>
        <c:grouping val="standard"/>
        <c:varyColors val="0"/>
        <c:ser>
          <c:idx val="2"/>
          <c:order val="1"/>
          <c:tx>
            <c:strRef>
              <c:f>'Figure 2'!$A$9</c:f>
              <c:strCache>
                <c:ptCount val="1"/>
                <c:pt idx="0">
                  <c:v>ACS national demand (plus station load and including reserve requirement)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2'!$B$4:$EY$4</c:f>
              <c:numCache>
                <c:formatCode>m/d/yyyy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2'!$B$9:$EP$9</c:f>
              <c:numCache>
                <c:formatCode>General</c:formatCode>
                <c:ptCount val="145"/>
                <c:pt idx="28">
                  <c:v>48200</c:v>
                </c:pt>
                <c:pt idx="29">
                  <c:v>48200</c:v>
                </c:pt>
                <c:pt idx="30">
                  <c:v>48200</c:v>
                </c:pt>
                <c:pt idx="31">
                  <c:v>48200</c:v>
                </c:pt>
                <c:pt idx="32">
                  <c:v>48200</c:v>
                </c:pt>
                <c:pt idx="35">
                  <c:v>48200</c:v>
                </c:pt>
                <c:pt idx="36">
                  <c:v>48200</c:v>
                </c:pt>
                <c:pt idx="37">
                  <c:v>48200</c:v>
                </c:pt>
                <c:pt idx="38">
                  <c:v>48200</c:v>
                </c:pt>
                <c:pt idx="39">
                  <c:v>48200</c:v>
                </c:pt>
                <c:pt idx="42">
                  <c:v>48200</c:v>
                </c:pt>
                <c:pt idx="43">
                  <c:v>48200</c:v>
                </c:pt>
                <c:pt idx="44">
                  <c:v>48200</c:v>
                </c:pt>
                <c:pt idx="45">
                  <c:v>48200</c:v>
                </c:pt>
                <c:pt idx="46">
                  <c:v>48200</c:v>
                </c:pt>
                <c:pt idx="63">
                  <c:v>48200</c:v>
                </c:pt>
                <c:pt idx="64">
                  <c:v>48200</c:v>
                </c:pt>
                <c:pt idx="65">
                  <c:v>48200</c:v>
                </c:pt>
                <c:pt idx="66">
                  <c:v>48200</c:v>
                </c:pt>
                <c:pt idx="67">
                  <c:v>48200</c:v>
                </c:pt>
                <c:pt idx="70">
                  <c:v>48200</c:v>
                </c:pt>
                <c:pt idx="71">
                  <c:v>48200</c:v>
                </c:pt>
                <c:pt idx="72">
                  <c:v>48200</c:v>
                </c:pt>
                <c:pt idx="73">
                  <c:v>48200</c:v>
                </c:pt>
                <c:pt idx="74">
                  <c:v>48200</c:v>
                </c:pt>
                <c:pt idx="77">
                  <c:v>48200</c:v>
                </c:pt>
                <c:pt idx="78">
                  <c:v>48200</c:v>
                </c:pt>
                <c:pt idx="79">
                  <c:v>48200</c:v>
                </c:pt>
                <c:pt idx="80">
                  <c:v>48200</c:v>
                </c:pt>
                <c:pt idx="81">
                  <c:v>48200</c:v>
                </c:pt>
                <c:pt idx="84">
                  <c:v>48200</c:v>
                </c:pt>
                <c:pt idx="85">
                  <c:v>48200</c:v>
                </c:pt>
                <c:pt idx="86">
                  <c:v>48200</c:v>
                </c:pt>
                <c:pt idx="87">
                  <c:v>48200</c:v>
                </c:pt>
                <c:pt idx="88">
                  <c:v>48200</c:v>
                </c:pt>
                <c:pt idx="91">
                  <c:v>48200</c:v>
                </c:pt>
                <c:pt idx="92">
                  <c:v>48200</c:v>
                </c:pt>
                <c:pt idx="93">
                  <c:v>48200</c:v>
                </c:pt>
                <c:pt idx="94">
                  <c:v>48200</c:v>
                </c:pt>
                <c:pt idx="95">
                  <c:v>48200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8-42E9-A1E6-1373A1DED607}"/>
            </c:ext>
          </c:extLst>
        </c:ser>
        <c:ser>
          <c:idx val="5"/>
          <c:order val="3"/>
          <c:tx>
            <c:strRef>
              <c:f>'Figure 2'!$A$6</c:f>
              <c:strCache>
                <c:ptCount val="1"/>
                <c:pt idx="0">
                  <c:v>Assumed transmission generation with CM imports from Continental Europe and 750MW export to 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2'!$B$4:$EY$4</c:f>
              <c:numCache>
                <c:formatCode>m/d/yyyy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2'!$B$6:$EP$6</c:f>
              <c:numCache>
                <c:formatCode>General</c:formatCode>
                <c:ptCount val="145"/>
                <c:pt idx="0" formatCode="0">
                  <c:v>46792</c:v>
                </c:pt>
                <c:pt idx="1">
                  <c:v>47213</c:v>
                </c:pt>
                <c:pt idx="2">
                  <c:v>47414</c:v>
                </c:pt>
                <c:pt idx="3">
                  <c:v>47414</c:v>
                </c:pt>
                <c:pt idx="4">
                  <c:v>47414</c:v>
                </c:pt>
                <c:pt idx="5">
                  <c:v>46801</c:v>
                </c:pt>
                <c:pt idx="6">
                  <c:v>47414</c:v>
                </c:pt>
                <c:pt idx="7">
                  <c:v>47154</c:v>
                </c:pt>
                <c:pt idx="8">
                  <c:v>47483</c:v>
                </c:pt>
                <c:pt idx="9">
                  <c:v>47483</c:v>
                </c:pt>
                <c:pt idx="10">
                  <c:v>47483</c:v>
                </c:pt>
                <c:pt idx="11">
                  <c:v>47547</c:v>
                </c:pt>
                <c:pt idx="12">
                  <c:v>47141</c:v>
                </c:pt>
                <c:pt idx="13">
                  <c:v>48115</c:v>
                </c:pt>
                <c:pt idx="14">
                  <c:v>48115</c:v>
                </c:pt>
                <c:pt idx="15">
                  <c:v>48904</c:v>
                </c:pt>
                <c:pt idx="16">
                  <c:v>48904</c:v>
                </c:pt>
                <c:pt idx="17">
                  <c:v>48904</c:v>
                </c:pt>
                <c:pt idx="18">
                  <c:v>48904</c:v>
                </c:pt>
                <c:pt idx="19">
                  <c:v>48338</c:v>
                </c:pt>
                <c:pt idx="20">
                  <c:v>48951</c:v>
                </c:pt>
                <c:pt idx="21">
                  <c:v>48951</c:v>
                </c:pt>
                <c:pt idx="22">
                  <c:v>48951</c:v>
                </c:pt>
                <c:pt idx="23">
                  <c:v>49308</c:v>
                </c:pt>
                <c:pt idx="24">
                  <c:v>48741</c:v>
                </c:pt>
                <c:pt idx="25">
                  <c:v>48747</c:v>
                </c:pt>
                <c:pt idx="26">
                  <c:v>48134</c:v>
                </c:pt>
                <c:pt idx="27">
                  <c:v>48747</c:v>
                </c:pt>
                <c:pt idx="28">
                  <c:v>48747</c:v>
                </c:pt>
                <c:pt idx="29">
                  <c:v>48747</c:v>
                </c:pt>
                <c:pt idx="30">
                  <c:v>48747</c:v>
                </c:pt>
                <c:pt idx="31">
                  <c:v>48988</c:v>
                </c:pt>
                <c:pt idx="32">
                  <c:v>49300</c:v>
                </c:pt>
                <c:pt idx="33">
                  <c:v>48476</c:v>
                </c:pt>
                <c:pt idx="34">
                  <c:v>49089</c:v>
                </c:pt>
                <c:pt idx="35">
                  <c:v>49394</c:v>
                </c:pt>
                <c:pt idx="36">
                  <c:v>49394</c:v>
                </c:pt>
                <c:pt idx="37">
                  <c:v>49732</c:v>
                </c:pt>
                <c:pt idx="38">
                  <c:v>49732</c:v>
                </c:pt>
                <c:pt idx="39">
                  <c:v>49732</c:v>
                </c:pt>
                <c:pt idx="40">
                  <c:v>48814</c:v>
                </c:pt>
                <c:pt idx="41">
                  <c:v>49607</c:v>
                </c:pt>
                <c:pt idx="42">
                  <c:v>50042</c:v>
                </c:pt>
                <c:pt idx="43">
                  <c:v>50339</c:v>
                </c:pt>
                <c:pt idx="44">
                  <c:v>50728</c:v>
                </c:pt>
                <c:pt idx="45">
                  <c:v>50728</c:v>
                </c:pt>
                <c:pt idx="46">
                  <c:v>50728</c:v>
                </c:pt>
                <c:pt idx="47">
                  <c:v>49810</c:v>
                </c:pt>
                <c:pt idx="48">
                  <c:v>50422</c:v>
                </c:pt>
                <c:pt idx="49">
                  <c:v>50728</c:v>
                </c:pt>
                <c:pt idx="50">
                  <c:v>50728</c:v>
                </c:pt>
                <c:pt idx="51">
                  <c:v>50728</c:v>
                </c:pt>
                <c:pt idx="52">
                  <c:v>50728</c:v>
                </c:pt>
                <c:pt idx="53">
                  <c:v>50743</c:v>
                </c:pt>
                <c:pt idx="54">
                  <c:v>50131</c:v>
                </c:pt>
                <c:pt idx="55">
                  <c:v>50743</c:v>
                </c:pt>
                <c:pt idx="56">
                  <c:v>50743</c:v>
                </c:pt>
                <c:pt idx="57">
                  <c:v>50743</c:v>
                </c:pt>
                <c:pt idx="58">
                  <c:v>50743</c:v>
                </c:pt>
                <c:pt idx="59">
                  <c:v>50743</c:v>
                </c:pt>
                <c:pt idx="60">
                  <c:v>50743</c:v>
                </c:pt>
                <c:pt idx="61">
                  <c:v>50131</c:v>
                </c:pt>
                <c:pt idx="62">
                  <c:v>50748</c:v>
                </c:pt>
                <c:pt idx="63">
                  <c:v>50748</c:v>
                </c:pt>
                <c:pt idx="64">
                  <c:v>50748</c:v>
                </c:pt>
                <c:pt idx="65">
                  <c:v>50748</c:v>
                </c:pt>
                <c:pt idx="66">
                  <c:v>50111</c:v>
                </c:pt>
                <c:pt idx="67">
                  <c:v>50111</c:v>
                </c:pt>
                <c:pt idx="68">
                  <c:v>49498</c:v>
                </c:pt>
                <c:pt idx="69">
                  <c:v>49967</c:v>
                </c:pt>
                <c:pt idx="70">
                  <c:v>49608</c:v>
                </c:pt>
                <c:pt idx="71">
                  <c:v>49608</c:v>
                </c:pt>
                <c:pt idx="72">
                  <c:v>49608</c:v>
                </c:pt>
                <c:pt idx="73">
                  <c:v>49608</c:v>
                </c:pt>
                <c:pt idx="74">
                  <c:v>48818</c:v>
                </c:pt>
                <c:pt idx="75">
                  <c:v>47672</c:v>
                </c:pt>
                <c:pt idx="76">
                  <c:v>48285</c:v>
                </c:pt>
                <c:pt idx="77">
                  <c:v>49059</c:v>
                </c:pt>
                <c:pt idx="78">
                  <c:v>49059</c:v>
                </c:pt>
                <c:pt idx="79">
                  <c:v>49059</c:v>
                </c:pt>
                <c:pt idx="80">
                  <c:v>49059</c:v>
                </c:pt>
                <c:pt idx="81">
                  <c:v>49065</c:v>
                </c:pt>
                <c:pt idx="82">
                  <c:v>48693</c:v>
                </c:pt>
                <c:pt idx="83">
                  <c:v>49615</c:v>
                </c:pt>
                <c:pt idx="84">
                  <c:v>49796</c:v>
                </c:pt>
                <c:pt idx="85">
                  <c:v>49970</c:v>
                </c:pt>
                <c:pt idx="86">
                  <c:v>50011</c:v>
                </c:pt>
                <c:pt idx="87">
                  <c:v>50119</c:v>
                </c:pt>
                <c:pt idx="88">
                  <c:v>50119</c:v>
                </c:pt>
                <c:pt idx="89">
                  <c:v>49625</c:v>
                </c:pt>
                <c:pt idx="90">
                  <c:v>50385</c:v>
                </c:pt>
                <c:pt idx="91">
                  <c:v>50464</c:v>
                </c:pt>
                <c:pt idx="92">
                  <c:v>50543</c:v>
                </c:pt>
                <c:pt idx="93">
                  <c:v>50652</c:v>
                </c:pt>
                <c:pt idx="94">
                  <c:v>50492</c:v>
                </c:pt>
                <c:pt idx="95">
                  <c:v>50492</c:v>
                </c:pt>
                <c:pt idx="96">
                  <c:v>49879</c:v>
                </c:pt>
                <c:pt idx="97">
                  <c:v>50492</c:v>
                </c:pt>
                <c:pt idx="98">
                  <c:v>50492</c:v>
                </c:pt>
                <c:pt idx="99">
                  <c:v>50492</c:v>
                </c:pt>
                <c:pt idx="100">
                  <c:v>50492</c:v>
                </c:pt>
                <c:pt idx="101">
                  <c:v>50492</c:v>
                </c:pt>
                <c:pt idx="102">
                  <c:v>50517</c:v>
                </c:pt>
                <c:pt idx="103">
                  <c:v>49556</c:v>
                </c:pt>
                <c:pt idx="104">
                  <c:v>50169</c:v>
                </c:pt>
                <c:pt idx="105">
                  <c:v>50169</c:v>
                </c:pt>
                <c:pt idx="106">
                  <c:v>50169</c:v>
                </c:pt>
                <c:pt idx="107">
                  <c:v>49949</c:v>
                </c:pt>
                <c:pt idx="108">
                  <c:v>49949</c:v>
                </c:pt>
                <c:pt idx="109">
                  <c:v>49239</c:v>
                </c:pt>
                <c:pt idx="110">
                  <c:v>48627</c:v>
                </c:pt>
                <c:pt idx="111">
                  <c:v>49239</c:v>
                </c:pt>
                <c:pt idx="112">
                  <c:v>49949</c:v>
                </c:pt>
                <c:pt idx="113">
                  <c:v>49385</c:v>
                </c:pt>
                <c:pt idx="114">
                  <c:v>49385</c:v>
                </c:pt>
                <c:pt idx="115">
                  <c:v>49893</c:v>
                </c:pt>
                <c:pt idx="116">
                  <c:v>49893</c:v>
                </c:pt>
                <c:pt idx="117">
                  <c:v>49280</c:v>
                </c:pt>
                <c:pt idx="118">
                  <c:v>49893</c:v>
                </c:pt>
                <c:pt idx="119">
                  <c:v>49893</c:v>
                </c:pt>
                <c:pt idx="120">
                  <c:v>49893</c:v>
                </c:pt>
                <c:pt idx="121">
                  <c:v>49893</c:v>
                </c:pt>
                <c:pt idx="122">
                  <c:v>50056</c:v>
                </c:pt>
                <c:pt idx="123">
                  <c:v>49604</c:v>
                </c:pt>
                <c:pt idx="124">
                  <c:v>48814</c:v>
                </c:pt>
                <c:pt idx="125">
                  <c:v>49426</c:v>
                </c:pt>
                <c:pt idx="126">
                  <c:v>50440</c:v>
                </c:pt>
                <c:pt idx="127">
                  <c:v>50440</c:v>
                </c:pt>
                <c:pt idx="128">
                  <c:v>50440</c:v>
                </c:pt>
                <c:pt idx="129">
                  <c:v>50440</c:v>
                </c:pt>
                <c:pt idx="130">
                  <c:v>50460</c:v>
                </c:pt>
                <c:pt idx="131">
                  <c:v>49848</c:v>
                </c:pt>
                <c:pt idx="132">
                  <c:v>50460</c:v>
                </c:pt>
                <c:pt idx="133">
                  <c:v>49890</c:v>
                </c:pt>
                <c:pt idx="134">
                  <c:v>49890</c:v>
                </c:pt>
                <c:pt idx="135">
                  <c:v>49890</c:v>
                </c:pt>
                <c:pt idx="136">
                  <c:v>49890</c:v>
                </c:pt>
                <c:pt idx="137">
                  <c:v>49910</c:v>
                </c:pt>
                <c:pt idx="138">
                  <c:v>48860</c:v>
                </c:pt>
                <c:pt idx="139">
                  <c:v>49473</c:v>
                </c:pt>
                <c:pt idx="140">
                  <c:v>48884</c:v>
                </c:pt>
                <c:pt idx="141">
                  <c:v>48884</c:v>
                </c:pt>
                <c:pt idx="142">
                  <c:v>48884</c:v>
                </c:pt>
                <c:pt idx="143">
                  <c:v>48878</c:v>
                </c:pt>
                <c:pt idx="144">
                  <c:v>48878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47104"/>
        <c:axId val="731749072"/>
        <c:extLst/>
      </c:lineChart>
      <c:dateAx>
        <c:axId val="73174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612469360064908"/>
              <c:y val="0.76957879364914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dd\ mmm\ 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49072"/>
        <c:crosses val="autoZero"/>
        <c:auto val="1"/>
        <c:lblOffset val="100"/>
        <c:baseTimeUnit val="days"/>
      </c:dateAx>
      <c:valAx>
        <c:axId val="731749072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7.0136179003139803E-3"/>
              <c:y val="0.2163997283660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747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06920294143376E-2"/>
          <c:y val="0.85787003861559952"/>
          <c:w val="0.97066310908931852"/>
          <c:h val="0.14212996138440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90936704128597E-2"/>
          <c:y val="2.5327555088359547E-2"/>
          <c:w val="0.91659727252194367"/>
          <c:h val="0.68333987247167327"/>
        </c:manualLayout>
      </c:layout>
      <c:areaChart>
        <c:grouping val="stacked"/>
        <c:varyColors val="0"/>
        <c:ser>
          <c:idx val="0"/>
          <c:order val="0"/>
          <c:tx>
            <c:strRef>
              <c:f>'Figure 3'!$A$4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3'!$B$3:$EX$3</c:f>
              <c:numCache>
                <c:formatCode>m/d/yyyy</c:formatCode>
                <c:ptCount val="153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</c:numCache>
            </c:numRef>
          </c:cat>
          <c:val>
            <c:numRef>
              <c:f>'Figure 3'!$B$4:$EP$4</c:f>
              <c:numCache>
                <c:formatCode>0</c:formatCode>
                <c:ptCount val="145"/>
                <c:pt idx="0">
                  <c:v>5671.4358027423395</c:v>
                </c:pt>
                <c:pt idx="1">
                  <c:v>4107.0550833794596</c:v>
                </c:pt>
                <c:pt idx="2">
                  <c:v>4033.6336678800703</c:v>
                </c:pt>
                <c:pt idx="3">
                  <c:v>4055.7214450378797</c:v>
                </c:pt>
                <c:pt idx="4">
                  <c:v>5052.2190302445097</c:v>
                </c:pt>
                <c:pt idx="5">
                  <c:v>7467.6442123609695</c:v>
                </c:pt>
                <c:pt idx="6">
                  <c:v>6923.9665443435006</c:v>
                </c:pt>
                <c:pt idx="7">
                  <c:v>3181.3403992497801</c:v>
                </c:pt>
                <c:pt idx="8">
                  <c:v>3507.4477708100403</c:v>
                </c:pt>
                <c:pt idx="9">
                  <c:v>3275.2538847088699</c:v>
                </c:pt>
                <c:pt idx="10">
                  <c:v>3628.1292512463601</c:v>
                </c:pt>
                <c:pt idx="11">
                  <c:v>4663.7700779523002</c:v>
                </c:pt>
                <c:pt idx="12">
                  <c:v>7140.4889519192002</c:v>
                </c:pt>
                <c:pt idx="13">
                  <c:v>6732.9320924897402</c:v>
                </c:pt>
                <c:pt idx="14">
                  <c:v>3254.9121161338899</c:v>
                </c:pt>
                <c:pt idx="15">
                  <c:v>3752.42199753259</c:v>
                </c:pt>
                <c:pt idx="16">
                  <c:v>3569.9661882478799</c:v>
                </c:pt>
                <c:pt idx="17">
                  <c:v>3656.4212567879404</c:v>
                </c:pt>
                <c:pt idx="18">
                  <c:v>4843.4424340180794</c:v>
                </c:pt>
                <c:pt idx="19">
                  <c:v>7326.6250211697907</c:v>
                </c:pt>
                <c:pt idx="20">
                  <c:v>6624.5674308899906</c:v>
                </c:pt>
                <c:pt idx="21">
                  <c:v>3209.5644057489299</c:v>
                </c:pt>
                <c:pt idx="22">
                  <c:v>3105.9081423416901</c:v>
                </c:pt>
                <c:pt idx="23">
                  <c:v>3268.8516403487602</c:v>
                </c:pt>
                <c:pt idx="24">
                  <c:v>2759.70673362155</c:v>
                </c:pt>
                <c:pt idx="25">
                  <c:v>3792.4979893990399</c:v>
                </c:pt>
                <c:pt idx="26">
                  <c:v>6044.8910913439704</c:v>
                </c:pt>
                <c:pt idx="27">
                  <c:v>5382.9519731881301</c:v>
                </c:pt>
                <c:pt idx="28">
                  <c:v>2142.20248866157</c:v>
                </c:pt>
                <c:pt idx="29">
                  <c:v>2074.37346102317</c:v>
                </c:pt>
                <c:pt idx="30">
                  <c:v>1963.1004330198</c:v>
                </c:pt>
                <c:pt idx="31">
                  <c:v>2413.0923661301899</c:v>
                </c:pt>
                <c:pt idx="32">
                  <c:v>3816.3189663018602</c:v>
                </c:pt>
                <c:pt idx="33">
                  <c:v>5890.0425810704601</c:v>
                </c:pt>
                <c:pt idx="34">
                  <c:v>5226.7642294771304</c:v>
                </c:pt>
                <c:pt idx="35">
                  <c:v>2276.1552139342698</c:v>
                </c:pt>
                <c:pt idx="36">
                  <c:v>2175.3094468058598</c:v>
                </c:pt>
                <c:pt idx="37">
                  <c:v>2313.6902970383903</c:v>
                </c:pt>
                <c:pt idx="38">
                  <c:v>2305.0028953280603</c:v>
                </c:pt>
                <c:pt idx="39">
                  <c:v>3485.70973594106</c:v>
                </c:pt>
                <c:pt idx="40">
                  <c:v>5721.1627889084402</c:v>
                </c:pt>
                <c:pt idx="41">
                  <c:v>5212.9393968709992</c:v>
                </c:pt>
                <c:pt idx="42">
                  <c:v>2394.8852878125504</c:v>
                </c:pt>
                <c:pt idx="43">
                  <c:v>2704.3145136609801</c:v>
                </c:pt>
                <c:pt idx="44">
                  <c:v>2855.0007194243999</c:v>
                </c:pt>
                <c:pt idx="45">
                  <c:v>3045.14118042881</c:v>
                </c:pt>
                <c:pt idx="46">
                  <c:v>4121.3205821249994</c:v>
                </c:pt>
                <c:pt idx="47">
                  <c:v>6138.9253541296303</c:v>
                </c:pt>
                <c:pt idx="48">
                  <c:v>5489.2132329195701</c:v>
                </c:pt>
                <c:pt idx="49">
                  <c:v>2680.1293069920403</c:v>
                </c:pt>
                <c:pt idx="50">
                  <c:v>2607.89601489803</c:v>
                </c:pt>
                <c:pt idx="51">
                  <c:v>2641.85680676929</c:v>
                </c:pt>
                <c:pt idx="52">
                  <c:v>2776.3976500737799</c:v>
                </c:pt>
                <c:pt idx="53">
                  <c:v>6843.0811092036301</c:v>
                </c:pt>
                <c:pt idx="54">
                  <c:v>8856.5123820285098</c:v>
                </c:pt>
                <c:pt idx="55">
                  <c:v>11417.873704281099</c:v>
                </c:pt>
                <c:pt idx="56">
                  <c:v>18177.820557716899</c:v>
                </c:pt>
                <c:pt idx="57">
                  <c:v>14829.035077746801</c:v>
                </c:pt>
                <c:pt idx="58">
                  <c:v>8412.2923424819401</c:v>
                </c:pt>
                <c:pt idx="59">
                  <c:v>7707.3885147782503</c:v>
                </c:pt>
                <c:pt idx="60">
                  <c:v>8395.7171622702699</c:v>
                </c:pt>
                <c:pt idx="61">
                  <c:v>9347.9100520277898</c:v>
                </c:pt>
                <c:pt idx="62">
                  <c:v>10036.6479291133</c:v>
                </c:pt>
                <c:pt idx="63">
                  <c:v>11664.6935885449</c:v>
                </c:pt>
                <c:pt idx="64">
                  <c:v>3523.2848111897301</c:v>
                </c:pt>
                <c:pt idx="65">
                  <c:v>2817.1899904091902</c:v>
                </c:pt>
                <c:pt idx="66">
                  <c:v>2261.91189147564</c:v>
                </c:pt>
                <c:pt idx="67">
                  <c:v>3484.8855694028498</c:v>
                </c:pt>
                <c:pt idx="68">
                  <c:v>5913.4086715057501</c:v>
                </c:pt>
                <c:pt idx="69">
                  <c:v>5374.0125141460803</c:v>
                </c:pt>
                <c:pt idx="70">
                  <c:v>2103.89695108162</c:v>
                </c:pt>
                <c:pt idx="71">
                  <c:v>1996.2076728183199</c:v>
                </c:pt>
                <c:pt idx="72">
                  <c:v>1977.2966037559599</c:v>
                </c:pt>
                <c:pt idx="73">
                  <c:v>2174.4626091172599</c:v>
                </c:pt>
                <c:pt idx="74">
                  <c:v>2402.1558867725598</c:v>
                </c:pt>
                <c:pt idx="75">
                  <c:v>4187.9878698002694</c:v>
                </c:pt>
                <c:pt idx="76">
                  <c:v>3752.8622721771599</c:v>
                </c:pt>
                <c:pt idx="77">
                  <c:v>1509.2988246529499</c:v>
                </c:pt>
                <c:pt idx="78">
                  <c:v>1479.8438931707901</c:v>
                </c:pt>
                <c:pt idx="79">
                  <c:v>1314.57730371458</c:v>
                </c:pt>
                <c:pt idx="80">
                  <c:v>1603.86589759208</c:v>
                </c:pt>
                <c:pt idx="81">
                  <c:v>2703.5287683796701</c:v>
                </c:pt>
                <c:pt idx="82">
                  <c:v>5277.2192141394798</c:v>
                </c:pt>
                <c:pt idx="83">
                  <c:v>5147.2923486329901</c:v>
                </c:pt>
                <c:pt idx="84">
                  <c:v>2071.29904080813</c:v>
                </c:pt>
                <c:pt idx="85">
                  <c:v>2070.0235816539998</c:v>
                </c:pt>
                <c:pt idx="86">
                  <c:v>2192.2792343403098</c:v>
                </c:pt>
                <c:pt idx="87">
                  <c:v>2398.6693448922697</c:v>
                </c:pt>
                <c:pt idx="88">
                  <c:v>3574.8857099893103</c:v>
                </c:pt>
                <c:pt idx="89">
                  <c:v>6277.6163968301807</c:v>
                </c:pt>
                <c:pt idx="90">
                  <c:v>6026.5039128212402</c:v>
                </c:pt>
                <c:pt idx="91">
                  <c:v>2919.5976125122297</c:v>
                </c:pt>
                <c:pt idx="92">
                  <c:v>2988.7440366183901</c:v>
                </c:pt>
                <c:pt idx="93">
                  <c:v>2926.8560387135399</c:v>
                </c:pt>
                <c:pt idx="94">
                  <c:v>3182.4811738052799</c:v>
                </c:pt>
                <c:pt idx="95">
                  <c:v>4322.4012734853404</c:v>
                </c:pt>
                <c:pt idx="96">
                  <c:v>6743.6777876812403</c:v>
                </c:pt>
                <c:pt idx="97">
                  <c:v>6233.8219346838505</c:v>
                </c:pt>
                <c:pt idx="98">
                  <c:v>3055.2302279699497</c:v>
                </c:pt>
                <c:pt idx="99">
                  <c:v>3211.1661638370201</c:v>
                </c:pt>
                <c:pt idx="100">
                  <c:v>3399.6692010741999</c:v>
                </c:pt>
                <c:pt idx="101">
                  <c:v>3678.4929264392199</c:v>
                </c:pt>
                <c:pt idx="102">
                  <c:v>4932.0085257234296</c:v>
                </c:pt>
                <c:pt idx="103">
                  <c:v>7214.5090871809998</c:v>
                </c:pt>
                <c:pt idx="104">
                  <c:v>6704.3768516290193</c:v>
                </c:pt>
                <c:pt idx="105">
                  <c:v>3473.8320818256702</c:v>
                </c:pt>
                <c:pt idx="106">
                  <c:v>3591.7824092065798</c:v>
                </c:pt>
                <c:pt idx="107">
                  <c:v>3517.5050770590797</c:v>
                </c:pt>
                <c:pt idx="108">
                  <c:v>3839.3017917807401</c:v>
                </c:pt>
                <c:pt idx="109">
                  <c:v>4549.9557788744405</c:v>
                </c:pt>
                <c:pt idx="110">
                  <c:v>7131.2924849031797</c:v>
                </c:pt>
                <c:pt idx="111">
                  <c:v>6731.6304735724798</c:v>
                </c:pt>
                <c:pt idx="112">
                  <c:v>4333.0798406918802</c:v>
                </c:pt>
                <c:pt idx="113">
                  <c:v>3960.0921315514597</c:v>
                </c:pt>
                <c:pt idx="114">
                  <c:v>4183.6220397233101</c:v>
                </c:pt>
                <c:pt idx="115">
                  <c:v>4920.1207688415107</c:v>
                </c:pt>
                <c:pt idx="116">
                  <c:v>6253.1276170927104</c:v>
                </c:pt>
                <c:pt idx="117">
                  <c:v>8845.8916297062915</c:v>
                </c:pt>
                <c:pt idx="118">
                  <c:v>8560.0043406596596</c:v>
                </c:pt>
                <c:pt idx="119">
                  <c:v>5336.00942881639</c:v>
                </c:pt>
                <c:pt idx="120">
                  <c:v>5342.8102327802699</c:v>
                </c:pt>
                <c:pt idx="121">
                  <c:v>5497.11425900429</c:v>
                </c:pt>
                <c:pt idx="122">
                  <c:v>6139.4281309805892</c:v>
                </c:pt>
                <c:pt idx="123">
                  <c:v>7025.6434973107907</c:v>
                </c:pt>
                <c:pt idx="124">
                  <c:v>9391.8648472183704</c:v>
                </c:pt>
                <c:pt idx="125">
                  <c:v>9251.7516743784399</c:v>
                </c:pt>
                <c:pt idx="126">
                  <c:v>6964.7709003939999</c:v>
                </c:pt>
                <c:pt idx="127">
                  <c:v>7117.0951804545994</c:v>
                </c:pt>
                <c:pt idx="128">
                  <c:v>7197.37269209643</c:v>
                </c:pt>
                <c:pt idx="129">
                  <c:v>7581.9989002512702</c:v>
                </c:pt>
                <c:pt idx="130">
                  <c:v>9105.0880854993502</c:v>
                </c:pt>
                <c:pt idx="131">
                  <c:v>11822.2002329968</c:v>
                </c:pt>
                <c:pt idx="132">
                  <c:v>11593.016017490701</c:v>
                </c:pt>
                <c:pt idx="133">
                  <c:v>7710.6069327340001</c:v>
                </c:pt>
                <c:pt idx="134">
                  <c:v>7883.0253262637107</c:v>
                </c:pt>
                <c:pt idx="135">
                  <c:v>8190.1772994549201</c:v>
                </c:pt>
                <c:pt idx="136">
                  <c:v>8521.1061286450004</c:v>
                </c:pt>
                <c:pt idx="137">
                  <c:v>9986.1056813897085</c:v>
                </c:pt>
                <c:pt idx="138">
                  <c:v>12092.8353375183</c:v>
                </c:pt>
                <c:pt idx="139">
                  <c:v>11655.056302667999</c:v>
                </c:pt>
                <c:pt idx="140">
                  <c:v>7732.6659707156896</c:v>
                </c:pt>
                <c:pt idx="141">
                  <c:v>7718.6303001796405</c:v>
                </c:pt>
                <c:pt idx="142">
                  <c:v>7778.0232355531998</c:v>
                </c:pt>
                <c:pt idx="143">
                  <c:v>8184.6132153118297</c:v>
                </c:pt>
                <c:pt idx="144">
                  <c:v>9559.8546937421997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0EB-927D-7478CC825A93}"/>
            </c:ext>
          </c:extLst>
        </c:ser>
        <c:ser>
          <c:idx val="1"/>
          <c:order val="1"/>
          <c:tx>
            <c:strRef>
              <c:f>'Figure 3'!$A$7</c:f>
              <c:strCache>
                <c:ptCount val="1"/>
                <c:pt idx="0">
                  <c:v>90% confidence bound for daily fluctuations</c:v>
                </c:pt>
              </c:strCache>
            </c:strRef>
          </c:tx>
          <c:spPr>
            <a:solidFill>
              <a:srgbClr val="E3CEF0"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3'!$B$3:$EX$3</c:f>
              <c:numCache>
                <c:formatCode>m/d/yyyy</c:formatCode>
                <c:ptCount val="153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</c:numCache>
            </c:numRef>
          </c:cat>
          <c:val>
            <c:numRef>
              <c:f>'Figure 3'!$B$7:$EP$7</c:f>
              <c:numCache>
                <c:formatCode>0</c:formatCode>
                <c:ptCount val="145"/>
                <c:pt idx="0">
                  <c:v>10998.56419725766</c:v>
                </c:pt>
                <c:pt idx="1">
                  <c:v>12434.797252534041</c:v>
                </c:pt>
                <c:pt idx="2">
                  <c:v>12462.340589807131</c:v>
                </c:pt>
                <c:pt idx="3">
                  <c:v>12464.943714062121</c:v>
                </c:pt>
                <c:pt idx="4">
                  <c:v>12224.155150235492</c:v>
                </c:pt>
                <c:pt idx="5">
                  <c:v>11878.379562995829</c:v>
                </c:pt>
                <c:pt idx="6">
                  <c:v>11943.728161045001</c:v>
                </c:pt>
                <c:pt idx="7">
                  <c:v>12134.746611335118</c:v>
                </c:pt>
                <c:pt idx="8">
                  <c:v>12116.365963963461</c:v>
                </c:pt>
                <c:pt idx="9">
                  <c:v>12302.818934870531</c:v>
                </c:pt>
                <c:pt idx="10">
                  <c:v>12252.612567849639</c:v>
                </c:pt>
                <c:pt idx="11">
                  <c:v>12257.003066289999</c:v>
                </c:pt>
                <c:pt idx="12">
                  <c:v>12171.865774414502</c:v>
                </c:pt>
                <c:pt idx="13">
                  <c:v>12458.387657237261</c:v>
                </c:pt>
                <c:pt idx="14">
                  <c:v>12637.01923460491</c:v>
                </c:pt>
                <c:pt idx="15">
                  <c:v>13018.371959413511</c:v>
                </c:pt>
                <c:pt idx="16">
                  <c:v>12944.661896514619</c:v>
                </c:pt>
                <c:pt idx="17">
                  <c:v>13059.737656860558</c:v>
                </c:pt>
                <c:pt idx="18">
                  <c:v>12980.31772331822</c:v>
                </c:pt>
                <c:pt idx="19">
                  <c:v>12526.685838975809</c:v>
                </c:pt>
                <c:pt idx="20">
                  <c:v>12712.387186488009</c:v>
                </c:pt>
                <c:pt idx="21">
                  <c:v>13022.538758347669</c:v>
                </c:pt>
                <c:pt idx="22">
                  <c:v>12964.94709299651</c:v>
                </c:pt>
                <c:pt idx="23">
                  <c:v>13244.333977371138</c:v>
                </c:pt>
                <c:pt idx="24">
                  <c:v>13386.603101502649</c:v>
                </c:pt>
                <c:pt idx="25">
                  <c:v>13634.13767379926</c:v>
                </c:pt>
                <c:pt idx="26">
                  <c:v>13437.215617704629</c:v>
                </c:pt>
                <c:pt idx="27">
                  <c:v>13460.272006519772</c:v>
                </c:pt>
                <c:pt idx="28">
                  <c:v>13591.400686825829</c:v>
                </c:pt>
                <c:pt idx="29">
                  <c:v>13759.569811862031</c:v>
                </c:pt>
                <c:pt idx="30">
                  <c:v>13727.269152092802</c:v>
                </c:pt>
                <c:pt idx="31">
                  <c:v>13841.99842494411</c:v>
                </c:pt>
                <c:pt idx="32">
                  <c:v>14060.459724672543</c:v>
                </c:pt>
                <c:pt idx="33">
                  <c:v>13770.144919298238</c:v>
                </c:pt>
                <c:pt idx="34">
                  <c:v>14023.794041951571</c:v>
                </c:pt>
                <c:pt idx="35">
                  <c:v>14037.54992795953</c:v>
                </c:pt>
                <c:pt idx="36">
                  <c:v>14206.053937721441</c:v>
                </c:pt>
                <c:pt idx="37">
                  <c:v>14379.794823056711</c:v>
                </c:pt>
                <c:pt idx="38">
                  <c:v>14621.993175216943</c:v>
                </c:pt>
                <c:pt idx="39">
                  <c:v>14418.526485322842</c:v>
                </c:pt>
                <c:pt idx="40">
                  <c:v>13866.946317154958</c:v>
                </c:pt>
                <c:pt idx="41">
                  <c:v>14127.296780794401</c:v>
                </c:pt>
                <c:pt idx="42">
                  <c:v>14220.655234903948</c:v>
                </c:pt>
                <c:pt idx="43">
                  <c:v>14258.798197839818</c:v>
                </c:pt>
                <c:pt idx="44">
                  <c:v>14460.360851936704</c:v>
                </c:pt>
                <c:pt idx="45">
                  <c:v>14520.082001576491</c:v>
                </c:pt>
                <c:pt idx="46">
                  <c:v>14304.977592266901</c:v>
                </c:pt>
                <c:pt idx="47">
                  <c:v>14149.062911615769</c:v>
                </c:pt>
                <c:pt idx="48">
                  <c:v>14455.26722229963</c:v>
                </c:pt>
                <c:pt idx="49">
                  <c:v>14317.484369289061</c:v>
                </c:pt>
                <c:pt idx="50">
                  <c:v>14510.51156480857</c:v>
                </c:pt>
                <c:pt idx="51">
                  <c:v>14400.46903085271</c:v>
                </c:pt>
                <c:pt idx="52">
                  <c:v>14421.339567511019</c:v>
                </c:pt>
                <c:pt idx="53">
                  <c:v>14306.16275363557</c:v>
                </c:pt>
                <c:pt idx="54">
                  <c:v>14217.781341203192</c:v>
                </c:pt>
                <c:pt idx="55">
                  <c:v>14183.848888477902</c:v>
                </c:pt>
                <c:pt idx="56">
                  <c:v>13977.798355221901</c:v>
                </c:pt>
                <c:pt idx="57">
                  <c:v>14061.257314821898</c:v>
                </c:pt>
                <c:pt idx="58">
                  <c:v>14552.201731811159</c:v>
                </c:pt>
                <c:pt idx="59">
                  <c:v>14589.349904742048</c:v>
                </c:pt>
                <c:pt idx="60">
                  <c:v>14143.201606777631</c:v>
                </c:pt>
                <c:pt idx="61">
                  <c:v>14188.979571876211</c:v>
                </c:pt>
                <c:pt idx="62">
                  <c:v>14340.207904316099</c:v>
                </c:pt>
                <c:pt idx="63">
                  <c:v>14426.917189607799</c:v>
                </c:pt>
                <c:pt idx="64">
                  <c:v>14703.726887530967</c:v>
                </c:pt>
                <c:pt idx="65">
                  <c:v>14827.99001778331</c:v>
                </c:pt>
                <c:pt idx="66">
                  <c:v>14851.252376292661</c:v>
                </c:pt>
                <c:pt idx="67">
                  <c:v>14799.782945627849</c:v>
                </c:pt>
                <c:pt idx="68">
                  <c:v>14394.245745467651</c:v>
                </c:pt>
                <c:pt idx="69">
                  <c:v>14559.45181676382</c:v>
                </c:pt>
                <c:pt idx="70">
                  <c:v>14306.477144879478</c:v>
                </c:pt>
                <c:pt idx="71">
                  <c:v>14303.739167796382</c:v>
                </c:pt>
                <c:pt idx="72">
                  <c:v>14424.448698811542</c:v>
                </c:pt>
                <c:pt idx="73">
                  <c:v>14414.38161769464</c:v>
                </c:pt>
                <c:pt idx="74">
                  <c:v>14620.82397733944</c:v>
                </c:pt>
                <c:pt idx="75">
                  <c:v>14372.90259511373</c:v>
                </c:pt>
                <c:pt idx="76">
                  <c:v>14490.643413661841</c:v>
                </c:pt>
                <c:pt idx="77">
                  <c:v>14195.04789260205</c:v>
                </c:pt>
                <c:pt idx="78">
                  <c:v>14215.953729129709</c:v>
                </c:pt>
                <c:pt idx="79">
                  <c:v>14288.302496737619</c:v>
                </c:pt>
                <c:pt idx="80">
                  <c:v>14294.67551758632</c:v>
                </c:pt>
                <c:pt idx="81">
                  <c:v>14360.950517270128</c:v>
                </c:pt>
                <c:pt idx="82">
                  <c:v>14136.64017343122</c:v>
                </c:pt>
                <c:pt idx="83">
                  <c:v>14250.551855260812</c:v>
                </c:pt>
                <c:pt idx="84">
                  <c:v>14460.937615467572</c:v>
                </c:pt>
                <c:pt idx="85">
                  <c:v>14658.089317323498</c:v>
                </c:pt>
                <c:pt idx="86">
                  <c:v>14692.619296124092</c:v>
                </c:pt>
                <c:pt idx="87">
                  <c:v>14931.023354174529</c:v>
                </c:pt>
                <c:pt idx="88">
                  <c:v>14931.540662778891</c:v>
                </c:pt>
                <c:pt idx="89">
                  <c:v>14547.597755371022</c:v>
                </c:pt>
                <c:pt idx="90">
                  <c:v>14705.640861989661</c:v>
                </c:pt>
                <c:pt idx="91">
                  <c:v>14648.227581967072</c:v>
                </c:pt>
                <c:pt idx="92">
                  <c:v>14796.07248738471</c:v>
                </c:pt>
                <c:pt idx="93">
                  <c:v>15028.638617610162</c:v>
                </c:pt>
                <c:pt idx="94">
                  <c:v>14956.340592304021</c:v>
                </c:pt>
                <c:pt idx="95">
                  <c:v>14929.835146286559</c:v>
                </c:pt>
                <c:pt idx="96">
                  <c:v>14757.754402494356</c:v>
                </c:pt>
                <c:pt idx="97">
                  <c:v>14918.105295512747</c:v>
                </c:pt>
                <c:pt idx="98">
                  <c:v>14973.890589603448</c:v>
                </c:pt>
                <c:pt idx="99">
                  <c:v>14666.58716815208</c:v>
                </c:pt>
                <c:pt idx="100">
                  <c:v>14467.657511355501</c:v>
                </c:pt>
                <c:pt idx="101">
                  <c:v>14509.91698008118</c:v>
                </c:pt>
                <c:pt idx="102">
                  <c:v>14392.378221234971</c:v>
                </c:pt>
                <c:pt idx="103">
                  <c:v>13852.803792551302</c:v>
                </c:pt>
                <c:pt idx="104">
                  <c:v>13924.989006991284</c:v>
                </c:pt>
                <c:pt idx="105">
                  <c:v>13989.485253507029</c:v>
                </c:pt>
                <c:pt idx="106">
                  <c:v>13994.641893329319</c:v>
                </c:pt>
                <c:pt idx="107">
                  <c:v>14110.412227466124</c:v>
                </c:pt>
                <c:pt idx="108">
                  <c:v>14115.769299156858</c:v>
                </c:pt>
                <c:pt idx="109">
                  <c:v>13823.84289310016</c:v>
                </c:pt>
                <c:pt idx="110">
                  <c:v>13535.015861276119</c:v>
                </c:pt>
                <c:pt idx="111">
                  <c:v>13577.052297184218</c:v>
                </c:pt>
                <c:pt idx="112">
                  <c:v>13627.857527611119</c:v>
                </c:pt>
                <c:pt idx="113">
                  <c:v>13633.719416252938</c:v>
                </c:pt>
                <c:pt idx="114">
                  <c:v>13469.13525705979</c:v>
                </c:pt>
                <c:pt idx="115">
                  <c:v>13617.257819166991</c:v>
                </c:pt>
                <c:pt idx="116">
                  <c:v>13520.689660929589</c:v>
                </c:pt>
                <c:pt idx="117">
                  <c:v>13138.494943904008</c:v>
                </c:pt>
                <c:pt idx="118">
                  <c:v>13044.085667608841</c:v>
                </c:pt>
                <c:pt idx="119">
                  <c:v>13265.498272847613</c:v>
                </c:pt>
                <c:pt idx="120">
                  <c:v>13453.10869922983</c:v>
                </c:pt>
                <c:pt idx="121">
                  <c:v>13328.334600773411</c:v>
                </c:pt>
                <c:pt idx="122">
                  <c:v>13131.829700138111</c:v>
                </c:pt>
                <c:pt idx="123">
                  <c:v>13145.551799851113</c:v>
                </c:pt>
                <c:pt idx="124">
                  <c:v>12841.72853274033</c:v>
                </c:pt>
                <c:pt idx="125">
                  <c:v>12659.069978071857</c:v>
                </c:pt>
                <c:pt idx="126">
                  <c:v>13015.848554918699</c:v>
                </c:pt>
                <c:pt idx="127">
                  <c:v>12944.897628963503</c:v>
                </c:pt>
                <c:pt idx="128">
                  <c:v>12901.517515900672</c:v>
                </c:pt>
                <c:pt idx="129">
                  <c:v>12897.647747806928</c:v>
                </c:pt>
                <c:pt idx="130">
                  <c:v>12692.681299780952</c:v>
                </c:pt>
                <c:pt idx="131">
                  <c:v>12227.793759623602</c:v>
                </c:pt>
                <c:pt idx="132">
                  <c:v>12249.753766889398</c:v>
                </c:pt>
                <c:pt idx="133">
                  <c:v>12411.7162474211</c:v>
                </c:pt>
                <c:pt idx="134">
                  <c:v>12404.20456015309</c:v>
                </c:pt>
                <c:pt idx="135">
                  <c:v>12158.098304340176</c:v>
                </c:pt>
                <c:pt idx="136">
                  <c:v>12176.551625437</c:v>
                </c:pt>
                <c:pt idx="137">
                  <c:v>11924.32026808189</c:v>
                </c:pt>
                <c:pt idx="138">
                  <c:v>11561.088201748003</c:v>
                </c:pt>
                <c:pt idx="139">
                  <c:v>11577.4664053046</c:v>
                </c:pt>
                <c:pt idx="140">
                  <c:v>11940.915462615209</c:v>
                </c:pt>
                <c:pt idx="141">
                  <c:v>12112.952451543963</c:v>
                </c:pt>
                <c:pt idx="142">
                  <c:v>12172.707724583801</c:v>
                </c:pt>
                <c:pt idx="143">
                  <c:v>12128.567258510971</c:v>
                </c:pt>
                <c:pt idx="144">
                  <c:v>11880.276500803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A-40EB-927D-7478CC82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3'!$A$6</c:f>
              <c:strCache>
                <c:ptCount val="1"/>
                <c:pt idx="0">
                  <c:v>Surplus under average conditions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3'!$B$3:$EX$3</c:f>
              <c:numCache>
                <c:formatCode>m/d/yyyy</c:formatCode>
                <c:ptCount val="153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</c:numCache>
            </c:numRef>
          </c:cat>
          <c:val>
            <c:numRef>
              <c:f>'Figure 3'!$B$6:$EP$6</c:f>
              <c:numCache>
                <c:formatCode>0</c:formatCode>
                <c:ptCount val="145"/>
                <c:pt idx="0">
                  <c:v>10344.9466014432</c:v>
                </c:pt>
                <c:pt idx="1">
                  <c:v>9766.4086532730089</c:v>
                </c:pt>
                <c:pt idx="2">
                  <c:v>9811.1222931913308</c:v>
                </c:pt>
                <c:pt idx="3">
                  <c:v>9868.2167828500296</c:v>
                </c:pt>
                <c:pt idx="4">
                  <c:v>10772.4070789542</c:v>
                </c:pt>
                <c:pt idx="5">
                  <c:v>12934.017376461799</c:v>
                </c:pt>
                <c:pt idx="6">
                  <c:v>12520.3735682313</c:v>
                </c:pt>
                <c:pt idx="7">
                  <c:v>9037.0453180743116</c:v>
                </c:pt>
                <c:pt idx="8">
                  <c:v>9392.4011655326012</c:v>
                </c:pt>
                <c:pt idx="9">
                  <c:v>9234.1212650723501</c:v>
                </c:pt>
                <c:pt idx="10">
                  <c:v>9547.8975005121902</c:v>
                </c:pt>
                <c:pt idx="11">
                  <c:v>10647.1416920753</c:v>
                </c:pt>
                <c:pt idx="12">
                  <c:v>13008.570776906399</c:v>
                </c:pt>
                <c:pt idx="13">
                  <c:v>12820.4330389316</c:v>
                </c:pt>
                <c:pt idx="14">
                  <c:v>9583.0768548994292</c:v>
                </c:pt>
                <c:pt idx="15">
                  <c:v>10257.5015680941</c:v>
                </c:pt>
                <c:pt idx="16">
                  <c:v>10052.4785364366</c:v>
                </c:pt>
                <c:pt idx="17">
                  <c:v>10121.818252619301</c:v>
                </c:pt>
                <c:pt idx="18">
                  <c:v>11263.3917530048</c:v>
                </c:pt>
                <c:pt idx="19">
                  <c:v>13449.392424465801</c:v>
                </c:pt>
                <c:pt idx="20">
                  <c:v>12856.2921677827</c:v>
                </c:pt>
                <c:pt idx="21">
                  <c:v>9600.6410594483605</c:v>
                </c:pt>
                <c:pt idx="22">
                  <c:v>9576.7711591251409</c:v>
                </c:pt>
                <c:pt idx="23">
                  <c:v>9798.7726662381101</c:v>
                </c:pt>
                <c:pt idx="24">
                  <c:v>9333.2147505711</c:v>
                </c:pt>
                <c:pt idx="25">
                  <c:v>10423.8003689054</c:v>
                </c:pt>
                <c:pt idx="26">
                  <c:v>12515.1391051092</c:v>
                </c:pt>
                <c:pt idx="27">
                  <c:v>12038.2651935996</c:v>
                </c:pt>
                <c:pt idx="28">
                  <c:v>8883.3748033474694</c:v>
                </c:pt>
                <c:pt idx="29">
                  <c:v>8831.0992290307004</c:v>
                </c:pt>
                <c:pt idx="30">
                  <c:v>8719.9890560865497</c:v>
                </c:pt>
                <c:pt idx="31">
                  <c:v>9355.6942251906112</c:v>
                </c:pt>
                <c:pt idx="32">
                  <c:v>10881.8426428567</c:v>
                </c:pt>
                <c:pt idx="33">
                  <c:v>12847.593902197501</c:v>
                </c:pt>
                <c:pt idx="34">
                  <c:v>12378.8624976721</c:v>
                </c:pt>
                <c:pt idx="35">
                  <c:v>9561.3385918670901</c:v>
                </c:pt>
                <c:pt idx="36">
                  <c:v>9456.7609284803202</c:v>
                </c:pt>
                <c:pt idx="37">
                  <c:v>9496.4410204184805</c:v>
                </c:pt>
                <c:pt idx="38">
                  <c:v>9678.6147625666199</c:v>
                </c:pt>
                <c:pt idx="39">
                  <c:v>10847.538789542901</c:v>
                </c:pt>
                <c:pt idx="40">
                  <c:v>12654.451981345001</c:v>
                </c:pt>
                <c:pt idx="41">
                  <c:v>12352.0389210661</c:v>
                </c:pt>
                <c:pt idx="42">
                  <c:v>9603.5854945088213</c:v>
                </c:pt>
                <c:pt idx="43">
                  <c:v>9780.2996397688403</c:v>
                </c:pt>
                <c:pt idx="44">
                  <c:v>9986.22715833642</c:v>
                </c:pt>
                <c:pt idx="45">
                  <c:v>10115.916314263601</c:v>
                </c:pt>
                <c:pt idx="46">
                  <c:v>11086.639032831099</c:v>
                </c:pt>
                <c:pt idx="47">
                  <c:v>12953.243651717599</c:v>
                </c:pt>
                <c:pt idx="48">
                  <c:v>12453.788283284</c:v>
                </c:pt>
                <c:pt idx="49">
                  <c:v>9676.1277330713601</c:v>
                </c:pt>
                <c:pt idx="50">
                  <c:v>9621.9818108312702</c:v>
                </c:pt>
                <c:pt idx="51">
                  <c:v>9506.9479949317501</c:v>
                </c:pt>
                <c:pt idx="52">
                  <c:v>9662.5708000782106</c:v>
                </c:pt>
                <c:pt idx="53">
                  <c:v>13615.0944714532</c:v>
                </c:pt>
                <c:pt idx="54">
                  <c:v>15503.099221335598</c:v>
                </c:pt>
                <c:pt idx="55">
                  <c:v>18013.4794707898</c:v>
                </c:pt>
                <c:pt idx="56">
                  <c:v>24576.4906366947</c:v>
                </c:pt>
                <c:pt idx="57">
                  <c:v>21520.749507672503</c:v>
                </c:pt>
                <c:pt idx="58">
                  <c:v>15693.853224394701</c:v>
                </c:pt>
                <c:pt idx="59">
                  <c:v>15078.670358249101</c:v>
                </c:pt>
                <c:pt idx="60">
                  <c:v>15539.729148621402</c:v>
                </c:pt>
                <c:pt idx="61">
                  <c:v>16445.453945457601</c:v>
                </c:pt>
                <c:pt idx="62">
                  <c:v>17151.929825851697</c:v>
                </c:pt>
                <c:pt idx="63">
                  <c:v>18775.758497175499</c:v>
                </c:pt>
                <c:pt idx="64">
                  <c:v>10944.8910322519</c:v>
                </c:pt>
                <c:pt idx="65">
                  <c:v>10494.297982380998</c:v>
                </c:pt>
                <c:pt idx="66">
                  <c:v>10036.935193229001</c:v>
                </c:pt>
                <c:pt idx="67">
                  <c:v>11269.835284767501</c:v>
                </c:pt>
                <c:pt idx="68">
                  <c:v>13615.429516682101</c:v>
                </c:pt>
                <c:pt idx="69">
                  <c:v>13196.353007161899</c:v>
                </c:pt>
                <c:pt idx="70">
                  <c:v>9759.4541644513702</c:v>
                </c:pt>
                <c:pt idx="71">
                  <c:v>9718.9308345516911</c:v>
                </c:pt>
                <c:pt idx="72">
                  <c:v>9745.9890084447707</c:v>
                </c:pt>
                <c:pt idx="73">
                  <c:v>9962.8979549781598</c:v>
                </c:pt>
                <c:pt idx="74">
                  <c:v>10382.7560911033</c:v>
                </c:pt>
                <c:pt idx="75">
                  <c:v>11894.2889271693</c:v>
                </c:pt>
                <c:pt idx="76">
                  <c:v>11436.058389256401</c:v>
                </c:pt>
                <c:pt idx="77">
                  <c:v>9046.2563222202207</c:v>
                </c:pt>
                <c:pt idx="78">
                  <c:v>9077.5678246281204</c:v>
                </c:pt>
                <c:pt idx="79">
                  <c:v>8984.2106025411886</c:v>
                </c:pt>
                <c:pt idx="80">
                  <c:v>9163.2077442588397</c:v>
                </c:pt>
                <c:pt idx="81">
                  <c:v>10296.3542348672</c:v>
                </c:pt>
                <c:pt idx="82">
                  <c:v>12599.9307284431</c:v>
                </c:pt>
                <c:pt idx="83">
                  <c:v>12515.6876026557</c:v>
                </c:pt>
                <c:pt idx="84">
                  <c:v>9570.8201349023602</c:v>
                </c:pt>
                <c:pt idx="85">
                  <c:v>9667.7497748989499</c:v>
                </c:pt>
                <c:pt idx="86">
                  <c:v>9671.9510010732192</c:v>
                </c:pt>
                <c:pt idx="87">
                  <c:v>10054.8761593611</c:v>
                </c:pt>
                <c:pt idx="88">
                  <c:v>11013.6965072239</c:v>
                </c:pt>
                <c:pt idx="89">
                  <c:v>13464.3091738242</c:v>
                </c:pt>
                <c:pt idx="90">
                  <c:v>13343.9487920093</c:v>
                </c:pt>
                <c:pt idx="91">
                  <c:v>10365.743103339399</c:v>
                </c:pt>
                <c:pt idx="92">
                  <c:v>10560.753931667599</c:v>
                </c:pt>
                <c:pt idx="93">
                  <c:v>10675.7627995444</c:v>
                </c:pt>
                <c:pt idx="94">
                  <c:v>10839.000378845902</c:v>
                </c:pt>
                <c:pt idx="95">
                  <c:v>12081.804894659801</c:v>
                </c:pt>
                <c:pt idx="96">
                  <c:v>14155.3321286972</c:v>
                </c:pt>
                <c:pt idx="97">
                  <c:v>13724.0565716934</c:v>
                </c:pt>
                <c:pt idx="98">
                  <c:v>10573.736967933201</c:v>
                </c:pt>
                <c:pt idx="99">
                  <c:v>10539.276805719099</c:v>
                </c:pt>
                <c:pt idx="100">
                  <c:v>10722.2642659509</c:v>
                </c:pt>
                <c:pt idx="101">
                  <c:v>11070.986990465901</c:v>
                </c:pt>
                <c:pt idx="102">
                  <c:v>12152.014564838399</c:v>
                </c:pt>
                <c:pt idx="103">
                  <c:v>13828.7696299451</c:v>
                </c:pt>
                <c:pt idx="104">
                  <c:v>13454.624152030901</c:v>
                </c:pt>
                <c:pt idx="105">
                  <c:v>10321.865356176699</c:v>
                </c:pt>
                <c:pt idx="106">
                  <c:v>10439.331683538199</c:v>
                </c:pt>
                <c:pt idx="107">
                  <c:v>10250.8865714685</c:v>
                </c:pt>
                <c:pt idx="108">
                  <c:v>10662.326189032499</c:v>
                </c:pt>
                <c:pt idx="109">
                  <c:v>11363.968655259701</c:v>
                </c:pt>
                <c:pt idx="110">
                  <c:v>13667.599351306601</c:v>
                </c:pt>
                <c:pt idx="111">
                  <c:v>13423.0922988162</c:v>
                </c:pt>
                <c:pt idx="112">
                  <c:v>11160.797258245901</c:v>
                </c:pt>
                <c:pt idx="113">
                  <c:v>10834.385910795101</c:v>
                </c:pt>
                <c:pt idx="114">
                  <c:v>10865.6067290266</c:v>
                </c:pt>
                <c:pt idx="115">
                  <c:v>11672.5158316326</c:v>
                </c:pt>
                <c:pt idx="116">
                  <c:v>12828.3662016627</c:v>
                </c:pt>
                <c:pt idx="117">
                  <c:v>15081.783067157099</c:v>
                </c:pt>
                <c:pt idx="118">
                  <c:v>14914.284341005499</c:v>
                </c:pt>
                <c:pt idx="119">
                  <c:v>11846.009761391599</c:v>
                </c:pt>
                <c:pt idx="120">
                  <c:v>11952.647532459499</c:v>
                </c:pt>
                <c:pt idx="121">
                  <c:v>12030.1803021092</c:v>
                </c:pt>
                <c:pt idx="122">
                  <c:v>12590.991830654</c:v>
                </c:pt>
                <c:pt idx="123">
                  <c:v>13414.067555617199</c:v>
                </c:pt>
                <c:pt idx="124">
                  <c:v>15587.9792376362</c:v>
                </c:pt>
                <c:pt idx="125">
                  <c:v>15344.798966766801</c:v>
                </c:pt>
                <c:pt idx="126">
                  <c:v>13359.511368773999</c:v>
                </c:pt>
                <c:pt idx="127">
                  <c:v>13358.266699313501</c:v>
                </c:pt>
                <c:pt idx="128">
                  <c:v>13422.9215515375</c:v>
                </c:pt>
                <c:pt idx="129">
                  <c:v>13906.461153525101</c:v>
                </c:pt>
                <c:pt idx="130">
                  <c:v>15278.325388109601</c:v>
                </c:pt>
                <c:pt idx="131">
                  <c:v>17634.134057596002</c:v>
                </c:pt>
                <c:pt idx="132">
                  <c:v>17325.837553039401</c:v>
                </c:pt>
                <c:pt idx="133">
                  <c:v>13651.169371854699</c:v>
                </c:pt>
                <c:pt idx="134">
                  <c:v>13801.1589525214</c:v>
                </c:pt>
                <c:pt idx="135">
                  <c:v>13885.581253877501</c:v>
                </c:pt>
                <c:pt idx="136">
                  <c:v>14227.348457763001</c:v>
                </c:pt>
                <c:pt idx="137">
                  <c:v>15442.370004354099</c:v>
                </c:pt>
                <c:pt idx="138">
                  <c:v>17267.195823146001</c:v>
                </c:pt>
                <c:pt idx="139">
                  <c:v>16912.527914976599</c:v>
                </c:pt>
                <c:pt idx="140">
                  <c:v>13138.279004280599</c:v>
                </c:pt>
                <c:pt idx="141">
                  <c:v>13231.3671535056</c:v>
                </c:pt>
                <c:pt idx="142">
                  <c:v>13404.8384115722</c:v>
                </c:pt>
                <c:pt idx="143">
                  <c:v>13714.1310291027</c:v>
                </c:pt>
                <c:pt idx="144">
                  <c:v>14969.166768987299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A-40EB-927D-7478CC825A93}"/>
            </c:ext>
          </c:extLst>
        </c:ser>
        <c:ser>
          <c:idx val="2"/>
          <c:order val="3"/>
          <c:tx>
            <c:strRef>
              <c:f>'Figure 3'!$A$8</c:f>
              <c:strCache>
                <c:ptCount val="1"/>
                <c:pt idx="0">
                  <c:v>Operational Surplus (from Figure 2)</c:v>
                </c:pt>
              </c:strCache>
            </c:strRef>
          </c:tx>
          <c:spPr>
            <a:ln w="127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3'!$B$3:$EX$3</c:f>
              <c:numCache>
                <c:formatCode>m/d/yyyy</c:formatCode>
                <c:ptCount val="153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</c:numCache>
            </c:numRef>
          </c:cat>
          <c:val>
            <c:numRef>
              <c:f>'Figure 3'!$B$8:$EP$8</c:f>
              <c:numCache>
                <c:formatCode>0</c:formatCode>
                <c:ptCount val="145"/>
                <c:pt idx="0">
                  <c:v>6340</c:v>
                </c:pt>
                <c:pt idx="1">
                  <c:v>6669</c:v>
                </c:pt>
                <c:pt idx="2">
                  <c:v>6712</c:v>
                </c:pt>
                <c:pt idx="3">
                  <c:v>6685</c:v>
                </c:pt>
                <c:pt idx="4">
                  <c:v>7771</c:v>
                </c:pt>
                <c:pt idx="5">
                  <c:v>10120</c:v>
                </c:pt>
                <c:pt idx="6">
                  <c:v>9534.0000000000073</c:v>
                </c:pt>
                <c:pt idx="7">
                  <c:v>5603.0000000000073</c:v>
                </c:pt>
                <c:pt idx="8">
                  <c:v>5832</c:v>
                </c:pt>
                <c:pt idx="9">
                  <c:v>5658.0000000000073</c:v>
                </c:pt>
                <c:pt idx="10">
                  <c:v>5835</c:v>
                </c:pt>
                <c:pt idx="11">
                  <c:v>7184</c:v>
                </c:pt>
                <c:pt idx="12">
                  <c:v>9852.0000000000073</c:v>
                </c:pt>
                <c:pt idx="13">
                  <c:v>9620</c:v>
                </c:pt>
                <c:pt idx="14">
                  <c:v>6015.0000000000073</c:v>
                </c:pt>
                <c:pt idx="15">
                  <c:v>6779</c:v>
                </c:pt>
                <c:pt idx="16">
                  <c:v>6660</c:v>
                </c:pt>
                <c:pt idx="17">
                  <c:v>6759</c:v>
                </c:pt>
                <c:pt idx="18">
                  <c:v>7773</c:v>
                </c:pt>
                <c:pt idx="19">
                  <c:v>10090</c:v>
                </c:pt>
                <c:pt idx="20">
                  <c:v>9399</c:v>
                </c:pt>
                <c:pt idx="21">
                  <c:v>5684.0000000000073</c:v>
                </c:pt>
                <c:pt idx="22">
                  <c:v>5480</c:v>
                </c:pt>
                <c:pt idx="23">
                  <c:v>5708.0000000000073</c:v>
                </c:pt>
                <c:pt idx="24">
                  <c:v>5420</c:v>
                </c:pt>
                <c:pt idx="25">
                  <c:v>6704</c:v>
                </c:pt>
                <c:pt idx="26">
                  <c:v>9254.0000000000073</c:v>
                </c:pt>
                <c:pt idx="27">
                  <c:v>8760</c:v>
                </c:pt>
                <c:pt idx="28">
                  <c:v>5238</c:v>
                </c:pt>
                <c:pt idx="29">
                  <c:v>5085</c:v>
                </c:pt>
                <c:pt idx="30">
                  <c:v>4929</c:v>
                </c:pt>
                <c:pt idx="31">
                  <c:v>5292</c:v>
                </c:pt>
                <c:pt idx="32">
                  <c:v>6814</c:v>
                </c:pt>
                <c:pt idx="33">
                  <c:v>9008</c:v>
                </c:pt>
                <c:pt idx="34">
                  <c:v>8443.0000000000073</c:v>
                </c:pt>
                <c:pt idx="35">
                  <c:v>5211</c:v>
                </c:pt>
                <c:pt idx="36">
                  <c:v>5147</c:v>
                </c:pt>
                <c:pt idx="37">
                  <c:v>5400.0000000000073</c:v>
                </c:pt>
                <c:pt idx="38">
                  <c:v>5556</c:v>
                </c:pt>
                <c:pt idx="39">
                  <c:v>6798</c:v>
                </c:pt>
                <c:pt idx="40">
                  <c:v>8964.0000000000073</c:v>
                </c:pt>
                <c:pt idx="41">
                  <c:v>8597</c:v>
                </c:pt>
                <c:pt idx="42">
                  <c:v>5481</c:v>
                </c:pt>
                <c:pt idx="43">
                  <c:v>5692</c:v>
                </c:pt>
                <c:pt idx="44">
                  <c:v>5981</c:v>
                </c:pt>
                <c:pt idx="45">
                  <c:v>6148</c:v>
                </c:pt>
                <c:pt idx="46">
                  <c:v>7449</c:v>
                </c:pt>
                <c:pt idx="47">
                  <c:v>9642</c:v>
                </c:pt>
                <c:pt idx="48">
                  <c:v>9120</c:v>
                </c:pt>
                <c:pt idx="49">
                  <c:v>5952</c:v>
                </c:pt>
                <c:pt idx="50">
                  <c:v>5865</c:v>
                </c:pt>
                <c:pt idx="51">
                  <c:v>5828</c:v>
                </c:pt>
                <c:pt idx="52">
                  <c:v>6062</c:v>
                </c:pt>
                <c:pt idx="53">
                  <c:v>10557</c:v>
                </c:pt>
                <c:pt idx="54">
                  <c:v>12962</c:v>
                </c:pt>
                <c:pt idx="55">
                  <c:v>15643</c:v>
                </c:pt>
                <c:pt idx="56">
                  <c:v>18937</c:v>
                </c:pt>
                <c:pt idx="57">
                  <c:v>19058</c:v>
                </c:pt>
                <c:pt idx="58">
                  <c:v>12338</c:v>
                </c:pt>
                <c:pt idx="59">
                  <c:v>11481</c:v>
                </c:pt>
                <c:pt idx="60">
                  <c:v>11945</c:v>
                </c:pt>
                <c:pt idx="61">
                  <c:v>13077</c:v>
                </c:pt>
                <c:pt idx="62">
                  <c:v>13939</c:v>
                </c:pt>
                <c:pt idx="63">
                  <c:v>15406</c:v>
                </c:pt>
                <c:pt idx="64">
                  <c:v>6712</c:v>
                </c:pt>
                <c:pt idx="65">
                  <c:v>5907</c:v>
                </c:pt>
                <c:pt idx="66">
                  <c:v>5412</c:v>
                </c:pt>
                <c:pt idx="67">
                  <c:v>6778</c:v>
                </c:pt>
                <c:pt idx="68">
                  <c:v>9343</c:v>
                </c:pt>
                <c:pt idx="69">
                  <c:v>8725</c:v>
                </c:pt>
                <c:pt idx="70">
                  <c:v>4857.9999999999927</c:v>
                </c:pt>
                <c:pt idx="71">
                  <c:v>4658.0000000000073</c:v>
                </c:pt>
                <c:pt idx="72">
                  <c:v>4558</c:v>
                </c:pt>
                <c:pt idx="73">
                  <c:v>4458</c:v>
                </c:pt>
                <c:pt idx="74">
                  <c:v>6057</c:v>
                </c:pt>
                <c:pt idx="75">
                  <c:v>7987</c:v>
                </c:pt>
                <c:pt idx="76">
                  <c:v>7441</c:v>
                </c:pt>
                <c:pt idx="77">
                  <c:v>4409</c:v>
                </c:pt>
                <c:pt idx="78">
                  <c:v>4209</c:v>
                </c:pt>
                <c:pt idx="79">
                  <c:v>3908.9999999999927</c:v>
                </c:pt>
                <c:pt idx="80">
                  <c:v>4109</c:v>
                </c:pt>
                <c:pt idx="81">
                  <c:v>4915</c:v>
                </c:pt>
                <c:pt idx="82">
                  <c:v>8556</c:v>
                </c:pt>
                <c:pt idx="83">
                  <c:v>8305</c:v>
                </c:pt>
                <c:pt idx="84">
                  <c:v>4957</c:v>
                </c:pt>
                <c:pt idx="85">
                  <c:v>5158</c:v>
                </c:pt>
                <c:pt idx="86">
                  <c:v>5255</c:v>
                </c:pt>
                <c:pt idx="87">
                  <c:v>5691</c:v>
                </c:pt>
                <c:pt idx="88">
                  <c:v>7051</c:v>
                </c:pt>
                <c:pt idx="89">
                  <c:v>9637</c:v>
                </c:pt>
                <c:pt idx="90">
                  <c:v>9380</c:v>
                </c:pt>
                <c:pt idx="91">
                  <c:v>5970</c:v>
                </c:pt>
                <c:pt idx="92">
                  <c:v>6064</c:v>
                </c:pt>
                <c:pt idx="93">
                  <c:v>6193</c:v>
                </c:pt>
                <c:pt idx="94">
                  <c:v>6451</c:v>
                </c:pt>
                <c:pt idx="95">
                  <c:v>7909</c:v>
                </c:pt>
                <c:pt idx="96">
                  <c:v>10552</c:v>
                </c:pt>
                <c:pt idx="97">
                  <c:v>10157</c:v>
                </c:pt>
                <c:pt idx="98">
                  <c:v>6692</c:v>
                </c:pt>
                <c:pt idx="99">
                  <c:v>6712</c:v>
                </c:pt>
                <c:pt idx="100">
                  <c:v>6667</c:v>
                </c:pt>
                <c:pt idx="101">
                  <c:v>6913</c:v>
                </c:pt>
                <c:pt idx="102">
                  <c:v>8230</c:v>
                </c:pt>
                <c:pt idx="103">
                  <c:v>10449</c:v>
                </c:pt>
                <c:pt idx="104">
                  <c:v>10068</c:v>
                </c:pt>
                <c:pt idx="105">
                  <c:v>6656</c:v>
                </c:pt>
                <c:pt idx="106">
                  <c:v>6733</c:v>
                </c:pt>
                <c:pt idx="107">
                  <c:v>6717</c:v>
                </c:pt>
                <c:pt idx="108">
                  <c:v>7208</c:v>
                </c:pt>
                <c:pt idx="109">
                  <c:v>8167</c:v>
                </c:pt>
                <c:pt idx="110">
                  <c:v>10712</c:v>
                </c:pt>
                <c:pt idx="111">
                  <c:v>10086</c:v>
                </c:pt>
                <c:pt idx="112">
                  <c:v>7303</c:v>
                </c:pt>
                <c:pt idx="113">
                  <c:v>6810</c:v>
                </c:pt>
                <c:pt idx="114">
                  <c:v>6869</c:v>
                </c:pt>
                <c:pt idx="115">
                  <c:v>7705</c:v>
                </c:pt>
                <c:pt idx="116">
                  <c:v>9037</c:v>
                </c:pt>
                <c:pt idx="117">
                  <c:v>11600</c:v>
                </c:pt>
                <c:pt idx="118">
                  <c:v>11166</c:v>
                </c:pt>
                <c:pt idx="119">
                  <c:v>7762</c:v>
                </c:pt>
                <c:pt idx="120">
                  <c:v>7730</c:v>
                </c:pt>
                <c:pt idx="121">
                  <c:v>7668</c:v>
                </c:pt>
                <c:pt idx="122">
                  <c:v>8072</c:v>
                </c:pt>
                <c:pt idx="123">
                  <c:v>8943</c:v>
                </c:pt>
                <c:pt idx="124">
                  <c:v>11294</c:v>
                </c:pt>
                <c:pt idx="125">
                  <c:v>10811</c:v>
                </c:pt>
                <c:pt idx="126">
                  <c:v>8504</c:v>
                </c:pt>
                <c:pt idx="127">
                  <c:v>8734</c:v>
                </c:pt>
                <c:pt idx="128">
                  <c:v>8967</c:v>
                </c:pt>
                <c:pt idx="129">
                  <c:v>9419</c:v>
                </c:pt>
                <c:pt idx="130">
                  <c:v>10785</c:v>
                </c:pt>
                <c:pt idx="131">
                  <c:v>13415</c:v>
                </c:pt>
                <c:pt idx="132">
                  <c:v>13131</c:v>
                </c:pt>
                <c:pt idx="133">
                  <c:v>9033</c:v>
                </c:pt>
                <c:pt idx="134">
                  <c:v>9153</c:v>
                </c:pt>
                <c:pt idx="135">
                  <c:v>9379</c:v>
                </c:pt>
                <c:pt idx="136">
                  <c:v>9795</c:v>
                </c:pt>
                <c:pt idx="137">
                  <c:v>11215</c:v>
                </c:pt>
                <c:pt idx="138">
                  <c:v>13234</c:v>
                </c:pt>
                <c:pt idx="139">
                  <c:v>12654</c:v>
                </c:pt>
                <c:pt idx="140">
                  <c:v>8631</c:v>
                </c:pt>
                <c:pt idx="141">
                  <c:v>8607</c:v>
                </c:pt>
                <c:pt idx="142">
                  <c:v>8731</c:v>
                </c:pt>
                <c:pt idx="143">
                  <c:v>9191</c:v>
                </c:pt>
                <c:pt idx="144">
                  <c:v>10675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FA-40EB-927D-7478CC82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Date</a:t>
                </a:r>
              </a:p>
            </c:rich>
          </c:tx>
          <c:layout>
            <c:manualLayout>
              <c:xMode val="edge"/>
              <c:yMode val="edge"/>
              <c:x val="0.50349910170103818"/>
              <c:y val="0.87484467445177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Margin</a:t>
                </a:r>
                <a:r>
                  <a:rPr lang="en-US" sz="1000" b="1" baseline="0"/>
                  <a:t> (</a:t>
                </a:r>
                <a:r>
                  <a:rPr lang="en-US" sz="1000" b="1"/>
                  <a:t>GW)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9999929838664789E-2"/>
          <c:y val="0.90088944048509989"/>
          <c:w val="0.89999998440859219"/>
          <c:h val="7.9896587477533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4'!$B$3</c:f>
              <c:strCache>
                <c:ptCount val="1"/>
                <c:pt idx="0">
                  <c:v>De-rated margin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4'!$A$4:$A$12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'Figure 4'!$B$4:$B$12</c:f>
              <c:numCache>
                <c:formatCode>0.0%</c:formatCode>
                <c:ptCount val="9"/>
                <c:pt idx="0">
                  <c:v>5.0999999999999997E-2</c:v>
                </c:pt>
                <c:pt idx="1">
                  <c:v>6.6000000000000003E-2</c:v>
                </c:pt>
                <c:pt idx="2">
                  <c:v>0.10299999999999999</c:v>
                </c:pt>
                <c:pt idx="3">
                  <c:v>0.11700000000000001</c:v>
                </c:pt>
                <c:pt idx="4">
                  <c:v>0.129</c:v>
                </c:pt>
                <c:pt idx="5">
                  <c:v>8.3000000000000004E-2</c:v>
                </c:pt>
                <c:pt idx="6">
                  <c:v>6.6000000000000003E-2</c:v>
                </c:pt>
                <c:pt idx="7">
                  <c:v>6.3E-2</c:v>
                </c:pt>
                <c:pt idx="8">
                  <c:v>7.3742690018919629E-2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08B-B193-69CF2304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61224"/>
        <c:axId val="649657616"/>
      </c:lineChart>
      <c:catAx>
        <c:axId val="64966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57616"/>
        <c:crosses val="autoZero"/>
        <c:auto val="1"/>
        <c:lblAlgn val="ctr"/>
        <c:lblOffset val="100"/>
        <c:noMultiLvlLbl val="0"/>
      </c:catAx>
      <c:valAx>
        <c:axId val="6496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De-rated</a:t>
                </a:r>
                <a:r>
                  <a:rPr lang="en-GB" baseline="0"/>
                  <a:t> margin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9444444444444445E-2"/>
              <c:y val="0.21939814814814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6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60104224997994E-2"/>
          <c:y val="2.5327555088359547E-2"/>
          <c:w val="0.91172813122597707"/>
          <c:h val="0.66486653264086659"/>
        </c:manualLayout>
      </c:layout>
      <c:areaChart>
        <c:grouping val="stacked"/>
        <c:varyColors val="0"/>
        <c:ser>
          <c:idx val="0"/>
          <c:order val="0"/>
          <c:tx>
            <c:strRef>
              <c:f>'Figure 6'!$A$4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6'!$B$3:$EQ$3</c:f>
              <c:numCache>
                <c:formatCode>m/d/yyyy</c:formatCode>
                <c:ptCount val="146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</c:numCache>
            </c:numRef>
          </c:cat>
          <c:val>
            <c:numRef>
              <c:f>'Figure 6'!$B$4:$EP$4</c:f>
              <c:numCache>
                <c:formatCode>0</c:formatCode>
                <c:ptCount val="145"/>
                <c:pt idx="0">
                  <c:v>928</c:v>
                </c:pt>
                <c:pt idx="1">
                  <c:v>815.11255859644609</c:v>
                </c:pt>
                <c:pt idx="2">
                  <c:v>821.22051410949507</c:v>
                </c:pt>
                <c:pt idx="3">
                  <c:v>810.03056837116901</c:v>
                </c:pt>
                <c:pt idx="4">
                  <c:v>1814.44122077308</c:v>
                </c:pt>
                <c:pt idx="5">
                  <c:v>4307.4001889973206</c:v>
                </c:pt>
                <c:pt idx="6">
                  <c:v>3739.5398338490099</c:v>
                </c:pt>
                <c:pt idx="7">
                  <c:v>44.618410393165696</c:v>
                </c:pt>
                <c:pt idx="8">
                  <c:v>280.29785963086499</c:v>
                </c:pt>
                <c:pt idx="9">
                  <c:v>38.040198928248699</c:v>
                </c:pt>
                <c:pt idx="10">
                  <c:v>405.73592142242001</c:v>
                </c:pt>
                <c:pt idx="11">
                  <c:v>1459.16390501759</c:v>
                </c:pt>
                <c:pt idx="12">
                  <c:v>3934.3433559781502</c:v>
                </c:pt>
                <c:pt idx="13">
                  <c:v>3461.0007850628899</c:v>
                </c:pt>
                <c:pt idx="14">
                  <c:v>39.260867960054405</c:v>
                </c:pt>
                <c:pt idx="15">
                  <c:v>442.80768161927296</c:v>
                </c:pt>
                <c:pt idx="16">
                  <c:v>415.90576848193399</c:v>
                </c:pt>
                <c:pt idx="17">
                  <c:v>470.84875313062003</c:v>
                </c:pt>
                <c:pt idx="18">
                  <c:v>1638.0126955509199</c:v>
                </c:pt>
                <c:pt idx="19">
                  <c:v>4100.9217618879002</c:v>
                </c:pt>
                <c:pt idx="20">
                  <c:v>3414.9099732769801</c:v>
                </c:pt>
                <c:pt idx="21">
                  <c:v>31.995224793536899</c:v>
                </c:pt>
                <c:pt idx="22">
                  <c:v>-109.503859739353</c:v>
                </c:pt>
                <c:pt idx="23">
                  <c:v>83.918132230877802</c:v>
                </c:pt>
                <c:pt idx="24">
                  <c:v>-513.28129206844699</c:v>
                </c:pt>
                <c:pt idx="25">
                  <c:v>433.84784630627797</c:v>
                </c:pt>
                <c:pt idx="26">
                  <c:v>2761.1553696221999</c:v>
                </c:pt>
                <c:pt idx="27">
                  <c:v>2205.1835739983599</c:v>
                </c:pt>
                <c:pt idx="28">
                  <c:v>-1050.2846686400699</c:v>
                </c:pt>
                <c:pt idx="29">
                  <c:v>-1125.9146994878399</c:v>
                </c:pt>
                <c:pt idx="30">
                  <c:v>-1204.3764655708799</c:v>
                </c:pt>
                <c:pt idx="31">
                  <c:v>-730.55238842258393</c:v>
                </c:pt>
                <c:pt idx="32">
                  <c:v>659.88479347215696</c:v>
                </c:pt>
                <c:pt idx="33">
                  <c:v>2717.7091362678702</c:v>
                </c:pt>
                <c:pt idx="34">
                  <c:v>2018.7250811757101</c:v>
                </c:pt>
                <c:pt idx="35">
                  <c:v>-934.32304814054896</c:v>
                </c:pt>
                <c:pt idx="36">
                  <c:v>-1171.2052415501498</c:v>
                </c:pt>
                <c:pt idx="37">
                  <c:v>-929.46823834824499</c:v>
                </c:pt>
                <c:pt idx="38">
                  <c:v>-760.91019288842995</c:v>
                </c:pt>
                <c:pt idx="39">
                  <c:v>391.33356588349301</c:v>
                </c:pt>
                <c:pt idx="40">
                  <c:v>2568.5558080112896</c:v>
                </c:pt>
                <c:pt idx="41">
                  <c:v>2090.96323868232</c:v>
                </c:pt>
                <c:pt idx="42">
                  <c:v>-797.91566837337007</c:v>
                </c:pt>
                <c:pt idx="43">
                  <c:v>-529.46187724049298</c:v>
                </c:pt>
                <c:pt idx="44">
                  <c:v>-329.97319885132197</c:v>
                </c:pt>
                <c:pt idx="45">
                  <c:v>-139.42841953157699</c:v>
                </c:pt>
                <c:pt idx="46">
                  <c:v>1012.05249327988</c:v>
                </c:pt>
                <c:pt idx="47">
                  <c:v>3025.1418842805801</c:v>
                </c:pt>
                <c:pt idx="48">
                  <c:v>2372.3975258250198</c:v>
                </c:pt>
                <c:pt idx="49">
                  <c:v>-413.75339627070201</c:v>
                </c:pt>
                <c:pt idx="50">
                  <c:v>-543.64392484922791</c:v>
                </c:pt>
                <c:pt idx="51">
                  <c:v>-457.25772361052503</c:v>
                </c:pt>
                <c:pt idx="52">
                  <c:v>-359.581635815862</c:v>
                </c:pt>
                <c:pt idx="53">
                  <c:v>3664.7442656337603</c:v>
                </c:pt>
                <c:pt idx="54">
                  <c:v>5723.3928941617096</c:v>
                </c:pt>
                <c:pt idx="55">
                  <c:v>8279.1423984039011</c:v>
                </c:pt>
                <c:pt idx="56">
                  <c:v>15082.9632035878</c:v>
                </c:pt>
                <c:pt idx="57">
                  <c:v>11705.7836115679</c:v>
                </c:pt>
                <c:pt idx="58">
                  <c:v>5303.4297433416996</c:v>
                </c:pt>
                <c:pt idx="59">
                  <c:v>4593.07444998556</c:v>
                </c:pt>
                <c:pt idx="60">
                  <c:v>5251.92424949016</c:v>
                </c:pt>
                <c:pt idx="61">
                  <c:v>6333.9581978337001</c:v>
                </c:pt>
                <c:pt idx="62">
                  <c:v>6910.0408777519897</c:v>
                </c:pt>
                <c:pt idx="63">
                  <c:v>8386.9794530341605</c:v>
                </c:pt>
                <c:pt idx="64">
                  <c:v>230.64460187948799</c:v>
                </c:pt>
                <c:pt idx="65">
                  <c:v>-381.36441972504696</c:v>
                </c:pt>
                <c:pt idx="66">
                  <c:v>-967.905553622708</c:v>
                </c:pt>
                <c:pt idx="67">
                  <c:v>399.04300175032199</c:v>
                </c:pt>
                <c:pt idx="68">
                  <c:v>2781.09159189303</c:v>
                </c:pt>
                <c:pt idx="69">
                  <c:v>2123.2668120221997</c:v>
                </c:pt>
                <c:pt idx="70">
                  <c:v>-1053.12088270607</c:v>
                </c:pt>
                <c:pt idx="71">
                  <c:v>-1285.04054694616</c:v>
                </c:pt>
                <c:pt idx="72">
                  <c:v>-1316.2364473522</c:v>
                </c:pt>
                <c:pt idx="73">
                  <c:v>-1070.5262244187099</c:v>
                </c:pt>
                <c:pt idx="74">
                  <c:v>-859.040073740401</c:v>
                </c:pt>
                <c:pt idx="75">
                  <c:v>950.3931760873769</c:v>
                </c:pt>
                <c:pt idx="76">
                  <c:v>539.70972052168497</c:v>
                </c:pt>
                <c:pt idx="77">
                  <c:v>-1788.9673912237699</c:v>
                </c:pt>
                <c:pt idx="78">
                  <c:v>-1682.4133372022102</c:v>
                </c:pt>
                <c:pt idx="79">
                  <c:v>-1859.3355791213899</c:v>
                </c:pt>
                <c:pt idx="80">
                  <c:v>-1663.7878219859401</c:v>
                </c:pt>
                <c:pt idx="81">
                  <c:v>-515.42554456530104</c:v>
                </c:pt>
                <c:pt idx="82">
                  <c:v>2035.4113896285401</c:v>
                </c:pt>
                <c:pt idx="83">
                  <c:v>1826.86352539927</c:v>
                </c:pt>
                <c:pt idx="84">
                  <c:v>-1170.3010639551298</c:v>
                </c:pt>
                <c:pt idx="85">
                  <c:v>-1115.6683840742901</c:v>
                </c:pt>
                <c:pt idx="86">
                  <c:v>-1131.1232871934799</c:v>
                </c:pt>
                <c:pt idx="87">
                  <c:v>-803.66040708231696</c:v>
                </c:pt>
                <c:pt idx="88">
                  <c:v>318.03805464089902</c:v>
                </c:pt>
                <c:pt idx="89">
                  <c:v>3069.18155985658</c:v>
                </c:pt>
                <c:pt idx="90">
                  <c:v>2759.3499119434</c:v>
                </c:pt>
                <c:pt idx="91">
                  <c:v>-265.83595545602299</c:v>
                </c:pt>
                <c:pt idx="92">
                  <c:v>-179.43300815372302</c:v>
                </c:pt>
                <c:pt idx="93">
                  <c:v>-136.38637220127501</c:v>
                </c:pt>
                <c:pt idx="94">
                  <c:v>104.06735761495899</c:v>
                </c:pt>
                <c:pt idx="95">
                  <c:v>1125.9704757914001</c:v>
                </c:pt>
                <c:pt idx="96">
                  <c:v>3551.3076847602297</c:v>
                </c:pt>
                <c:pt idx="97">
                  <c:v>3066.4466568172402</c:v>
                </c:pt>
                <c:pt idx="98">
                  <c:v>-20.0863612367272</c:v>
                </c:pt>
                <c:pt idx="99">
                  <c:v>22.5967743531819</c:v>
                </c:pt>
                <c:pt idx="100">
                  <c:v>227.551434119379</c:v>
                </c:pt>
                <c:pt idx="101">
                  <c:v>509.84505335151499</c:v>
                </c:pt>
                <c:pt idx="102">
                  <c:v>1804.94001444641</c:v>
                </c:pt>
                <c:pt idx="103">
                  <c:v>4013.9006625881002</c:v>
                </c:pt>
                <c:pt idx="104">
                  <c:v>3621.5165875213697</c:v>
                </c:pt>
                <c:pt idx="105">
                  <c:v>323.79463181067405</c:v>
                </c:pt>
                <c:pt idx="106">
                  <c:v>392.53407840999301</c:v>
                </c:pt>
                <c:pt idx="107">
                  <c:v>344.56618505090501</c:v>
                </c:pt>
                <c:pt idx="108">
                  <c:v>655.68651099613101</c:v>
                </c:pt>
                <c:pt idx="109">
                  <c:v>1456.40350753605</c:v>
                </c:pt>
                <c:pt idx="110">
                  <c:v>4000.1894411441599</c:v>
                </c:pt>
                <c:pt idx="111">
                  <c:v>3639.4163331800196</c:v>
                </c:pt>
                <c:pt idx="112">
                  <c:v>1208.5615287125399</c:v>
                </c:pt>
                <c:pt idx="113">
                  <c:v>851.81670948407998</c:v>
                </c:pt>
                <c:pt idx="114">
                  <c:v>925.50400804230708</c:v>
                </c:pt>
                <c:pt idx="115">
                  <c:v>1772.41820295096</c:v>
                </c:pt>
                <c:pt idx="116">
                  <c:v>3106.9742338076003</c:v>
                </c:pt>
                <c:pt idx="117">
                  <c:v>5706.61845684728</c:v>
                </c:pt>
                <c:pt idx="118">
                  <c:v>5328.4403467841794</c:v>
                </c:pt>
                <c:pt idx="119">
                  <c:v>2092.5306657582601</c:v>
                </c:pt>
                <c:pt idx="120">
                  <c:v>2178.62112378454</c:v>
                </c:pt>
                <c:pt idx="121">
                  <c:v>2266.90378506353</c:v>
                </c:pt>
                <c:pt idx="122">
                  <c:v>2959.83219595418</c:v>
                </c:pt>
                <c:pt idx="123">
                  <c:v>3940.8296191991199</c:v>
                </c:pt>
                <c:pt idx="124">
                  <c:v>6294.2924592233303</c:v>
                </c:pt>
                <c:pt idx="125">
                  <c:v>6109.5351897260007</c:v>
                </c:pt>
                <c:pt idx="126">
                  <c:v>3829.8346254581797</c:v>
                </c:pt>
                <c:pt idx="127">
                  <c:v>4014.6387401854799</c:v>
                </c:pt>
                <c:pt idx="128">
                  <c:v>4022.2930658261803</c:v>
                </c:pt>
                <c:pt idx="129">
                  <c:v>4426.4011102425093</c:v>
                </c:pt>
                <c:pt idx="130">
                  <c:v>5887.6505034964703</c:v>
                </c:pt>
                <c:pt idx="131">
                  <c:v>8701.0064783277594</c:v>
                </c:pt>
                <c:pt idx="132">
                  <c:v>8529.4533137931503</c:v>
                </c:pt>
                <c:pt idx="133">
                  <c:v>4670.7203864470703</c:v>
                </c:pt>
                <c:pt idx="134">
                  <c:v>4799.3300443748994</c:v>
                </c:pt>
                <c:pt idx="135">
                  <c:v>5104.6789324999199</c:v>
                </c:pt>
                <c:pt idx="136">
                  <c:v>5583.5724146699295</c:v>
                </c:pt>
                <c:pt idx="137">
                  <c:v>6890.1580309053898</c:v>
                </c:pt>
                <c:pt idx="138">
                  <c:v>8998.3376784734901</c:v>
                </c:pt>
                <c:pt idx="139">
                  <c:v>8577.597362459519</c:v>
                </c:pt>
                <c:pt idx="140">
                  <c:v>4594.1610206057403</c:v>
                </c:pt>
                <c:pt idx="141">
                  <c:v>4727.0952754633408</c:v>
                </c:pt>
                <c:pt idx="142">
                  <c:v>4737.2426128551097</c:v>
                </c:pt>
                <c:pt idx="143">
                  <c:v>5124.9774838273597</c:v>
                </c:pt>
                <c:pt idx="144">
                  <c:v>6488.8193730610701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6-4493-874D-A6972FF02A37}"/>
            </c:ext>
          </c:extLst>
        </c:ser>
        <c:ser>
          <c:idx val="1"/>
          <c:order val="1"/>
          <c:tx>
            <c:strRef>
              <c:f>'Figure 6'!$A$7</c:f>
              <c:strCache>
                <c:ptCount val="1"/>
                <c:pt idx="0">
                  <c:v>90% confidence bound for daily fluctuations</c:v>
                </c:pt>
              </c:strCache>
            </c:strRef>
          </c:tx>
          <c:spPr>
            <a:solidFill>
              <a:srgbClr val="E3CEF0">
                <a:alpha val="75000"/>
              </a:srgbClr>
            </a:solidFill>
            <a:ln w="25400">
              <a:noFill/>
            </a:ln>
            <a:effectLst/>
          </c:spPr>
          <c:cat>
            <c:numRef>
              <c:f>'Figure 6'!$B$3:$EQ$3</c:f>
              <c:numCache>
                <c:formatCode>m/d/yyyy</c:formatCode>
                <c:ptCount val="146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</c:numCache>
            </c:numRef>
          </c:cat>
          <c:val>
            <c:numRef>
              <c:f>'Figure 6'!$B$7:$EP$7</c:f>
              <c:numCache>
                <c:formatCode>0</c:formatCode>
                <c:ptCount val="145"/>
                <c:pt idx="0">
                  <c:v>11972</c:v>
                </c:pt>
                <c:pt idx="1">
                  <c:v>11614.273260481654</c:v>
                </c:pt>
                <c:pt idx="2">
                  <c:v>11543.496094476906</c:v>
                </c:pt>
                <c:pt idx="3">
                  <c:v>11505.583335256431</c:v>
                </c:pt>
                <c:pt idx="4">
                  <c:v>11506.065473686818</c:v>
                </c:pt>
                <c:pt idx="5">
                  <c:v>10967.95520647758</c:v>
                </c:pt>
                <c:pt idx="6">
                  <c:v>11030.56639625889</c:v>
                </c:pt>
                <c:pt idx="7">
                  <c:v>11169.854503161934</c:v>
                </c:pt>
                <c:pt idx="8">
                  <c:v>11227.872904237134</c:v>
                </c:pt>
                <c:pt idx="9">
                  <c:v>11426.18032027775</c:v>
                </c:pt>
                <c:pt idx="10">
                  <c:v>11415.64596572568</c:v>
                </c:pt>
                <c:pt idx="11">
                  <c:v>11481.129672748011</c:v>
                </c:pt>
                <c:pt idx="12">
                  <c:v>11306.925067864351</c:v>
                </c:pt>
                <c:pt idx="13">
                  <c:v>11667.78595498701</c:v>
                </c:pt>
                <c:pt idx="14">
                  <c:v>11844.537348746546</c:v>
                </c:pt>
                <c:pt idx="15">
                  <c:v>12290.190598795327</c:v>
                </c:pt>
                <c:pt idx="16">
                  <c:v>12087.502414001567</c:v>
                </c:pt>
                <c:pt idx="17">
                  <c:v>12231.096976049681</c:v>
                </c:pt>
                <c:pt idx="18">
                  <c:v>12277.04109386338</c:v>
                </c:pt>
                <c:pt idx="19">
                  <c:v>11764.2533175594</c:v>
                </c:pt>
                <c:pt idx="20">
                  <c:v>11960.305584352118</c:v>
                </c:pt>
                <c:pt idx="21">
                  <c:v>12270.775247206964</c:v>
                </c:pt>
                <c:pt idx="22">
                  <c:v>12232.167830813452</c:v>
                </c:pt>
                <c:pt idx="23">
                  <c:v>12532.938472098122</c:v>
                </c:pt>
                <c:pt idx="24">
                  <c:v>12648.847955578145</c:v>
                </c:pt>
                <c:pt idx="25">
                  <c:v>12944.600926303421</c:v>
                </c:pt>
                <c:pt idx="26">
                  <c:v>12646.813977948001</c:v>
                </c:pt>
                <c:pt idx="27">
                  <c:v>12657.30864418204</c:v>
                </c:pt>
                <c:pt idx="28">
                  <c:v>12776.34070652827</c:v>
                </c:pt>
                <c:pt idx="29">
                  <c:v>12994.56630106054</c:v>
                </c:pt>
                <c:pt idx="30">
                  <c:v>12958.494738883479</c:v>
                </c:pt>
                <c:pt idx="31">
                  <c:v>13027.897069205184</c:v>
                </c:pt>
                <c:pt idx="32">
                  <c:v>13248.971233828144</c:v>
                </c:pt>
                <c:pt idx="33">
                  <c:v>13032.78441857373</c:v>
                </c:pt>
                <c:pt idx="34">
                  <c:v>13289.93106661769</c:v>
                </c:pt>
                <c:pt idx="35">
                  <c:v>13371.42810238725</c:v>
                </c:pt>
                <c:pt idx="36">
                  <c:v>13677.715278193449</c:v>
                </c:pt>
                <c:pt idx="37">
                  <c:v>13695.642259802446</c:v>
                </c:pt>
                <c:pt idx="38">
                  <c:v>13757.727265465031</c:v>
                </c:pt>
                <c:pt idx="39">
                  <c:v>13581.619522138308</c:v>
                </c:pt>
                <c:pt idx="40">
                  <c:v>13068.09318682431</c:v>
                </c:pt>
                <c:pt idx="41">
                  <c:v>13361.512576384681</c:v>
                </c:pt>
                <c:pt idx="42">
                  <c:v>13499.35436515207</c:v>
                </c:pt>
                <c:pt idx="43">
                  <c:v>13565.621468837395</c:v>
                </c:pt>
                <c:pt idx="44">
                  <c:v>13653.117816546421</c:v>
                </c:pt>
                <c:pt idx="45">
                  <c:v>13762.528194533179</c:v>
                </c:pt>
                <c:pt idx="46">
                  <c:v>13581.34771110192</c:v>
                </c:pt>
                <c:pt idx="47">
                  <c:v>13419.198036621121</c:v>
                </c:pt>
                <c:pt idx="48">
                  <c:v>13644.132003668281</c:v>
                </c:pt>
                <c:pt idx="49">
                  <c:v>13518.356314753801</c:v>
                </c:pt>
                <c:pt idx="50">
                  <c:v>13736.571977896829</c:v>
                </c:pt>
                <c:pt idx="51">
                  <c:v>13593.275633648924</c:v>
                </c:pt>
                <c:pt idx="52">
                  <c:v>13636.216881984263</c:v>
                </c:pt>
                <c:pt idx="53">
                  <c:v>13528.267955880541</c:v>
                </c:pt>
                <c:pt idx="54">
                  <c:v>13379.845433133891</c:v>
                </c:pt>
                <c:pt idx="55">
                  <c:v>13422.186191302198</c:v>
                </c:pt>
                <c:pt idx="56">
                  <c:v>13104.1552992907</c:v>
                </c:pt>
                <c:pt idx="57">
                  <c:v>13192.7957602154</c:v>
                </c:pt>
                <c:pt idx="58">
                  <c:v>13640.062101738402</c:v>
                </c:pt>
                <c:pt idx="59">
                  <c:v>13631.639367274041</c:v>
                </c:pt>
                <c:pt idx="60">
                  <c:v>13278.513316869241</c:v>
                </c:pt>
                <c:pt idx="61">
                  <c:v>13225.042934655798</c:v>
                </c:pt>
                <c:pt idx="62">
                  <c:v>13515.94167469911</c:v>
                </c:pt>
                <c:pt idx="63">
                  <c:v>13754.786010538137</c:v>
                </c:pt>
                <c:pt idx="64">
                  <c:v>14033.605651871312</c:v>
                </c:pt>
                <c:pt idx="65">
                  <c:v>14081.092505786448</c:v>
                </c:pt>
                <c:pt idx="66">
                  <c:v>14108.830593075507</c:v>
                </c:pt>
                <c:pt idx="67">
                  <c:v>13913.265195782578</c:v>
                </c:pt>
                <c:pt idx="68">
                  <c:v>13632.217106297969</c:v>
                </c:pt>
                <c:pt idx="69">
                  <c:v>13801.874207327299</c:v>
                </c:pt>
                <c:pt idx="70">
                  <c:v>13376.69807309717</c:v>
                </c:pt>
                <c:pt idx="71">
                  <c:v>13615.03737378806</c:v>
                </c:pt>
                <c:pt idx="72">
                  <c:v>13728.161015866399</c:v>
                </c:pt>
                <c:pt idx="73">
                  <c:v>13664.037562931311</c:v>
                </c:pt>
                <c:pt idx="74">
                  <c:v>13827.461261295302</c:v>
                </c:pt>
                <c:pt idx="75">
                  <c:v>13584.866502538924</c:v>
                </c:pt>
                <c:pt idx="76">
                  <c:v>13641.035675977515</c:v>
                </c:pt>
                <c:pt idx="77">
                  <c:v>13446.700280919271</c:v>
                </c:pt>
                <c:pt idx="78">
                  <c:v>13382.687617090209</c:v>
                </c:pt>
                <c:pt idx="79">
                  <c:v>13491.02643251179</c:v>
                </c:pt>
                <c:pt idx="80">
                  <c:v>13591.724690608438</c:v>
                </c:pt>
                <c:pt idx="81">
                  <c:v>13553.504049334801</c:v>
                </c:pt>
                <c:pt idx="82">
                  <c:v>13418.53861931806</c:v>
                </c:pt>
                <c:pt idx="83">
                  <c:v>13562.35925684623</c:v>
                </c:pt>
                <c:pt idx="84">
                  <c:v>13735.018401656931</c:v>
                </c:pt>
                <c:pt idx="85">
                  <c:v>13783.17781788699</c:v>
                </c:pt>
                <c:pt idx="86">
                  <c:v>13987.57890836088</c:v>
                </c:pt>
                <c:pt idx="87">
                  <c:v>14087.226732521916</c:v>
                </c:pt>
                <c:pt idx="88">
                  <c:v>14202.9591410048</c:v>
                </c:pt>
                <c:pt idx="89">
                  <c:v>13726.089257581621</c:v>
                </c:pt>
                <c:pt idx="90">
                  <c:v>13927.5144954966</c:v>
                </c:pt>
                <c:pt idx="91">
                  <c:v>13832.009285121423</c:v>
                </c:pt>
                <c:pt idx="92">
                  <c:v>13927.195162766022</c:v>
                </c:pt>
                <c:pt idx="93">
                  <c:v>14124.601320396776</c:v>
                </c:pt>
                <c:pt idx="94">
                  <c:v>14006.198973512142</c:v>
                </c:pt>
                <c:pt idx="95">
                  <c:v>14144.237986947599</c:v>
                </c:pt>
                <c:pt idx="96">
                  <c:v>13937.515624265869</c:v>
                </c:pt>
                <c:pt idx="97">
                  <c:v>14062.810552303861</c:v>
                </c:pt>
                <c:pt idx="98">
                  <c:v>14042.966109140927</c:v>
                </c:pt>
                <c:pt idx="99">
                  <c:v>13912.598217319819</c:v>
                </c:pt>
                <c:pt idx="100">
                  <c:v>13736.38222064102</c:v>
                </c:pt>
                <c:pt idx="101">
                  <c:v>13754.229752179885</c:v>
                </c:pt>
                <c:pt idx="102">
                  <c:v>13534.654407843289</c:v>
                </c:pt>
                <c:pt idx="103">
                  <c:v>13101.132325042199</c:v>
                </c:pt>
                <c:pt idx="104">
                  <c:v>13056.52772545643</c:v>
                </c:pt>
                <c:pt idx="105">
                  <c:v>13148.787849392227</c:v>
                </c:pt>
                <c:pt idx="106">
                  <c:v>13322.459661745506</c:v>
                </c:pt>
                <c:pt idx="107">
                  <c:v>13229.704912484394</c:v>
                </c:pt>
                <c:pt idx="108">
                  <c:v>13284.69003889677</c:v>
                </c:pt>
                <c:pt idx="109">
                  <c:v>13016.641678250951</c:v>
                </c:pt>
                <c:pt idx="110">
                  <c:v>12631.60195601634</c:v>
                </c:pt>
                <c:pt idx="111">
                  <c:v>12621.829194238782</c:v>
                </c:pt>
                <c:pt idx="112">
                  <c:v>12773.192568571159</c:v>
                </c:pt>
                <c:pt idx="113">
                  <c:v>12697.34051130732</c:v>
                </c:pt>
                <c:pt idx="114">
                  <c:v>12742.764999344992</c:v>
                </c:pt>
                <c:pt idx="115">
                  <c:v>12876.03997094704</c:v>
                </c:pt>
                <c:pt idx="116">
                  <c:v>12668.7443790123</c:v>
                </c:pt>
                <c:pt idx="117">
                  <c:v>12299.063708669421</c:v>
                </c:pt>
                <c:pt idx="118">
                  <c:v>12252.850708678019</c:v>
                </c:pt>
                <c:pt idx="119">
                  <c:v>12476.51080751424</c:v>
                </c:pt>
                <c:pt idx="120">
                  <c:v>12624.97582834346</c:v>
                </c:pt>
                <c:pt idx="121">
                  <c:v>12567.042185130069</c:v>
                </c:pt>
                <c:pt idx="122">
                  <c:v>12382.685523595919</c:v>
                </c:pt>
                <c:pt idx="123">
                  <c:v>12171.39714626868</c:v>
                </c:pt>
                <c:pt idx="124">
                  <c:v>12003.029871126271</c:v>
                </c:pt>
                <c:pt idx="125">
                  <c:v>11766.761423569198</c:v>
                </c:pt>
                <c:pt idx="126">
                  <c:v>12137.595030864821</c:v>
                </c:pt>
                <c:pt idx="127">
                  <c:v>12011.505395327218</c:v>
                </c:pt>
                <c:pt idx="128">
                  <c:v>11988.252091339218</c:v>
                </c:pt>
                <c:pt idx="129">
                  <c:v>12058.136945399991</c:v>
                </c:pt>
                <c:pt idx="130">
                  <c:v>11995.327109457628</c:v>
                </c:pt>
                <c:pt idx="131">
                  <c:v>11389.909020845742</c:v>
                </c:pt>
                <c:pt idx="132">
                  <c:v>11316.255818112149</c:v>
                </c:pt>
                <c:pt idx="133">
                  <c:v>11436.511374440332</c:v>
                </c:pt>
                <c:pt idx="134">
                  <c:v>11514.750224810799</c:v>
                </c:pt>
                <c:pt idx="135">
                  <c:v>11256.301015441979</c:v>
                </c:pt>
                <c:pt idx="136">
                  <c:v>11054.820293466972</c:v>
                </c:pt>
                <c:pt idx="137">
                  <c:v>11065.143424131813</c:v>
                </c:pt>
                <c:pt idx="138">
                  <c:v>10626.322359125108</c:v>
                </c:pt>
                <c:pt idx="139">
                  <c:v>10605.969835644881</c:v>
                </c:pt>
                <c:pt idx="140">
                  <c:v>11064.31315443496</c:v>
                </c:pt>
                <c:pt idx="141">
                  <c:v>11093.081188997061</c:v>
                </c:pt>
                <c:pt idx="142">
                  <c:v>11236.166394269992</c:v>
                </c:pt>
                <c:pt idx="143">
                  <c:v>11199.022610657437</c:v>
                </c:pt>
                <c:pt idx="144">
                  <c:v>11042.298416504931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6-4493-874D-A6972FF0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2"/>
          <c:tx>
            <c:strRef>
              <c:f>'Figure 6'!$A$6</c:f>
              <c:strCache>
                <c:ptCount val="1"/>
                <c:pt idx="0">
                  <c:v>Surplus under average conditions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6'!$B$3:$EQ$3</c:f>
              <c:numCache>
                <c:formatCode>m/d/yyyy</c:formatCode>
                <c:ptCount val="146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</c:numCache>
            </c:numRef>
          </c:cat>
          <c:val>
            <c:numRef>
              <c:f>'Figure 6'!$B$6:$EP$6</c:f>
              <c:numCache>
                <c:formatCode>0</c:formatCode>
                <c:ptCount val="145"/>
                <c:pt idx="0">
                  <c:v>6898</c:v>
                </c:pt>
                <c:pt idx="1">
                  <c:v>5931.7358191698495</c:v>
                </c:pt>
                <c:pt idx="2">
                  <c:v>5994.5351164767999</c:v>
                </c:pt>
                <c:pt idx="3">
                  <c:v>6078.7757449310793</c:v>
                </c:pt>
                <c:pt idx="4">
                  <c:v>6985.5772736439394</c:v>
                </c:pt>
                <c:pt idx="5">
                  <c:v>9150.8826729577395</c:v>
                </c:pt>
                <c:pt idx="6">
                  <c:v>8752.0196031209598</c:v>
                </c:pt>
                <c:pt idx="7">
                  <c:v>5262.2372809477602</c:v>
                </c:pt>
                <c:pt idx="8">
                  <c:v>5650.1445504044996</c:v>
                </c:pt>
                <c:pt idx="9">
                  <c:v>5508.2612920726497</c:v>
                </c:pt>
                <c:pt idx="10">
                  <c:v>5737.9381886704896</c:v>
                </c:pt>
                <c:pt idx="11">
                  <c:v>6911.8863403108398</c:v>
                </c:pt>
                <c:pt idx="12">
                  <c:v>9207.5599834327695</c:v>
                </c:pt>
                <c:pt idx="13">
                  <c:v>8967.1026144912194</c:v>
                </c:pt>
                <c:pt idx="14">
                  <c:v>5885.3275048088899</c:v>
                </c:pt>
                <c:pt idx="15">
                  <c:v>6503.6878967682596</c:v>
                </c:pt>
                <c:pt idx="16">
                  <c:v>6308.75450250003</c:v>
                </c:pt>
                <c:pt idx="17">
                  <c:v>6416.9762065219602</c:v>
                </c:pt>
                <c:pt idx="18">
                  <c:v>7570.72185904053</c:v>
                </c:pt>
                <c:pt idx="19">
                  <c:v>9729.3065328718094</c:v>
                </c:pt>
                <c:pt idx="20">
                  <c:v>9162.2602613527597</c:v>
                </c:pt>
                <c:pt idx="21">
                  <c:v>5888.48878971059</c:v>
                </c:pt>
                <c:pt idx="22">
                  <c:v>5858.1576288000897</c:v>
                </c:pt>
                <c:pt idx="23">
                  <c:v>6087.9680027612003</c:v>
                </c:pt>
                <c:pt idx="24">
                  <c:v>5594.49612682323</c:v>
                </c:pt>
                <c:pt idx="25">
                  <c:v>6714.1708210700508</c:v>
                </c:pt>
                <c:pt idx="26">
                  <c:v>8811.4086006369307</c:v>
                </c:pt>
                <c:pt idx="27">
                  <c:v>8336.9367781112687</c:v>
                </c:pt>
                <c:pt idx="28">
                  <c:v>5197.4666561369095</c:v>
                </c:pt>
                <c:pt idx="29">
                  <c:v>5063.7114903822903</c:v>
                </c:pt>
                <c:pt idx="30">
                  <c:v>5095.3681928387896</c:v>
                </c:pt>
                <c:pt idx="31">
                  <c:v>5734.1539560742003</c:v>
                </c:pt>
                <c:pt idx="32">
                  <c:v>7354.7866556183299</c:v>
                </c:pt>
                <c:pt idx="33">
                  <c:v>9239.8940951376699</c:v>
                </c:pt>
                <c:pt idx="34">
                  <c:v>8754.2689853678494</c:v>
                </c:pt>
                <c:pt idx="35">
                  <c:v>6003.9726022347995</c:v>
                </c:pt>
                <c:pt idx="36">
                  <c:v>5849.1443019343596</c:v>
                </c:pt>
                <c:pt idx="37">
                  <c:v>5946.72637041097</c:v>
                </c:pt>
                <c:pt idx="38">
                  <c:v>6145.0790655982901</c:v>
                </c:pt>
                <c:pt idx="39">
                  <c:v>7322.3255778789398</c:v>
                </c:pt>
                <c:pt idx="40">
                  <c:v>8987.5408881146195</c:v>
                </c:pt>
                <c:pt idx="41">
                  <c:v>8674.0763552559001</c:v>
                </c:pt>
                <c:pt idx="42">
                  <c:v>5943.4538967859698</c:v>
                </c:pt>
                <c:pt idx="43">
                  <c:v>6092.6810366297304</c:v>
                </c:pt>
                <c:pt idx="44">
                  <c:v>6284.8890060710401</c:v>
                </c:pt>
                <c:pt idx="45">
                  <c:v>6444.2049923649793</c:v>
                </c:pt>
                <c:pt idx="46">
                  <c:v>7451.5750895360306</c:v>
                </c:pt>
                <c:pt idx="47">
                  <c:v>9263.0276933957211</c:v>
                </c:pt>
                <c:pt idx="48">
                  <c:v>8774.5071572004108</c:v>
                </c:pt>
                <c:pt idx="49">
                  <c:v>6003.6125356944995</c:v>
                </c:pt>
                <c:pt idx="50">
                  <c:v>5982.5864034496099</c:v>
                </c:pt>
                <c:pt idx="51">
                  <c:v>5924.9324137923304</c:v>
                </c:pt>
                <c:pt idx="52">
                  <c:v>6007.0413345820407</c:v>
                </c:pt>
                <c:pt idx="53">
                  <c:v>9964.3012645296203</c:v>
                </c:pt>
                <c:pt idx="54">
                  <c:v>11803.4587021401</c:v>
                </c:pt>
                <c:pt idx="55">
                  <c:v>14374.3317901502</c:v>
                </c:pt>
                <c:pt idx="56">
                  <c:v>20884.6953446841</c:v>
                </c:pt>
                <c:pt idx="57">
                  <c:v>17882.898088461101</c:v>
                </c:pt>
                <c:pt idx="58">
                  <c:v>12063.731317547899</c:v>
                </c:pt>
                <c:pt idx="59">
                  <c:v>11462.630329846901</c:v>
                </c:pt>
                <c:pt idx="60">
                  <c:v>11885.016979033599</c:v>
                </c:pt>
                <c:pt idx="61">
                  <c:v>12829.8622133835</c:v>
                </c:pt>
                <c:pt idx="62">
                  <c:v>13516.579308525299</c:v>
                </c:pt>
                <c:pt idx="63">
                  <c:v>15150.153267006599</c:v>
                </c:pt>
                <c:pt idx="64">
                  <c:v>7415.0351965299105</c:v>
                </c:pt>
                <c:pt idx="65">
                  <c:v>6856.9839554130704</c:v>
                </c:pt>
                <c:pt idx="66">
                  <c:v>6441.79913190352</c:v>
                </c:pt>
                <c:pt idx="67">
                  <c:v>7709.4346765752898</c:v>
                </c:pt>
                <c:pt idx="68">
                  <c:v>10081.8941764307</c:v>
                </c:pt>
                <c:pt idx="69">
                  <c:v>9618.1204874186806</c:v>
                </c:pt>
                <c:pt idx="70">
                  <c:v>6142.96489407033</c:v>
                </c:pt>
                <c:pt idx="71">
                  <c:v>6072.43702134462</c:v>
                </c:pt>
                <c:pt idx="72">
                  <c:v>6118.5808692042001</c:v>
                </c:pt>
                <c:pt idx="73">
                  <c:v>6321.7074503147996</c:v>
                </c:pt>
                <c:pt idx="74">
                  <c:v>6712.7934973716692</c:v>
                </c:pt>
                <c:pt idx="75">
                  <c:v>8179.5515359134397</c:v>
                </c:pt>
                <c:pt idx="76">
                  <c:v>7830.6958050158501</c:v>
                </c:pt>
                <c:pt idx="77">
                  <c:v>5389.2799727951397</c:v>
                </c:pt>
                <c:pt idx="78">
                  <c:v>5416.8643126595898</c:v>
                </c:pt>
                <c:pt idx="79">
                  <c:v>5368.5668648237997</c:v>
                </c:pt>
                <c:pt idx="80">
                  <c:v>5518.7564172994307</c:v>
                </c:pt>
                <c:pt idx="81">
                  <c:v>6654.4698924730601</c:v>
                </c:pt>
                <c:pt idx="82">
                  <c:v>8891.9422612056187</c:v>
                </c:pt>
                <c:pt idx="83">
                  <c:v>8831.884204691929</c:v>
                </c:pt>
                <c:pt idx="84">
                  <c:v>5906.7788069655098</c:v>
                </c:pt>
                <c:pt idx="85">
                  <c:v>5961.5587425262402</c:v>
                </c:pt>
                <c:pt idx="86">
                  <c:v>5994.6300560426907</c:v>
                </c:pt>
                <c:pt idx="87">
                  <c:v>6336.6349682322798</c:v>
                </c:pt>
                <c:pt idx="88">
                  <c:v>7414.4707436702201</c:v>
                </c:pt>
                <c:pt idx="89">
                  <c:v>9870.4069649937101</c:v>
                </c:pt>
                <c:pt idx="90">
                  <c:v>9690.9579342725701</c:v>
                </c:pt>
                <c:pt idx="91">
                  <c:v>6708.26232246168</c:v>
                </c:pt>
                <c:pt idx="92">
                  <c:v>6896.3567889455499</c:v>
                </c:pt>
                <c:pt idx="93">
                  <c:v>6995.9932427116</c:v>
                </c:pt>
                <c:pt idx="94">
                  <c:v>7260.4880137968703</c:v>
                </c:pt>
                <c:pt idx="95">
                  <c:v>8461.4246331458689</c:v>
                </c:pt>
                <c:pt idx="96">
                  <c:v>10544.016947484301</c:v>
                </c:pt>
                <c:pt idx="97">
                  <c:v>10078.162602483</c:v>
                </c:pt>
                <c:pt idx="98">
                  <c:v>7011.3173176985201</c:v>
                </c:pt>
                <c:pt idx="99">
                  <c:v>6919.6334437470896</c:v>
                </c:pt>
                <c:pt idx="100">
                  <c:v>7109.8895640518203</c:v>
                </c:pt>
                <c:pt idx="101">
                  <c:v>7437.21607725583</c:v>
                </c:pt>
                <c:pt idx="102">
                  <c:v>8602.2644604876114</c:v>
                </c:pt>
                <c:pt idx="103">
                  <c:v>10138.6039349288</c:v>
                </c:pt>
                <c:pt idx="104">
                  <c:v>9744.8232524144096</c:v>
                </c:pt>
                <c:pt idx="105">
                  <c:v>6643.3807496211803</c:v>
                </c:pt>
                <c:pt idx="106">
                  <c:v>6750.7035491267006</c:v>
                </c:pt>
                <c:pt idx="107">
                  <c:v>6593.0870275870702</c:v>
                </c:pt>
                <c:pt idx="108">
                  <c:v>7028.94916766807</c:v>
                </c:pt>
                <c:pt idx="109">
                  <c:v>7632.0991905620403</c:v>
                </c:pt>
                <c:pt idx="110">
                  <c:v>9984.3696201414805</c:v>
                </c:pt>
                <c:pt idx="111">
                  <c:v>9758.8913028038187</c:v>
                </c:pt>
                <c:pt idx="112">
                  <c:v>7525.9282355554806</c:v>
                </c:pt>
                <c:pt idx="113">
                  <c:v>7191.4933754148306</c:v>
                </c:pt>
                <c:pt idx="114">
                  <c:v>7243.9539917059001</c:v>
                </c:pt>
                <c:pt idx="115">
                  <c:v>8059.3128952686811</c:v>
                </c:pt>
                <c:pt idx="116">
                  <c:v>9171.7195487914905</c:v>
                </c:pt>
                <c:pt idx="117">
                  <c:v>11417.0899667866</c:v>
                </c:pt>
                <c:pt idx="118">
                  <c:v>11215.074960466101</c:v>
                </c:pt>
                <c:pt idx="119">
                  <c:v>8142.4455933758609</c:v>
                </c:pt>
                <c:pt idx="120">
                  <c:v>8267.2709004381504</c:v>
                </c:pt>
                <c:pt idx="121">
                  <c:v>8384.8640685847804</c:v>
                </c:pt>
                <c:pt idx="122">
                  <c:v>8891.2588954404491</c:v>
                </c:pt>
                <c:pt idx="123">
                  <c:v>9734.34583737096</c:v>
                </c:pt>
                <c:pt idx="124">
                  <c:v>11830.9451137874</c:v>
                </c:pt>
                <c:pt idx="125">
                  <c:v>11636.950651901299</c:v>
                </c:pt>
                <c:pt idx="126">
                  <c:v>9621.4863124315198</c:v>
                </c:pt>
                <c:pt idx="127">
                  <c:v>9633.9266903922198</c:v>
                </c:pt>
                <c:pt idx="128">
                  <c:v>9716.5563894666193</c:v>
                </c:pt>
                <c:pt idx="129">
                  <c:v>10265.3447745467</c:v>
                </c:pt>
                <c:pt idx="130">
                  <c:v>11634.3952388006</c:v>
                </c:pt>
                <c:pt idx="131">
                  <c:v>14045.9146855122</c:v>
                </c:pt>
                <c:pt idx="132">
                  <c:v>13704.539695673</c:v>
                </c:pt>
                <c:pt idx="133">
                  <c:v>9991.8814235889313</c:v>
                </c:pt>
                <c:pt idx="134">
                  <c:v>10177.8617247006</c:v>
                </c:pt>
                <c:pt idx="135">
                  <c:v>10203.203573052599</c:v>
                </c:pt>
                <c:pt idx="136">
                  <c:v>10546.747629576601</c:v>
                </c:pt>
                <c:pt idx="137">
                  <c:v>11713.389475313001</c:v>
                </c:pt>
                <c:pt idx="138">
                  <c:v>13550.3004867331</c:v>
                </c:pt>
                <c:pt idx="139">
                  <c:v>13218.2492699794</c:v>
                </c:pt>
                <c:pt idx="140">
                  <c:v>9452.7367991163101</c:v>
                </c:pt>
                <c:pt idx="141">
                  <c:v>9609.99700894747</c:v>
                </c:pt>
                <c:pt idx="142">
                  <c:v>9761.1347973622396</c:v>
                </c:pt>
                <c:pt idx="143">
                  <c:v>10056.796760802501</c:v>
                </c:pt>
                <c:pt idx="144">
                  <c:v>11290.8074467447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56-4493-874D-A6972FF0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/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Date</a:t>
                </a:r>
              </a:p>
            </c:rich>
          </c:tx>
          <c:layout>
            <c:manualLayout>
              <c:xMode val="edge"/>
              <c:yMode val="edge"/>
              <c:x val="0.46423520717384925"/>
              <c:y val="0.85294549617468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dd\ mmm\ 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/>
                  <a:t>Margin</a:t>
                </a:r>
                <a:r>
                  <a:rPr lang="en-US" sz="1000" b="1" baseline="0"/>
                  <a:t> (</a:t>
                </a:r>
                <a:r>
                  <a:rPr lang="en-US" sz="1000" b="1"/>
                  <a:t>GW)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</c:plotArea>
    <c:legend>
      <c:legendPos val="b"/>
      <c:legendEntry>
        <c:idx val="0"/>
        <c:delete val="1"/>
      </c:legendEntry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7'!$C$4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rgbClr val="FFBF22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'Figure 7'!$A$5:$A$151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7'!$C$5:$C$151</c:f>
              <c:numCache>
                <c:formatCode>General</c:formatCode>
                <c:ptCount val="147"/>
                <c:pt idx="0">
                  <c:v>35.5</c:v>
                </c:pt>
                <c:pt idx="1">
                  <c:v>36.799999999999997</c:v>
                </c:pt>
                <c:pt idx="2">
                  <c:v>41.9</c:v>
                </c:pt>
                <c:pt idx="3">
                  <c:v>40.6</c:v>
                </c:pt>
                <c:pt idx="4">
                  <c:v>41.2</c:v>
                </c:pt>
                <c:pt idx="5">
                  <c:v>42.3</c:v>
                </c:pt>
                <c:pt idx="6">
                  <c:v>41.5</c:v>
                </c:pt>
                <c:pt idx="7">
                  <c:v>37.700000000000003</c:v>
                </c:pt>
                <c:pt idx="8">
                  <c:v>38.9</c:v>
                </c:pt>
                <c:pt idx="9">
                  <c:v>43.3</c:v>
                </c:pt>
                <c:pt idx="10">
                  <c:v>43.2</c:v>
                </c:pt>
                <c:pt idx="11">
                  <c:v>43</c:v>
                </c:pt>
                <c:pt idx="12">
                  <c:v>43.1</c:v>
                </c:pt>
                <c:pt idx="13">
                  <c:v>41</c:v>
                </c:pt>
                <c:pt idx="14">
                  <c:v>38.200000000000003</c:v>
                </c:pt>
                <c:pt idx="15">
                  <c:v>40.299999999999997</c:v>
                </c:pt>
                <c:pt idx="16">
                  <c:v>42.5</c:v>
                </c:pt>
                <c:pt idx="17">
                  <c:v>44.5</c:v>
                </c:pt>
                <c:pt idx="18">
                  <c:v>43.8</c:v>
                </c:pt>
                <c:pt idx="19">
                  <c:v>44.2</c:v>
                </c:pt>
                <c:pt idx="20">
                  <c:v>42.2</c:v>
                </c:pt>
                <c:pt idx="21">
                  <c:v>39.200000000000003</c:v>
                </c:pt>
                <c:pt idx="22">
                  <c:v>40.9</c:v>
                </c:pt>
                <c:pt idx="23">
                  <c:v>45</c:v>
                </c:pt>
                <c:pt idx="24">
                  <c:v>44.4</c:v>
                </c:pt>
                <c:pt idx="25">
                  <c:v>44.2</c:v>
                </c:pt>
                <c:pt idx="26">
                  <c:v>44.2</c:v>
                </c:pt>
                <c:pt idx="27">
                  <c:v>42.6</c:v>
                </c:pt>
                <c:pt idx="28">
                  <c:v>40.6</c:v>
                </c:pt>
                <c:pt idx="29">
                  <c:v>42.1</c:v>
                </c:pt>
                <c:pt idx="30">
                  <c:v>45.1</c:v>
                </c:pt>
                <c:pt idx="31">
                  <c:v>43.8</c:v>
                </c:pt>
                <c:pt idx="32">
                  <c:v>44.4</c:v>
                </c:pt>
                <c:pt idx="33">
                  <c:v>45</c:v>
                </c:pt>
                <c:pt idx="34">
                  <c:v>42.3</c:v>
                </c:pt>
                <c:pt idx="35">
                  <c:v>40.700000000000003</c:v>
                </c:pt>
                <c:pt idx="36">
                  <c:v>41.8</c:v>
                </c:pt>
                <c:pt idx="37">
                  <c:v>45.6</c:v>
                </c:pt>
                <c:pt idx="38">
                  <c:v>46.8</c:v>
                </c:pt>
                <c:pt idx="39">
                  <c:v>45.6</c:v>
                </c:pt>
                <c:pt idx="40">
                  <c:v>45.6</c:v>
                </c:pt>
                <c:pt idx="41">
                  <c:v>44</c:v>
                </c:pt>
                <c:pt idx="42">
                  <c:v>41.3</c:v>
                </c:pt>
                <c:pt idx="43">
                  <c:v>41.9</c:v>
                </c:pt>
                <c:pt idx="44">
                  <c:v>46.5</c:v>
                </c:pt>
                <c:pt idx="45">
                  <c:v>45.8</c:v>
                </c:pt>
                <c:pt idx="46">
                  <c:v>44.9</c:v>
                </c:pt>
                <c:pt idx="47">
                  <c:v>44.7</c:v>
                </c:pt>
                <c:pt idx="48">
                  <c:v>44</c:v>
                </c:pt>
                <c:pt idx="49">
                  <c:v>40.9</c:v>
                </c:pt>
                <c:pt idx="50">
                  <c:v>41.3</c:v>
                </c:pt>
                <c:pt idx="51">
                  <c:v>43.5</c:v>
                </c:pt>
                <c:pt idx="52">
                  <c:v>43.8</c:v>
                </c:pt>
                <c:pt idx="53">
                  <c:v>43.4</c:v>
                </c:pt>
                <c:pt idx="54">
                  <c:v>41.8</c:v>
                </c:pt>
                <c:pt idx="55">
                  <c:v>39.200000000000003</c:v>
                </c:pt>
                <c:pt idx="56">
                  <c:v>34.200000000000003</c:v>
                </c:pt>
                <c:pt idx="57">
                  <c:v>35.6</c:v>
                </c:pt>
                <c:pt idx="58">
                  <c:v>39.1</c:v>
                </c:pt>
                <c:pt idx="59">
                  <c:v>40.200000000000003</c:v>
                </c:pt>
                <c:pt idx="60">
                  <c:v>41.9</c:v>
                </c:pt>
                <c:pt idx="61">
                  <c:v>41.4</c:v>
                </c:pt>
                <c:pt idx="62">
                  <c:v>40.1</c:v>
                </c:pt>
                <c:pt idx="63">
                  <c:v>37.9</c:v>
                </c:pt>
                <c:pt idx="64">
                  <c:v>40.200000000000003</c:v>
                </c:pt>
                <c:pt idx="65">
                  <c:v>43.1</c:v>
                </c:pt>
                <c:pt idx="66">
                  <c:v>46.5</c:v>
                </c:pt>
                <c:pt idx="67">
                  <c:v>44.8</c:v>
                </c:pt>
                <c:pt idx="68">
                  <c:v>46.4</c:v>
                </c:pt>
                <c:pt idx="69">
                  <c:v>43.7</c:v>
                </c:pt>
                <c:pt idx="70">
                  <c:v>41</c:v>
                </c:pt>
                <c:pt idx="71">
                  <c:v>42.2</c:v>
                </c:pt>
                <c:pt idx="72">
                  <c:v>45.6</c:v>
                </c:pt>
                <c:pt idx="73">
                  <c:v>45.8</c:v>
                </c:pt>
                <c:pt idx="74">
                  <c:v>45.3</c:v>
                </c:pt>
                <c:pt idx="75">
                  <c:v>45.2</c:v>
                </c:pt>
                <c:pt idx="76">
                  <c:v>43</c:v>
                </c:pt>
                <c:pt idx="77">
                  <c:v>40.299999999999997</c:v>
                </c:pt>
                <c:pt idx="78">
                  <c:v>41.8</c:v>
                </c:pt>
                <c:pt idx="79">
                  <c:v>45.1</c:v>
                </c:pt>
                <c:pt idx="80">
                  <c:v>45.3</c:v>
                </c:pt>
                <c:pt idx="81">
                  <c:v>45.1</c:v>
                </c:pt>
                <c:pt idx="82">
                  <c:v>45.5</c:v>
                </c:pt>
                <c:pt idx="83">
                  <c:v>45.6</c:v>
                </c:pt>
                <c:pt idx="84">
                  <c:v>41</c:v>
                </c:pt>
                <c:pt idx="85">
                  <c:v>42.4</c:v>
                </c:pt>
                <c:pt idx="86">
                  <c:v>43.1</c:v>
                </c:pt>
                <c:pt idx="87">
                  <c:v>43.9</c:v>
                </c:pt>
                <c:pt idx="88">
                  <c:v>45.4</c:v>
                </c:pt>
                <c:pt idx="89">
                  <c:v>44.1</c:v>
                </c:pt>
                <c:pt idx="90">
                  <c:v>44.5</c:v>
                </c:pt>
                <c:pt idx="91">
                  <c:v>40.9</c:v>
                </c:pt>
                <c:pt idx="92">
                  <c:v>42.6</c:v>
                </c:pt>
                <c:pt idx="93">
                  <c:v>45.4</c:v>
                </c:pt>
                <c:pt idx="94">
                  <c:v>45.5</c:v>
                </c:pt>
                <c:pt idx="95">
                  <c:v>44.8</c:v>
                </c:pt>
                <c:pt idx="96">
                  <c:v>44.7</c:v>
                </c:pt>
                <c:pt idx="97">
                  <c:v>43.8</c:v>
                </c:pt>
                <c:pt idx="98">
                  <c:v>40.700000000000003</c:v>
                </c:pt>
                <c:pt idx="99">
                  <c:v>41.6</c:v>
                </c:pt>
                <c:pt idx="100">
                  <c:v>45.3</c:v>
                </c:pt>
                <c:pt idx="101">
                  <c:v>44.7</c:v>
                </c:pt>
                <c:pt idx="102">
                  <c:v>44.1</c:v>
                </c:pt>
                <c:pt idx="103">
                  <c:v>44.5</c:v>
                </c:pt>
                <c:pt idx="104">
                  <c:v>43</c:v>
                </c:pt>
                <c:pt idx="105">
                  <c:v>39.4</c:v>
                </c:pt>
                <c:pt idx="106">
                  <c:v>39.6</c:v>
                </c:pt>
                <c:pt idx="107">
                  <c:v>43.5</c:v>
                </c:pt>
                <c:pt idx="108">
                  <c:v>44.5</c:v>
                </c:pt>
                <c:pt idx="109">
                  <c:v>43.9</c:v>
                </c:pt>
                <c:pt idx="110">
                  <c:v>42.5</c:v>
                </c:pt>
                <c:pt idx="111">
                  <c:v>41.7</c:v>
                </c:pt>
                <c:pt idx="112">
                  <c:v>37.6</c:v>
                </c:pt>
                <c:pt idx="113">
                  <c:v>39.9</c:v>
                </c:pt>
                <c:pt idx="114">
                  <c:v>42.8</c:v>
                </c:pt>
                <c:pt idx="115">
                  <c:v>42.9</c:v>
                </c:pt>
                <c:pt idx="116">
                  <c:v>43.9</c:v>
                </c:pt>
                <c:pt idx="117">
                  <c:v>42.6</c:v>
                </c:pt>
                <c:pt idx="118">
                  <c:v>39.9</c:v>
                </c:pt>
                <c:pt idx="119">
                  <c:v>37.200000000000003</c:v>
                </c:pt>
                <c:pt idx="120">
                  <c:v>38.5</c:v>
                </c:pt>
                <c:pt idx="121">
                  <c:v>43</c:v>
                </c:pt>
                <c:pt idx="122">
                  <c:v>41.7</c:v>
                </c:pt>
                <c:pt idx="123">
                  <c:v>43.4</c:v>
                </c:pt>
                <c:pt idx="124">
                  <c:v>41.1</c:v>
                </c:pt>
                <c:pt idx="125">
                  <c:v>40</c:v>
                </c:pt>
                <c:pt idx="126">
                  <c:v>37.1</c:v>
                </c:pt>
                <c:pt idx="127">
                  <c:v>38.1</c:v>
                </c:pt>
                <c:pt idx="128">
                  <c:v>41.5</c:v>
                </c:pt>
                <c:pt idx="129">
                  <c:v>41.5</c:v>
                </c:pt>
                <c:pt idx="130">
                  <c:v>40.200000000000003</c:v>
                </c:pt>
                <c:pt idx="131">
                  <c:v>40.4</c:v>
                </c:pt>
                <c:pt idx="132">
                  <c:v>39.6</c:v>
                </c:pt>
                <c:pt idx="133">
                  <c:v>36.700000000000003</c:v>
                </c:pt>
                <c:pt idx="134">
                  <c:v>37.5</c:v>
                </c:pt>
                <c:pt idx="135">
                  <c:v>40.1</c:v>
                </c:pt>
                <c:pt idx="136">
                  <c:v>40.4</c:v>
                </c:pt>
                <c:pt idx="137">
                  <c:v>40.299999999999997</c:v>
                </c:pt>
                <c:pt idx="138">
                  <c:v>39.1</c:v>
                </c:pt>
                <c:pt idx="139">
                  <c:v>37.9</c:v>
                </c:pt>
                <c:pt idx="140">
                  <c:v>35.700000000000003</c:v>
                </c:pt>
                <c:pt idx="141">
                  <c:v>36.299999999999997</c:v>
                </c:pt>
                <c:pt idx="142">
                  <c:v>39.700000000000003</c:v>
                </c:pt>
                <c:pt idx="143">
                  <c:v>39.299999999999997</c:v>
                </c:pt>
                <c:pt idx="144">
                  <c:v>39.299999999999997</c:v>
                </c:pt>
                <c:pt idx="145">
                  <c:v>38.700000000000003</c:v>
                </c:pt>
                <c:pt idx="14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BFB-A8D3-7177C61D3924}"/>
            </c:ext>
          </c:extLst>
        </c:ser>
        <c:ser>
          <c:idx val="1"/>
          <c:order val="1"/>
          <c:tx>
            <c:strRef>
              <c:f>'Figure 7'!$D$4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rgbClr val="5BCBF5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'Figure 7'!$A$5:$A$151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7'!$D$5:$D$151</c:f>
              <c:numCache>
                <c:formatCode>0.0</c:formatCode>
                <c:ptCount val="147"/>
                <c:pt idx="0">
                  <c:v>35.808999999999997</c:v>
                </c:pt>
                <c:pt idx="1">
                  <c:v>37.996000000000002</c:v>
                </c:pt>
                <c:pt idx="2">
                  <c:v>39.151000000000003</c:v>
                </c:pt>
                <c:pt idx="3">
                  <c:v>39.691000000000003</c:v>
                </c:pt>
                <c:pt idx="4">
                  <c:v>38.378</c:v>
                </c:pt>
                <c:pt idx="5">
                  <c:v>37.828000000000003</c:v>
                </c:pt>
                <c:pt idx="6">
                  <c:v>34.866</c:v>
                </c:pt>
                <c:pt idx="7">
                  <c:v>35.552</c:v>
                </c:pt>
                <c:pt idx="8">
                  <c:v>39.725000000000001</c:v>
                </c:pt>
                <c:pt idx="9">
                  <c:v>39.186999999999998</c:v>
                </c:pt>
                <c:pt idx="10">
                  <c:v>39.131</c:v>
                </c:pt>
                <c:pt idx="11">
                  <c:v>39.838000000000001</c:v>
                </c:pt>
                <c:pt idx="12">
                  <c:v>39.234000000000002</c:v>
                </c:pt>
                <c:pt idx="13">
                  <c:v>35.859000000000002</c:v>
                </c:pt>
                <c:pt idx="14">
                  <c:v>37.405000000000001</c:v>
                </c:pt>
                <c:pt idx="15">
                  <c:v>40.792000000000002</c:v>
                </c:pt>
                <c:pt idx="16">
                  <c:v>40.335999999999999</c:v>
                </c:pt>
                <c:pt idx="17">
                  <c:v>39.262</c:v>
                </c:pt>
                <c:pt idx="18">
                  <c:v>39.898000000000003</c:v>
                </c:pt>
                <c:pt idx="19">
                  <c:v>38.409999999999997</c:v>
                </c:pt>
                <c:pt idx="20">
                  <c:v>36.732999999999997</c:v>
                </c:pt>
                <c:pt idx="21">
                  <c:v>37.241999999999997</c:v>
                </c:pt>
                <c:pt idx="22">
                  <c:v>42.017000000000003</c:v>
                </c:pt>
                <c:pt idx="23">
                  <c:v>40.414999999999999</c:v>
                </c:pt>
                <c:pt idx="24">
                  <c:v>41.290999999999997</c:v>
                </c:pt>
                <c:pt idx="25">
                  <c:v>41.097000000000001</c:v>
                </c:pt>
                <c:pt idx="26">
                  <c:v>40.195999999999998</c:v>
                </c:pt>
                <c:pt idx="27">
                  <c:v>37.597999999999999</c:v>
                </c:pt>
                <c:pt idx="28">
                  <c:v>38.965000000000003</c:v>
                </c:pt>
                <c:pt idx="29">
                  <c:v>41.070999999999998</c:v>
                </c:pt>
                <c:pt idx="30">
                  <c:v>40.100999999999999</c:v>
                </c:pt>
                <c:pt idx="31">
                  <c:v>39.960999999999999</c:v>
                </c:pt>
                <c:pt idx="32">
                  <c:v>40.494</c:v>
                </c:pt>
                <c:pt idx="33">
                  <c:v>40.433</c:v>
                </c:pt>
                <c:pt idx="34">
                  <c:v>36.677999999999997</c:v>
                </c:pt>
                <c:pt idx="35">
                  <c:v>38.79</c:v>
                </c:pt>
                <c:pt idx="36">
                  <c:v>42.198</c:v>
                </c:pt>
                <c:pt idx="37">
                  <c:v>42.088999999999999</c:v>
                </c:pt>
                <c:pt idx="38">
                  <c:v>42.347999999999999</c:v>
                </c:pt>
                <c:pt idx="39">
                  <c:v>41.859000000000002</c:v>
                </c:pt>
                <c:pt idx="40">
                  <c:v>41.076000000000001</c:v>
                </c:pt>
                <c:pt idx="41">
                  <c:v>39.113999999999997</c:v>
                </c:pt>
                <c:pt idx="42">
                  <c:v>39.015000000000001</c:v>
                </c:pt>
                <c:pt idx="43">
                  <c:v>42.570999999999998</c:v>
                </c:pt>
                <c:pt idx="44">
                  <c:v>42.662999999999997</c:v>
                </c:pt>
                <c:pt idx="45">
                  <c:v>41.957999999999998</c:v>
                </c:pt>
                <c:pt idx="46">
                  <c:v>42.807000000000002</c:v>
                </c:pt>
                <c:pt idx="47">
                  <c:v>41.408999999999999</c:v>
                </c:pt>
                <c:pt idx="48">
                  <c:v>39.198999999999998</c:v>
                </c:pt>
                <c:pt idx="49">
                  <c:v>40.866</c:v>
                </c:pt>
                <c:pt idx="50">
                  <c:v>42.307000000000002</c:v>
                </c:pt>
                <c:pt idx="51">
                  <c:v>41.786000000000001</c:v>
                </c:pt>
                <c:pt idx="52">
                  <c:v>41.738</c:v>
                </c:pt>
                <c:pt idx="53">
                  <c:v>40.941000000000003</c:v>
                </c:pt>
                <c:pt idx="54">
                  <c:v>38.51</c:v>
                </c:pt>
                <c:pt idx="55">
                  <c:v>34.814</c:v>
                </c:pt>
                <c:pt idx="56">
                  <c:v>31.939</c:v>
                </c:pt>
                <c:pt idx="57">
                  <c:v>33.122999999999998</c:v>
                </c:pt>
                <c:pt idx="58">
                  <c:v>36.731999999999999</c:v>
                </c:pt>
                <c:pt idx="59">
                  <c:v>38.406999999999996</c:v>
                </c:pt>
                <c:pt idx="60">
                  <c:v>38.442</c:v>
                </c:pt>
                <c:pt idx="61">
                  <c:v>38.601999999999997</c:v>
                </c:pt>
                <c:pt idx="62">
                  <c:v>36.167999999999999</c:v>
                </c:pt>
                <c:pt idx="63">
                  <c:v>34.844000000000001</c:v>
                </c:pt>
                <c:pt idx="64">
                  <c:v>39.046999999999997</c:v>
                </c:pt>
                <c:pt idx="65">
                  <c:v>42.256999999999998</c:v>
                </c:pt>
                <c:pt idx="66">
                  <c:v>42.078000000000003</c:v>
                </c:pt>
                <c:pt idx="67">
                  <c:v>42.345999999999997</c:v>
                </c:pt>
                <c:pt idx="68">
                  <c:v>41.146000000000001</c:v>
                </c:pt>
                <c:pt idx="69">
                  <c:v>38.582000000000001</c:v>
                </c:pt>
                <c:pt idx="70">
                  <c:v>40.156999999999996</c:v>
                </c:pt>
                <c:pt idx="71">
                  <c:v>43.665999999999997</c:v>
                </c:pt>
                <c:pt idx="72">
                  <c:v>44.241999999999997</c:v>
                </c:pt>
                <c:pt idx="73">
                  <c:v>43.545000000000002</c:v>
                </c:pt>
                <c:pt idx="74">
                  <c:v>43.712000000000003</c:v>
                </c:pt>
                <c:pt idx="75">
                  <c:v>40.564</c:v>
                </c:pt>
                <c:pt idx="76">
                  <c:v>38.389000000000003</c:v>
                </c:pt>
                <c:pt idx="77">
                  <c:v>39.061</c:v>
                </c:pt>
                <c:pt idx="78">
                  <c:v>43.176000000000002</c:v>
                </c:pt>
                <c:pt idx="79">
                  <c:v>43.406999999999996</c:v>
                </c:pt>
                <c:pt idx="80">
                  <c:v>43.526000000000003</c:v>
                </c:pt>
                <c:pt idx="81">
                  <c:v>43.061</c:v>
                </c:pt>
                <c:pt idx="82">
                  <c:v>41.759</c:v>
                </c:pt>
                <c:pt idx="83">
                  <c:v>39.555999999999997</c:v>
                </c:pt>
                <c:pt idx="84">
                  <c:v>39.96</c:v>
                </c:pt>
                <c:pt idx="85">
                  <c:v>43.317999999999998</c:v>
                </c:pt>
                <c:pt idx="86">
                  <c:v>43.164000000000001</c:v>
                </c:pt>
                <c:pt idx="87">
                  <c:v>42.755000000000003</c:v>
                </c:pt>
                <c:pt idx="88">
                  <c:v>42.585000000000001</c:v>
                </c:pt>
                <c:pt idx="89">
                  <c:v>41.679000000000002</c:v>
                </c:pt>
                <c:pt idx="90">
                  <c:v>39.494999999999997</c:v>
                </c:pt>
                <c:pt idx="91">
                  <c:v>39.485999999999997</c:v>
                </c:pt>
                <c:pt idx="92">
                  <c:v>42.372999999999998</c:v>
                </c:pt>
                <c:pt idx="93">
                  <c:v>42.966999999999999</c:v>
                </c:pt>
                <c:pt idx="94">
                  <c:v>42.164000000000001</c:v>
                </c:pt>
                <c:pt idx="95">
                  <c:v>42.575000000000003</c:v>
                </c:pt>
                <c:pt idx="96">
                  <c:v>40.640999999999998</c:v>
                </c:pt>
                <c:pt idx="97">
                  <c:v>37.677</c:v>
                </c:pt>
                <c:pt idx="98">
                  <c:v>40.392000000000003</c:v>
                </c:pt>
                <c:pt idx="99">
                  <c:v>42.311</c:v>
                </c:pt>
                <c:pt idx="100">
                  <c:v>42.945999999999998</c:v>
                </c:pt>
                <c:pt idx="101">
                  <c:v>42.427999999999997</c:v>
                </c:pt>
                <c:pt idx="102">
                  <c:v>41.276000000000003</c:v>
                </c:pt>
                <c:pt idx="103">
                  <c:v>41.115000000000002</c:v>
                </c:pt>
                <c:pt idx="104">
                  <c:v>36.488</c:v>
                </c:pt>
                <c:pt idx="105">
                  <c:v>37.679000000000002</c:v>
                </c:pt>
                <c:pt idx="106">
                  <c:v>40.171999999999997</c:v>
                </c:pt>
                <c:pt idx="107">
                  <c:v>41.31</c:v>
                </c:pt>
                <c:pt idx="108">
                  <c:v>41.228999999999999</c:v>
                </c:pt>
                <c:pt idx="109">
                  <c:v>40.31</c:v>
                </c:pt>
                <c:pt idx="110">
                  <c:v>38.475999999999999</c:v>
                </c:pt>
                <c:pt idx="111">
                  <c:v>35.848999999999997</c:v>
                </c:pt>
                <c:pt idx="112">
                  <c:v>37.241</c:v>
                </c:pt>
                <c:pt idx="113">
                  <c:v>40.67</c:v>
                </c:pt>
                <c:pt idx="114">
                  <c:v>39.694000000000003</c:v>
                </c:pt>
                <c:pt idx="115">
                  <c:v>40.238</c:v>
                </c:pt>
                <c:pt idx="116">
                  <c:v>40.436999999999998</c:v>
                </c:pt>
                <c:pt idx="117">
                  <c:v>38.491</c:v>
                </c:pt>
                <c:pt idx="118">
                  <c:v>35.520000000000003</c:v>
                </c:pt>
                <c:pt idx="119">
                  <c:v>36.47</c:v>
                </c:pt>
                <c:pt idx="120">
                  <c:v>39.470999999999997</c:v>
                </c:pt>
                <c:pt idx="121">
                  <c:v>39.828000000000003</c:v>
                </c:pt>
                <c:pt idx="122">
                  <c:v>40.274000000000001</c:v>
                </c:pt>
                <c:pt idx="123">
                  <c:v>39.378</c:v>
                </c:pt>
                <c:pt idx="124">
                  <c:v>38.344999999999999</c:v>
                </c:pt>
                <c:pt idx="125">
                  <c:v>34.869</c:v>
                </c:pt>
                <c:pt idx="126">
                  <c:v>35.061</c:v>
                </c:pt>
                <c:pt idx="127">
                  <c:v>40.15</c:v>
                </c:pt>
                <c:pt idx="128">
                  <c:v>38.192999999999998</c:v>
                </c:pt>
                <c:pt idx="129">
                  <c:v>39.369</c:v>
                </c:pt>
                <c:pt idx="130">
                  <c:v>38.999000000000002</c:v>
                </c:pt>
                <c:pt idx="131">
                  <c:v>36.747</c:v>
                </c:pt>
                <c:pt idx="132">
                  <c:v>34.133000000000003</c:v>
                </c:pt>
                <c:pt idx="133">
                  <c:v>34.716999999999999</c:v>
                </c:pt>
                <c:pt idx="134">
                  <c:v>38.734000000000002</c:v>
                </c:pt>
                <c:pt idx="135">
                  <c:v>38.912999999999997</c:v>
                </c:pt>
                <c:pt idx="136">
                  <c:v>38.273000000000003</c:v>
                </c:pt>
                <c:pt idx="137">
                  <c:v>36.591999999999999</c:v>
                </c:pt>
                <c:pt idx="138">
                  <c:v>35.219000000000001</c:v>
                </c:pt>
                <c:pt idx="139">
                  <c:v>32.823</c:v>
                </c:pt>
                <c:pt idx="140">
                  <c:v>33.777999999999999</c:v>
                </c:pt>
                <c:pt idx="141">
                  <c:v>38.101999999999997</c:v>
                </c:pt>
                <c:pt idx="142">
                  <c:v>37.4</c:v>
                </c:pt>
                <c:pt idx="143">
                  <c:v>37.360999999999997</c:v>
                </c:pt>
                <c:pt idx="144">
                  <c:v>36.71</c:v>
                </c:pt>
                <c:pt idx="145">
                  <c:v>34.966999999999999</c:v>
                </c:pt>
                <c:pt idx="146">
                  <c:v>32.390999999999998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BFB-A8D3-7177C61D3924}"/>
            </c:ext>
          </c:extLst>
        </c:ser>
        <c:ser>
          <c:idx val="2"/>
          <c:order val="2"/>
          <c:tx>
            <c:strRef>
              <c:f>'Figure 7'!$E$4</c:f>
              <c:strCache>
                <c:ptCount val="1"/>
                <c:pt idx="0">
                  <c:v>2023/24</c:v>
                </c:pt>
              </c:strCache>
            </c:strRef>
          </c:tx>
          <c:spPr>
            <a:ln w="28575" cap="rnd">
              <a:solidFill>
                <a:srgbClr val="6A2C91"/>
              </a:solidFill>
              <a:round/>
            </a:ln>
            <a:effectLst/>
          </c:spPr>
          <c:marker>
            <c:symbol val="none"/>
          </c:marker>
          <c:cat>
            <c:numRef>
              <c:f>'Figure 7'!$A$5:$A$151</c:f>
              <c:numCache>
                <c:formatCode>d\-mmm</c:formatCode>
                <c:ptCount val="147"/>
                <c:pt idx="0">
                  <c:v>44864</c:v>
                </c:pt>
                <c:pt idx="1">
                  <c:v>44865</c:v>
                </c:pt>
                <c:pt idx="2">
                  <c:v>44866</c:v>
                </c:pt>
                <c:pt idx="3">
                  <c:v>44867</c:v>
                </c:pt>
                <c:pt idx="4">
                  <c:v>44868</c:v>
                </c:pt>
                <c:pt idx="5">
                  <c:v>44869</c:v>
                </c:pt>
                <c:pt idx="6">
                  <c:v>44870</c:v>
                </c:pt>
                <c:pt idx="7">
                  <c:v>44871</c:v>
                </c:pt>
                <c:pt idx="8">
                  <c:v>44872</c:v>
                </c:pt>
                <c:pt idx="9">
                  <c:v>44873</c:v>
                </c:pt>
                <c:pt idx="10">
                  <c:v>44874</c:v>
                </c:pt>
                <c:pt idx="11">
                  <c:v>44875</c:v>
                </c:pt>
                <c:pt idx="12">
                  <c:v>44876</c:v>
                </c:pt>
                <c:pt idx="13">
                  <c:v>44877</c:v>
                </c:pt>
                <c:pt idx="14">
                  <c:v>44878</c:v>
                </c:pt>
                <c:pt idx="15">
                  <c:v>44879</c:v>
                </c:pt>
                <c:pt idx="16">
                  <c:v>44880</c:v>
                </c:pt>
                <c:pt idx="17">
                  <c:v>44881</c:v>
                </c:pt>
                <c:pt idx="18">
                  <c:v>44882</c:v>
                </c:pt>
                <c:pt idx="19">
                  <c:v>44883</c:v>
                </c:pt>
                <c:pt idx="20">
                  <c:v>44884</c:v>
                </c:pt>
                <c:pt idx="21">
                  <c:v>44885</c:v>
                </c:pt>
                <c:pt idx="22">
                  <c:v>44886</c:v>
                </c:pt>
                <c:pt idx="23">
                  <c:v>44887</c:v>
                </c:pt>
                <c:pt idx="24">
                  <c:v>44888</c:v>
                </c:pt>
                <c:pt idx="25">
                  <c:v>44889</c:v>
                </c:pt>
                <c:pt idx="26">
                  <c:v>44890</c:v>
                </c:pt>
                <c:pt idx="27">
                  <c:v>44891</c:v>
                </c:pt>
                <c:pt idx="28">
                  <c:v>44892</c:v>
                </c:pt>
                <c:pt idx="29">
                  <c:v>44893</c:v>
                </c:pt>
                <c:pt idx="30">
                  <c:v>44894</c:v>
                </c:pt>
                <c:pt idx="31">
                  <c:v>44895</c:v>
                </c:pt>
                <c:pt idx="32">
                  <c:v>44896</c:v>
                </c:pt>
                <c:pt idx="33">
                  <c:v>44897</c:v>
                </c:pt>
                <c:pt idx="34">
                  <c:v>44898</c:v>
                </c:pt>
                <c:pt idx="35">
                  <c:v>44899</c:v>
                </c:pt>
                <c:pt idx="36">
                  <c:v>44900</c:v>
                </c:pt>
                <c:pt idx="37">
                  <c:v>44901</c:v>
                </c:pt>
                <c:pt idx="38">
                  <c:v>44902</c:v>
                </c:pt>
                <c:pt idx="39">
                  <c:v>44903</c:v>
                </c:pt>
                <c:pt idx="40">
                  <c:v>44904</c:v>
                </c:pt>
                <c:pt idx="41">
                  <c:v>44905</c:v>
                </c:pt>
                <c:pt idx="42">
                  <c:v>44906</c:v>
                </c:pt>
                <c:pt idx="43">
                  <c:v>44907</c:v>
                </c:pt>
                <c:pt idx="44">
                  <c:v>44908</c:v>
                </c:pt>
                <c:pt idx="45">
                  <c:v>44909</c:v>
                </c:pt>
                <c:pt idx="46">
                  <c:v>44910</c:v>
                </c:pt>
                <c:pt idx="47">
                  <c:v>44911</c:v>
                </c:pt>
                <c:pt idx="48">
                  <c:v>44912</c:v>
                </c:pt>
                <c:pt idx="49">
                  <c:v>44913</c:v>
                </c:pt>
                <c:pt idx="50">
                  <c:v>44914</c:v>
                </c:pt>
                <c:pt idx="51">
                  <c:v>44915</c:v>
                </c:pt>
                <c:pt idx="52">
                  <c:v>44916</c:v>
                </c:pt>
                <c:pt idx="53">
                  <c:v>44917</c:v>
                </c:pt>
                <c:pt idx="54">
                  <c:v>44918</c:v>
                </c:pt>
                <c:pt idx="55">
                  <c:v>44919</c:v>
                </c:pt>
                <c:pt idx="56">
                  <c:v>44920</c:v>
                </c:pt>
                <c:pt idx="57">
                  <c:v>44921</c:v>
                </c:pt>
                <c:pt idx="58">
                  <c:v>44922</c:v>
                </c:pt>
                <c:pt idx="59">
                  <c:v>44923</c:v>
                </c:pt>
                <c:pt idx="60">
                  <c:v>44924</c:v>
                </c:pt>
                <c:pt idx="61">
                  <c:v>44925</c:v>
                </c:pt>
                <c:pt idx="62">
                  <c:v>44926</c:v>
                </c:pt>
                <c:pt idx="63">
                  <c:v>44927</c:v>
                </c:pt>
                <c:pt idx="64">
                  <c:v>44928</c:v>
                </c:pt>
                <c:pt idx="65">
                  <c:v>44929</c:v>
                </c:pt>
                <c:pt idx="66">
                  <c:v>44930</c:v>
                </c:pt>
                <c:pt idx="67">
                  <c:v>44931</c:v>
                </c:pt>
                <c:pt idx="68">
                  <c:v>44932</c:v>
                </c:pt>
                <c:pt idx="69">
                  <c:v>44933</c:v>
                </c:pt>
                <c:pt idx="70">
                  <c:v>44934</c:v>
                </c:pt>
                <c:pt idx="71">
                  <c:v>44935</c:v>
                </c:pt>
                <c:pt idx="72">
                  <c:v>44936</c:v>
                </c:pt>
                <c:pt idx="73">
                  <c:v>44937</c:v>
                </c:pt>
                <c:pt idx="74">
                  <c:v>44938</c:v>
                </c:pt>
                <c:pt idx="75">
                  <c:v>44939</c:v>
                </c:pt>
                <c:pt idx="76">
                  <c:v>44940</c:v>
                </c:pt>
                <c:pt idx="77">
                  <c:v>44941</c:v>
                </c:pt>
                <c:pt idx="78">
                  <c:v>44942</c:v>
                </c:pt>
                <c:pt idx="79">
                  <c:v>44943</c:v>
                </c:pt>
                <c:pt idx="80">
                  <c:v>44944</c:v>
                </c:pt>
                <c:pt idx="81">
                  <c:v>44945</c:v>
                </c:pt>
                <c:pt idx="82">
                  <c:v>44946</c:v>
                </c:pt>
                <c:pt idx="83">
                  <c:v>44947</c:v>
                </c:pt>
                <c:pt idx="84">
                  <c:v>44948</c:v>
                </c:pt>
                <c:pt idx="85">
                  <c:v>44949</c:v>
                </c:pt>
                <c:pt idx="86">
                  <c:v>44950</c:v>
                </c:pt>
                <c:pt idx="87">
                  <c:v>44951</c:v>
                </c:pt>
                <c:pt idx="88">
                  <c:v>44952</c:v>
                </c:pt>
                <c:pt idx="89">
                  <c:v>44953</c:v>
                </c:pt>
                <c:pt idx="90">
                  <c:v>44954</c:v>
                </c:pt>
                <c:pt idx="91">
                  <c:v>44955</c:v>
                </c:pt>
                <c:pt idx="92">
                  <c:v>44956</c:v>
                </c:pt>
                <c:pt idx="93">
                  <c:v>44957</c:v>
                </c:pt>
                <c:pt idx="94">
                  <c:v>44958</c:v>
                </c:pt>
                <c:pt idx="95">
                  <c:v>44959</c:v>
                </c:pt>
                <c:pt idx="96">
                  <c:v>44960</c:v>
                </c:pt>
                <c:pt idx="97">
                  <c:v>44961</c:v>
                </c:pt>
                <c:pt idx="98">
                  <c:v>44962</c:v>
                </c:pt>
                <c:pt idx="99">
                  <c:v>44963</c:v>
                </c:pt>
                <c:pt idx="100">
                  <c:v>44964</c:v>
                </c:pt>
                <c:pt idx="101">
                  <c:v>44965</c:v>
                </c:pt>
                <c:pt idx="102">
                  <c:v>44966</c:v>
                </c:pt>
                <c:pt idx="103">
                  <c:v>44967</c:v>
                </c:pt>
                <c:pt idx="104">
                  <c:v>44968</c:v>
                </c:pt>
                <c:pt idx="105">
                  <c:v>44969</c:v>
                </c:pt>
                <c:pt idx="106">
                  <c:v>44970</c:v>
                </c:pt>
                <c:pt idx="107">
                  <c:v>44971</c:v>
                </c:pt>
                <c:pt idx="108">
                  <c:v>44972</c:v>
                </c:pt>
                <c:pt idx="109">
                  <c:v>44973</c:v>
                </c:pt>
                <c:pt idx="110">
                  <c:v>44974</c:v>
                </c:pt>
                <c:pt idx="111">
                  <c:v>44975</c:v>
                </c:pt>
                <c:pt idx="112">
                  <c:v>44976</c:v>
                </c:pt>
                <c:pt idx="113">
                  <c:v>44977</c:v>
                </c:pt>
                <c:pt idx="114">
                  <c:v>44978</c:v>
                </c:pt>
                <c:pt idx="115">
                  <c:v>44979</c:v>
                </c:pt>
                <c:pt idx="116">
                  <c:v>44980</c:v>
                </c:pt>
                <c:pt idx="117">
                  <c:v>44981</c:v>
                </c:pt>
                <c:pt idx="118">
                  <c:v>44982</c:v>
                </c:pt>
                <c:pt idx="119">
                  <c:v>44983</c:v>
                </c:pt>
                <c:pt idx="120">
                  <c:v>44984</c:v>
                </c:pt>
                <c:pt idx="121">
                  <c:v>44985</c:v>
                </c:pt>
                <c:pt idx="122">
                  <c:v>44986</c:v>
                </c:pt>
                <c:pt idx="123">
                  <c:v>44987</c:v>
                </c:pt>
                <c:pt idx="124">
                  <c:v>44988</c:v>
                </c:pt>
                <c:pt idx="125">
                  <c:v>44989</c:v>
                </c:pt>
                <c:pt idx="126">
                  <c:v>44990</c:v>
                </c:pt>
                <c:pt idx="127">
                  <c:v>44991</c:v>
                </c:pt>
                <c:pt idx="128">
                  <c:v>44992</c:v>
                </c:pt>
                <c:pt idx="129">
                  <c:v>44993</c:v>
                </c:pt>
                <c:pt idx="130">
                  <c:v>44994</c:v>
                </c:pt>
                <c:pt idx="131">
                  <c:v>44995</c:v>
                </c:pt>
                <c:pt idx="132">
                  <c:v>44996</c:v>
                </c:pt>
                <c:pt idx="133">
                  <c:v>44997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45003</c:v>
                </c:pt>
                <c:pt idx="140">
                  <c:v>45004</c:v>
                </c:pt>
                <c:pt idx="141">
                  <c:v>45005</c:v>
                </c:pt>
                <c:pt idx="142">
                  <c:v>45006</c:v>
                </c:pt>
                <c:pt idx="143">
                  <c:v>45007</c:v>
                </c:pt>
                <c:pt idx="144">
                  <c:v>45008</c:v>
                </c:pt>
                <c:pt idx="145">
                  <c:v>45009</c:v>
                </c:pt>
                <c:pt idx="146">
                  <c:v>45010</c:v>
                </c:pt>
              </c:numCache>
            </c:numRef>
          </c:cat>
          <c:val>
            <c:numRef>
              <c:f>'Figure 7'!$E$5:$E$151</c:f>
              <c:numCache>
                <c:formatCode>0.0</c:formatCode>
                <c:ptCount val="147"/>
                <c:pt idx="0">
                  <c:v>39.402000000000001</c:v>
                </c:pt>
                <c:pt idx="1">
                  <c:v>39.494</c:v>
                </c:pt>
                <c:pt idx="2">
                  <c:v>39.652000000000001</c:v>
                </c:pt>
                <c:pt idx="3">
                  <c:v>39.679000000000002</c:v>
                </c:pt>
                <c:pt idx="4">
                  <c:v>38.593000000000004</c:v>
                </c:pt>
                <c:pt idx="5">
                  <c:v>35.631</c:v>
                </c:pt>
                <c:pt idx="6">
                  <c:v>36.83</c:v>
                </c:pt>
                <c:pt idx="7">
                  <c:v>40.500999999999998</c:v>
                </c:pt>
                <c:pt idx="8">
                  <c:v>40.600999999999999</c:v>
                </c:pt>
                <c:pt idx="9">
                  <c:v>40.774999999999999</c:v>
                </c:pt>
                <c:pt idx="10">
                  <c:v>40.597999999999999</c:v>
                </c:pt>
                <c:pt idx="11">
                  <c:v>39.313000000000002</c:v>
                </c:pt>
                <c:pt idx="12">
                  <c:v>36.238999999999997</c:v>
                </c:pt>
                <c:pt idx="13">
                  <c:v>37.445</c:v>
                </c:pt>
                <c:pt idx="14">
                  <c:v>41.05</c:v>
                </c:pt>
                <c:pt idx="15">
                  <c:v>41.075000000000003</c:v>
                </c:pt>
                <c:pt idx="16">
                  <c:v>41.194000000000003</c:v>
                </c:pt>
                <c:pt idx="17">
                  <c:v>41.094999999999999</c:v>
                </c:pt>
                <c:pt idx="18">
                  <c:v>40.081000000000003</c:v>
                </c:pt>
                <c:pt idx="19">
                  <c:v>37.198</c:v>
                </c:pt>
                <c:pt idx="20">
                  <c:v>38.502000000000002</c:v>
                </c:pt>
                <c:pt idx="21">
                  <c:v>42.216999999999999</c:v>
                </c:pt>
                <c:pt idx="22">
                  <c:v>42.420999999999999</c:v>
                </c:pt>
                <c:pt idx="23">
                  <c:v>42.55</c:v>
                </c:pt>
                <c:pt idx="24">
                  <c:v>42.271000000000001</c:v>
                </c:pt>
                <c:pt idx="25">
                  <c:v>40.993000000000002</c:v>
                </c:pt>
                <c:pt idx="26">
                  <c:v>37.83</c:v>
                </c:pt>
                <c:pt idx="27">
                  <c:v>38.936999999999998</c:v>
                </c:pt>
                <c:pt idx="28">
                  <c:v>42.459000000000003</c:v>
                </c:pt>
                <c:pt idx="29">
                  <c:v>42.612000000000002</c:v>
                </c:pt>
                <c:pt idx="30">
                  <c:v>42.768000000000001</c:v>
                </c:pt>
                <c:pt idx="31">
                  <c:v>42.646000000000001</c:v>
                </c:pt>
                <c:pt idx="32">
                  <c:v>41.436</c:v>
                </c:pt>
                <c:pt idx="33">
                  <c:v>38.417999999999999</c:v>
                </c:pt>
                <c:pt idx="34">
                  <c:v>39.595999999999997</c:v>
                </c:pt>
                <c:pt idx="35">
                  <c:v>43.133000000000003</c:v>
                </c:pt>
                <c:pt idx="36">
                  <c:v>43.197000000000003</c:v>
                </c:pt>
                <c:pt idx="37">
                  <c:v>43.281999999999996</c:v>
                </c:pt>
                <c:pt idx="38">
                  <c:v>43.125999999999998</c:v>
                </c:pt>
                <c:pt idx="39">
                  <c:v>41.884</c:v>
                </c:pt>
                <c:pt idx="40">
                  <c:v>38.799999999999997</c:v>
                </c:pt>
                <c:pt idx="41">
                  <c:v>39.96</c:v>
                </c:pt>
                <c:pt idx="42">
                  <c:v>43.511000000000003</c:v>
                </c:pt>
                <c:pt idx="43">
                  <c:v>43.597000000000001</c:v>
                </c:pt>
                <c:pt idx="44">
                  <c:v>43.697000000000003</c:v>
                </c:pt>
                <c:pt idx="45">
                  <c:v>43.53</c:v>
                </c:pt>
                <c:pt idx="46">
                  <c:v>42.228999999999999</c:v>
                </c:pt>
                <c:pt idx="47">
                  <c:v>39.118000000000002</c:v>
                </c:pt>
                <c:pt idx="48">
                  <c:v>40.252000000000002</c:v>
                </c:pt>
                <c:pt idx="49">
                  <c:v>43.725999999999999</c:v>
                </c:pt>
                <c:pt idx="50">
                  <c:v>43.813000000000002</c:v>
                </c:pt>
                <c:pt idx="51">
                  <c:v>43.85</c:v>
                </c:pt>
                <c:pt idx="52">
                  <c:v>43.616</c:v>
                </c:pt>
                <c:pt idx="53">
                  <c:v>39.136000000000003</c:v>
                </c:pt>
                <c:pt idx="54">
                  <c:v>36.119</c:v>
                </c:pt>
                <c:pt idx="55">
                  <c:v>34.049999999999997</c:v>
                </c:pt>
                <c:pt idx="56">
                  <c:v>30.756</c:v>
                </c:pt>
                <c:pt idx="57">
                  <c:v>30.635000000000002</c:v>
                </c:pt>
                <c:pt idx="58">
                  <c:v>37.354999999999997</c:v>
                </c:pt>
                <c:pt idx="59">
                  <c:v>38.212000000000003</c:v>
                </c:pt>
                <c:pt idx="60">
                  <c:v>37.747999999999998</c:v>
                </c:pt>
                <c:pt idx="61">
                  <c:v>36.003999999999998</c:v>
                </c:pt>
                <c:pt idx="62">
                  <c:v>35.759</c:v>
                </c:pt>
                <c:pt idx="63">
                  <c:v>34.292000000000002</c:v>
                </c:pt>
                <c:pt idx="64">
                  <c:v>42.985999999999997</c:v>
                </c:pt>
                <c:pt idx="65">
                  <c:v>43.790999999999997</c:v>
                </c:pt>
                <c:pt idx="66">
                  <c:v>43.649000000000001</c:v>
                </c:pt>
                <c:pt idx="67">
                  <c:v>42.283000000000001</c:v>
                </c:pt>
                <c:pt idx="68">
                  <c:v>39.104999999999997</c:v>
                </c:pt>
                <c:pt idx="69">
                  <c:v>40.192</c:v>
                </c:pt>
                <c:pt idx="70">
                  <c:v>43.7</c:v>
                </c:pt>
                <c:pt idx="71">
                  <c:v>43.9</c:v>
                </c:pt>
                <c:pt idx="72">
                  <c:v>44</c:v>
                </c:pt>
                <c:pt idx="73">
                  <c:v>44.1</c:v>
                </c:pt>
                <c:pt idx="74">
                  <c:v>41.710999999999999</c:v>
                </c:pt>
                <c:pt idx="75">
                  <c:v>38.634999999999998</c:v>
                </c:pt>
                <c:pt idx="76">
                  <c:v>39.793999999999997</c:v>
                </c:pt>
                <c:pt idx="77">
                  <c:v>43.6</c:v>
                </c:pt>
                <c:pt idx="78">
                  <c:v>43.8</c:v>
                </c:pt>
                <c:pt idx="79">
                  <c:v>44.1</c:v>
                </c:pt>
                <c:pt idx="80">
                  <c:v>43.9</c:v>
                </c:pt>
                <c:pt idx="81">
                  <c:v>43.1</c:v>
                </c:pt>
                <c:pt idx="82">
                  <c:v>39.087000000000003</c:v>
                </c:pt>
                <c:pt idx="83">
                  <c:v>40.26</c:v>
                </c:pt>
                <c:pt idx="84">
                  <c:v>43.789000000000001</c:v>
                </c:pt>
                <c:pt idx="85">
                  <c:v>43.762</c:v>
                </c:pt>
                <c:pt idx="86">
                  <c:v>43.706000000000003</c:v>
                </c:pt>
                <c:pt idx="87">
                  <c:v>43.378</c:v>
                </c:pt>
                <c:pt idx="88">
                  <c:v>42.018000000000001</c:v>
                </c:pt>
                <c:pt idx="89">
                  <c:v>38.938000000000002</c:v>
                </c:pt>
                <c:pt idx="90">
                  <c:v>39.954999999999998</c:v>
                </c:pt>
                <c:pt idx="91">
                  <c:v>43.444000000000003</c:v>
                </c:pt>
                <c:pt idx="92">
                  <c:v>43.429000000000002</c:v>
                </c:pt>
                <c:pt idx="93">
                  <c:v>43.408999999999999</c:v>
                </c:pt>
                <c:pt idx="94">
                  <c:v>42.991</c:v>
                </c:pt>
                <c:pt idx="95">
                  <c:v>41.533000000000001</c:v>
                </c:pt>
                <c:pt idx="96">
                  <c:v>38.277000000000001</c:v>
                </c:pt>
                <c:pt idx="97">
                  <c:v>39.284999999999997</c:v>
                </c:pt>
                <c:pt idx="98">
                  <c:v>42.75</c:v>
                </c:pt>
                <c:pt idx="99">
                  <c:v>42.73</c:v>
                </c:pt>
                <c:pt idx="100">
                  <c:v>42.774999999999999</c:v>
                </c:pt>
                <c:pt idx="101">
                  <c:v>42.529000000000003</c:v>
                </c:pt>
                <c:pt idx="102">
                  <c:v>41.237000000000002</c:v>
                </c:pt>
                <c:pt idx="103">
                  <c:v>38.057000000000002</c:v>
                </c:pt>
                <c:pt idx="104">
                  <c:v>39.051000000000002</c:v>
                </c:pt>
                <c:pt idx="105">
                  <c:v>42.463000000000001</c:v>
                </c:pt>
                <c:pt idx="106">
                  <c:v>42.386000000000003</c:v>
                </c:pt>
                <c:pt idx="107">
                  <c:v>42.182000000000002</c:v>
                </c:pt>
                <c:pt idx="108">
                  <c:v>41.691000000000003</c:v>
                </c:pt>
                <c:pt idx="109">
                  <c:v>40.021999999999998</c:v>
                </c:pt>
                <c:pt idx="110">
                  <c:v>36.865000000000002</c:v>
                </c:pt>
                <c:pt idx="111">
                  <c:v>38.103000000000002</c:v>
                </c:pt>
                <c:pt idx="112">
                  <c:v>41.595999999999997</c:v>
                </c:pt>
                <c:pt idx="113">
                  <c:v>41.524999999999999</c:v>
                </c:pt>
                <c:pt idx="114">
                  <c:v>41.466000000000001</c:v>
                </c:pt>
                <c:pt idx="115">
                  <c:v>41.137999999999998</c:v>
                </c:pt>
                <c:pt idx="116">
                  <c:v>39.805999999999997</c:v>
                </c:pt>
                <c:pt idx="117">
                  <c:v>36.630000000000003</c:v>
                </c:pt>
                <c:pt idx="118">
                  <c:v>37.677</c:v>
                </c:pt>
                <c:pt idx="119">
                  <c:v>41.081000000000003</c:v>
                </c:pt>
                <c:pt idx="120">
                  <c:v>41.113</c:v>
                </c:pt>
                <c:pt idx="121">
                  <c:v>41.174999999999997</c:v>
                </c:pt>
                <c:pt idx="122">
                  <c:v>40.933999999999997</c:v>
                </c:pt>
                <c:pt idx="123">
                  <c:v>39.610999999999997</c:v>
                </c:pt>
                <c:pt idx="124">
                  <c:v>36.47</c:v>
                </c:pt>
                <c:pt idx="125">
                  <c:v>37.564999999999998</c:v>
                </c:pt>
                <c:pt idx="126">
                  <c:v>40.886000000000003</c:v>
                </c:pt>
                <c:pt idx="127">
                  <c:v>40.655999999999999</c:v>
                </c:pt>
                <c:pt idx="128">
                  <c:v>40.423000000000002</c:v>
                </c:pt>
                <c:pt idx="129">
                  <c:v>39.970999999999997</c:v>
                </c:pt>
                <c:pt idx="130">
                  <c:v>38.625</c:v>
                </c:pt>
                <c:pt idx="131">
                  <c:v>35.383000000000003</c:v>
                </c:pt>
                <c:pt idx="132">
                  <c:v>36.279000000000003</c:v>
                </c:pt>
                <c:pt idx="133">
                  <c:v>39.807000000000002</c:v>
                </c:pt>
                <c:pt idx="134">
                  <c:v>39.686999999999998</c:v>
                </c:pt>
                <c:pt idx="135">
                  <c:v>39.460999999999999</c:v>
                </c:pt>
                <c:pt idx="136">
                  <c:v>39.045000000000002</c:v>
                </c:pt>
                <c:pt idx="137">
                  <c:v>37.645000000000003</c:v>
                </c:pt>
                <c:pt idx="138">
                  <c:v>34.576000000000001</c:v>
                </c:pt>
                <c:pt idx="139">
                  <c:v>35.768999999999998</c:v>
                </c:pt>
                <c:pt idx="140">
                  <c:v>39.203000000000003</c:v>
                </c:pt>
                <c:pt idx="141">
                  <c:v>39.226999999999997</c:v>
                </c:pt>
                <c:pt idx="142">
                  <c:v>39.103000000000002</c:v>
                </c:pt>
                <c:pt idx="143">
                  <c:v>38.637</c:v>
                </c:pt>
                <c:pt idx="144">
                  <c:v>37.152999999999999</c:v>
                </c:pt>
                <c:pt idx="145">
                  <c:v>33.813000000000002</c:v>
                </c:pt>
                <c:pt idx="146">
                  <c:v>34.835999999999999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BFB-A8D3-7177C61D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82856"/>
        <c:axId val="1896677944"/>
      </c:lineChart>
      <c:dateAx>
        <c:axId val="145182856"/>
        <c:scaling>
          <c:orientation val="minMax"/>
          <c:max val="45010"/>
          <c:min val="44864"/>
        </c:scaling>
        <c:delete val="0"/>
        <c:axPos val="b"/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677944"/>
        <c:crosses val="autoZero"/>
        <c:auto val="1"/>
        <c:lblOffset val="100"/>
        <c:baseTimeUnit val="days"/>
        <c:majorUnit val="10"/>
        <c:majorTimeUnit val="days"/>
      </c:dateAx>
      <c:valAx>
        <c:axId val="189667794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4443931482469E-2"/>
          <c:y val="3.2520325203252036E-2"/>
          <c:w val="0.91103119850397163"/>
          <c:h val="0.63922632042496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8'!$A$4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8'!$C$4:$EQ$4</c:f>
              <c:numCache>
                <c:formatCode>0</c:formatCode>
                <c:ptCount val="145"/>
                <c:pt idx="0">
                  <c:v>4132</c:v>
                </c:pt>
                <c:pt idx="1">
                  <c:v>4212</c:v>
                </c:pt>
                <c:pt idx="2">
                  <c:v>4322</c:v>
                </c:pt>
                <c:pt idx="3">
                  <c:v>4322</c:v>
                </c:pt>
                <c:pt idx="4">
                  <c:v>4322</c:v>
                </c:pt>
                <c:pt idx="5">
                  <c:v>4322</c:v>
                </c:pt>
                <c:pt idx="6">
                  <c:v>4322</c:v>
                </c:pt>
                <c:pt idx="7">
                  <c:v>3771</c:v>
                </c:pt>
                <c:pt idx="8">
                  <c:v>3771</c:v>
                </c:pt>
                <c:pt idx="9">
                  <c:v>3771</c:v>
                </c:pt>
                <c:pt idx="10">
                  <c:v>3771</c:v>
                </c:pt>
                <c:pt idx="11">
                  <c:v>3771</c:v>
                </c:pt>
                <c:pt idx="12">
                  <c:v>3978</c:v>
                </c:pt>
                <c:pt idx="13">
                  <c:v>4339</c:v>
                </c:pt>
                <c:pt idx="14">
                  <c:v>4339</c:v>
                </c:pt>
                <c:pt idx="15">
                  <c:v>4339</c:v>
                </c:pt>
                <c:pt idx="16">
                  <c:v>4339</c:v>
                </c:pt>
                <c:pt idx="17">
                  <c:v>4339</c:v>
                </c:pt>
                <c:pt idx="18">
                  <c:v>4339</c:v>
                </c:pt>
                <c:pt idx="19">
                  <c:v>4339</c:v>
                </c:pt>
                <c:pt idx="20">
                  <c:v>4339</c:v>
                </c:pt>
                <c:pt idx="21">
                  <c:v>4339</c:v>
                </c:pt>
                <c:pt idx="22">
                  <c:v>4339</c:v>
                </c:pt>
                <c:pt idx="23">
                  <c:v>4339</c:v>
                </c:pt>
                <c:pt idx="24">
                  <c:v>3771</c:v>
                </c:pt>
                <c:pt idx="25">
                  <c:v>3771</c:v>
                </c:pt>
                <c:pt idx="26">
                  <c:v>3771</c:v>
                </c:pt>
                <c:pt idx="27">
                  <c:v>3771</c:v>
                </c:pt>
                <c:pt idx="28">
                  <c:v>3771</c:v>
                </c:pt>
                <c:pt idx="29">
                  <c:v>3771</c:v>
                </c:pt>
                <c:pt idx="30">
                  <c:v>3771</c:v>
                </c:pt>
                <c:pt idx="31">
                  <c:v>4012</c:v>
                </c:pt>
                <c:pt idx="32">
                  <c:v>4227</c:v>
                </c:pt>
                <c:pt idx="33">
                  <c:v>4322</c:v>
                </c:pt>
                <c:pt idx="34">
                  <c:v>4322</c:v>
                </c:pt>
                <c:pt idx="35">
                  <c:v>4322</c:v>
                </c:pt>
                <c:pt idx="36">
                  <c:v>4322</c:v>
                </c:pt>
                <c:pt idx="37">
                  <c:v>4322</c:v>
                </c:pt>
                <c:pt idx="38">
                  <c:v>4322</c:v>
                </c:pt>
                <c:pt idx="39">
                  <c:v>4322</c:v>
                </c:pt>
                <c:pt idx="40">
                  <c:v>4322</c:v>
                </c:pt>
                <c:pt idx="41">
                  <c:v>4502</c:v>
                </c:pt>
                <c:pt idx="42">
                  <c:v>4631</c:v>
                </c:pt>
                <c:pt idx="43">
                  <c:v>4929</c:v>
                </c:pt>
                <c:pt idx="44">
                  <c:v>5317</c:v>
                </c:pt>
                <c:pt idx="45">
                  <c:v>5317</c:v>
                </c:pt>
                <c:pt idx="46">
                  <c:v>5317</c:v>
                </c:pt>
                <c:pt idx="47">
                  <c:v>5317</c:v>
                </c:pt>
                <c:pt idx="48">
                  <c:v>5317</c:v>
                </c:pt>
                <c:pt idx="49">
                  <c:v>5317</c:v>
                </c:pt>
                <c:pt idx="50">
                  <c:v>5317</c:v>
                </c:pt>
                <c:pt idx="51">
                  <c:v>5317</c:v>
                </c:pt>
                <c:pt idx="52">
                  <c:v>5317</c:v>
                </c:pt>
                <c:pt idx="53">
                  <c:v>5317</c:v>
                </c:pt>
                <c:pt idx="54">
                  <c:v>5317</c:v>
                </c:pt>
                <c:pt idx="55">
                  <c:v>5317</c:v>
                </c:pt>
                <c:pt idx="56">
                  <c:v>5317</c:v>
                </c:pt>
                <c:pt idx="57">
                  <c:v>5317</c:v>
                </c:pt>
                <c:pt idx="58">
                  <c:v>5317</c:v>
                </c:pt>
                <c:pt idx="59">
                  <c:v>5317</c:v>
                </c:pt>
                <c:pt idx="60">
                  <c:v>5317</c:v>
                </c:pt>
                <c:pt idx="61">
                  <c:v>5317</c:v>
                </c:pt>
                <c:pt idx="62">
                  <c:v>5317</c:v>
                </c:pt>
                <c:pt idx="63">
                  <c:v>5317</c:v>
                </c:pt>
                <c:pt idx="64">
                  <c:v>5317</c:v>
                </c:pt>
                <c:pt idx="65">
                  <c:v>5317</c:v>
                </c:pt>
                <c:pt idx="66">
                  <c:v>4767</c:v>
                </c:pt>
                <c:pt idx="67">
                  <c:v>4767</c:v>
                </c:pt>
                <c:pt idx="68">
                  <c:v>4767</c:v>
                </c:pt>
                <c:pt idx="69">
                  <c:v>4623</c:v>
                </c:pt>
                <c:pt idx="70">
                  <c:v>4264</c:v>
                </c:pt>
                <c:pt idx="71">
                  <c:v>4264</c:v>
                </c:pt>
                <c:pt idx="72">
                  <c:v>4264</c:v>
                </c:pt>
                <c:pt idx="73">
                  <c:v>4264</c:v>
                </c:pt>
                <c:pt idx="74">
                  <c:v>4264</c:v>
                </c:pt>
                <c:pt idx="75">
                  <c:v>3731</c:v>
                </c:pt>
                <c:pt idx="76">
                  <c:v>3731</c:v>
                </c:pt>
                <c:pt idx="77">
                  <c:v>3731</c:v>
                </c:pt>
                <c:pt idx="78">
                  <c:v>3731</c:v>
                </c:pt>
                <c:pt idx="79">
                  <c:v>3731</c:v>
                </c:pt>
                <c:pt idx="80">
                  <c:v>3731</c:v>
                </c:pt>
                <c:pt idx="81">
                  <c:v>3731</c:v>
                </c:pt>
                <c:pt idx="82">
                  <c:v>3971</c:v>
                </c:pt>
                <c:pt idx="83">
                  <c:v>4281</c:v>
                </c:pt>
                <c:pt idx="84">
                  <c:v>4462</c:v>
                </c:pt>
                <c:pt idx="85">
                  <c:v>4635</c:v>
                </c:pt>
                <c:pt idx="86">
                  <c:v>4677</c:v>
                </c:pt>
                <c:pt idx="87">
                  <c:v>4784</c:v>
                </c:pt>
                <c:pt idx="88">
                  <c:v>4784</c:v>
                </c:pt>
                <c:pt idx="89">
                  <c:v>4904</c:v>
                </c:pt>
                <c:pt idx="90">
                  <c:v>5051</c:v>
                </c:pt>
                <c:pt idx="91">
                  <c:v>5130</c:v>
                </c:pt>
                <c:pt idx="92">
                  <c:v>5208</c:v>
                </c:pt>
                <c:pt idx="93">
                  <c:v>5317</c:v>
                </c:pt>
                <c:pt idx="94">
                  <c:v>5317</c:v>
                </c:pt>
                <c:pt idx="95">
                  <c:v>5317</c:v>
                </c:pt>
                <c:pt idx="96">
                  <c:v>5317</c:v>
                </c:pt>
                <c:pt idx="97">
                  <c:v>5317</c:v>
                </c:pt>
                <c:pt idx="98">
                  <c:v>5317</c:v>
                </c:pt>
                <c:pt idx="99">
                  <c:v>5317</c:v>
                </c:pt>
                <c:pt idx="100">
                  <c:v>5317</c:v>
                </c:pt>
                <c:pt idx="101">
                  <c:v>5317</c:v>
                </c:pt>
                <c:pt idx="102">
                  <c:v>5317</c:v>
                </c:pt>
                <c:pt idx="103">
                  <c:v>5317</c:v>
                </c:pt>
                <c:pt idx="104">
                  <c:v>5317</c:v>
                </c:pt>
                <c:pt idx="105">
                  <c:v>5317</c:v>
                </c:pt>
                <c:pt idx="106">
                  <c:v>5317</c:v>
                </c:pt>
                <c:pt idx="107">
                  <c:v>4750</c:v>
                </c:pt>
                <c:pt idx="108">
                  <c:v>4750</c:v>
                </c:pt>
                <c:pt idx="109">
                  <c:v>4750</c:v>
                </c:pt>
                <c:pt idx="110">
                  <c:v>4750</c:v>
                </c:pt>
                <c:pt idx="111">
                  <c:v>4750</c:v>
                </c:pt>
                <c:pt idx="112">
                  <c:v>4750</c:v>
                </c:pt>
                <c:pt idx="113">
                  <c:v>4750</c:v>
                </c:pt>
                <c:pt idx="114">
                  <c:v>4750</c:v>
                </c:pt>
                <c:pt idx="115">
                  <c:v>4750</c:v>
                </c:pt>
                <c:pt idx="116">
                  <c:v>4750</c:v>
                </c:pt>
                <c:pt idx="117">
                  <c:v>4750</c:v>
                </c:pt>
                <c:pt idx="118">
                  <c:v>4750</c:v>
                </c:pt>
                <c:pt idx="119">
                  <c:v>4750</c:v>
                </c:pt>
                <c:pt idx="120">
                  <c:v>4750</c:v>
                </c:pt>
                <c:pt idx="121">
                  <c:v>4750</c:v>
                </c:pt>
                <c:pt idx="122">
                  <c:v>4913</c:v>
                </c:pt>
                <c:pt idx="123">
                  <c:v>5128</c:v>
                </c:pt>
                <c:pt idx="124">
                  <c:v>5317</c:v>
                </c:pt>
                <c:pt idx="125">
                  <c:v>5317</c:v>
                </c:pt>
                <c:pt idx="126">
                  <c:v>5317</c:v>
                </c:pt>
                <c:pt idx="127">
                  <c:v>5317</c:v>
                </c:pt>
                <c:pt idx="128">
                  <c:v>5317</c:v>
                </c:pt>
                <c:pt idx="129">
                  <c:v>5317</c:v>
                </c:pt>
                <c:pt idx="130">
                  <c:v>5317</c:v>
                </c:pt>
                <c:pt idx="131">
                  <c:v>5317</c:v>
                </c:pt>
                <c:pt idx="132">
                  <c:v>5317</c:v>
                </c:pt>
                <c:pt idx="133">
                  <c:v>4767</c:v>
                </c:pt>
                <c:pt idx="134">
                  <c:v>4767</c:v>
                </c:pt>
                <c:pt idx="135">
                  <c:v>4767</c:v>
                </c:pt>
                <c:pt idx="136">
                  <c:v>4767</c:v>
                </c:pt>
                <c:pt idx="137">
                  <c:v>4767</c:v>
                </c:pt>
                <c:pt idx="138">
                  <c:v>4767</c:v>
                </c:pt>
                <c:pt idx="139">
                  <c:v>4767</c:v>
                </c:pt>
                <c:pt idx="140">
                  <c:v>4199</c:v>
                </c:pt>
                <c:pt idx="141">
                  <c:v>4199</c:v>
                </c:pt>
                <c:pt idx="142">
                  <c:v>4199</c:v>
                </c:pt>
                <c:pt idx="143">
                  <c:v>4199</c:v>
                </c:pt>
                <c:pt idx="144">
                  <c:v>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D-4844-A448-BD1E57805CA9}"/>
            </c:ext>
          </c:extLst>
        </c:ser>
        <c:ser>
          <c:idx val="9"/>
          <c:order val="1"/>
          <c:tx>
            <c:strRef>
              <c:f>'Figure 8'!$A$12</c:f>
              <c:strCache>
                <c:ptCount val="1"/>
                <c:pt idx="0">
                  <c:v>Wind (Base Case EFC 15.6%)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8'!$C$12:$EQ$12</c:f>
              <c:numCache>
                <c:formatCode>0</c:formatCode>
                <c:ptCount val="145"/>
                <c:pt idx="0">
                  <c:v>3147</c:v>
                </c:pt>
                <c:pt idx="1">
                  <c:v>3055</c:v>
                </c:pt>
                <c:pt idx="2">
                  <c:v>3147</c:v>
                </c:pt>
                <c:pt idx="3">
                  <c:v>3147</c:v>
                </c:pt>
                <c:pt idx="4">
                  <c:v>3147</c:v>
                </c:pt>
                <c:pt idx="5">
                  <c:v>3147</c:v>
                </c:pt>
                <c:pt idx="6">
                  <c:v>3147</c:v>
                </c:pt>
                <c:pt idx="7">
                  <c:v>3147</c:v>
                </c:pt>
                <c:pt idx="8">
                  <c:v>3147</c:v>
                </c:pt>
                <c:pt idx="9">
                  <c:v>3147</c:v>
                </c:pt>
                <c:pt idx="10">
                  <c:v>3147</c:v>
                </c:pt>
                <c:pt idx="11">
                  <c:v>3147</c:v>
                </c:pt>
                <c:pt idx="12">
                  <c:v>3147</c:v>
                </c:pt>
                <c:pt idx="13">
                  <c:v>3147</c:v>
                </c:pt>
                <c:pt idx="14">
                  <c:v>3147</c:v>
                </c:pt>
                <c:pt idx="15">
                  <c:v>3147</c:v>
                </c:pt>
                <c:pt idx="16">
                  <c:v>3147</c:v>
                </c:pt>
                <c:pt idx="17">
                  <c:v>3147</c:v>
                </c:pt>
                <c:pt idx="18">
                  <c:v>3147</c:v>
                </c:pt>
                <c:pt idx="19">
                  <c:v>3194</c:v>
                </c:pt>
                <c:pt idx="20">
                  <c:v>3194</c:v>
                </c:pt>
                <c:pt idx="21">
                  <c:v>3194</c:v>
                </c:pt>
                <c:pt idx="22">
                  <c:v>3194</c:v>
                </c:pt>
                <c:pt idx="23">
                  <c:v>3194</c:v>
                </c:pt>
                <c:pt idx="24">
                  <c:v>3194</c:v>
                </c:pt>
                <c:pt idx="25">
                  <c:v>3194</c:v>
                </c:pt>
                <c:pt idx="26">
                  <c:v>3194</c:v>
                </c:pt>
                <c:pt idx="27">
                  <c:v>3194</c:v>
                </c:pt>
                <c:pt idx="28">
                  <c:v>3194</c:v>
                </c:pt>
                <c:pt idx="29">
                  <c:v>3194</c:v>
                </c:pt>
                <c:pt idx="30">
                  <c:v>3194</c:v>
                </c:pt>
                <c:pt idx="31">
                  <c:v>3194</c:v>
                </c:pt>
                <c:pt idx="32">
                  <c:v>3194</c:v>
                </c:pt>
                <c:pt idx="33">
                  <c:v>3194</c:v>
                </c:pt>
                <c:pt idx="34">
                  <c:v>3194</c:v>
                </c:pt>
                <c:pt idx="35">
                  <c:v>3194</c:v>
                </c:pt>
                <c:pt idx="36">
                  <c:v>3194</c:v>
                </c:pt>
                <c:pt idx="37">
                  <c:v>3240</c:v>
                </c:pt>
                <c:pt idx="38">
                  <c:v>3240</c:v>
                </c:pt>
                <c:pt idx="39">
                  <c:v>3240</c:v>
                </c:pt>
                <c:pt idx="40">
                  <c:v>3240</c:v>
                </c:pt>
                <c:pt idx="41">
                  <c:v>3240</c:v>
                </c:pt>
                <c:pt idx="42">
                  <c:v>3240</c:v>
                </c:pt>
                <c:pt idx="43">
                  <c:v>3240</c:v>
                </c:pt>
                <c:pt idx="44">
                  <c:v>3240</c:v>
                </c:pt>
                <c:pt idx="45">
                  <c:v>3240</c:v>
                </c:pt>
                <c:pt idx="46">
                  <c:v>3240</c:v>
                </c:pt>
                <c:pt idx="47">
                  <c:v>3240</c:v>
                </c:pt>
                <c:pt idx="48">
                  <c:v>3240</c:v>
                </c:pt>
                <c:pt idx="49">
                  <c:v>3240</c:v>
                </c:pt>
                <c:pt idx="50">
                  <c:v>3240</c:v>
                </c:pt>
                <c:pt idx="51">
                  <c:v>3240</c:v>
                </c:pt>
                <c:pt idx="52">
                  <c:v>3240</c:v>
                </c:pt>
                <c:pt idx="53">
                  <c:v>3240</c:v>
                </c:pt>
                <c:pt idx="54">
                  <c:v>3240</c:v>
                </c:pt>
                <c:pt idx="55">
                  <c:v>3240</c:v>
                </c:pt>
                <c:pt idx="56">
                  <c:v>3240</c:v>
                </c:pt>
                <c:pt idx="57">
                  <c:v>3240</c:v>
                </c:pt>
                <c:pt idx="58">
                  <c:v>3240</c:v>
                </c:pt>
                <c:pt idx="59">
                  <c:v>3240</c:v>
                </c:pt>
                <c:pt idx="60">
                  <c:v>3240</c:v>
                </c:pt>
                <c:pt idx="61">
                  <c:v>3240</c:v>
                </c:pt>
                <c:pt idx="62">
                  <c:v>3245</c:v>
                </c:pt>
                <c:pt idx="63">
                  <c:v>3245</c:v>
                </c:pt>
                <c:pt idx="64">
                  <c:v>3245</c:v>
                </c:pt>
                <c:pt idx="65">
                  <c:v>3245</c:v>
                </c:pt>
                <c:pt idx="66">
                  <c:v>3245</c:v>
                </c:pt>
                <c:pt idx="67">
                  <c:v>3245</c:v>
                </c:pt>
                <c:pt idx="68">
                  <c:v>3245</c:v>
                </c:pt>
                <c:pt idx="69">
                  <c:v>3245</c:v>
                </c:pt>
                <c:pt idx="70">
                  <c:v>3245</c:v>
                </c:pt>
                <c:pt idx="71">
                  <c:v>3245</c:v>
                </c:pt>
                <c:pt idx="72">
                  <c:v>3245</c:v>
                </c:pt>
                <c:pt idx="73">
                  <c:v>3245</c:v>
                </c:pt>
                <c:pt idx="74">
                  <c:v>3245</c:v>
                </c:pt>
                <c:pt idx="75">
                  <c:v>3245</c:v>
                </c:pt>
                <c:pt idx="76">
                  <c:v>3245</c:v>
                </c:pt>
                <c:pt idx="77">
                  <c:v>3230</c:v>
                </c:pt>
                <c:pt idx="78">
                  <c:v>3230</c:v>
                </c:pt>
                <c:pt idx="79">
                  <c:v>3230</c:v>
                </c:pt>
                <c:pt idx="80">
                  <c:v>3230</c:v>
                </c:pt>
                <c:pt idx="81">
                  <c:v>3236</c:v>
                </c:pt>
                <c:pt idx="82">
                  <c:v>3236</c:v>
                </c:pt>
                <c:pt idx="83">
                  <c:v>3236</c:v>
                </c:pt>
                <c:pt idx="84">
                  <c:v>3236</c:v>
                </c:pt>
                <c:pt idx="85">
                  <c:v>3236</c:v>
                </c:pt>
                <c:pt idx="86">
                  <c:v>3236</c:v>
                </c:pt>
                <c:pt idx="87">
                  <c:v>3236</c:v>
                </c:pt>
                <c:pt idx="88">
                  <c:v>3236</c:v>
                </c:pt>
                <c:pt idx="89">
                  <c:v>3236</c:v>
                </c:pt>
                <c:pt idx="90">
                  <c:v>3236</c:v>
                </c:pt>
                <c:pt idx="91">
                  <c:v>3236</c:v>
                </c:pt>
                <c:pt idx="92">
                  <c:v>3236</c:v>
                </c:pt>
                <c:pt idx="93">
                  <c:v>3236</c:v>
                </c:pt>
                <c:pt idx="94">
                  <c:v>3236</c:v>
                </c:pt>
                <c:pt idx="95">
                  <c:v>3236</c:v>
                </c:pt>
                <c:pt idx="96">
                  <c:v>3236</c:v>
                </c:pt>
                <c:pt idx="97">
                  <c:v>3236</c:v>
                </c:pt>
                <c:pt idx="98">
                  <c:v>3236</c:v>
                </c:pt>
                <c:pt idx="99">
                  <c:v>3236</c:v>
                </c:pt>
                <c:pt idx="100">
                  <c:v>3236</c:v>
                </c:pt>
                <c:pt idx="101">
                  <c:v>3236</c:v>
                </c:pt>
                <c:pt idx="102">
                  <c:v>3245</c:v>
                </c:pt>
                <c:pt idx="103">
                  <c:v>3245</c:v>
                </c:pt>
                <c:pt idx="104">
                  <c:v>3245</c:v>
                </c:pt>
                <c:pt idx="105">
                  <c:v>3245</c:v>
                </c:pt>
                <c:pt idx="106">
                  <c:v>3245</c:v>
                </c:pt>
                <c:pt idx="107">
                  <c:v>3245</c:v>
                </c:pt>
                <c:pt idx="108">
                  <c:v>3245</c:v>
                </c:pt>
                <c:pt idx="109">
                  <c:v>3245</c:v>
                </c:pt>
                <c:pt idx="110">
                  <c:v>3245</c:v>
                </c:pt>
                <c:pt idx="111">
                  <c:v>3245</c:v>
                </c:pt>
                <c:pt idx="112">
                  <c:v>3245</c:v>
                </c:pt>
                <c:pt idx="113">
                  <c:v>3245</c:v>
                </c:pt>
                <c:pt idx="114">
                  <c:v>3245</c:v>
                </c:pt>
                <c:pt idx="115">
                  <c:v>3245</c:v>
                </c:pt>
                <c:pt idx="116">
                  <c:v>3245</c:v>
                </c:pt>
                <c:pt idx="117">
                  <c:v>3245</c:v>
                </c:pt>
                <c:pt idx="118">
                  <c:v>3245</c:v>
                </c:pt>
                <c:pt idx="119">
                  <c:v>3245</c:v>
                </c:pt>
                <c:pt idx="120">
                  <c:v>3245</c:v>
                </c:pt>
                <c:pt idx="121">
                  <c:v>3245</c:v>
                </c:pt>
                <c:pt idx="122">
                  <c:v>3245</c:v>
                </c:pt>
                <c:pt idx="123">
                  <c:v>3245</c:v>
                </c:pt>
                <c:pt idx="124">
                  <c:v>3245</c:v>
                </c:pt>
                <c:pt idx="125">
                  <c:v>3245</c:v>
                </c:pt>
                <c:pt idx="126">
                  <c:v>3245</c:v>
                </c:pt>
                <c:pt idx="127">
                  <c:v>3245</c:v>
                </c:pt>
                <c:pt idx="128">
                  <c:v>3245</c:v>
                </c:pt>
                <c:pt idx="129">
                  <c:v>3245</c:v>
                </c:pt>
                <c:pt idx="130">
                  <c:v>3245</c:v>
                </c:pt>
                <c:pt idx="131">
                  <c:v>3245</c:v>
                </c:pt>
                <c:pt idx="132">
                  <c:v>3245</c:v>
                </c:pt>
                <c:pt idx="133">
                  <c:v>3245</c:v>
                </c:pt>
                <c:pt idx="134">
                  <c:v>3245</c:v>
                </c:pt>
                <c:pt idx="135">
                  <c:v>3245</c:v>
                </c:pt>
                <c:pt idx="136">
                  <c:v>3245</c:v>
                </c:pt>
                <c:pt idx="137">
                  <c:v>3245</c:v>
                </c:pt>
                <c:pt idx="138">
                  <c:v>3245</c:v>
                </c:pt>
                <c:pt idx="139">
                  <c:v>3245</c:v>
                </c:pt>
                <c:pt idx="140">
                  <c:v>3224</c:v>
                </c:pt>
                <c:pt idx="141">
                  <c:v>3224</c:v>
                </c:pt>
                <c:pt idx="142">
                  <c:v>3224</c:v>
                </c:pt>
                <c:pt idx="143">
                  <c:v>3218</c:v>
                </c:pt>
                <c:pt idx="144">
                  <c:v>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D-4844-A448-BD1E57805CA9}"/>
            </c:ext>
          </c:extLst>
        </c:ser>
        <c:ser>
          <c:idx val="1"/>
          <c:order val="2"/>
          <c:tx>
            <c:strRef>
              <c:f>'Figure 8'!$A$5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8'!$C$5:$EQ$5</c:f>
              <c:numCache>
                <c:formatCode>0</c:formatCode>
                <c:ptCount val="145"/>
                <c:pt idx="0">
                  <c:v>3405</c:v>
                </c:pt>
                <c:pt idx="1">
                  <c:v>3405</c:v>
                </c:pt>
                <c:pt idx="2">
                  <c:v>3405</c:v>
                </c:pt>
                <c:pt idx="3">
                  <c:v>3405</c:v>
                </c:pt>
                <c:pt idx="4">
                  <c:v>3405</c:v>
                </c:pt>
                <c:pt idx="5">
                  <c:v>2792</c:v>
                </c:pt>
                <c:pt idx="6">
                  <c:v>3405</c:v>
                </c:pt>
                <c:pt idx="7">
                  <c:v>3405</c:v>
                </c:pt>
                <c:pt idx="8">
                  <c:v>3405</c:v>
                </c:pt>
                <c:pt idx="9">
                  <c:v>3405</c:v>
                </c:pt>
                <c:pt idx="10">
                  <c:v>3405</c:v>
                </c:pt>
                <c:pt idx="11">
                  <c:v>3405</c:v>
                </c:pt>
                <c:pt idx="12">
                  <c:v>2792</c:v>
                </c:pt>
                <c:pt idx="13">
                  <c:v>3405</c:v>
                </c:pt>
                <c:pt idx="14">
                  <c:v>3405</c:v>
                </c:pt>
                <c:pt idx="15">
                  <c:v>3405</c:v>
                </c:pt>
                <c:pt idx="16">
                  <c:v>3405</c:v>
                </c:pt>
                <c:pt idx="17">
                  <c:v>3405</c:v>
                </c:pt>
                <c:pt idx="18">
                  <c:v>3405</c:v>
                </c:pt>
                <c:pt idx="19">
                  <c:v>2792</c:v>
                </c:pt>
                <c:pt idx="20">
                  <c:v>3405</c:v>
                </c:pt>
                <c:pt idx="21">
                  <c:v>3405</c:v>
                </c:pt>
                <c:pt idx="22">
                  <c:v>3405</c:v>
                </c:pt>
                <c:pt idx="23">
                  <c:v>3405</c:v>
                </c:pt>
                <c:pt idx="24">
                  <c:v>3405</c:v>
                </c:pt>
                <c:pt idx="25">
                  <c:v>3405</c:v>
                </c:pt>
                <c:pt idx="26">
                  <c:v>2792</c:v>
                </c:pt>
                <c:pt idx="27">
                  <c:v>3405</c:v>
                </c:pt>
                <c:pt idx="28">
                  <c:v>3405</c:v>
                </c:pt>
                <c:pt idx="29">
                  <c:v>3405</c:v>
                </c:pt>
                <c:pt idx="30">
                  <c:v>3405</c:v>
                </c:pt>
                <c:pt idx="31">
                  <c:v>3405</c:v>
                </c:pt>
                <c:pt idx="32">
                  <c:v>3405</c:v>
                </c:pt>
                <c:pt idx="33">
                  <c:v>2792</c:v>
                </c:pt>
                <c:pt idx="34">
                  <c:v>3405</c:v>
                </c:pt>
                <c:pt idx="35">
                  <c:v>3405</c:v>
                </c:pt>
                <c:pt idx="36">
                  <c:v>3405</c:v>
                </c:pt>
                <c:pt idx="37">
                  <c:v>3405</c:v>
                </c:pt>
                <c:pt idx="38">
                  <c:v>3405</c:v>
                </c:pt>
                <c:pt idx="39">
                  <c:v>3405</c:v>
                </c:pt>
                <c:pt idx="40">
                  <c:v>2792</c:v>
                </c:pt>
                <c:pt idx="41">
                  <c:v>3405</c:v>
                </c:pt>
                <c:pt idx="42">
                  <c:v>3405</c:v>
                </c:pt>
                <c:pt idx="43">
                  <c:v>3405</c:v>
                </c:pt>
                <c:pt idx="44">
                  <c:v>3405</c:v>
                </c:pt>
                <c:pt idx="45">
                  <c:v>3405</c:v>
                </c:pt>
                <c:pt idx="46">
                  <c:v>3405</c:v>
                </c:pt>
                <c:pt idx="47">
                  <c:v>2792</c:v>
                </c:pt>
                <c:pt idx="48">
                  <c:v>3405</c:v>
                </c:pt>
                <c:pt idx="49">
                  <c:v>3405</c:v>
                </c:pt>
                <c:pt idx="50">
                  <c:v>3405</c:v>
                </c:pt>
                <c:pt idx="51">
                  <c:v>3405</c:v>
                </c:pt>
                <c:pt idx="52">
                  <c:v>3405</c:v>
                </c:pt>
                <c:pt idx="53">
                  <c:v>3405</c:v>
                </c:pt>
                <c:pt idx="54">
                  <c:v>2792</c:v>
                </c:pt>
                <c:pt idx="55">
                  <c:v>3405</c:v>
                </c:pt>
                <c:pt idx="56">
                  <c:v>3405</c:v>
                </c:pt>
                <c:pt idx="57">
                  <c:v>3405</c:v>
                </c:pt>
                <c:pt idx="58">
                  <c:v>3405</c:v>
                </c:pt>
                <c:pt idx="59">
                  <c:v>3405</c:v>
                </c:pt>
                <c:pt idx="60">
                  <c:v>3405</c:v>
                </c:pt>
                <c:pt idx="61">
                  <c:v>2792</c:v>
                </c:pt>
                <c:pt idx="62">
                  <c:v>3405</c:v>
                </c:pt>
                <c:pt idx="63">
                  <c:v>3405</c:v>
                </c:pt>
                <c:pt idx="64">
                  <c:v>3405</c:v>
                </c:pt>
                <c:pt idx="65">
                  <c:v>3405</c:v>
                </c:pt>
                <c:pt idx="66">
                  <c:v>3405</c:v>
                </c:pt>
                <c:pt idx="67">
                  <c:v>3405</c:v>
                </c:pt>
                <c:pt idx="68">
                  <c:v>2792</c:v>
                </c:pt>
                <c:pt idx="69">
                  <c:v>3405</c:v>
                </c:pt>
                <c:pt idx="70">
                  <c:v>3405</c:v>
                </c:pt>
                <c:pt idx="71">
                  <c:v>3405</c:v>
                </c:pt>
                <c:pt idx="72">
                  <c:v>3405</c:v>
                </c:pt>
                <c:pt idx="73">
                  <c:v>3405</c:v>
                </c:pt>
                <c:pt idx="74">
                  <c:v>3405</c:v>
                </c:pt>
                <c:pt idx="75">
                  <c:v>2792</c:v>
                </c:pt>
                <c:pt idx="76">
                  <c:v>3405</c:v>
                </c:pt>
                <c:pt idx="77">
                  <c:v>3405</c:v>
                </c:pt>
                <c:pt idx="78">
                  <c:v>3405</c:v>
                </c:pt>
                <c:pt idx="79">
                  <c:v>3405</c:v>
                </c:pt>
                <c:pt idx="80">
                  <c:v>3405</c:v>
                </c:pt>
                <c:pt idx="81">
                  <c:v>3405</c:v>
                </c:pt>
                <c:pt idx="82">
                  <c:v>2792</c:v>
                </c:pt>
                <c:pt idx="83">
                  <c:v>3405</c:v>
                </c:pt>
                <c:pt idx="84">
                  <c:v>3405</c:v>
                </c:pt>
                <c:pt idx="85">
                  <c:v>3405</c:v>
                </c:pt>
                <c:pt idx="86">
                  <c:v>3405</c:v>
                </c:pt>
                <c:pt idx="87">
                  <c:v>3405</c:v>
                </c:pt>
                <c:pt idx="88">
                  <c:v>3405</c:v>
                </c:pt>
                <c:pt idx="89">
                  <c:v>2792</c:v>
                </c:pt>
                <c:pt idx="90">
                  <c:v>3405</c:v>
                </c:pt>
                <c:pt idx="91">
                  <c:v>3405</c:v>
                </c:pt>
                <c:pt idx="92">
                  <c:v>3405</c:v>
                </c:pt>
                <c:pt idx="93">
                  <c:v>3405</c:v>
                </c:pt>
                <c:pt idx="94">
                  <c:v>3405</c:v>
                </c:pt>
                <c:pt idx="95">
                  <c:v>3405</c:v>
                </c:pt>
                <c:pt idx="96">
                  <c:v>2792</c:v>
                </c:pt>
                <c:pt idx="97">
                  <c:v>3405</c:v>
                </c:pt>
                <c:pt idx="98">
                  <c:v>3405</c:v>
                </c:pt>
                <c:pt idx="99">
                  <c:v>3405</c:v>
                </c:pt>
                <c:pt idx="100">
                  <c:v>3405</c:v>
                </c:pt>
                <c:pt idx="101">
                  <c:v>3405</c:v>
                </c:pt>
                <c:pt idx="102">
                  <c:v>3405</c:v>
                </c:pt>
                <c:pt idx="103">
                  <c:v>2792</c:v>
                </c:pt>
                <c:pt idx="104">
                  <c:v>3405</c:v>
                </c:pt>
                <c:pt idx="105">
                  <c:v>3405</c:v>
                </c:pt>
                <c:pt idx="106">
                  <c:v>3405</c:v>
                </c:pt>
                <c:pt idx="107">
                  <c:v>3405</c:v>
                </c:pt>
                <c:pt idx="108">
                  <c:v>3405</c:v>
                </c:pt>
                <c:pt idx="109">
                  <c:v>3405</c:v>
                </c:pt>
                <c:pt idx="110">
                  <c:v>2792</c:v>
                </c:pt>
                <c:pt idx="111">
                  <c:v>3405</c:v>
                </c:pt>
                <c:pt idx="112">
                  <c:v>3405</c:v>
                </c:pt>
                <c:pt idx="113">
                  <c:v>3405</c:v>
                </c:pt>
                <c:pt idx="114">
                  <c:v>3405</c:v>
                </c:pt>
                <c:pt idx="115">
                  <c:v>3405</c:v>
                </c:pt>
                <c:pt idx="116">
                  <c:v>3405</c:v>
                </c:pt>
                <c:pt idx="117">
                  <c:v>2792</c:v>
                </c:pt>
                <c:pt idx="118">
                  <c:v>3405</c:v>
                </c:pt>
                <c:pt idx="119">
                  <c:v>3405</c:v>
                </c:pt>
                <c:pt idx="120">
                  <c:v>3405</c:v>
                </c:pt>
                <c:pt idx="121">
                  <c:v>3405</c:v>
                </c:pt>
                <c:pt idx="122">
                  <c:v>3405</c:v>
                </c:pt>
                <c:pt idx="123">
                  <c:v>3405</c:v>
                </c:pt>
                <c:pt idx="124">
                  <c:v>2792</c:v>
                </c:pt>
                <c:pt idx="125">
                  <c:v>3405</c:v>
                </c:pt>
                <c:pt idx="126">
                  <c:v>3405</c:v>
                </c:pt>
                <c:pt idx="127">
                  <c:v>3405</c:v>
                </c:pt>
                <c:pt idx="128">
                  <c:v>3405</c:v>
                </c:pt>
                <c:pt idx="129">
                  <c:v>3405</c:v>
                </c:pt>
                <c:pt idx="130">
                  <c:v>3405</c:v>
                </c:pt>
                <c:pt idx="131">
                  <c:v>2792</c:v>
                </c:pt>
                <c:pt idx="132">
                  <c:v>3405</c:v>
                </c:pt>
                <c:pt idx="133">
                  <c:v>3405</c:v>
                </c:pt>
                <c:pt idx="134">
                  <c:v>3405</c:v>
                </c:pt>
                <c:pt idx="135">
                  <c:v>3405</c:v>
                </c:pt>
                <c:pt idx="136">
                  <c:v>3405</c:v>
                </c:pt>
                <c:pt idx="137">
                  <c:v>3405</c:v>
                </c:pt>
                <c:pt idx="138">
                  <c:v>2792</c:v>
                </c:pt>
                <c:pt idx="139">
                  <c:v>3405</c:v>
                </c:pt>
                <c:pt idx="140">
                  <c:v>3405</c:v>
                </c:pt>
                <c:pt idx="141">
                  <c:v>3405</c:v>
                </c:pt>
                <c:pt idx="142">
                  <c:v>3405</c:v>
                </c:pt>
                <c:pt idx="143">
                  <c:v>3405</c:v>
                </c:pt>
                <c:pt idx="144">
                  <c:v>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D-4844-A448-BD1E57805CA9}"/>
            </c:ext>
          </c:extLst>
        </c:ser>
        <c:ser>
          <c:idx val="5"/>
          <c:order val="3"/>
          <c:tx>
            <c:strRef>
              <c:f>'Figure 8'!$A$8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8'!$C$8:$EQ$8</c:f>
              <c:numCache>
                <c:formatCode>0</c:formatCode>
                <c:ptCount val="145"/>
                <c:pt idx="0">
                  <c:v>911</c:v>
                </c:pt>
                <c:pt idx="1">
                  <c:v>911</c:v>
                </c:pt>
                <c:pt idx="2">
                  <c:v>911</c:v>
                </c:pt>
                <c:pt idx="3">
                  <c:v>911</c:v>
                </c:pt>
                <c:pt idx="4">
                  <c:v>911</c:v>
                </c:pt>
                <c:pt idx="5">
                  <c:v>911</c:v>
                </c:pt>
                <c:pt idx="6">
                  <c:v>911</c:v>
                </c:pt>
                <c:pt idx="7">
                  <c:v>911</c:v>
                </c:pt>
                <c:pt idx="8">
                  <c:v>911</c:v>
                </c:pt>
                <c:pt idx="9">
                  <c:v>911</c:v>
                </c:pt>
                <c:pt idx="10">
                  <c:v>911</c:v>
                </c:pt>
                <c:pt idx="11">
                  <c:v>975</c:v>
                </c:pt>
                <c:pt idx="12">
                  <c:v>975</c:v>
                </c:pt>
                <c:pt idx="13">
                  <c:v>975</c:v>
                </c:pt>
                <c:pt idx="14">
                  <c:v>975</c:v>
                </c:pt>
                <c:pt idx="15">
                  <c:v>975</c:v>
                </c:pt>
                <c:pt idx="16">
                  <c:v>975</c:v>
                </c:pt>
                <c:pt idx="17">
                  <c:v>975</c:v>
                </c:pt>
                <c:pt idx="18">
                  <c:v>975</c:v>
                </c:pt>
                <c:pt idx="19">
                  <c:v>975</c:v>
                </c:pt>
                <c:pt idx="20">
                  <c:v>975</c:v>
                </c:pt>
                <c:pt idx="21">
                  <c:v>975</c:v>
                </c:pt>
                <c:pt idx="22">
                  <c:v>975</c:v>
                </c:pt>
                <c:pt idx="23">
                  <c:v>975</c:v>
                </c:pt>
                <c:pt idx="24">
                  <c:v>975</c:v>
                </c:pt>
                <c:pt idx="25">
                  <c:v>981</c:v>
                </c:pt>
                <c:pt idx="26">
                  <c:v>981</c:v>
                </c:pt>
                <c:pt idx="27">
                  <c:v>981</c:v>
                </c:pt>
                <c:pt idx="28">
                  <c:v>981</c:v>
                </c:pt>
                <c:pt idx="29">
                  <c:v>981</c:v>
                </c:pt>
                <c:pt idx="30">
                  <c:v>981</c:v>
                </c:pt>
                <c:pt idx="31">
                  <c:v>981</c:v>
                </c:pt>
                <c:pt idx="32">
                  <c:v>981</c:v>
                </c:pt>
                <c:pt idx="33">
                  <c:v>981</c:v>
                </c:pt>
                <c:pt idx="34">
                  <c:v>981</c:v>
                </c:pt>
                <c:pt idx="35">
                  <c:v>981</c:v>
                </c:pt>
                <c:pt idx="36">
                  <c:v>981</c:v>
                </c:pt>
                <c:pt idx="37">
                  <c:v>981</c:v>
                </c:pt>
                <c:pt idx="38">
                  <c:v>981</c:v>
                </c:pt>
                <c:pt idx="39">
                  <c:v>981</c:v>
                </c:pt>
                <c:pt idx="40">
                  <c:v>981</c:v>
                </c:pt>
                <c:pt idx="41">
                  <c:v>981</c:v>
                </c:pt>
                <c:pt idx="42">
                  <c:v>981</c:v>
                </c:pt>
                <c:pt idx="43">
                  <c:v>981</c:v>
                </c:pt>
                <c:pt idx="44">
                  <c:v>981</c:v>
                </c:pt>
                <c:pt idx="45">
                  <c:v>981</c:v>
                </c:pt>
                <c:pt idx="46">
                  <c:v>981</c:v>
                </c:pt>
                <c:pt idx="47">
                  <c:v>981</c:v>
                </c:pt>
                <c:pt idx="48">
                  <c:v>981</c:v>
                </c:pt>
                <c:pt idx="49">
                  <c:v>981</c:v>
                </c:pt>
                <c:pt idx="50">
                  <c:v>981</c:v>
                </c:pt>
                <c:pt idx="51">
                  <c:v>981</c:v>
                </c:pt>
                <c:pt idx="52">
                  <c:v>981</c:v>
                </c:pt>
                <c:pt idx="53">
                  <c:v>996</c:v>
                </c:pt>
                <c:pt idx="54">
                  <c:v>996</c:v>
                </c:pt>
                <c:pt idx="55">
                  <c:v>996</c:v>
                </c:pt>
                <c:pt idx="56">
                  <c:v>996</c:v>
                </c:pt>
                <c:pt idx="57">
                  <c:v>996</c:v>
                </c:pt>
                <c:pt idx="58">
                  <c:v>996</c:v>
                </c:pt>
                <c:pt idx="59">
                  <c:v>996</c:v>
                </c:pt>
                <c:pt idx="60">
                  <c:v>996</c:v>
                </c:pt>
                <c:pt idx="61">
                  <c:v>996</c:v>
                </c:pt>
                <c:pt idx="62">
                  <c:v>996</c:v>
                </c:pt>
                <c:pt idx="63">
                  <c:v>996</c:v>
                </c:pt>
                <c:pt idx="64">
                  <c:v>996</c:v>
                </c:pt>
                <c:pt idx="65">
                  <c:v>996</c:v>
                </c:pt>
                <c:pt idx="66">
                  <c:v>996</c:v>
                </c:pt>
                <c:pt idx="67">
                  <c:v>996</c:v>
                </c:pt>
                <c:pt idx="68">
                  <c:v>996</c:v>
                </c:pt>
                <c:pt idx="69">
                  <c:v>996</c:v>
                </c:pt>
                <c:pt idx="70">
                  <c:v>996</c:v>
                </c:pt>
                <c:pt idx="71">
                  <c:v>996</c:v>
                </c:pt>
                <c:pt idx="72">
                  <c:v>996</c:v>
                </c:pt>
                <c:pt idx="73">
                  <c:v>996</c:v>
                </c:pt>
                <c:pt idx="74">
                  <c:v>996</c:v>
                </c:pt>
                <c:pt idx="75">
                  <c:v>996</c:v>
                </c:pt>
                <c:pt idx="76">
                  <c:v>996</c:v>
                </c:pt>
                <c:pt idx="77">
                  <c:v>996</c:v>
                </c:pt>
                <c:pt idx="78">
                  <c:v>996</c:v>
                </c:pt>
                <c:pt idx="79">
                  <c:v>996</c:v>
                </c:pt>
                <c:pt idx="80">
                  <c:v>996</c:v>
                </c:pt>
                <c:pt idx="81">
                  <c:v>996</c:v>
                </c:pt>
                <c:pt idx="82">
                  <c:v>996</c:v>
                </c:pt>
                <c:pt idx="83">
                  <c:v>996</c:v>
                </c:pt>
                <c:pt idx="84">
                  <c:v>996</c:v>
                </c:pt>
                <c:pt idx="85">
                  <c:v>996</c:v>
                </c:pt>
                <c:pt idx="86">
                  <c:v>996</c:v>
                </c:pt>
                <c:pt idx="87">
                  <c:v>996</c:v>
                </c:pt>
                <c:pt idx="88">
                  <c:v>996</c:v>
                </c:pt>
                <c:pt idx="89">
                  <c:v>996</c:v>
                </c:pt>
                <c:pt idx="90">
                  <c:v>996</c:v>
                </c:pt>
                <c:pt idx="91">
                  <c:v>996</c:v>
                </c:pt>
                <c:pt idx="92">
                  <c:v>996</c:v>
                </c:pt>
                <c:pt idx="93">
                  <c:v>996</c:v>
                </c:pt>
                <c:pt idx="94">
                  <c:v>996</c:v>
                </c:pt>
                <c:pt idx="95">
                  <c:v>996</c:v>
                </c:pt>
                <c:pt idx="96">
                  <c:v>996</c:v>
                </c:pt>
                <c:pt idx="97">
                  <c:v>996</c:v>
                </c:pt>
                <c:pt idx="98">
                  <c:v>996</c:v>
                </c:pt>
                <c:pt idx="99">
                  <c:v>996</c:v>
                </c:pt>
                <c:pt idx="100">
                  <c:v>996</c:v>
                </c:pt>
                <c:pt idx="101">
                  <c:v>996</c:v>
                </c:pt>
                <c:pt idx="102">
                  <c:v>1012</c:v>
                </c:pt>
                <c:pt idx="103">
                  <c:v>1012</c:v>
                </c:pt>
                <c:pt idx="104">
                  <c:v>1012</c:v>
                </c:pt>
                <c:pt idx="105">
                  <c:v>1012</c:v>
                </c:pt>
                <c:pt idx="106">
                  <c:v>1012</c:v>
                </c:pt>
                <c:pt idx="107">
                  <c:v>1012</c:v>
                </c:pt>
                <c:pt idx="108">
                  <c:v>1012</c:v>
                </c:pt>
                <c:pt idx="109">
                  <c:v>1012</c:v>
                </c:pt>
                <c:pt idx="110">
                  <c:v>1012</c:v>
                </c:pt>
                <c:pt idx="111">
                  <c:v>1012</c:v>
                </c:pt>
                <c:pt idx="112">
                  <c:v>1012</c:v>
                </c:pt>
                <c:pt idx="113">
                  <c:v>1012</c:v>
                </c:pt>
                <c:pt idx="114">
                  <c:v>1012</c:v>
                </c:pt>
                <c:pt idx="115">
                  <c:v>1012</c:v>
                </c:pt>
                <c:pt idx="116">
                  <c:v>1012</c:v>
                </c:pt>
                <c:pt idx="117">
                  <c:v>1012</c:v>
                </c:pt>
                <c:pt idx="118">
                  <c:v>1012</c:v>
                </c:pt>
                <c:pt idx="119">
                  <c:v>1012</c:v>
                </c:pt>
                <c:pt idx="120">
                  <c:v>1012</c:v>
                </c:pt>
                <c:pt idx="121">
                  <c:v>1012</c:v>
                </c:pt>
                <c:pt idx="122">
                  <c:v>1012</c:v>
                </c:pt>
                <c:pt idx="123">
                  <c:v>1012</c:v>
                </c:pt>
                <c:pt idx="124">
                  <c:v>1012</c:v>
                </c:pt>
                <c:pt idx="125">
                  <c:v>1012</c:v>
                </c:pt>
                <c:pt idx="126">
                  <c:v>992</c:v>
                </c:pt>
                <c:pt idx="127">
                  <c:v>992</c:v>
                </c:pt>
                <c:pt idx="128">
                  <c:v>992</c:v>
                </c:pt>
                <c:pt idx="129">
                  <c:v>992</c:v>
                </c:pt>
                <c:pt idx="130">
                  <c:v>1012</c:v>
                </c:pt>
                <c:pt idx="131">
                  <c:v>1012</c:v>
                </c:pt>
                <c:pt idx="132">
                  <c:v>1012</c:v>
                </c:pt>
                <c:pt idx="133">
                  <c:v>992</c:v>
                </c:pt>
                <c:pt idx="134">
                  <c:v>992</c:v>
                </c:pt>
                <c:pt idx="135">
                  <c:v>992</c:v>
                </c:pt>
                <c:pt idx="136">
                  <c:v>992</c:v>
                </c:pt>
                <c:pt idx="137">
                  <c:v>1012</c:v>
                </c:pt>
                <c:pt idx="138">
                  <c:v>1012</c:v>
                </c:pt>
                <c:pt idx="139">
                  <c:v>1012</c:v>
                </c:pt>
                <c:pt idx="140">
                  <c:v>1012</c:v>
                </c:pt>
                <c:pt idx="141">
                  <c:v>1012</c:v>
                </c:pt>
                <c:pt idx="142">
                  <c:v>1012</c:v>
                </c:pt>
                <c:pt idx="143">
                  <c:v>1012</c:v>
                </c:pt>
                <c:pt idx="144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6D-4844-A448-BD1E57805CA9}"/>
            </c:ext>
          </c:extLst>
        </c:ser>
        <c:ser>
          <c:idx val="2"/>
          <c:order val="4"/>
          <c:tx>
            <c:strRef>
              <c:f>'Figure 8'!$A$6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8'!$C$6:$EQ$6</c:f>
              <c:numCache>
                <c:formatCode>0</c:formatCode>
                <c:ptCount val="145"/>
                <c:pt idx="0">
                  <c:v>25330</c:v>
                </c:pt>
                <c:pt idx="1">
                  <c:v>25763</c:v>
                </c:pt>
                <c:pt idx="2">
                  <c:v>25763</c:v>
                </c:pt>
                <c:pt idx="3">
                  <c:v>25763</c:v>
                </c:pt>
                <c:pt idx="4">
                  <c:v>25763</c:v>
                </c:pt>
                <c:pt idx="5">
                  <c:v>25763</c:v>
                </c:pt>
                <c:pt idx="6">
                  <c:v>25763</c:v>
                </c:pt>
                <c:pt idx="7">
                  <c:v>25763</c:v>
                </c:pt>
                <c:pt idx="8">
                  <c:v>26092</c:v>
                </c:pt>
                <c:pt idx="9">
                  <c:v>26092</c:v>
                </c:pt>
                <c:pt idx="10">
                  <c:v>26092</c:v>
                </c:pt>
                <c:pt idx="11">
                  <c:v>26092</c:v>
                </c:pt>
                <c:pt idx="12">
                  <c:v>26092</c:v>
                </c:pt>
                <c:pt idx="13">
                  <c:v>26092</c:v>
                </c:pt>
                <c:pt idx="14">
                  <c:v>26092</c:v>
                </c:pt>
                <c:pt idx="15">
                  <c:v>26881</c:v>
                </c:pt>
                <c:pt idx="16">
                  <c:v>26881</c:v>
                </c:pt>
                <c:pt idx="17">
                  <c:v>26881</c:v>
                </c:pt>
                <c:pt idx="18">
                  <c:v>26881</c:v>
                </c:pt>
                <c:pt idx="19">
                  <c:v>26881</c:v>
                </c:pt>
                <c:pt idx="20">
                  <c:v>26881</c:v>
                </c:pt>
                <c:pt idx="21">
                  <c:v>26881</c:v>
                </c:pt>
                <c:pt idx="22">
                  <c:v>26881</c:v>
                </c:pt>
                <c:pt idx="23">
                  <c:v>27238</c:v>
                </c:pt>
                <c:pt idx="24">
                  <c:v>27238</c:v>
                </c:pt>
                <c:pt idx="25">
                  <c:v>27238</c:v>
                </c:pt>
                <c:pt idx="26">
                  <c:v>27238</c:v>
                </c:pt>
                <c:pt idx="27">
                  <c:v>27238</c:v>
                </c:pt>
                <c:pt idx="28">
                  <c:v>27238</c:v>
                </c:pt>
                <c:pt idx="29">
                  <c:v>27238</c:v>
                </c:pt>
                <c:pt idx="30">
                  <c:v>27238</c:v>
                </c:pt>
                <c:pt idx="31">
                  <c:v>27238</c:v>
                </c:pt>
                <c:pt idx="32">
                  <c:v>27238</c:v>
                </c:pt>
                <c:pt idx="33">
                  <c:v>26933</c:v>
                </c:pt>
                <c:pt idx="34">
                  <c:v>26933</c:v>
                </c:pt>
                <c:pt idx="35">
                  <c:v>27238</c:v>
                </c:pt>
                <c:pt idx="36">
                  <c:v>27238</c:v>
                </c:pt>
                <c:pt idx="37">
                  <c:v>27238</c:v>
                </c:pt>
                <c:pt idx="38">
                  <c:v>27238</c:v>
                </c:pt>
                <c:pt idx="39">
                  <c:v>27238</c:v>
                </c:pt>
                <c:pt idx="40">
                  <c:v>26933</c:v>
                </c:pt>
                <c:pt idx="41">
                  <c:v>26933</c:v>
                </c:pt>
                <c:pt idx="42">
                  <c:v>27238</c:v>
                </c:pt>
                <c:pt idx="43">
                  <c:v>27238</c:v>
                </c:pt>
                <c:pt idx="44">
                  <c:v>27238</c:v>
                </c:pt>
                <c:pt idx="45">
                  <c:v>27238</c:v>
                </c:pt>
                <c:pt idx="46">
                  <c:v>27238</c:v>
                </c:pt>
                <c:pt idx="47">
                  <c:v>26933</c:v>
                </c:pt>
                <c:pt idx="48">
                  <c:v>26933</c:v>
                </c:pt>
                <c:pt idx="49">
                  <c:v>27238</c:v>
                </c:pt>
                <c:pt idx="50">
                  <c:v>27238</c:v>
                </c:pt>
                <c:pt idx="51">
                  <c:v>27238</c:v>
                </c:pt>
                <c:pt idx="52">
                  <c:v>27238</c:v>
                </c:pt>
                <c:pt idx="53">
                  <c:v>27238</c:v>
                </c:pt>
                <c:pt idx="54">
                  <c:v>27238</c:v>
                </c:pt>
                <c:pt idx="55">
                  <c:v>27238</c:v>
                </c:pt>
                <c:pt idx="56">
                  <c:v>27238</c:v>
                </c:pt>
                <c:pt idx="57">
                  <c:v>27238</c:v>
                </c:pt>
                <c:pt idx="58">
                  <c:v>27238</c:v>
                </c:pt>
                <c:pt idx="59">
                  <c:v>27238</c:v>
                </c:pt>
                <c:pt idx="60">
                  <c:v>27238</c:v>
                </c:pt>
                <c:pt idx="61">
                  <c:v>27238</c:v>
                </c:pt>
                <c:pt idx="62">
                  <c:v>27238</c:v>
                </c:pt>
                <c:pt idx="63">
                  <c:v>27238</c:v>
                </c:pt>
                <c:pt idx="64">
                  <c:v>27238</c:v>
                </c:pt>
                <c:pt idx="65">
                  <c:v>27238</c:v>
                </c:pt>
                <c:pt idx="66">
                  <c:v>27238</c:v>
                </c:pt>
                <c:pt idx="67">
                  <c:v>27238</c:v>
                </c:pt>
                <c:pt idx="68">
                  <c:v>27238</c:v>
                </c:pt>
                <c:pt idx="69">
                  <c:v>27238</c:v>
                </c:pt>
                <c:pt idx="70">
                  <c:v>27238</c:v>
                </c:pt>
                <c:pt idx="71">
                  <c:v>27238</c:v>
                </c:pt>
                <c:pt idx="72">
                  <c:v>27238</c:v>
                </c:pt>
                <c:pt idx="73">
                  <c:v>27238</c:v>
                </c:pt>
                <c:pt idx="74">
                  <c:v>26449</c:v>
                </c:pt>
                <c:pt idx="75">
                  <c:v>26449</c:v>
                </c:pt>
                <c:pt idx="76">
                  <c:v>26449</c:v>
                </c:pt>
                <c:pt idx="77">
                  <c:v>27238</c:v>
                </c:pt>
                <c:pt idx="78">
                  <c:v>27238</c:v>
                </c:pt>
                <c:pt idx="79">
                  <c:v>27238</c:v>
                </c:pt>
                <c:pt idx="80">
                  <c:v>27238</c:v>
                </c:pt>
                <c:pt idx="81">
                  <c:v>27238</c:v>
                </c:pt>
                <c:pt idx="82">
                  <c:v>27238</c:v>
                </c:pt>
                <c:pt idx="83">
                  <c:v>27238</c:v>
                </c:pt>
                <c:pt idx="84">
                  <c:v>27238</c:v>
                </c:pt>
                <c:pt idx="85">
                  <c:v>27238</c:v>
                </c:pt>
                <c:pt idx="86">
                  <c:v>27238</c:v>
                </c:pt>
                <c:pt idx="87">
                  <c:v>27238</c:v>
                </c:pt>
                <c:pt idx="88">
                  <c:v>27238</c:v>
                </c:pt>
                <c:pt idx="89">
                  <c:v>27238</c:v>
                </c:pt>
                <c:pt idx="90">
                  <c:v>27238</c:v>
                </c:pt>
                <c:pt idx="91">
                  <c:v>27238</c:v>
                </c:pt>
                <c:pt idx="92">
                  <c:v>27238</c:v>
                </c:pt>
                <c:pt idx="93">
                  <c:v>27238</c:v>
                </c:pt>
                <c:pt idx="94">
                  <c:v>27079</c:v>
                </c:pt>
                <c:pt idx="95">
                  <c:v>27079</c:v>
                </c:pt>
                <c:pt idx="96">
                  <c:v>27079</c:v>
                </c:pt>
                <c:pt idx="97">
                  <c:v>27079</c:v>
                </c:pt>
                <c:pt idx="98">
                  <c:v>27079</c:v>
                </c:pt>
                <c:pt idx="99">
                  <c:v>27079</c:v>
                </c:pt>
                <c:pt idx="100">
                  <c:v>27079</c:v>
                </c:pt>
                <c:pt idx="101">
                  <c:v>27079</c:v>
                </c:pt>
                <c:pt idx="102">
                  <c:v>27079</c:v>
                </c:pt>
                <c:pt idx="103">
                  <c:v>26731</c:v>
                </c:pt>
                <c:pt idx="104">
                  <c:v>26731</c:v>
                </c:pt>
                <c:pt idx="105">
                  <c:v>26731</c:v>
                </c:pt>
                <c:pt idx="106">
                  <c:v>26731</c:v>
                </c:pt>
                <c:pt idx="107">
                  <c:v>27079</c:v>
                </c:pt>
                <c:pt idx="108">
                  <c:v>27079</c:v>
                </c:pt>
                <c:pt idx="109">
                  <c:v>26369</c:v>
                </c:pt>
                <c:pt idx="110">
                  <c:v>26369</c:v>
                </c:pt>
                <c:pt idx="111">
                  <c:v>26369</c:v>
                </c:pt>
                <c:pt idx="112">
                  <c:v>27079</c:v>
                </c:pt>
                <c:pt idx="113">
                  <c:v>26515</c:v>
                </c:pt>
                <c:pt idx="114">
                  <c:v>26515</c:v>
                </c:pt>
                <c:pt idx="115">
                  <c:v>27022</c:v>
                </c:pt>
                <c:pt idx="116">
                  <c:v>27022</c:v>
                </c:pt>
                <c:pt idx="117">
                  <c:v>27022</c:v>
                </c:pt>
                <c:pt idx="118">
                  <c:v>27022</c:v>
                </c:pt>
                <c:pt idx="119">
                  <c:v>27022</c:v>
                </c:pt>
                <c:pt idx="120">
                  <c:v>27022</c:v>
                </c:pt>
                <c:pt idx="121">
                  <c:v>27022</c:v>
                </c:pt>
                <c:pt idx="122">
                  <c:v>27022</c:v>
                </c:pt>
                <c:pt idx="123">
                  <c:v>26355</c:v>
                </c:pt>
                <c:pt idx="124">
                  <c:v>25988</c:v>
                </c:pt>
                <c:pt idx="125">
                  <c:v>25988</c:v>
                </c:pt>
                <c:pt idx="126">
                  <c:v>27022</c:v>
                </c:pt>
                <c:pt idx="127">
                  <c:v>27022</c:v>
                </c:pt>
                <c:pt idx="128">
                  <c:v>27022</c:v>
                </c:pt>
                <c:pt idx="129">
                  <c:v>27022</c:v>
                </c:pt>
                <c:pt idx="130">
                  <c:v>27022</c:v>
                </c:pt>
                <c:pt idx="131">
                  <c:v>27022</c:v>
                </c:pt>
                <c:pt idx="132">
                  <c:v>27022</c:v>
                </c:pt>
                <c:pt idx="133">
                  <c:v>27022</c:v>
                </c:pt>
                <c:pt idx="134">
                  <c:v>27022</c:v>
                </c:pt>
                <c:pt idx="135">
                  <c:v>27022</c:v>
                </c:pt>
                <c:pt idx="136">
                  <c:v>27022</c:v>
                </c:pt>
                <c:pt idx="137">
                  <c:v>27022</c:v>
                </c:pt>
                <c:pt idx="138">
                  <c:v>26585</c:v>
                </c:pt>
                <c:pt idx="139">
                  <c:v>26585</c:v>
                </c:pt>
                <c:pt idx="140">
                  <c:v>26585</c:v>
                </c:pt>
                <c:pt idx="141">
                  <c:v>26585</c:v>
                </c:pt>
                <c:pt idx="142">
                  <c:v>26585</c:v>
                </c:pt>
                <c:pt idx="143">
                  <c:v>26585</c:v>
                </c:pt>
                <c:pt idx="144">
                  <c:v>26585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6D-4844-A448-BD1E57805CA9}"/>
            </c:ext>
          </c:extLst>
        </c:ser>
        <c:ser>
          <c:idx val="4"/>
          <c:order val="5"/>
          <c:tx>
            <c:strRef>
              <c:f>'Figure 8'!$A$7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8'!$C$7:$EQ$7</c:f>
              <c:numCache>
                <c:formatCode>0</c:formatCode>
                <c:ptCount val="145"/>
                <c:pt idx="0">
                  <c:v>1856</c:v>
                </c:pt>
                <c:pt idx="1">
                  <c:v>1856</c:v>
                </c:pt>
                <c:pt idx="2">
                  <c:v>1856</c:v>
                </c:pt>
                <c:pt idx="3">
                  <c:v>1856</c:v>
                </c:pt>
                <c:pt idx="4">
                  <c:v>1856</c:v>
                </c:pt>
                <c:pt idx="5">
                  <c:v>1856</c:v>
                </c:pt>
                <c:pt idx="6">
                  <c:v>1856</c:v>
                </c:pt>
                <c:pt idx="7">
                  <c:v>1856</c:v>
                </c:pt>
                <c:pt idx="8">
                  <c:v>1856</c:v>
                </c:pt>
                <c:pt idx="9">
                  <c:v>1856</c:v>
                </c:pt>
                <c:pt idx="10">
                  <c:v>1856</c:v>
                </c:pt>
                <c:pt idx="11">
                  <c:v>1856</c:v>
                </c:pt>
                <c:pt idx="12">
                  <c:v>1856</c:v>
                </c:pt>
                <c:pt idx="13">
                  <c:v>1856</c:v>
                </c:pt>
                <c:pt idx="14">
                  <c:v>1856</c:v>
                </c:pt>
                <c:pt idx="15">
                  <c:v>1856</c:v>
                </c:pt>
                <c:pt idx="16">
                  <c:v>1856</c:v>
                </c:pt>
                <c:pt idx="17">
                  <c:v>1856</c:v>
                </c:pt>
                <c:pt idx="18">
                  <c:v>1856</c:v>
                </c:pt>
                <c:pt idx="19">
                  <c:v>1856</c:v>
                </c:pt>
                <c:pt idx="20">
                  <c:v>1856</c:v>
                </c:pt>
                <c:pt idx="21">
                  <c:v>1856</c:v>
                </c:pt>
                <c:pt idx="22">
                  <c:v>1856</c:v>
                </c:pt>
                <c:pt idx="23">
                  <c:v>1856</c:v>
                </c:pt>
                <c:pt idx="24">
                  <c:v>1856</c:v>
                </c:pt>
                <c:pt idx="25">
                  <c:v>1856</c:v>
                </c:pt>
                <c:pt idx="26">
                  <c:v>1856</c:v>
                </c:pt>
                <c:pt idx="27">
                  <c:v>1856</c:v>
                </c:pt>
                <c:pt idx="28">
                  <c:v>1856</c:v>
                </c:pt>
                <c:pt idx="29">
                  <c:v>1856</c:v>
                </c:pt>
                <c:pt idx="30">
                  <c:v>1856</c:v>
                </c:pt>
                <c:pt idx="31">
                  <c:v>1856</c:v>
                </c:pt>
                <c:pt idx="32">
                  <c:v>1856</c:v>
                </c:pt>
                <c:pt idx="33">
                  <c:v>1856</c:v>
                </c:pt>
                <c:pt idx="34">
                  <c:v>1856</c:v>
                </c:pt>
                <c:pt idx="35">
                  <c:v>1856</c:v>
                </c:pt>
                <c:pt idx="36">
                  <c:v>1856</c:v>
                </c:pt>
                <c:pt idx="37">
                  <c:v>1856</c:v>
                </c:pt>
                <c:pt idx="38">
                  <c:v>1856</c:v>
                </c:pt>
                <c:pt idx="39">
                  <c:v>1856</c:v>
                </c:pt>
                <c:pt idx="40">
                  <c:v>1856</c:v>
                </c:pt>
                <c:pt idx="41">
                  <c:v>1856</c:v>
                </c:pt>
                <c:pt idx="42">
                  <c:v>1856</c:v>
                </c:pt>
                <c:pt idx="43">
                  <c:v>1856</c:v>
                </c:pt>
                <c:pt idx="44">
                  <c:v>1856</c:v>
                </c:pt>
                <c:pt idx="45">
                  <c:v>1856</c:v>
                </c:pt>
                <c:pt idx="46">
                  <c:v>1856</c:v>
                </c:pt>
                <c:pt idx="47">
                  <c:v>1856</c:v>
                </c:pt>
                <c:pt idx="48">
                  <c:v>1856</c:v>
                </c:pt>
                <c:pt idx="49">
                  <c:v>1856</c:v>
                </c:pt>
                <c:pt idx="50">
                  <c:v>1856</c:v>
                </c:pt>
                <c:pt idx="51">
                  <c:v>1856</c:v>
                </c:pt>
                <c:pt idx="52">
                  <c:v>1856</c:v>
                </c:pt>
                <c:pt idx="53">
                  <c:v>1856</c:v>
                </c:pt>
                <c:pt idx="54">
                  <c:v>1856</c:v>
                </c:pt>
                <c:pt idx="55">
                  <c:v>1856</c:v>
                </c:pt>
                <c:pt idx="56">
                  <c:v>1856</c:v>
                </c:pt>
                <c:pt idx="57">
                  <c:v>1856</c:v>
                </c:pt>
                <c:pt idx="58">
                  <c:v>1856</c:v>
                </c:pt>
                <c:pt idx="59">
                  <c:v>1856</c:v>
                </c:pt>
                <c:pt idx="60">
                  <c:v>1856</c:v>
                </c:pt>
                <c:pt idx="61">
                  <c:v>1856</c:v>
                </c:pt>
                <c:pt idx="62">
                  <c:v>1856</c:v>
                </c:pt>
                <c:pt idx="63">
                  <c:v>1856</c:v>
                </c:pt>
                <c:pt idx="64">
                  <c:v>1856</c:v>
                </c:pt>
                <c:pt idx="65">
                  <c:v>1856</c:v>
                </c:pt>
                <c:pt idx="66">
                  <c:v>1856</c:v>
                </c:pt>
                <c:pt idx="67">
                  <c:v>1856</c:v>
                </c:pt>
                <c:pt idx="68">
                  <c:v>1856</c:v>
                </c:pt>
                <c:pt idx="69">
                  <c:v>1856</c:v>
                </c:pt>
                <c:pt idx="70">
                  <c:v>1856</c:v>
                </c:pt>
                <c:pt idx="71">
                  <c:v>1856</c:v>
                </c:pt>
                <c:pt idx="72">
                  <c:v>1856</c:v>
                </c:pt>
                <c:pt idx="73">
                  <c:v>1856</c:v>
                </c:pt>
                <c:pt idx="74">
                  <c:v>1856</c:v>
                </c:pt>
                <c:pt idx="75">
                  <c:v>1856</c:v>
                </c:pt>
                <c:pt idx="76">
                  <c:v>1856</c:v>
                </c:pt>
                <c:pt idx="77">
                  <c:v>1856</c:v>
                </c:pt>
                <c:pt idx="78">
                  <c:v>1856</c:v>
                </c:pt>
                <c:pt idx="79">
                  <c:v>1856</c:v>
                </c:pt>
                <c:pt idx="80">
                  <c:v>1856</c:v>
                </c:pt>
                <c:pt idx="81">
                  <c:v>1856</c:v>
                </c:pt>
                <c:pt idx="82">
                  <c:v>1856</c:v>
                </c:pt>
                <c:pt idx="83">
                  <c:v>1856</c:v>
                </c:pt>
                <c:pt idx="84">
                  <c:v>1856</c:v>
                </c:pt>
                <c:pt idx="85">
                  <c:v>1856</c:v>
                </c:pt>
                <c:pt idx="86">
                  <c:v>1856</c:v>
                </c:pt>
                <c:pt idx="87">
                  <c:v>1856</c:v>
                </c:pt>
                <c:pt idx="88">
                  <c:v>1856</c:v>
                </c:pt>
                <c:pt idx="89">
                  <c:v>1856</c:v>
                </c:pt>
                <c:pt idx="90">
                  <c:v>1856</c:v>
                </c:pt>
                <c:pt idx="91">
                  <c:v>1856</c:v>
                </c:pt>
                <c:pt idx="92">
                  <c:v>1856</c:v>
                </c:pt>
                <c:pt idx="93">
                  <c:v>1856</c:v>
                </c:pt>
                <c:pt idx="94">
                  <c:v>1856</c:v>
                </c:pt>
                <c:pt idx="95">
                  <c:v>1856</c:v>
                </c:pt>
                <c:pt idx="96">
                  <c:v>1856</c:v>
                </c:pt>
                <c:pt idx="97">
                  <c:v>1856</c:v>
                </c:pt>
                <c:pt idx="98">
                  <c:v>1856</c:v>
                </c:pt>
                <c:pt idx="99">
                  <c:v>1856</c:v>
                </c:pt>
                <c:pt idx="100">
                  <c:v>1856</c:v>
                </c:pt>
                <c:pt idx="101">
                  <c:v>1856</c:v>
                </c:pt>
                <c:pt idx="102">
                  <c:v>1856</c:v>
                </c:pt>
                <c:pt idx="103">
                  <c:v>1856</c:v>
                </c:pt>
                <c:pt idx="104">
                  <c:v>1856</c:v>
                </c:pt>
                <c:pt idx="105">
                  <c:v>1856</c:v>
                </c:pt>
                <c:pt idx="106">
                  <c:v>1856</c:v>
                </c:pt>
                <c:pt idx="107">
                  <c:v>1856</c:v>
                </c:pt>
                <c:pt idx="108">
                  <c:v>1856</c:v>
                </c:pt>
                <c:pt idx="109">
                  <c:v>1856</c:v>
                </c:pt>
                <c:pt idx="110">
                  <c:v>1856</c:v>
                </c:pt>
                <c:pt idx="111">
                  <c:v>1856</c:v>
                </c:pt>
                <c:pt idx="112">
                  <c:v>1856</c:v>
                </c:pt>
                <c:pt idx="113">
                  <c:v>1856</c:v>
                </c:pt>
                <c:pt idx="114">
                  <c:v>1856</c:v>
                </c:pt>
                <c:pt idx="115">
                  <c:v>1856</c:v>
                </c:pt>
                <c:pt idx="116">
                  <c:v>1856</c:v>
                </c:pt>
                <c:pt idx="117">
                  <c:v>1856</c:v>
                </c:pt>
                <c:pt idx="118">
                  <c:v>1856</c:v>
                </c:pt>
                <c:pt idx="119">
                  <c:v>1856</c:v>
                </c:pt>
                <c:pt idx="120">
                  <c:v>1856</c:v>
                </c:pt>
                <c:pt idx="121">
                  <c:v>1856</c:v>
                </c:pt>
                <c:pt idx="122">
                  <c:v>1856</c:v>
                </c:pt>
                <c:pt idx="123">
                  <c:v>1856</c:v>
                </c:pt>
                <c:pt idx="124">
                  <c:v>1856</c:v>
                </c:pt>
                <c:pt idx="125">
                  <c:v>1856</c:v>
                </c:pt>
                <c:pt idx="126">
                  <c:v>1856</c:v>
                </c:pt>
                <c:pt idx="127">
                  <c:v>1856</c:v>
                </c:pt>
                <c:pt idx="128">
                  <c:v>1856</c:v>
                </c:pt>
                <c:pt idx="129">
                  <c:v>1856</c:v>
                </c:pt>
                <c:pt idx="130">
                  <c:v>1856</c:v>
                </c:pt>
                <c:pt idx="131">
                  <c:v>1856</c:v>
                </c:pt>
                <c:pt idx="132">
                  <c:v>1856</c:v>
                </c:pt>
                <c:pt idx="133">
                  <c:v>1856</c:v>
                </c:pt>
                <c:pt idx="134">
                  <c:v>1856</c:v>
                </c:pt>
                <c:pt idx="135">
                  <c:v>1856</c:v>
                </c:pt>
                <c:pt idx="136">
                  <c:v>1856</c:v>
                </c:pt>
                <c:pt idx="137">
                  <c:v>1856</c:v>
                </c:pt>
                <c:pt idx="138">
                  <c:v>1856</c:v>
                </c:pt>
                <c:pt idx="139">
                  <c:v>1856</c:v>
                </c:pt>
                <c:pt idx="140">
                  <c:v>1856</c:v>
                </c:pt>
                <c:pt idx="141">
                  <c:v>1856</c:v>
                </c:pt>
                <c:pt idx="142">
                  <c:v>1856</c:v>
                </c:pt>
                <c:pt idx="143">
                  <c:v>1856</c:v>
                </c:pt>
                <c:pt idx="144">
                  <c:v>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6D-4844-A448-BD1E57805CA9}"/>
            </c:ext>
          </c:extLst>
        </c:ser>
        <c:ser>
          <c:idx val="6"/>
          <c:order val="6"/>
          <c:tx>
            <c:strRef>
              <c:f>'Figure 8'!$A$9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8'!$C$9:$EQ$9</c:f>
              <c:numCache>
                <c:formatCode>0</c:formatCode>
                <c:ptCount val="145"/>
                <c:pt idx="0">
                  <c:v>920</c:v>
                </c:pt>
                <c:pt idx="1">
                  <c:v>920</c:v>
                </c:pt>
                <c:pt idx="2">
                  <c:v>920</c:v>
                </c:pt>
                <c:pt idx="3">
                  <c:v>920</c:v>
                </c:pt>
                <c:pt idx="4">
                  <c:v>920</c:v>
                </c:pt>
                <c:pt idx="5">
                  <c:v>920</c:v>
                </c:pt>
                <c:pt idx="6">
                  <c:v>920</c:v>
                </c:pt>
                <c:pt idx="7">
                  <c:v>920</c:v>
                </c:pt>
                <c:pt idx="8">
                  <c:v>920</c:v>
                </c:pt>
                <c:pt idx="9">
                  <c:v>920</c:v>
                </c:pt>
                <c:pt idx="10">
                  <c:v>920</c:v>
                </c:pt>
                <c:pt idx="11">
                  <c:v>920</c:v>
                </c:pt>
                <c:pt idx="12">
                  <c:v>920</c:v>
                </c:pt>
                <c:pt idx="13">
                  <c:v>920</c:v>
                </c:pt>
                <c:pt idx="14">
                  <c:v>920</c:v>
                </c:pt>
                <c:pt idx="15">
                  <c:v>920</c:v>
                </c:pt>
                <c:pt idx="16">
                  <c:v>920</c:v>
                </c:pt>
                <c:pt idx="17">
                  <c:v>920</c:v>
                </c:pt>
                <c:pt idx="18">
                  <c:v>920</c:v>
                </c:pt>
                <c:pt idx="19">
                  <c:v>920</c:v>
                </c:pt>
                <c:pt idx="20">
                  <c:v>920</c:v>
                </c:pt>
                <c:pt idx="21">
                  <c:v>920</c:v>
                </c:pt>
                <c:pt idx="22">
                  <c:v>920</c:v>
                </c:pt>
                <c:pt idx="23">
                  <c:v>920</c:v>
                </c:pt>
                <c:pt idx="24">
                  <c:v>920</c:v>
                </c:pt>
                <c:pt idx="25">
                  <c:v>920</c:v>
                </c:pt>
                <c:pt idx="26">
                  <c:v>920</c:v>
                </c:pt>
                <c:pt idx="27">
                  <c:v>920</c:v>
                </c:pt>
                <c:pt idx="28">
                  <c:v>920</c:v>
                </c:pt>
                <c:pt idx="29">
                  <c:v>920</c:v>
                </c:pt>
                <c:pt idx="30">
                  <c:v>920</c:v>
                </c:pt>
                <c:pt idx="31">
                  <c:v>920</c:v>
                </c:pt>
                <c:pt idx="32">
                  <c:v>920</c:v>
                </c:pt>
                <c:pt idx="33">
                  <c:v>920</c:v>
                </c:pt>
                <c:pt idx="34">
                  <c:v>920</c:v>
                </c:pt>
                <c:pt idx="35">
                  <c:v>920</c:v>
                </c:pt>
                <c:pt idx="36">
                  <c:v>920</c:v>
                </c:pt>
                <c:pt idx="37">
                  <c:v>920</c:v>
                </c:pt>
                <c:pt idx="38">
                  <c:v>920</c:v>
                </c:pt>
                <c:pt idx="39">
                  <c:v>920</c:v>
                </c:pt>
                <c:pt idx="40">
                  <c:v>920</c:v>
                </c:pt>
                <c:pt idx="41">
                  <c:v>920</c:v>
                </c:pt>
                <c:pt idx="42">
                  <c:v>920</c:v>
                </c:pt>
                <c:pt idx="43">
                  <c:v>920</c:v>
                </c:pt>
                <c:pt idx="44">
                  <c:v>920</c:v>
                </c:pt>
                <c:pt idx="45">
                  <c:v>920</c:v>
                </c:pt>
                <c:pt idx="46">
                  <c:v>920</c:v>
                </c:pt>
                <c:pt idx="47">
                  <c:v>920</c:v>
                </c:pt>
                <c:pt idx="48">
                  <c:v>920</c:v>
                </c:pt>
                <c:pt idx="49">
                  <c:v>920</c:v>
                </c:pt>
                <c:pt idx="50">
                  <c:v>920</c:v>
                </c:pt>
                <c:pt idx="51">
                  <c:v>920</c:v>
                </c:pt>
                <c:pt idx="52">
                  <c:v>920</c:v>
                </c:pt>
                <c:pt idx="53">
                  <c:v>920</c:v>
                </c:pt>
                <c:pt idx="54">
                  <c:v>920</c:v>
                </c:pt>
                <c:pt idx="55">
                  <c:v>920</c:v>
                </c:pt>
                <c:pt idx="56">
                  <c:v>920</c:v>
                </c:pt>
                <c:pt idx="57">
                  <c:v>920</c:v>
                </c:pt>
                <c:pt idx="58">
                  <c:v>920</c:v>
                </c:pt>
                <c:pt idx="59">
                  <c:v>920</c:v>
                </c:pt>
                <c:pt idx="60">
                  <c:v>920</c:v>
                </c:pt>
                <c:pt idx="61">
                  <c:v>920</c:v>
                </c:pt>
                <c:pt idx="62">
                  <c:v>920</c:v>
                </c:pt>
                <c:pt idx="63">
                  <c:v>920</c:v>
                </c:pt>
                <c:pt idx="64">
                  <c:v>920</c:v>
                </c:pt>
                <c:pt idx="65">
                  <c:v>920</c:v>
                </c:pt>
                <c:pt idx="66">
                  <c:v>920</c:v>
                </c:pt>
                <c:pt idx="67">
                  <c:v>920</c:v>
                </c:pt>
                <c:pt idx="68">
                  <c:v>920</c:v>
                </c:pt>
                <c:pt idx="69">
                  <c:v>920</c:v>
                </c:pt>
                <c:pt idx="70">
                  <c:v>920</c:v>
                </c:pt>
                <c:pt idx="71">
                  <c:v>920</c:v>
                </c:pt>
                <c:pt idx="72">
                  <c:v>920</c:v>
                </c:pt>
                <c:pt idx="73">
                  <c:v>920</c:v>
                </c:pt>
                <c:pt idx="74">
                  <c:v>920</c:v>
                </c:pt>
                <c:pt idx="75">
                  <c:v>920</c:v>
                </c:pt>
                <c:pt idx="76">
                  <c:v>920</c:v>
                </c:pt>
                <c:pt idx="77">
                  <c:v>920</c:v>
                </c:pt>
                <c:pt idx="78">
                  <c:v>920</c:v>
                </c:pt>
                <c:pt idx="79">
                  <c:v>920</c:v>
                </c:pt>
                <c:pt idx="80">
                  <c:v>920</c:v>
                </c:pt>
                <c:pt idx="81">
                  <c:v>920</c:v>
                </c:pt>
                <c:pt idx="82">
                  <c:v>920</c:v>
                </c:pt>
                <c:pt idx="83">
                  <c:v>920</c:v>
                </c:pt>
                <c:pt idx="84">
                  <c:v>920</c:v>
                </c:pt>
                <c:pt idx="85">
                  <c:v>920</c:v>
                </c:pt>
                <c:pt idx="86">
                  <c:v>920</c:v>
                </c:pt>
                <c:pt idx="87">
                  <c:v>920</c:v>
                </c:pt>
                <c:pt idx="88">
                  <c:v>920</c:v>
                </c:pt>
                <c:pt idx="89">
                  <c:v>920</c:v>
                </c:pt>
                <c:pt idx="90">
                  <c:v>920</c:v>
                </c:pt>
                <c:pt idx="91">
                  <c:v>920</c:v>
                </c:pt>
                <c:pt idx="92">
                  <c:v>920</c:v>
                </c:pt>
                <c:pt idx="93">
                  <c:v>920</c:v>
                </c:pt>
                <c:pt idx="94">
                  <c:v>920</c:v>
                </c:pt>
                <c:pt idx="95">
                  <c:v>920</c:v>
                </c:pt>
                <c:pt idx="96">
                  <c:v>920</c:v>
                </c:pt>
                <c:pt idx="97">
                  <c:v>920</c:v>
                </c:pt>
                <c:pt idx="98">
                  <c:v>920</c:v>
                </c:pt>
                <c:pt idx="99">
                  <c:v>920</c:v>
                </c:pt>
                <c:pt idx="100">
                  <c:v>920</c:v>
                </c:pt>
                <c:pt idx="101">
                  <c:v>920</c:v>
                </c:pt>
                <c:pt idx="102">
                  <c:v>920</c:v>
                </c:pt>
                <c:pt idx="103">
                  <c:v>920</c:v>
                </c:pt>
                <c:pt idx="104">
                  <c:v>920</c:v>
                </c:pt>
                <c:pt idx="105">
                  <c:v>920</c:v>
                </c:pt>
                <c:pt idx="106">
                  <c:v>920</c:v>
                </c:pt>
                <c:pt idx="107">
                  <c:v>920</c:v>
                </c:pt>
                <c:pt idx="108">
                  <c:v>920</c:v>
                </c:pt>
                <c:pt idx="109">
                  <c:v>920</c:v>
                </c:pt>
                <c:pt idx="110">
                  <c:v>920</c:v>
                </c:pt>
                <c:pt idx="111">
                  <c:v>920</c:v>
                </c:pt>
                <c:pt idx="112">
                  <c:v>920</c:v>
                </c:pt>
                <c:pt idx="113">
                  <c:v>920</c:v>
                </c:pt>
                <c:pt idx="114">
                  <c:v>920</c:v>
                </c:pt>
                <c:pt idx="115">
                  <c:v>920</c:v>
                </c:pt>
                <c:pt idx="116">
                  <c:v>920</c:v>
                </c:pt>
                <c:pt idx="117">
                  <c:v>920</c:v>
                </c:pt>
                <c:pt idx="118">
                  <c:v>920</c:v>
                </c:pt>
                <c:pt idx="119">
                  <c:v>920</c:v>
                </c:pt>
                <c:pt idx="120">
                  <c:v>920</c:v>
                </c:pt>
                <c:pt idx="121">
                  <c:v>920</c:v>
                </c:pt>
                <c:pt idx="122">
                  <c:v>920</c:v>
                </c:pt>
                <c:pt idx="123">
                  <c:v>920</c:v>
                </c:pt>
                <c:pt idx="124">
                  <c:v>920</c:v>
                </c:pt>
                <c:pt idx="125">
                  <c:v>920</c:v>
                </c:pt>
                <c:pt idx="126">
                  <c:v>920</c:v>
                </c:pt>
                <c:pt idx="127">
                  <c:v>920</c:v>
                </c:pt>
                <c:pt idx="128">
                  <c:v>920</c:v>
                </c:pt>
                <c:pt idx="129">
                  <c:v>920</c:v>
                </c:pt>
                <c:pt idx="130">
                  <c:v>920</c:v>
                </c:pt>
                <c:pt idx="131">
                  <c:v>920</c:v>
                </c:pt>
                <c:pt idx="132">
                  <c:v>920</c:v>
                </c:pt>
                <c:pt idx="133">
                  <c:v>920</c:v>
                </c:pt>
                <c:pt idx="134">
                  <c:v>920</c:v>
                </c:pt>
                <c:pt idx="135">
                  <c:v>920</c:v>
                </c:pt>
                <c:pt idx="136">
                  <c:v>920</c:v>
                </c:pt>
                <c:pt idx="137">
                  <c:v>920</c:v>
                </c:pt>
                <c:pt idx="138">
                  <c:v>920</c:v>
                </c:pt>
                <c:pt idx="139">
                  <c:v>920</c:v>
                </c:pt>
                <c:pt idx="140">
                  <c:v>920</c:v>
                </c:pt>
                <c:pt idx="141">
                  <c:v>920</c:v>
                </c:pt>
                <c:pt idx="142">
                  <c:v>920</c:v>
                </c:pt>
                <c:pt idx="143">
                  <c:v>920</c:v>
                </c:pt>
                <c:pt idx="144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6D-4844-A448-BD1E57805CA9}"/>
            </c:ext>
          </c:extLst>
        </c:ser>
        <c:ser>
          <c:idx val="7"/>
          <c:order val="7"/>
          <c:tx>
            <c:strRef>
              <c:f>'Figure 8'!$A$10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8'!$C$10:$EQ$10</c:f>
              <c:numCache>
                <c:formatCode>0</c:formatCode>
                <c:ptCount val="145"/>
                <c:pt idx="0">
                  <c:v>762</c:v>
                </c:pt>
                <c:pt idx="1">
                  <c:v>762</c:v>
                </c:pt>
                <c:pt idx="2">
                  <c:v>762</c:v>
                </c:pt>
                <c:pt idx="3">
                  <c:v>762</c:v>
                </c:pt>
                <c:pt idx="4">
                  <c:v>762</c:v>
                </c:pt>
                <c:pt idx="5">
                  <c:v>762</c:v>
                </c:pt>
                <c:pt idx="6">
                  <c:v>762</c:v>
                </c:pt>
                <c:pt idx="7">
                  <c:v>762</c:v>
                </c:pt>
                <c:pt idx="8">
                  <c:v>762</c:v>
                </c:pt>
                <c:pt idx="9">
                  <c:v>762</c:v>
                </c:pt>
                <c:pt idx="10">
                  <c:v>762</c:v>
                </c:pt>
                <c:pt idx="11">
                  <c:v>762</c:v>
                </c:pt>
                <c:pt idx="12">
                  <c:v>762</c:v>
                </c:pt>
                <c:pt idx="13">
                  <c:v>762</c:v>
                </c:pt>
                <c:pt idx="14">
                  <c:v>762</c:v>
                </c:pt>
                <c:pt idx="15">
                  <c:v>762</c:v>
                </c:pt>
                <c:pt idx="16">
                  <c:v>762</c:v>
                </c:pt>
                <c:pt idx="17">
                  <c:v>762</c:v>
                </c:pt>
                <c:pt idx="18">
                  <c:v>762</c:v>
                </c:pt>
                <c:pt idx="19">
                  <c:v>762</c:v>
                </c:pt>
                <c:pt idx="20">
                  <c:v>762</c:v>
                </c:pt>
                <c:pt idx="21">
                  <c:v>762</c:v>
                </c:pt>
                <c:pt idx="22">
                  <c:v>762</c:v>
                </c:pt>
                <c:pt idx="23">
                  <c:v>762</c:v>
                </c:pt>
                <c:pt idx="24">
                  <c:v>762</c:v>
                </c:pt>
                <c:pt idx="25">
                  <c:v>762</c:v>
                </c:pt>
                <c:pt idx="26">
                  <c:v>762</c:v>
                </c:pt>
                <c:pt idx="27">
                  <c:v>762</c:v>
                </c:pt>
                <c:pt idx="28">
                  <c:v>762</c:v>
                </c:pt>
                <c:pt idx="29">
                  <c:v>762</c:v>
                </c:pt>
                <c:pt idx="30">
                  <c:v>762</c:v>
                </c:pt>
                <c:pt idx="31">
                  <c:v>762</c:v>
                </c:pt>
                <c:pt idx="32">
                  <c:v>762</c:v>
                </c:pt>
                <c:pt idx="33">
                  <c:v>762</c:v>
                </c:pt>
                <c:pt idx="34">
                  <c:v>762</c:v>
                </c:pt>
                <c:pt idx="35">
                  <c:v>762</c:v>
                </c:pt>
                <c:pt idx="36">
                  <c:v>762</c:v>
                </c:pt>
                <c:pt idx="37">
                  <c:v>762</c:v>
                </c:pt>
                <c:pt idx="38">
                  <c:v>762</c:v>
                </c:pt>
                <c:pt idx="39">
                  <c:v>762</c:v>
                </c:pt>
                <c:pt idx="40">
                  <c:v>762</c:v>
                </c:pt>
                <c:pt idx="41">
                  <c:v>762</c:v>
                </c:pt>
                <c:pt idx="42">
                  <c:v>762</c:v>
                </c:pt>
                <c:pt idx="43">
                  <c:v>762</c:v>
                </c:pt>
                <c:pt idx="44">
                  <c:v>762</c:v>
                </c:pt>
                <c:pt idx="45">
                  <c:v>762</c:v>
                </c:pt>
                <c:pt idx="46">
                  <c:v>762</c:v>
                </c:pt>
                <c:pt idx="47">
                  <c:v>762</c:v>
                </c:pt>
                <c:pt idx="48">
                  <c:v>762</c:v>
                </c:pt>
                <c:pt idx="49">
                  <c:v>762</c:v>
                </c:pt>
                <c:pt idx="50">
                  <c:v>762</c:v>
                </c:pt>
                <c:pt idx="51">
                  <c:v>762</c:v>
                </c:pt>
                <c:pt idx="52">
                  <c:v>762</c:v>
                </c:pt>
                <c:pt idx="53">
                  <c:v>762</c:v>
                </c:pt>
                <c:pt idx="54">
                  <c:v>762</c:v>
                </c:pt>
                <c:pt idx="55">
                  <c:v>762</c:v>
                </c:pt>
                <c:pt idx="56">
                  <c:v>762</c:v>
                </c:pt>
                <c:pt idx="57">
                  <c:v>762</c:v>
                </c:pt>
                <c:pt idx="58">
                  <c:v>762</c:v>
                </c:pt>
                <c:pt idx="59">
                  <c:v>762</c:v>
                </c:pt>
                <c:pt idx="60">
                  <c:v>762</c:v>
                </c:pt>
                <c:pt idx="61">
                  <c:v>762</c:v>
                </c:pt>
                <c:pt idx="62">
                  <c:v>762</c:v>
                </c:pt>
                <c:pt idx="63">
                  <c:v>762</c:v>
                </c:pt>
                <c:pt idx="64">
                  <c:v>762</c:v>
                </c:pt>
                <c:pt idx="65">
                  <c:v>762</c:v>
                </c:pt>
                <c:pt idx="66">
                  <c:v>762</c:v>
                </c:pt>
                <c:pt idx="67">
                  <c:v>762</c:v>
                </c:pt>
                <c:pt idx="68">
                  <c:v>762</c:v>
                </c:pt>
                <c:pt idx="69">
                  <c:v>762</c:v>
                </c:pt>
                <c:pt idx="70">
                  <c:v>762</c:v>
                </c:pt>
                <c:pt idx="71">
                  <c:v>762</c:v>
                </c:pt>
                <c:pt idx="72">
                  <c:v>762</c:v>
                </c:pt>
                <c:pt idx="73">
                  <c:v>762</c:v>
                </c:pt>
                <c:pt idx="74">
                  <c:v>762</c:v>
                </c:pt>
                <c:pt idx="75">
                  <c:v>762</c:v>
                </c:pt>
                <c:pt idx="76">
                  <c:v>762</c:v>
                </c:pt>
                <c:pt idx="77">
                  <c:v>762</c:v>
                </c:pt>
                <c:pt idx="78">
                  <c:v>762</c:v>
                </c:pt>
                <c:pt idx="79">
                  <c:v>762</c:v>
                </c:pt>
                <c:pt idx="80">
                  <c:v>762</c:v>
                </c:pt>
                <c:pt idx="81">
                  <c:v>762</c:v>
                </c:pt>
                <c:pt idx="82">
                  <c:v>762</c:v>
                </c:pt>
                <c:pt idx="83">
                  <c:v>762</c:v>
                </c:pt>
                <c:pt idx="84">
                  <c:v>762</c:v>
                </c:pt>
                <c:pt idx="85">
                  <c:v>762</c:v>
                </c:pt>
                <c:pt idx="86">
                  <c:v>762</c:v>
                </c:pt>
                <c:pt idx="87">
                  <c:v>762</c:v>
                </c:pt>
                <c:pt idx="88">
                  <c:v>762</c:v>
                </c:pt>
                <c:pt idx="89">
                  <c:v>762</c:v>
                </c:pt>
                <c:pt idx="90">
                  <c:v>762</c:v>
                </c:pt>
                <c:pt idx="91">
                  <c:v>762</c:v>
                </c:pt>
                <c:pt idx="92">
                  <c:v>762</c:v>
                </c:pt>
                <c:pt idx="93">
                  <c:v>762</c:v>
                </c:pt>
                <c:pt idx="94">
                  <c:v>762</c:v>
                </c:pt>
                <c:pt idx="95">
                  <c:v>762</c:v>
                </c:pt>
                <c:pt idx="96">
                  <c:v>762</c:v>
                </c:pt>
                <c:pt idx="97">
                  <c:v>762</c:v>
                </c:pt>
                <c:pt idx="98">
                  <c:v>762</c:v>
                </c:pt>
                <c:pt idx="99">
                  <c:v>762</c:v>
                </c:pt>
                <c:pt idx="100">
                  <c:v>762</c:v>
                </c:pt>
                <c:pt idx="101">
                  <c:v>762</c:v>
                </c:pt>
                <c:pt idx="102">
                  <c:v>762</c:v>
                </c:pt>
                <c:pt idx="103">
                  <c:v>762</c:v>
                </c:pt>
                <c:pt idx="104">
                  <c:v>762</c:v>
                </c:pt>
                <c:pt idx="105">
                  <c:v>762</c:v>
                </c:pt>
                <c:pt idx="106">
                  <c:v>762</c:v>
                </c:pt>
                <c:pt idx="107">
                  <c:v>762</c:v>
                </c:pt>
                <c:pt idx="108">
                  <c:v>762</c:v>
                </c:pt>
                <c:pt idx="109">
                  <c:v>762</c:v>
                </c:pt>
                <c:pt idx="110">
                  <c:v>762</c:v>
                </c:pt>
                <c:pt idx="111">
                  <c:v>762</c:v>
                </c:pt>
                <c:pt idx="112">
                  <c:v>762</c:v>
                </c:pt>
                <c:pt idx="113">
                  <c:v>762</c:v>
                </c:pt>
                <c:pt idx="114">
                  <c:v>762</c:v>
                </c:pt>
                <c:pt idx="115">
                  <c:v>762</c:v>
                </c:pt>
                <c:pt idx="116">
                  <c:v>762</c:v>
                </c:pt>
                <c:pt idx="117">
                  <c:v>762</c:v>
                </c:pt>
                <c:pt idx="118">
                  <c:v>762</c:v>
                </c:pt>
                <c:pt idx="119">
                  <c:v>762</c:v>
                </c:pt>
                <c:pt idx="120">
                  <c:v>762</c:v>
                </c:pt>
                <c:pt idx="121">
                  <c:v>762</c:v>
                </c:pt>
                <c:pt idx="122">
                  <c:v>762</c:v>
                </c:pt>
                <c:pt idx="123">
                  <c:v>762</c:v>
                </c:pt>
                <c:pt idx="124">
                  <c:v>762</c:v>
                </c:pt>
                <c:pt idx="125">
                  <c:v>762</c:v>
                </c:pt>
                <c:pt idx="126">
                  <c:v>762</c:v>
                </c:pt>
                <c:pt idx="127">
                  <c:v>762</c:v>
                </c:pt>
                <c:pt idx="128">
                  <c:v>762</c:v>
                </c:pt>
                <c:pt idx="129">
                  <c:v>762</c:v>
                </c:pt>
                <c:pt idx="130">
                  <c:v>762</c:v>
                </c:pt>
                <c:pt idx="131">
                  <c:v>762</c:v>
                </c:pt>
                <c:pt idx="132">
                  <c:v>762</c:v>
                </c:pt>
                <c:pt idx="133">
                  <c:v>762</c:v>
                </c:pt>
                <c:pt idx="134">
                  <c:v>762</c:v>
                </c:pt>
                <c:pt idx="135">
                  <c:v>762</c:v>
                </c:pt>
                <c:pt idx="136">
                  <c:v>762</c:v>
                </c:pt>
                <c:pt idx="137">
                  <c:v>762</c:v>
                </c:pt>
                <c:pt idx="138">
                  <c:v>762</c:v>
                </c:pt>
                <c:pt idx="139">
                  <c:v>762</c:v>
                </c:pt>
                <c:pt idx="140">
                  <c:v>762</c:v>
                </c:pt>
                <c:pt idx="141">
                  <c:v>762</c:v>
                </c:pt>
                <c:pt idx="142">
                  <c:v>762</c:v>
                </c:pt>
                <c:pt idx="143">
                  <c:v>762</c:v>
                </c:pt>
                <c:pt idx="14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6D-4844-A448-BD1E57805CA9}"/>
            </c:ext>
          </c:extLst>
        </c:ser>
        <c:ser>
          <c:idx val="8"/>
          <c:order val="8"/>
          <c:tx>
            <c:strRef>
              <c:f>'Figure 8'!$A$11</c:f>
              <c:strCache>
                <c:ptCount val="1"/>
                <c:pt idx="0">
                  <c:v>Pumped storage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8'!$C$3:$EZ$3</c:f>
              <c:numCache>
                <c:formatCode>dd/mm/yyyy;@</c:formatCode>
                <c:ptCount val="154"/>
                <c:pt idx="0">
                  <c:v>45229</c:v>
                </c:pt>
                <c:pt idx="1">
                  <c:v>45230</c:v>
                </c:pt>
                <c:pt idx="2">
                  <c:v>45231</c:v>
                </c:pt>
                <c:pt idx="3">
                  <c:v>45232</c:v>
                </c:pt>
                <c:pt idx="4">
                  <c:v>45233</c:v>
                </c:pt>
                <c:pt idx="5">
                  <c:v>45234</c:v>
                </c:pt>
                <c:pt idx="6">
                  <c:v>45235</c:v>
                </c:pt>
                <c:pt idx="7">
                  <c:v>45236</c:v>
                </c:pt>
                <c:pt idx="8">
                  <c:v>45237</c:v>
                </c:pt>
                <c:pt idx="9">
                  <c:v>45238</c:v>
                </c:pt>
                <c:pt idx="10">
                  <c:v>45239</c:v>
                </c:pt>
                <c:pt idx="11">
                  <c:v>45240</c:v>
                </c:pt>
                <c:pt idx="12">
                  <c:v>45241</c:v>
                </c:pt>
                <c:pt idx="13">
                  <c:v>45242</c:v>
                </c:pt>
                <c:pt idx="14">
                  <c:v>45243</c:v>
                </c:pt>
                <c:pt idx="15">
                  <c:v>45244</c:v>
                </c:pt>
                <c:pt idx="16">
                  <c:v>45245</c:v>
                </c:pt>
                <c:pt idx="17">
                  <c:v>45246</c:v>
                </c:pt>
                <c:pt idx="18">
                  <c:v>45247</c:v>
                </c:pt>
                <c:pt idx="19">
                  <c:v>45248</c:v>
                </c:pt>
                <c:pt idx="20">
                  <c:v>45249</c:v>
                </c:pt>
                <c:pt idx="21">
                  <c:v>45250</c:v>
                </c:pt>
                <c:pt idx="22">
                  <c:v>45251</c:v>
                </c:pt>
                <c:pt idx="23">
                  <c:v>45252</c:v>
                </c:pt>
                <c:pt idx="24">
                  <c:v>45253</c:v>
                </c:pt>
                <c:pt idx="25">
                  <c:v>45254</c:v>
                </c:pt>
                <c:pt idx="26">
                  <c:v>45255</c:v>
                </c:pt>
                <c:pt idx="27">
                  <c:v>45256</c:v>
                </c:pt>
                <c:pt idx="28">
                  <c:v>45257</c:v>
                </c:pt>
                <c:pt idx="29">
                  <c:v>45258</c:v>
                </c:pt>
                <c:pt idx="30">
                  <c:v>45259</c:v>
                </c:pt>
                <c:pt idx="31">
                  <c:v>45260</c:v>
                </c:pt>
                <c:pt idx="32">
                  <c:v>45261</c:v>
                </c:pt>
                <c:pt idx="33">
                  <c:v>45262</c:v>
                </c:pt>
                <c:pt idx="34">
                  <c:v>45263</c:v>
                </c:pt>
                <c:pt idx="35">
                  <c:v>45264</c:v>
                </c:pt>
                <c:pt idx="36">
                  <c:v>45265</c:v>
                </c:pt>
                <c:pt idx="37">
                  <c:v>45266</c:v>
                </c:pt>
                <c:pt idx="38">
                  <c:v>45267</c:v>
                </c:pt>
                <c:pt idx="39">
                  <c:v>45268</c:v>
                </c:pt>
                <c:pt idx="40">
                  <c:v>45269</c:v>
                </c:pt>
                <c:pt idx="41">
                  <c:v>45270</c:v>
                </c:pt>
                <c:pt idx="42">
                  <c:v>45271</c:v>
                </c:pt>
                <c:pt idx="43">
                  <c:v>45272</c:v>
                </c:pt>
                <c:pt idx="44">
                  <c:v>45273</c:v>
                </c:pt>
                <c:pt idx="45">
                  <c:v>45274</c:v>
                </c:pt>
                <c:pt idx="46">
                  <c:v>45275</c:v>
                </c:pt>
                <c:pt idx="47">
                  <c:v>45276</c:v>
                </c:pt>
                <c:pt idx="48">
                  <c:v>45277</c:v>
                </c:pt>
                <c:pt idx="49">
                  <c:v>45278</c:v>
                </c:pt>
                <c:pt idx="50">
                  <c:v>45279</c:v>
                </c:pt>
                <c:pt idx="51">
                  <c:v>45280</c:v>
                </c:pt>
                <c:pt idx="52">
                  <c:v>45281</c:v>
                </c:pt>
                <c:pt idx="53">
                  <c:v>45282</c:v>
                </c:pt>
                <c:pt idx="54">
                  <c:v>45283</c:v>
                </c:pt>
                <c:pt idx="55">
                  <c:v>45284</c:v>
                </c:pt>
                <c:pt idx="56">
                  <c:v>45285</c:v>
                </c:pt>
                <c:pt idx="57">
                  <c:v>45286</c:v>
                </c:pt>
                <c:pt idx="58">
                  <c:v>45287</c:v>
                </c:pt>
                <c:pt idx="59">
                  <c:v>45288</c:v>
                </c:pt>
                <c:pt idx="60">
                  <c:v>45289</c:v>
                </c:pt>
                <c:pt idx="61">
                  <c:v>45290</c:v>
                </c:pt>
                <c:pt idx="62">
                  <c:v>45291</c:v>
                </c:pt>
                <c:pt idx="63">
                  <c:v>45292</c:v>
                </c:pt>
                <c:pt idx="64">
                  <c:v>45293</c:v>
                </c:pt>
                <c:pt idx="65">
                  <c:v>45294</c:v>
                </c:pt>
                <c:pt idx="66">
                  <c:v>45295</c:v>
                </c:pt>
                <c:pt idx="67">
                  <c:v>45296</c:v>
                </c:pt>
                <c:pt idx="68">
                  <c:v>45297</c:v>
                </c:pt>
                <c:pt idx="69">
                  <c:v>45298</c:v>
                </c:pt>
                <c:pt idx="70">
                  <c:v>45299</c:v>
                </c:pt>
                <c:pt idx="71">
                  <c:v>45300</c:v>
                </c:pt>
                <c:pt idx="72">
                  <c:v>45301</c:v>
                </c:pt>
                <c:pt idx="73">
                  <c:v>45302</c:v>
                </c:pt>
                <c:pt idx="74">
                  <c:v>45303</c:v>
                </c:pt>
                <c:pt idx="75">
                  <c:v>45304</c:v>
                </c:pt>
                <c:pt idx="76">
                  <c:v>45305</c:v>
                </c:pt>
                <c:pt idx="77">
                  <c:v>45306</c:v>
                </c:pt>
                <c:pt idx="78">
                  <c:v>45307</c:v>
                </c:pt>
                <c:pt idx="79">
                  <c:v>45308</c:v>
                </c:pt>
                <c:pt idx="80">
                  <c:v>45309</c:v>
                </c:pt>
                <c:pt idx="81">
                  <c:v>45310</c:v>
                </c:pt>
                <c:pt idx="82">
                  <c:v>45311</c:v>
                </c:pt>
                <c:pt idx="83">
                  <c:v>45312</c:v>
                </c:pt>
                <c:pt idx="84">
                  <c:v>45313</c:v>
                </c:pt>
                <c:pt idx="85">
                  <c:v>45314</c:v>
                </c:pt>
                <c:pt idx="86">
                  <c:v>45315</c:v>
                </c:pt>
                <c:pt idx="87">
                  <c:v>45316</c:v>
                </c:pt>
                <c:pt idx="88">
                  <c:v>45317</c:v>
                </c:pt>
                <c:pt idx="89">
                  <c:v>45318</c:v>
                </c:pt>
                <c:pt idx="90">
                  <c:v>45319</c:v>
                </c:pt>
                <c:pt idx="91">
                  <c:v>45320</c:v>
                </c:pt>
                <c:pt idx="92">
                  <c:v>45321</c:v>
                </c:pt>
                <c:pt idx="93">
                  <c:v>45322</c:v>
                </c:pt>
                <c:pt idx="94">
                  <c:v>45323</c:v>
                </c:pt>
                <c:pt idx="95">
                  <c:v>45324</c:v>
                </c:pt>
                <c:pt idx="96">
                  <c:v>45325</c:v>
                </c:pt>
                <c:pt idx="97">
                  <c:v>45326</c:v>
                </c:pt>
                <c:pt idx="98">
                  <c:v>45327</c:v>
                </c:pt>
                <c:pt idx="99">
                  <c:v>45328</c:v>
                </c:pt>
                <c:pt idx="100">
                  <c:v>45329</c:v>
                </c:pt>
                <c:pt idx="101">
                  <c:v>45330</c:v>
                </c:pt>
                <c:pt idx="102">
                  <c:v>45331</c:v>
                </c:pt>
                <c:pt idx="103">
                  <c:v>45332</c:v>
                </c:pt>
                <c:pt idx="104">
                  <c:v>45333</c:v>
                </c:pt>
                <c:pt idx="105">
                  <c:v>45334</c:v>
                </c:pt>
                <c:pt idx="106">
                  <c:v>45335</c:v>
                </c:pt>
                <c:pt idx="107">
                  <c:v>45336</c:v>
                </c:pt>
                <c:pt idx="108">
                  <c:v>45337</c:v>
                </c:pt>
                <c:pt idx="109">
                  <c:v>45338</c:v>
                </c:pt>
                <c:pt idx="110">
                  <c:v>45339</c:v>
                </c:pt>
                <c:pt idx="111">
                  <c:v>45340</c:v>
                </c:pt>
                <c:pt idx="112">
                  <c:v>45341</c:v>
                </c:pt>
                <c:pt idx="113">
                  <c:v>45342</c:v>
                </c:pt>
                <c:pt idx="114">
                  <c:v>45343</c:v>
                </c:pt>
                <c:pt idx="115">
                  <c:v>45344</c:v>
                </c:pt>
                <c:pt idx="116">
                  <c:v>45345</c:v>
                </c:pt>
                <c:pt idx="117">
                  <c:v>45346</c:v>
                </c:pt>
                <c:pt idx="118">
                  <c:v>45347</c:v>
                </c:pt>
                <c:pt idx="119">
                  <c:v>45348</c:v>
                </c:pt>
                <c:pt idx="120">
                  <c:v>45349</c:v>
                </c:pt>
                <c:pt idx="121">
                  <c:v>45350</c:v>
                </c:pt>
                <c:pt idx="122">
                  <c:v>45351</c:v>
                </c:pt>
                <c:pt idx="123">
                  <c:v>45352</c:v>
                </c:pt>
                <c:pt idx="124">
                  <c:v>45353</c:v>
                </c:pt>
                <c:pt idx="125">
                  <c:v>45354</c:v>
                </c:pt>
                <c:pt idx="126">
                  <c:v>45355</c:v>
                </c:pt>
                <c:pt idx="127">
                  <c:v>45356</c:v>
                </c:pt>
                <c:pt idx="128">
                  <c:v>45357</c:v>
                </c:pt>
                <c:pt idx="129">
                  <c:v>45358</c:v>
                </c:pt>
                <c:pt idx="130">
                  <c:v>45359</c:v>
                </c:pt>
                <c:pt idx="131">
                  <c:v>45360</c:v>
                </c:pt>
                <c:pt idx="132">
                  <c:v>45361</c:v>
                </c:pt>
                <c:pt idx="133">
                  <c:v>45362</c:v>
                </c:pt>
                <c:pt idx="134">
                  <c:v>45363</c:v>
                </c:pt>
                <c:pt idx="135">
                  <c:v>45364</c:v>
                </c:pt>
                <c:pt idx="136">
                  <c:v>45365</c:v>
                </c:pt>
                <c:pt idx="137">
                  <c:v>45366</c:v>
                </c:pt>
                <c:pt idx="138">
                  <c:v>45367</c:v>
                </c:pt>
                <c:pt idx="139">
                  <c:v>45368</c:v>
                </c:pt>
                <c:pt idx="140">
                  <c:v>45369</c:v>
                </c:pt>
                <c:pt idx="141">
                  <c:v>45370</c:v>
                </c:pt>
                <c:pt idx="142">
                  <c:v>45371</c:v>
                </c:pt>
                <c:pt idx="143">
                  <c:v>45372</c:v>
                </c:pt>
                <c:pt idx="144">
                  <c:v>45373</c:v>
                </c:pt>
                <c:pt idx="145">
                  <c:v>45374</c:v>
                </c:pt>
                <c:pt idx="146">
                  <c:v>45375</c:v>
                </c:pt>
                <c:pt idx="147">
                  <c:v>45376</c:v>
                </c:pt>
                <c:pt idx="148">
                  <c:v>45377</c:v>
                </c:pt>
                <c:pt idx="149">
                  <c:v>45378</c:v>
                </c:pt>
                <c:pt idx="150">
                  <c:v>45379</c:v>
                </c:pt>
                <c:pt idx="151">
                  <c:v>45380</c:v>
                </c:pt>
                <c:pt idx="152">
                  <c:v>45381</c:v>
                </c:pt>
                <c:pt idx="153">
                  <c:v>45382</c:v>
                </c:pt>
              </c:numCache>
            </c:numRef>
          </c:cat>
          <c:val>
            <c:numRef>
              <c:f>'Figure 8'!$C$11:$EQ$11</c:f>
              <c:numCache>
                <c:formatCode>0</c:formatCode>
                <c:ptCount val="145"/>
                <c:pt idx="0">
                  <c:v>2047</c:v>
                </c:pt>
                <c:pt idx="1">
                  <c:v>2047</c:v>
                </c:pt>
                <c:pt idx="2">
                  <c:v>2047</c:v>
                </c:pt>
                <c:pt idx="3">
                  <c:v>2047</c:v>
                </c:pt>
                <c:pt idx="4">
                  <c:v>2047</c:v>
                </c:pt>
                <c:pt idx="5">
                  <c:v>2047</c:v>
                </c:pt>
                <c:pt idx="6">
                  <c:v>2047</c:v>
                </c:pt>
                <c:pt idx="7">
                  <c:v>2338</c:v>
                </c:pt>
                <c:pt idx="8">
                  <c:v>2338</c:v>
                </c:pt>
                <c:pt idx="9">
                  <c:v>2338</c:v>
                </c:pt>
                <c:pt idx="10">
                  <c:v>2338</c:v>
                </c:pt>
                <c:pt idx="11">
                  <c:v>2338</c:v>
                </c:pt>
                <c:pt idx="12">
                  <c:v>2338</c:v>
                </c:pt>
                <c:pt idx="13">
                  <c:v>2338</c:v>
                </c:pt>
                <c:pt idx="14">
                  <c:v>2338</c:v>
                </c:pt>
                <c:pt idx="15">
                  <c:v>2338</c:v>
                </c:pt>
                <c:pt idx="16">
                  <c:v>2338</c:v>
                </c:pt>
                <c:pt idx="17">
                  <c:v>2338</c:v>
                </c:pt>
                <c:pt idx="18">
                  <c:v>2338</c:v>
                </c:pt>
                <c:pt idx="19">
                  <c:v>2338</c:v>
                </c:pt>
                <c:pt idx="20">
                  <c:v>2338</c:v>
                </c:pt>
                <c:pt idx="21">
                  <c:v>2338</c:v>
                </c:pt>
                <c:pt idx="22">
                  <c:v>2338</c:v>
                </c:pt>
                <c:pt idx="23">
                  <c:v>2338</c:v>
                </c:pt>
                <c:pt idx="24">
                  <c:v>2338</c:v>
                </c:pt>
                <c:pt idx="25">
                  <c:v>2338</c:v>
                </c:pt>
                <c:pt idx="26">
                  <c:v>2338</c:v>
                </c:pt>
                <c:pt idx="27">
                  <c:v>2338</c:v>
                </c:pt>
                <c:pt idx="28">
                  <c:v>2338</c:v>
                </c:pt>
                <c:pt idx="29">
                  <c:v>2338</c:v>
                </c:pt>
                <c:pt idx="30">
                  <c:v>2338</c:v>
                </c:pt>
                <c:pt idx="31">
                  <c:v>2338</c:v>
                </c:pt>
                <c:pt idx="32">
                  <c:v>2435</c:v>
                </c:pt>
                <c:pt idx="33">
                  <c:v>2435</c:v>
                </c:pt>
                <c:pt idx="34">
                  <c:v>2435</c:v>
                </c:pt>
                <c:pt idx="35">
                  <c:v>2435</c:v>
                </c:pt>
                <c:pt idx="36">
                  <c:v>2435</c:v>
                </c:pt>
                <c:pt idx="37">
                  <c:v>2726</c:v>
                </c:pt>
                <c:pt idx="38">
                  <c:v>2726</c:v>
                </c:pt>
                <c:pt idx="39">
                  <c:v>2726</c:v>
                </c:pt>
                <c:pt idx="40">
                  <c:v>2726</c:v>
                </c:pt>
                <c:pt idx="41">
                  <c:v>2726</c:v>
                </c:pt>
                <c:pt idx="42">
                  <c:v>2726</c:v>
                </c:pt>
                <c:pt idx="43">
                  <c:v>2726</c:v>
                </c:pt>
                <c:pt idx="44">
                  <c:v>2726</c:v>
                </c:pt>
                <c:pt idx="45">
                  <c:v>2726</c:v>
                </c:pt>
                <c:pt idx="46">
                  <c:v>2726</c:v>
                </c:pt>
                <c:pt idx="47">
                  <c:v>2726</c:v>
                </c:pt>
                <c:pt idx="48">
                  <c:v>2726</c:v>
                </c:pt>
                <c:pt idx="49">
                  <c:v>2726</c:v>
                </c:pt>
                <c:pt idx="50">
                  <c:v>2726</c:v>
                </c:pt>
                <c:pt idx="51">
                  <c:v>2726</c:v>
                </c:pt>
                <c:pt idx="52">
                  <c:v>2726</c:v>
                </c:pt>
                <c:pt idx="53">
                  <c:v>2726</c:v>
                </c:pt>
                <c:pt idx="54">
                  <c:v>2726</c:v>
                </c:pt>
                <c:pt idx="55">
                  <c:v>2726</c:v>
                </c:pt>
                <c:pt idx="56">
                  <c:v>2726</c:v>
                </c:pt>
                <c:pt idx="57">
                  <c:v>2726</c:v>
                </c:pt>
                <c:pt idx="58">
                  <c:v>2726</c:v>
                </c:pt>
                <c:pt idx="59">
                  <c:v>2726</c:v>
                </c:pt>
                <c:pt idx="60">
                  <c:v>2726</c:v>
                </c:pt>
                <c:pt idx="61">
                  <c:v>2726</c:v>
                </c:pt>
                <c:pt idx="62">
                  <c:v>2726</c:v>
                </c:pt>
                <c:pt idx="63">
                  <c:v>2726</c:v>
                </c:pt>
                <c:pt idx="64">
                  <c:v>2726</c:v>
                </c:pt>
                <c:pt idx="65">
                  <c:v>2726</c:v>
                </c:pt>
                <c:pt idx="66">
                  <c:v>2638</c:v>
                </c:pt>
                <c:pt idx="67">
                  <c:v>2638</c:v>
                </c:pt>
                <c:pt idx="68">
                  <c:v>2638</c:v>
                </c:pt>
                <c:pt idx="69">
                  <c:v>2638</c:v>
                </c:pt>
                <c:pt idx="70">
                  <c:v>2638</c:v>
                </c:pt>
                <c:pt idx="71">
                  <c:v>2638</c:v>
                </c:pt>
                <c:pt idx="72">
                  <c:v>2638</c:v>
                </c:pt>
                <c:pt idx="73">
                  <c:v>2638</c:v>
                </c:pt>
                <c:pt idx="74">
                  <c:v>2638</c:v>
                </c:pt>
                <c:pt idx="75">
                  <c:v>2638</c:v>
                </c:pt>
                <c:pt idx="76">
                  <c:v>2638</c:v>
                </c:pt>
                <c:pt idx="77">
                  <c:v>2638</c:v>
                </c:pt>
                <c:pt idx="78">
                  <c:v>2638</c:v>
                </c:pt>
                <c:pt idx="79">
                  <c:v>2638</c:v>
                </c:pt>
                <c:pt idx="80">
                  <c:v>2638</c:v>
                </c:pt>
                <c:pt idx="81">
                  <c:v>2638</c:v>
                </c:pt>
                <c:pt idx="82">
                  <c:v>2638</c:v>
                </c:pt>
                <c:pt idx="83">
                  <c:v>2638</c:v>
                </c:pt>
                <c:pt idx="84">
                  <c:v>2638</c:v>
                </c:pt>
                <c:pt idx="85">
                  <c:v>2638</c:v>
                </c:pt>
                <c:pt idx="86">
                  <c:v>2638</c:v>
                </c:pt>
                <c:pt idx="87">
                  <c:v>2638</c:v>
                </c:pt>
                <c:pt idx="88">
                  <c:v>2638</c:v>
                </c:pt>
                <c:pt idx="89">
                  <c:v>2638</c:v>
                </c:pt>
                <c:pt idx="90">
                  <c:v>2638</c:v>
                </c:pt>
                <c:pt idx="91">
                  <c:v>2638</c:v>
                </c:pt>
                <c:pt idx="92">
                  <c:v>2638</c:v>
                </c:pt>
                <c:pt idx="93">
                  <c:v>2638</c:v>
                </c:pt>
                <c:pt idx="94">
                  <c:v>2638</c:v>
                </c:pt>
                <c:pt idx="95">
                  <c:v>2638</c:v>
                </c:pt>
                <c:pt idx="96">
                  <c:v>2638</c:v>
                </c:pt>
                <c:pt idx="97">
                  <c:v>2638</c:v>
                </c:pt>
                <c:pt idx="98">
                  <c:v>2638</c:v>
                </c:pt>
                <c:pt idx="99">
                  <c:v>2638</c:v>
                </c:pt>
                <c:pt idx="100">
                  <c:v>2638</c:v>
                </c:pt>
                <c:pt idx="101">
                  <c:v>2638</c:v>
                </c:pt>
                <c:pt idx="102">
                  <c:v>2638</c:v>
                </c:pt>
                <c:pt idx="103">
                  <c:v>2638</c:v>
                </c:pt>
                <c:pt idx="104">
                  <c:v>2638</c:v>
                </c:pt>
                <c:pt idx="105">
                  <c:v>2638</c:v>
                </c:pt>
                <c:pt idx="106">
                  <c:v>2638</c:v>
                </c:pt>
                <c:pt idx="107">
                  <c:v>2638</c:v>
                </c:pt>
                <c:pt idx="108">
                  <c:v>2638</c:v>
                </c:pt>
                <c:pt idx="109">
                  <c:v>2638</c:v>
                </c:pt>
                <c:pt idx="110">
                  <c:v>2638</c:v>
                </c:pt>
                <c:pt idx="111">
                  <c:v>2638</c:v>
                </c:pt>
                <c:pt idx="112">
                  <c:v>2638</c:v>
                </c:pt>
                <c:pt idx="113">
                  <c:v>2638</c:v>
                </c:pt>
                <c:pt idx="114">
                  <c:v>2638</c:v>
                </c:pt>
                <c:pt idx="115">
                  <c:v>2638</c:v>
                </c:pt>
                <c:pt idx="116">
                  <c:v>2638</c:v>
                </c:pt>
                <c:pt idx="117">
                  <c:v>2638</c:v>
                </c:pt>
                <c:pt idx="118">
                  <c:v>2638</c:v>
                </c:pt>
                <c:pt idx="119">
                  <c:v>2638</c:v>
                </c:pt>
                <c:pt idx="120">
                  <c:v>2638</c:v>
                </c:pt>
                <c:pt idx="121">
                  <c:v>2638</c:v>
                </c:pt>
                <c:pt idx="122">
                  <c:v>2638</c:v>
                </c:pt>
                <c:pt idx="123">
                  <c:v>2638</c:v>
                </c:pt>
                <c:pt idx="124">
                  <c:v>2638</c:v>
                </c:pt>
                <c:pt idx="125">
                  <c:v>2638</c:v>
                </c:pt>
                <c:pt idx="126">
                  <c:v>2638</c:v>
                </c:pt>
                <c:pt idx="127">
                  <c:v>2638</c:v>
                </c:pt>
                <c:pt idx="128">
                  <c:v>2638</c:v>
                </c:pt>
                <c:pt idx="129">
                  <c:v>2638</c:v>
                </c:pt>
                <c:pt idx="130">
                  <c:v>2638</c:v>
                </c:pt>
                <c:pt idx="131">
                  <c:v>2638</c:v>
                </c:pt>
                <c:pt idx="132">
                  <c:v>2638</c:v>
                </c:pt>
                <c:pt idx="133">
                  <c:v>2638</c:v>
                </c:pt>
                <c:pt idx="134">
                  <c:v>2638</c:v>
                </c:pt>
                <c:pt idx="135">
                  <c:v>2638</c:v>
                </c:pt>
                <c:pt idx="136">
                  <c:v>2638</c:v>
                </c:pt>
                <c:pt idx="137">
                  <c:v>2638</c:v>
                </c:pt>
                <c:pt idx="138">
                  <c:v>2638</c:v>
                </c:pt>
                <c:pt idx="139">
                  <c:v>2638</c:v>
                </c:pt>
                <c:pt idx="140">
                  <c:v>2638</c:v>
                </c:pt>
                <c:pt idx="141">
                  <c:v>2638</c:v>
                </c:pt>
                <c:pt idx="142">
                  <c:v>2638</c:v>
                </c:pt>
                <c:pt idx="143">
                  <c:v>2638</c:v>
                </c:pt>
                <c:pt idx="144">
                  <c:v>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6D-4844-A448-BD1E5780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31753664"/>
        <c:axId val="731749728"/>
      </c:barChart>
      <c:dateAx>
        <c:axId val="73175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Date</a:t>
                </a:r>
              </a:p>
            </c:rich>
          </c:tx>
          <c:layout>
            <c:manualLayout>
              <c:xMode val="edge"/>
              <c:yMode val="edge"/>
              <c:x val="0.44172362823862005"/>
              <c:y val="0.80519421097559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dd\ mmm\ 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49728"/>
        <c:crosses val="autoZero"/>
        <c:auto val="0"/>
        <c:lblOffset val="100"/>
        <c:baseTimeUnit val="days"/>
        <c:majorUnit val="10"/>
        <c:minorUnit val="10"/>
      </c:dateAx>
      <c:valAx>
        <c:axId val="7317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536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10'!$C$4:$C$4</c:f>
              <c:strCache>
                <c:ptCount val="1"/>
                <c:pt idx="0">
                  <c:v>Auction acquired capacity obligation 2023/24*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10'!$B$5:$B$12</c:f>
              <c:strCache>
                <c:ptCount val="8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  <c:pt idx="6">
                  <c:v>NSL</c:v>
                </c:pt>
                <c:pt idx="7">
                  <c:v>ElecLink</c:v>
                </c:pt>
              </c:strCache>
            </c:strRef>
          </c:cat>
          <c:val>
            <c:numRef>
              <c:f>'Figure 10'!$C$5:$C$12</c:f>
              <c:numCache>
                <c:formatCode>_(* #,##0_);_(* \(#,##0\);_(* "-"??_);_(@_)</c:formatCode>
                <c:ptCount val="8"/>
                <c:pt idx="0">
                  <c:v>475.2</c:v>
                </c:pt>
                <c:pt idx="1">
                  <c:v>220</c:v>
                </c:pt>
                <c:pt idx="2">
                  <c:v>1260</c:v>
                </c:pt>
                <c:pt idx="3">
                  <c:v>715</c:v>
                </c:pt>
                <c:pt idx="4">
                  <c:v>220</c:v>
                </c:pt>
                <c:pt idx="5">
                  <c:v>460</c:v>
                </c:pt>
                <c:pt idx="6">
                  <c:v>1232</c:v>
                </c:pt>
                <c:pt idx="7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E-40D9-ABD2-3566012340D0}"/>
            </c:ext>
          </c:extLst>
        </c:ser>
        <c:ser>
          <c:idx val="1"/>
          <c:order val="1"/>
          <c:tx>
            <c:strRef>
              <c:f>'Figure 10'!$D$4:$D$4</c:f>
              <c:strCache>
                <c:ptCount val="1"/>
                <c:pt idx="0">
                  <c:v>Connection capacity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10'!$B$5:$B$12</c:f>
              <c:strCache>
                <c:ptCount val="8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  <c:pt idx="6">
                  <c:v>NSL</c:v>
                </c:pt>
                <c:pt idx="7">
                  <c:v>ElecLink</c:v>
                </c:pt>
              </c:strCache>
            </c:strRef>
          </c:cat>
          <c:val>
            <c:numRef>
              <c:f>'Figure 10'!$D$5:$D$12</c:f>
              <c:numCache>
                <c:formatCode>_(* #,##0_);_(* \(#,##0\);_(* "-"??_);_(@_)</c:formatCode>
                <c:ptCount val="8"/>
                <c:pt idx="0">
                  <c:v>1320</c:v>
                </c:pt>
                <c:pt idx="1">
                  <c:v>500</c:v>
                </c:pt>
                <c:pt idx="2">
                  <c:v>2000</c:v>
                </c:pt>
                <c:pt idx="3">
                  <c:v>1100</c:v>
                </c:pt>
                <c:pt idx="4">
                  <c:v>500</c:v>
                </c:pt>
                <c:pt idx="5">
                  <c:v>1000</c:v>
                </c:pt>
                <c:pt idx="6">
                  <c:v>1400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E-40D9-ABD2-35660123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6"/>
        <c:axId val="1849407000"/>
        <c:axId val="1849415528"/>
      </c:barChart>
      <c:catAx>
        <c:axId val="18494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5528"/>
        <c:crosses val="autoZero"/>
        <c:auto val="1"/>
        <c:lblAlgn val="ctr"/>
        <c:lblOffset val="100"/>
        <c:noMultiLvlLbl val="0"/>
      </c:catAx>
      <c:valAx>
        <c:axId val="184941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Capacity GW</a:t>
                </a:r>
              </a:p>
            </c:rich>
          </c:tx>
          <c:layout>
            <c:manualLayout>
              <c:xMode val="edge"/>
              <c:yMode val="edge"/>
              <c:x val="2.1586949917482487E-2"/>
              <c:y val="0.28551079421846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70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79316979448624E-2"/>
          <c:y val="0.9139697072746682"/>
          <c:w val="0.89999986315504255"/>
          <c:h val="6.1004055995712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11'!$B$9</c:f>
              <c:strCache>
                <c:ptCount val="1"/>
                <c:pt idx="0">
                  <c:v>Winter 22/23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AE20-4370-BF6D-7D0B3217A4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20-4370-BF6D-7D0B3217A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11'!$C$8:$D$8</c:f>
              <c:strCache>
                <c:ptCount val="2"/>
                <c:pt idx="0">
                  <c:v>Baseload</c:v>
                </c:pt>
                <c:pt idx="1">
                  <c:v>Peak</c:v>
                </c:pt>
              </c:strCache>
            </c:strRef>
          </c:cat>
          <c:val>
            <c:numRef>
              <c:f>'Figure 11'!$C$9:$D$9</c:f>
              <c:numCache>
                <c:formatCode>0</c:formatCode>
                <c:ptCount val="2"/>
                <c:pt idx="0" formatCode="General">
                  <c:v>-190</c:v>
                </c:pt>
                <c:pt idx="1">
                  <c:v>-887.67698920957992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11'!$C$11:$D$11</c15:f>
              </c15:datalabelsRange>
            </c:ext>
            <c:ext xmlns:c16="http://schemas.microsoft.com/office/drawing/2014/chart" uri="{C3380CC4-5D6E-409C-BE32-E72D297353CC}">
              <c16:uniqueId val="{00000002-AE20-4370-BF6D-7D0B3217A495}"/>
            </c:ext>
          </c:extLst>
        </c:ser>
        <c:ser>
          <c:idx val="1"/>
          <c:order val="1"/>
          <c:tx>
            <c:strRef>
              <c:f>'Figure 11'!$B$10</c:f>
              <c:strCache>
                <c:ptCount val="1"/>
                <c:pt idx="0">
                  <c:v>Winter 23/24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AE20-4370-BF6D-7D0B3217A4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E20-4370-BF6D-7D0B3217A4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'Figure 11'!$C$8:$D$8</c:f>
              <c:strCache>
                <c:ptCount val="2"/>
                <c:pt idx="0">
                  <c:v>Baseload</c:v>
                </c:pt>
                <c:pt idx="1">
                  <c:v>Peak</c:v>
                </c:pt>
              </c:strCache>
            </c:strRef>
          </c:cat>
          <c:val>
            <c:numRef>
              <c:f>'Figure 11'!$C$10:$D$10</c:f>
              <c:numCache>
                <c:formatCode>0</c:formatCode>
                <c:ptCount val="2"/>
                <c:pt idx="0" formatCode="General">
                  <c:v>-7</c:v>
                </c:pt>
                <c:pt idx="1">
                  <c:v>-4.054692226157556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11'!$C$12:$D$12</c15:f>
              </c15:datalabelsRange>
            </c:ext>
            <c:ext xmlns:c16="http://schemas.microsoft.com/office/drawing/2014/chart" uri="{C3380CC4-5D6E-409C-BE32-E72D297353CC}">
              <c16:uniqueId val="{00000005-AE20-4370-BF6D-7D0B3217A4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1168224"/>
        <c:axId val="441169664"/>
      </c:barChart>
      <c:catAx>
        <c:axId val="4411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9664"/>
        <c:crosses val="autoZero"/>
        <c:auto val="1"/>
        <c:lblAlgn val="ctr"/>
        <c:lblOffset val="100"/>
        <c:noMultiLvlLbl val="0"/>
      </c:catAx>
      <c:valAx>
        <c:axId val="4411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ysClr val="windowText" lastClr="000000"/>
                    </a:solidFill>
                  </a:rPr>
                  <a:t>GB-France Price</a:t>
                </a:r>
                <a:r>
                  <a:rPr lang="en-GB" sz="1400" b="1" baseline="0">
                    <a:solidFill>
                      <a:sysClr val="windowText" lastClr="000000"/>
                    </a:solidFill>
                  </a:rPr>
                  <a:t> Spreads (£/MWh)</a:t>
                </a:r>
                <a:endParaRPr lang="en-GB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31664</xdr:rowOff>
    </xdr:from>
    <xdr:to>
      <xdr:col>4</xdr:col>
      <xdr:colOff>304235</xdr:colOff>
      <xdr:row>25</xdr:row>
      <xdr:rowOff>4527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6E02D6-9E44-4EF6-B32E-E084ED99BB46}"/>
            </a:ext>
          </a:extLst>
        </xdr:cNvPr>
        <xdr:cNvGrpSpPr/>
      </xdr:nvGrpSpPr>
      <xdr:grpSpPr>
        <a:xfrm>
          <a:off x="0" y="519820"/>
          <a:ext cx="8995798" cy="5223520"/>
          <a:chOff x="6918328" y="9763503"/>
          <a:chExt cx="5865475" cy="395675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74AEB18-3ED1-418F-834B-17EB42B65760}"/>
              </a:ext>
            </a:extLst>
          </xdr:cNvPr>
          <xdr:cNvGraphicFramePr/>
        </xdr:nvGraphicFramePr>
        <xdr:xfrm>
          <a:off x="6918328" y="9763503"/>
          <a:ext cx="5865475" cy="39567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FBBF92E-7497-44AF-B07B-453C7B0A0E43}"/>
              </a:ext>
            </a:extLst>
          </xdr:cNvPr>
          <xdr:cNvCxnSpPr/>
        </xdr:nvCxnSpPr>
        <xdr:spPr>
          <a:xfrm>
            <a:off x="10473761" y="11386201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D2ED7C07-E553-4B34-9BCA-6F7A5F79E213}"/>
              </a:ext>
            </a:extLst>
          </xdr:cNvPr>
          <xdr:cNvCxnSpPr/>
        </xdr:nvCxnSpPr>
        <xdr:spPr>
          <a:xfrm>
            <a:off x="10520892" y="11492890"/>
            <a:ext cx="995237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592666</xdr:colOff>
      <xdr:row>14</xdr:row>
      <xdr:rowOff>74083</xdr:rowOff>
    </xdr:from>
    <xdr:to>
      <xdr:col>7</xdr:col>
      <xdr:colOff>1015999</xdr:colOff>
      <xdr:row>51</xdr:row>
      <xdr:rowOff>35277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C4AED70-66ED-4E29-8699-72A90EC4D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537883</xdr:colOff>
      <xdr:row>3</xdr:row>
      <xdr:rowOff>100853</xdr:rowOff>
    </xdr:from>
    <xdr:to>
      <xdr:col>17</xdr:col>
      <xdr:colOff>123617</xdr:colOff>
      <xdr:row>27</xdr:row>
      <xdr:rowOff>54368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E7AC28-7BAE-DC6C-6CDA-79BFFAFD1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9912" y="750794"/>
          <a:ext cx="6152381" cy="4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459440</xdr:colOff>
      <xdr:row>3</xdr:row>
      <xdr:rowOff>89647</xdr:rowOff>
    </xdr:from>
    <xdr:to>
      <xdr:col>9</xdr:col>
      <xdr:colOff>345506</xdr:colOff>
      <xdr:row>26</xdr:row>
      <xdr:rowOff>165314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9044D4-CB3C-D180-695D-65E6ED16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440" y="739588"/>
          <a:ext cx="6038095" cy="4266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327228</xdr:colOff>
      <xdr:row>2</xdr:row>
      <xdr:rowOff>26761</xdr:rowOff>
    </xdr:from>
    <xdr:to>
      <xdr:col>12</xdr:col>
      <xdr:colOff>558802</xdr:colOff>
      <xdr:row>18</xdr:row>
      <xdr:rowOff>96861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5A1BCF8-367C-43B5-9AA2-A711A8D8B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9390</xdr:colOff>
      <xdr:row>25</xdr:row>
      <xdr:rowOff>56030</xdr:rowOff>
    </xdr:from>
    <xdr:to>
      <xdr:col>6</xdr:col>
      <xdr:colOff>631728</xdr:colOff>
      <xdr:row>43</xdr:row>
      <xdr:rowOff>82145</xdr:rowOff>
    </xdr:to>
    <xdr:graphicFrame macro="">
      <xdr:nvGraphicFramePr>
        <xdr:cNvPr id="69" name="Chart 9">
          <a:extLst>
            <a:ext uri="{FF2B5EF4-FFF2-40B4-BE49-F238E27FC236}">
              <a16:creationId xmlns:a16="http://schemas.microsoft.com/office/drawing/2014/main" id="{7D9DB83A-788C-4558-BCB6-D95B49357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298473</xdr:colOff>
      <xdr:row>23</xdr:row>
      <xdr:rowOff>145677</xdr:rowOff>
    </xdr:from>
    <xdr:to>
      <xdr:col>14</xdr:col>
      <xdr:colOff>162748</xdr:colOff>
      <xdr:row>43</xdr:row>
      <xdr:rowOff>134085</xdr:rowOff>
    </xdr:to>
    <xdr:graphicFrame macro="">
      <xdr:nvGraphicFramePr>
        <xdr:cNvPr id="70" name="Chart 10">
          <a:extLst>
            <a:ext uri="{FF2B5EF4-FFF2-40B4-BE49-F238E27FC236}">
              <a16:creationId xmlns:a16="http://schemas.microsoft.com/office/drawing/2014/main" id="{B114E5B8-59C3-4C5F-A4F6-410E826CE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447859</xdr:colOff>
      <xdr:row>24</xdr:row>
      <xdr:rowOff>88169</xdr:rowOff>
    </xdr:from>
    <xdr:to>
      <xdr:col>20</xdr:col>
      <xdr:colOff>238710</xdr:colOff>
      <xdr:row>43</xdr:row>
      <xdr:rowOff>141615</xdr:rowOff>
    </xdr:to>
    <xdr:graphicFrame macro="">
      <xdr:nvGraphicFramePr>
        <xdr:cNvPr id="66" name="Chart 11">
          <a:extLst>
            <a:ext uri="{FF2B5EF4-FFF2-40B4-BE49-F238E27FC236}">
              <a16:creationId xmlns:a16="http://schemas.microsoft.com/office/drawing/2014/main" id="{F44E6BDD-A999-4567-AD65-2F6420803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51529</xdr:colOff>
      <xdr:row>4</xdr:row>
      <xdr:rowOff>125474</xdr:rowOff>
    </xdr:from>
    <xdr:to>
      <xdr:col>22</xdr:col>
      <xdr:colOff>194830</xdr:colOff>
      <xdr:row>24</xdr:row>
      <xdr:rowOff>74301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5B1BB743-4D20-4C17-B634-FABDA35B3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378055</xdr:colOff>
      <xdr:row>4</xdr:row>
      <xdr:rowOff>105504</xdr:rowOff>
    </xdr:from>
    <xdr:to>
      <xdr:col>19</xdr:col>
      <xdr:colOff>80448</xdr:colOff>
      <xdr:row>25</xdr:row>
      <xdr:rowOff>3110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95B2B8AF-9A57-42CF-A73C-456CA702B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310045</xdr:colOff>
      <xdr:row>4</xdr:row>
      <xdr:rowOff>138065</xdr:rowOff>
    </xdr:from>
    <xdr:to>
      <xdr:col>24</xdr:col>
      <xdr:colOff>277571</xdr:colOff>
      <xdr:row>28</xdr:row>
      <xdr:rowOff>156347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5C3D4F-FEA1-4479-B046-3143A6382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253436</xdr:colOff>
      <xdr:row>4</xdr:row>
      <xdr:rowOff>149679</xdr:rowOff>
    </xdr:from>
    <xdr:to>
      <xdr:col>15</xdr:col>
      <xdr:colOff>335077</xdr:colOff>
      <xdr:row>25</xdr:row>
      <xdr:rowOff>169433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248649-26C6-47EC-9FD6-5F0AA8864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0.69604</cdr:x>
      <cdr:y>0.2714</cdr:y>
    </cdr:from>
    <cdr:to>
      <cdr:x>0.75206</cdr:x>
      <cdr:y>0.38956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6566993" y="1414721"/>
          <a:ext cx="528537" cy="615937"/>
        </a:xfrm>
        <a:prstGeom xmlns:a="http://schemas.openxmlformats.org/drawingml/2006/main" prst="line">
          <a:avLst/>
        </a:prstGeom>
        <a:ln xmlns:a="http://schemas.openxmlformats.org/drawingml/2006/main">
          <a:head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340179</xdr:colOff>
      <xdr:row>11</xdr:row>
      <xdr:rowOff>103642</xdr:rowOff>
    </xdr:from>
    <xdr:to>
      <xdr:col>5</xdr:col>
      <xdr:colOff>569798</xdr:colOff>
      <xdr:row>35</xdr:row>
      <xdr:rowOff>71776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DFEBF138-E28C-48CF-B6E0-261AFD95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375896</xdr:colOff>
      <xdr:row>9</xdr:row>
      <xdr:rowOff>153080</xdr:rowOff>
    </xdr:from>
    <xdr:to>
      <xdr:col>3</xdr:col>
      <xdr:colOff>507794</xdr:colOff>
      <xdr:row>31</xdr:row>
      <xdr:rowOff>123392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F8B18E-4BE9-40EE-BC1B-BD3E0418D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459014</xdr:colOff>
      <xdr:row>2</xdr:row>
      <xdr:rowOff>15875</xdr:rowOff>
    </xdr:from>
    <xdr:to>
      <xdr:col>9</xdr:col>
      <xdr:colOff>384628</xdr:colOff>
      <xdr:row>14</xdr:row>
      <xdr:rowOff>168275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9855B2F1-459C-40BB-9C69-52048B26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0.06944</cdr:y>
    </cdr:from>
    <cdr:to>
      <cdr:x>0.22639</cdr:x>
      <cdr:y>0.40278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4658968-955A-44C0-AFFA-8ED48F3ABCBD}"/>
            </a:ext>
          </a:extLst>
        </cdr:cNvPr>
        <cdr:cNvSpPr txBox="1"/>
      </cdr:nvSpPr>
      <cdr:spPr>
        <a:xfrm xmlns:a="http://schemas.openxmlformats.org/drawingml/2006/main">
          <a:off x="120650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8</xdr:row>
      <xdr:rowOff>74083</xdr:rowOff>
    </xdr:from>
    <xdr:to>
      <xdr:col>5</xdr:col>
      <xdr:colOff>566671</xdr:colOff>
      <xdr:row>28</xdr:row>
      <xdr:rowOff>169334</xdr:rowOff>
    </xdr:to>
    <xdr:pic>
      <xdr:nvPicPr>
        <xdr:cNvPr id="3" name="Picture 2" descr="image">
          <a:extLst>
            <a:ext uri="{FF2B5EF4-FFF2-40B4-BE49-F238E27FC236}">
              <a16:creationId xmlns:a16="http://schemas.microsoft.com/office/drawing/2014/main" id="{DECD355F-BCC9-2891-D990-81AAE70C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1714500"/>
          <a:ext cx="8144338" cy="369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359684</xdr:colOff>
      <xdr:row>8</xdr:row>
      <xdr:rowOff>144742</xdr:rowOff>
    </xdr:from>
    <xdr:to>
      <xdr:col>3</xdr:col>
      <xdr:colOff>252980</xdr:colOff>
      <xdr:row>28</xdr:row>
      <xdr:rowOff>102833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FAFA703-2D06-4132-B13C-CBAC9813E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2</xdr:row>
      <xdr:rowOff>556260</xdr:rowOff>
    </xdr:from>
    <xdr:to>
      <xdr:col>17</xdr:col>
      <xdr:colOff>28577</xdr:colOff>
      <xdr:row>22</xdr:row>
      <xdr:rowOff>152401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C5376607-28C3-4E54-8E52-96C115ADF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x929209\Desktop\BUB%20220911\Testlifecyc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  <sheetName val="List of Wind Farms"/>
    </sheetNames>
    <definedNames>
      <definedName name="Header1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74">
    <a:dk1>
      <a:srgbClr val="454545"/>
    </a:dk1>
    <a:lt1>
      <a:sysClr val="window" lastClr="FFFFFF"/>
    </a:lt1>
    <a:dk2>
      <a:srgbClr val="727274"/>
    </a:dk2>
    <a:lt2>
      <a:srgbClr val="ACACAE"/>
    </a:lt2>
    <a:accent1>
      <a:srgbClr val="F26522"/>
    </a:accent1>
    <a:accent2>
      <a:srgbClr val="0079C1"/>
    </a:accent2>
    <a:accent3>
      <a:srgbClr val="5BCBF5"/>
    </a:accent3>
    <a:accent4>
      <a:srgbClr val="C2CD23"/>
    </a:accent4>
    <a:accent5>
      <a:srgbClr val="6A2C91"/>
    </a:accent5>
    <a:accent6>
      <a:srgbClr val="FFBF22"/>
    </a:accent6>
    <a:hlink>
      <a:srgbClr val="454545"/>
    </a:hlink>
    <a:folHlink>
      <a:srgbClr val="45454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>
      <selection activeCell="A2" sqref="A2:C3"/>
    </sheetView>
  </sheetViews>
  <sheetFormatPr defaultRowHeight="14.25" x14ac:dyDescent="0.2"/>
  <cols>
    <col min="1" max="1" width="20.125" customWidth="1"/>
    <col min="2" max="2" width="99" customWidth="1"/>
    <col min="3" max="3" width="10.25" customWidth="1"/>
  </cols>
  <sheetData>
    <row r="1" spans="1:3" ht="16.5" thickBot="1" x14ac:dyDescent="0.3">
      <c r="A1" s="145" t="s">
        <v>0</v>
      </c>
      <c r="B1" s="146"/>
      <c r="C1" s="147"/>
    </row>
    <row r="2" spans="1:3" ht="14.1" customHeight="1" x14ac:dyDescent="0.2">
      <c r="A2" s="148" t="s">
        <v>1</v>
      </c>
      <c r="B2" s="149"/>
      <c r="C2" s="150"/>
    </row>
    <row r="3" spans="1:3" ht="35.1" customHeight="1" x14ac:dyDescent="0.2">
      <c r="A3" s="151"/>
      <c r="B3" s="152"/>
      <c r="C3" s="153"/>
    </row>
    <row r="4" spans="1:3" ht="16.5" thickBot="1" x14ac:dyDescent="0.3">
      <c r="A4" s="154" t="s">
        <v>2</v>
      </c>
      <c r="B4" s="155"/>
      <c r="C4" s="156"/>
    </row>
    <row r="5" spans="1:3" ht="15.75" x14ac:dyDescent="0.25">
      <c r="A5" s="25"/>
      <c r="B5" s="12" t="s">
        <v>3</v>
      </c>
      <c r="C5" s="57" t="s">
        <v>4</v>
      </c>
    </row>
    <row r="6" spans="1:3" ht="16.5" customHeight="1" x14ac:dyDescent="0.2">
      <c r="A6" s="157" t="s">
        <v>5</v>
      </c>
      <c r="B6" s="52" t="s">
        <v>31</v>
      </c>
      <c r="C6" s="49" t="s">
        <v>6</v>
      </c>
    </row>
    <row r="7" spans="1:3" ht="16.5" customHeight="1" x14ac:dyDescent="0.2">
      <c r="A7" s="158"/>
      <c r="B7" s="53" t="s">
        <v>175</v>
      </c>
      <c r="C7" s="51" t="s">
        <v>7</v>
      </c>
    </row>
    <row r="8" spans="1:3" ht="16.5" customHeight="1" x14ac:dyDescent="0.2">
      <c r="A8" s="158"/>
      <c r="B8" s="53" t="s">
        <v>179</v>
      </c>
      <c r="C8" s="51" t="s">
        <v>8</v>
      </c>
    </row>
    <row r="9" spans="1:3" ht="16.5" customHeight="1" x14ac:dyDescent="0.2">
      <c r="A9" s="158"/>
      <c r="B9" s="53" t="s">
        <v>180</v>
      </c>
      <c r="C9" s="51" t="s">
        <v>9</v>
      </c>
    </row>
    <row r="10" spans="1:3" ht="16.5" customHeight="1" thickBot="1" x14ac:dyDescent="0.25">
      <c r="A10" s="159"/>
      <c r="B10" s="54" t="s">
        <v>181</v>
      </c>
      <c r="C10" s="50" t="s">
        <v>176</v>
      </c>
    </row>
    <row r="11" spans="1:3" ht="16.5" customHeight="1" thickBot="1" x14ac:dyDescent="0.25">
      <c r="A11" s="86" t="s">
        <v>158</v>
      </c>
      <c r="B11" s="54" t="s">
        <v>182</v>
      </c>
      <c r="C11" s="50" t="s">
        <v>10</v>
      </c>
    </row>
    <row r="12" spans="1:3" ht="16.5" customHeight="1" thickBot="1" x14ac:dyDescent="0.25">
      <c r="A12" s="60" t="s">
        <v>11</v>
      </c>
      <c r="B12" s="56" t="s">
        <v>12</v>
      </c>
      <c r="C12" s="59" t="s">
        <v>177</v>
      </c>
    </row>
    <row r="13" spans="1:3" ht="16.5" customHeight="1" thickBot="1" x14ac:dyDescent="0.25">
      <c r="A13" s="61" t="s">
        <v>14</v>
      </c>
      <c r="B13" s="56" t="s">
        <v>15</v>
      </c>
      <c r="C13" s="59" t="s">
        <v>13</v>
      </c>
    </row>
    <row r="14" spans="1:3" ht="16.5" customHeight="1" x14ac:dyDescent="0.2">
      <c r="A14" s="143" t="s">
        <v>17</v>
      </c>
      <c r="B14" s="55" t="s">
        <v>18</v>
      </c>
      <c r="C14" s="58" t="s">
        <v>16</v>
      </c>
    </row>
    <row r="15" spans="1:3" ht="16.5" customHeight="1" x14ac:dyDescent="0.2">
      <c r="A15" s="144"/>
      <c r="B15" s="53" t="s">
        <v>20</v>
      </c>
      <c r="C15" s="51" t="s">
        <v>19</v>
      </c>
    </row>
    <row r="16" spans="1:3" ht="16.5" customHeight="1" x14ac:dyDescent="0.2">
      <c r="A16" s="144"/>
      <c r="B16" s="53" t="s">
        <v>183</v>
      </c>
      <c r="C16" s="51" t="s">
        <v>21</v>
      </c>
    </row>
    <row r="17" spans="1:3" ht="16.5" customHeight="1" x14ac:dyDescent="0.2">
      <c r="A17" s="144"/>
      <c r="B17" s="53" t="s">
        <v>23</v>
      </c>
      <c r="C17" s="51" t="s">
        <v>22</v>
      </c>
    </row>
    <row r="18" spans="1:3" ht="16.5" customHeight="1" x14ac:dyDescent="0.2">
      <c r="A18" s="144"/>
      <c r="B18" s="53" t="s">
        <v>184</v>
      </c>
      <c r="C18" s="51" t="s">
        <v>178</v>
      </c>
    </row>
    <row r="19" spans="1:3" ht="16.5" customHeight="1" thickBot="1" x14ac:dyDescent="0.25">
      <c r="A19" s="144"/>
      <c r="B19" s="53" t="s">
        <v>185</v>
      </c>
      <c r="C19" s="51" t="s">
        <v>24</v>
      </c>
    </row>
    <row r="20" spans="1:3" ht="16.5" customHeight="1" thickBot="1" x14ac:dyDescent="0.25">
      <c r="A20" s="63" t="s">
        <v>26</v>
      </c>
      <c r="B20" s="62" t="s">
        <v>188</v>
      </c>
      <c r="C20" s="59" t="s">
        <v>25</v>
      </c>
    </row>
    <row r="22" spans="1:3" x14ac:dyDescent="0.2">
      <c r="B22" s="35"/>
    </row>
    <row r="23" spans="1:3" x14ac:dyDescent="0.2">
      <c r="B23" s="35"/>
    </row>
    <row r="24" spans="1:3" x14ac:dyDescent="0.2">
      <c r="B24" s="35"/>
    </row>
    <row r="25" spans="1:3" x14ac:dyDescent="0.2">
      <c r="B25" s="35"/>
    </row>
    <row r="26" spans="1:3" x14ac:dyDescent="0.2">
      <c r="B26" s="35"/>
    </row>
    <row r="27" spans="1:3" x14ac:dyDescent="0.2">
      <c r="B27" s="35"/>
    </row>
    <row r="28" spans="1:3" x14ac:dyDescent="0.2">
      <c r="B28" s="35"/>
    </row>
    <row r="29" spans="1:3" x14ac:dyDescent="0.2">
      <c r="B29" s="35"/>
    </row>
    <row r="30" spans="1:3" x14ac:dyDescent="0.2">
      <c r="B30" s="35"/>
    </row>
    <row r="31" spans="1:3" x14ac:dyDescent="0.2">
      <c r="B31" s="35"/>
    </row>
    <row r="32" spans="1:3" x14ac:dyDescent="0.2">
      <c r="B32" s="35"/>
    </row>
    <row r="33" spans="2:2" x14ac:dyDescent="0.2">
      <c r="B33" s="35"/>
    </row>
    <row r="34" spans="2:2" x14ac:dyDescent="0.2">
      <c r="B34" s="35"/>
    </row>
    <row r="35" spans="2:2" x14ac:dyDescent="0.2">
      <c r="B35" s="35"/>
    </row>
    <row r="36" spans="2:2" x14ac:dyDescent="0.2">
      <c r="B36" s="35"/>
    </row>
  </sheetData>
  <mergeCells count="5">
    <mergeCell ref="A14:A19"/>
    <mergeCell ref="A1:C1"/>
    <mergeCell ref="A2:C3"/>
    <mergeCell ref="A4:C4"/>
    <mergeCell ref="A6:A10"/>
  </mergeCells>
  <phoneticPr fontId="15" type="noConversion"/>
  <hyperlinks>
    <hyperlink ref="C6" location="'Figure 1'!A1" display="Figure 1" xr:uid="{00000000-0004-0000-0000-000000000000}"/>
    <hyperlink ref="C7" location="'Figure 2'!A1" display="Figure 2" xr:uid="{00000000-0004-0000-0000-000001000000}"/>
    <hyperlink ref="C8" location="'Figure 3'!A1" display="Figure 3" xr:uid="{00000000-0004-0000-0000-000002000000}"/>
    <hyperlink ref="C10" location="'Figure 5'!A1" display="Figure 5" xr:uid="{00000000-0004-0000-0000-000003000000}"/>
    <hyperlink ref="C12" location="'Figure 7'!A1" display="Figure 7" xr:uid="{00000000-0004-0000-0000-000008000000}"/>
    <hyperlink ref="C13" location="'Figure 8'!A1" display="Figure 8" xr:uid="{00000000-0004-0000-0000-000009000000}"/>
    <hyperlink ref="C14" location="'Figure 9'!A1" display="Figure 9" xr:uid="{00000000-0004-0000-0000-00000A000000}"/>
    <hyperlink ref="C15" location="'Figure 10'!A1" display="Figure 10" xr:uid="{00000000-0004-0000-0000-00000B000000}"/>
    <hyperlink ref="C16" location="'Figure 11'!A1" display="Figure 11" xr:uid="{00000000-0004-0000-0000-00000C000000}"/>
    <hyperlink ref="C20" location="'Figure 13'!A1" display="Figure 13" xr:uid="{7C9CBAAF-178B-402F-9DC6-E5B433C29B3E}"/>
    <hyperlink ref="C17" location="'Figure 12'!A1" display="Figure 12" xr:uid="{BA815F91-7602-48C2-9B0B-615EC95834AE}"/>
    <hyperlink ref="C20" location="'Figure 14'!A1" display="Figure 14" xr:uid="{A62C700F-2DA1-439A-9E63-022A9456AA58}"/>
    <hyperlink ref="C11" location="'Figure 6'!A1" display="Figure 6" xr:uid="{00000000-0004-0000-0000-000006000000}"/>
    <hyperlink ref="C18" location="'Figure 12b'!A1" display="Figure 12b" xr:uid="{F1E9E58A-B022-4014-85E7-8EB8D76FB5BB}"/>
    <hyperlink ref="C19" location="'Figure 13'!A1" display="Figure 13" xr:uid="{55C3631E-FD07-4FBE-86ED-A98CA4BCFA44}"/>
    <hyperlink ref="C9" location="'Figure 4'!A1" display="Figure 4" xr:uid="{35E026F4-CE0F-4B5F-96B2-F6E83F5D793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S11"/>
  <sheetViews>
    <sheetView zoomScale="90" zoomScaleNormal="90" workbookViewId="0"/>
  </sheetViews>
  <sheetFormatPr defaultRowHeight="14.25" x14ac:dyDescent="0.2"/>
  <cols>
    <col min="1" max="1" width="9" customWidth="1"/>
    <col min="12" max="12" width="13.375" customWidth="1"/>
    <col min="13" max="13" width="13.5" customWidth="1"/>
    <col min="14" max="14" width="14.375" customWidth="1"/>
  </cols>
  <sheetData>
    <row r="1" spans="1:19" s="70" customFormat="1" ht="20.25" x14ac:dyDescent="0.3">
      <c r="A1" s="69" t="s">
        <v>170</v>
      </c>
    </row>
    <row r="2" spans="1:19" ht="20.25" x14ac:dyDescent="0.3">
      <c r="A2" s="17"/>
      <c r="B2" s="18"/>
      <c r="C2" s="18"/>
      <c r="M2" s="14"/>
    </row>
    <row r="3" spans="1:19" ht="10.5" customHeight="1" x14ac:dyDescent="0.3">
      <c r="A3" s="13"/>
      <c r="M3" s="14"/>
    </row>
    <row r="4" spans="1:19" x14ac:dyDescent="0.2">
      <c r="N4" s="161"/>
      <c r="O4" s="161"/>
      <c r="P4" s="161"/>
      <c r="Q4" s="161"/>
      <c r="R4" s="161"/>
      <c r="S4" s="161"/>
    </row>
    <row r="6" spans="1:19" ht="15" x14ac:dyDescent="0.25">
      <c r="M6" s="1"/>
    </row>
    <row r="7" spans="1:19" ht="15" x14ac:dyDescent="0.25">
      <c r="M7" s="1"/>
    </row>
    <row r="8" spans="1:19" ht="15" x14ac:dyDescent="0.25">
      <c r="M8" s="1"/>
    </row>
    <row r="9" spans="1:19" ht="15" x14ac:dyDescent="0.25">
      <c r="M9" s="1"/>
    </row>
    <row r="10" spans="1:19" ht="15" x14ac:dyDescent="0.25">
      <c r="M10" s="1"/>
    </row>
    <row r="11" spans="1:19" ht="15" x14ac:dyDescent="0.25">
      <c r="M11" s="1"/>
    </row>
  </sheetData>
  <mergeCells count="2">
    <mergeCell ref="N4:P4"/>
    <mergeCell ref="Q4:S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I20"/>
  <sheetViews>
    <sheetView zoomScaleNormal="100" workbookViewId="0"/>
  </sheetViews>
  <sheetFormatPr defaultRowHeight="14.25" x14ac:dyDescent="0.2"/>
  <cols>
    <col min="1" max="1" width="9" customWidth="1"/>
    <col min="2" max="2" width="17.625" customWidth="1"/>
    <col min="3" max="3" width="18.375" customWidth="1"/>
    <col min="4" max="4" width="11.625" customWidth="1"/>
    <col min="5" max="5" width="13.625" customWidth="1"/>
    <col min="6" max="6" width="14.625" customWidth="1"/>
    <col min="8" max="8" width="16.125" bestFit="1" customWidth="1"/>
  </cols>
  <sheetData>
    <row r="1" spans="1:9" s="70" customFormat="1" ht="20.25" x14ac:dyDescent="0.3">
      <c r="A1" s="69" t="s">
        <v>171</v>
      </c>
    </row>
    <row r="3" spans="1:9" ht="15" x14ac:dyDescent="0.2">
      <c r="C3" s="162" t="s">
        <v>99</v>
      </c>
      <c r="D3" s="163"/>
    </row>
    <row r="4" spans="1:9" ht="45" x14ac:dyDescent="0.2">
      <c r="B4" s="72" t="s">
        <v>100</v>
      </c>
      <c r="C4" s="72" t="s">
        <v>101</v>
      </c>
      <c r="D4" s="72" t="s">
        <v>102</v>
      </c>
      <c r="E4" s="72" t="s">
        <v>103</v>
      </c>
    </row>
    <row r="5" spans="1:9" x14ac:dyDescent="0.2">
      <c r="B5" s="93" t="s">
        <v>104</v>
      </c>
      <c r="C5" s="114">
        <v>475.2</v>
      </c>
      <c r="D5" s="114">
        <v>1320</v>
      </c>
      <c r="E5" s="113" t="s">
        <v>105</v>
      </c>
    </row>
    <row r="6" spans="1:9" x14ac:dyDescent="0.2">
      <c r="B6" s="93" t="s">
        <v>106</v>
      </c>
      <c r="C6" s="114">
        <v>220</v>
      </c>
      <c r="D6" s="114">
        <v>500</v>
      </c>
      <c r="E6" s="113" t="s">
        <v>105</v>
      </c>
    </row>
    <row r="7" spans="1:9" x14ac:dyDescent="0.2">
      <c r="B7" s="93" t="s">
        <v>107</v>
      </c>
      <c r="C7" s="114">
        <v>1260</v>
      </c>
      <c r="D7" s="114">
        <v>2000</v>
      </c>
      <c r="E7" s="113" t="s">
        <v>105</v>
      </c>
    </row>
    <row r="8" spans="1:9" x14ac:dyDescent="0.2">
      <c r="B8" s="93" t="s">
        <v>108</v>
      </c>
      <c r="C8" s="114">
        <v>715</v>
      </c>
      <c r="D8" s="114">
        <v>1100</v>
      </c>
      <c r="E8" s="113" t="s">
        <v>105</v>
      </c>
    </row>
    <row r="9" spans="1:9" x14ac:dyDescent="0.2">
      <c r="B9" s="93" t="s">
        <v>109</v>
      </c>
      <c r="C9" s="114">
        <v>220</v>
      </c>
      <c r="D9" s="114">
        <v>500</v>
      </c>
      <c r="E9" s="113" t="s">
        <v>105</v>
      </c>
    </row>
    <row r="10" spans="1:9" x14ac:dyDescent="0.2">
      <c r="B10" s="93" t="s">
        <v>110</v>
      </c>
      <c r="C10" s="114">
        <v>460</v>
      </c>
      <c r="D10" s="114">
        <v>1000</v>
      </c>
      <c r="E10" s="113" t="s">
        <v>105</v>
      </c>
    </row>
    <row r="11" spans="1:9" x14ac:dyDescent="0.2">
      <c r="B11" s="93" t="s">
        <v>111</v>
      </c>
      <c r="C11" s="114">
        <v>1232</v>
      </c>
      <c r="D11" s="114">
        <v>1400</v>
      </c>
      <c r="E11" s="113" t="s">
        <v>105</v>
      </c>
    </row>
    <row r="12" spans="1:9" x14ac:dyDescent="0.2">
      <c r="B12" s="93" t="s">
        <v>112</v>
      </c>
      <c r="C12" s="114">
        <v>690</v>
      </c>
      <c r="D12" s="114">
        <v>1000</v>
      </c>
      <c r="E12" s="113" t="s">
        <v>105</v>
      </c>
    </row>
    <row r="13" spans="1:9" ht="15" x14ac:dyDescent="0.25">
      <c r="C13" s="15"/>
      <c r="D13" s="15"/>
    </row>
    <row r="14" spans="1:9" ht="15" x14ac:dyDescent="0.25">
      <c r="B14" s="110"/>
      <c r="C14" s="87"/>
      <c r="D14" s="15"/>
      <c r="I14" s="87"/>
    </row>
    <row r="15" spans="1:9" x14ac:dyDescent="0.2">
      <c r="B15" s="111"/>
      <c r="C15" s="88"/>
    </row>
    <row r="16" spans="1:9" x14ac:dyDescent="0.2">
      <c r="B16" s="111"/>
    </row>
    <row r="17" spans="2:2" x14ac:dyDescent="0.2">
      <c r="B17" s="112"/>
    </row>
    <row r="20" spans="2:2" x14ac:dyDescent="0.2">
      <c r="B20" s="77" t="s">
        <v>113</v>
      </c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DE6FB-949A-42DD-9842-1BBD0F0A3D8A}">
  <sheetPr>
    <tabColor theme="8"/>
  </sheetPr>
  <dimension ref="A1:K102"/>
  <sheetViews>
    <sheetView zoomScale="90" zoomScaleNormal="90" workbookViewId="0"/>
  </sheetViews>
  <sheetFormatPr defaultRowHeight="14.25" x14ac:dyDescent="0.2"/>
  <cols>
    <col min="1" max="1" width="4.5" customWidth="1"/>
    <col min="2" max="2" width="20.375" customWidth="1"/>
    <col min="3" max="3" width="10.875" customWidth="1"/>
    <col min="4" max="4" width="10.75" bestFit="1" customWidth="1"/>
    <col min="5" max="5" width="12.625" customWidth="1"/>
    <col min="6" max="6" width="10.25" customWidth="1"/>
    <col min="7" max="7" width="9.875" customWidth="1"/>
    <col min="8" max="8" width="10.75" customWidth="1"/>
    <col min="9" max="9" width="12.75" customWidth="1"/>
    <col min="10" max="10" width="10.875" customWidth="1"/>
    <col min="14" max="14" width="12.625" customWidth="1"/>
  </cols>
  <sheetData>
    <row r="1" spans="1:10" s="70" customFormat="1" ht="20.25" x14ac:dyDescent="0.3">
      <c r="A1" s="69" t="s">
        <v>172</v>
      </c>
    </row>
    <row r="2" spans="1:10" ht="15.75" customHeight="1" x14ac:dyDescent="0.3">
      <c r="A2" s="13"/>
    </row>
    <row r="3" spans="1:10" ht="15" x14ac:dyDescent="0.2">
      <c r="C3" s="164" t="s">
        <v>114</v>
      </c>
      <c r="D3" s="164"/>
      <c r="E3" s="164"/>
      <c r="F3" s="164"/>
      <c r="G3" s="164"/>
      <c r="H3" s="164"/>
      <c r="I3" s="164"/>
      <c r="J3" s="164"/>
    </row>
    <row r="4" spans="1:10" ht="30" x14ac:dyDescent="0.2">
      <c r="B4" s="125" t="s">
        <v>126</v>
      </c>
      <c r="C4" s="126" t="s">
        <v>122</v>
      </c>
      <c r="D4" s="126" t="s">
        <v>123</v>
      </c>
      <c r="E4" s="126" t="s">
        <v>124</v>
      </c>
      <c r="F4" s="126" t="s">
        <v>127</v>
      </c>
      <c r="G4" s="126" t="s">
        <v>115</v>
      </c>
      <c r="H4" s="126" t="s">
        <v>116</v>
      </c>
      <c r="I4" s="126" t="s">
        <v>117</v>
      </c>
      <c r="J4" s="126" t="s">
        <v>118</v>
      </c>
    </row>
    <row r="5" spans="1:10" x14ac:dyDescent="0.2">
      <c r="B5" s="118" t="s">
        <v>128</v>
      </c>
      <c r="C5" s="117">
        <v>1517.6769892095799</v>
      </c>
      <c r="D5" s="117">
        <v>630</v>
      </c>
      <c r="E5" s="117">
        <v>472.62917799807002</v>
      </c>
      <c r="F5" s="98" t="s">
        <v>190</v>
      </c>
      <c r="G5" s="119">
        <v>418</v>
      </c>
      <c r="H5" s="119">
        <v>608</v>
      </c>
      <c r="I5" s="119">
        <v>623</v>
      </c>
      <c r="J5" s="119">
        <v>414</v>
      </c>
    </row>
    <row r="6" spans="1:10" x14ac:dyDescent="0.2">
      <c r="B6" s="118" t="s">
        <v>129</v>
      </c>
      <c r="C6" s="117">
        <f>'Figure 12'!C5</f>
        <v>138.50469222615754</v>
      </c>
      <c r="D6" s="117">
        <f>'Figure 12'!D5</f>
        <v>134.44999999999999</v>
      </c>
      <c r="E6" s="117">
        <f>'Figure 12'!E5</f>
        <v>118.12431598631541</v>
      </c>
      <c r="F6" s="98" t="s">
        <v>190</v>
      </c>
      <c r="G6" s="119">
        <f>'Figure 12b'!C5</f>
        <v>103</v>
      </c>
      <c r="H6" s="119">
        <f>'Figure 12b'!D5</f>
        <v>110</v>
      </c>
      <c r="I6" s="119">
        <f>'Figure 12b'!E5</f>
        <v>102</v>
      </c>
      <c r="J6" s="119">
        <f>'Figure 12b'!F5</f>
        <v>97</v>
      </c>
    </row>
    <row r="8" spans="1:10" ht="30" x14ac:dyDescent="0.25">
      <c r="B8" s="127" t="s">
        <v>193</v>
      </c>
      <c r="C8" s="127" t="s">
        <v>130</v>
      </c>
      <c r="D8" s="127" t="s">
        <v>131</v>
      </c>
      <c r="E8" s="82"/>
      <c r="F8" s="82"/>
      <c r="G8" s="28"/>
      <c r="I8" s="28"/>
      <c r="J8" s="28"/>
    </row>
    <row r="9" spans="1:10" x14ac:dyDescent="0.2">
      <c r="B9" s="98" t="s">
        <v>128</v>
      </c>
      <c r="C9" s="98">
        <f>G5-H5</f>
        <v>-190</v>
      </c>
      <c r="D9" s="97">
        <f>D5-C5</f>
        <v>-887.67698920957992</v>
      </c>
    </row>
    <row r="10" spans="1:10" x14ac:dyDescent="0.2">
      <c r="B10" s="98" t="s">
        <v>129</v>
      </c>
      <c r="C10" s="98">
        <f>G6-H6</f>
        <v>-7</v>
      </c>
      <c r="D10" s="97">
        <f>D6-C6</f>
        <v>-4.054692226157556</v>
      </c>
    </row>
    <row r="11" spans="1:10" hidden="1" x14ac:dyDescent="0.2">
      <c r="B11" s="98" t="s">
        <v>191</v>
      </c>
      <c r="C11" s="115" t="s">
        <v>144</v>
      </c>
      <c r="D11" s="115" t="s">
        <v>145</v>
      </c>
    </row>
    <row r="12" spans="1:10" hidden="1" x14ac:dyDescent="0.2">
      <c r="B12" s="98" t="s">
        <v>192</v>
      </c>
      <c r="C12" s="115" t="s">
        <v>146</v>
      </c>
      <c r="D12" s="115" t="s">
        <v>147</v>
      </c>
    </row>
    <row r="14" spans="1:10" ht="30" x14ac:dyDescent="0.2">
      <c r="B14" s="127" t="s">
        <v>194</v>
      </c>
      <c r="C14" s="127" t="s">
        <v>130</v>
      </c>
      <c r="D14" s="127" t="s">
        <v>131</v>
      </c>
    </row>
    <row r="15" spans="1:10" x14ac:dyDescent="0.2">
      <c r="B15" s="98" t="s">
        <v>128</v>
      </c>
      <c r="C15" s="98">
        <f>G5-I5</f>
        <v>-205</v>
      </c>
      <c r="D15" s="97">
        <f>D5-E5</f>
        <v>157.37082200192998</v>
      </c>
    </row>
    <row r="16" spans="1:10" x14ac:dyDescent="0.2">
      <c r="B16" s="98" t="s">
        <v>129</v>
      </c>
      <c r="C16" s="98">
        <f>G6-I6</f>
        <v>1</v>
      </c>
      <c r="D16" s="97">
        <f>D6-E6</f>
        <v>16.32568401368458</v>
      </c>
    </row>
    <row r="17" spans="2:11" hidden="1" x14ac:dyDescent="0.2">
      <c r="B17" s="98" t="s">
        <v>191</v>
      </c>
      <c r="C17" s="115" t="s">
        <v>148</v>
      </c>
      <c r="D17" s="116" t="s">
        <v>150</v>
      </c>
    </row>
    <row r="18" spans="2:11" hidden="1" x14ac:dyDescent="0.2">
      <c r="B18" s="98" t="s">
        <v>192</v>
      </c>
      <c r="C18" s="115" t="s">
        <v>149</v>
      </c>
      <c r="D18" s="116" t="s">
        <v>151</v>
      </c>
    </row>
    <row r="19" spans="2:11" x14ac:dyDescent="0.2">
      <c r="K19" s="28"/>
    </row>
    <row r="20" spans="2:11" ht="30" x14ac:dyDescent="0.2">
      <c r="B20" s="127" t="s">
        <v>195</v>
      </c>
      <c r="C20" s="127" t="s">
        <v>130</v>
      </c>
      <c r="K20" s="28"/>
    </row>
    <row r="21" spans="2:11" x14ac:dyDescent="0.2">
      <c r="B21" s="98" t="s">
        <v>128</v>
      </c>
      <c r="C21" s="98">
        <f>G5-J5</f>
        <v>4</v>
      </c>
      <c r="K21" s="28"/>
    </row>
    <row r="22" spans="2:11" x14ac:dyDescent="0.2">
      <c r="B22" s="98" t="s">
        <v>129</v>
      </c>
      <c r="C22" s="98">
        <f>G6-J6</f>
        <v>6</v>
      </c>
    </row>
    <row r="23" spans="2:11" hidden="1" x14ac:dyDescent="0.2">
      <c r="B23" s="98" t="s">
        <v>191</v>
      </c>
      <c r="C23" s="115" t="s">
        <v>152</v>
      </c>
    </row>
    <row r="24" spans="2:11" hidden="1" x14ac:dyDescent="0.2">
      <c r="B24" s="98" t="s">
        <v>192</v>
      </c>
      <c r="C24" s="115" t="s">
        <v>153</v>
      </c>
    </row>
    <row r="38" spans="3:7" ht="15" x14ac:dyDescent="0.25">
      <c r="C38" s="82"/>
      <c r="D38" s="82"/>
      <c r="E38" s="82"/>
      <c r="F38" s="82"/>
      <c r="G38" s="28"/>
    </row>
    <row r="39" spans="3:7" ht="15" x14ac:dyDescent="0.25">
      <c r="C39" s="82"/>
      <c r="D39" s="82"/>
      <c r="E39" s="82"/>
      <c r="F39" s="82"/>
      <c r="G39" s="28"/>
    </row>
    <row r="40" spans="3:7" ht="15" x14ac:dyDescent="0.25">
      <c r="C40" s="82"/>
      <c r="D40" s="82"/>
      <c r="E40" s="82"/>
      <c r="F40" s="82"/>
      <c r="G40" s="28"/>
    </row>
    <row r="41" spans="3:7" ht="15" x14ac:dyDescent="0.25">
      <c r="C41" s="82"/>
      <c r="D41" s="82"/>
      <c r="E41" s="82"/>
      <c r="F41" s="82"/>
      <c r="G41" s="28"/>
    </row>
    <row r="42" spans="3:7" ht="15" x14ac:dyDescent="0.25">
      <c r="C42" s="82"/>
      <c r="D42" s="82"/>
      <c r="E42" s="82"/>
      <c r="F42" s="82"/>
      <c r="G42" s="28"/>
    </row>
    <row r="43" spans="3:7" ht="15" x14ac:dyDescent="0.25">
      <c r="C43" s="82"/>
      <c r="D43" s="82"/>
      <c r="E43" s="82"/>
      <c r="F43" s="82"/>
      <c r="G43" s="28"/>
    </row>
    <row r="44" spans="3:7" ht="15" x14ac:dyDescent="0.25">
      <c r="C44" s="82"/>
      <c r="D44" s="82"/>
      <c r="E44" s="82"/>
      <c r="F44" s="82"/>
      <c r="G44" s="28"/>
    </row>
    <row r="45" spans="3:7" ht="15" x14ac:dyDescent="0.25">
      <c r="C45" s="82"/>
      <c r="D45" s="82"/>
      <c r="E45" s="82"/>
      <c r="F45" s="82"/>
      <c r="G45" s="28"/>
    </row>
    <row r="46" spans="3:7" ht="15" x14ac:dyDescent="0.25">
      <c r="C46" s="82"/>
      <c r="D46" s="82"/>
      <c r="E46" s="82"/>
      <c r="F46" s="82"/>
      <c r="G46" s="28"/>
    </row>
    <row r="47" spans="3:7" ht="15" x14ac:dyDescent="0.25">
      <c r="C47" s="83"/>
      <c r="D47" s="83"/>
      <c r="E47" s="83"/>
      <c r="F47" s="83"/>
      <c r="G47" s="28"/>
    </row>
    <row r="48" spans="3:7" ht="15" x14ac:dyDescent="0.25">
      <c r="C48" s="83"/>
      <c r="D48" s="83"/>
      <c r="E48" s="83"/>
      <c r="F48" s="83"/>
      <c r="G48" s="28"/>
    </row>
    <row r="49" spans="3:7" x14ac:dyDescent="0.2">
      <c r="C49" s="3"/>
      <c r="D49" s="3"/>
      <c r="E49" s="3"/>
      <c r="F49" s="3"/>
      <c r="G49" s="28"/>
    </row>
    <row r="50" spans="3:7" ht="15" x14ac:dyDescent="0.25">
      <c r="E50" s="82"/>
      <c r="F50" s="82"/>
      <c r="G50" s="28"/>
    </row>
    <row r="51" spans="3:7" ht="15" x14ac:dyDescent="0.25">
      <c r="E51" s="82"/>
      <c r="F51" s="82"/>
      <c r="G51" s="28"/>
    </row>
    <row r="52" spans="3:7" ht="15" x14ac:dyDescent="0.25">
      <c r="C52" s="82"/>
      <c r="D52" s="82"/>
      <c r="E52" s="82"/>
      <c r="F52" s="82"/>
      <c r="G52" s="28"/>
    </row>
    <row r="53" spans="3:7" ht="15" x14ac:dyDescent="0.25">
      <c r="C53" s="3"/>
      <c r="D53" s="3"/>
      <c r="E53" s="82"/>
      <c r="F53" s="84"/>
      <c r="G53" s="84"/>
    </row>
    <row r="54" spans="3:7" ht="15" x14ac:dyDescent="0.25">
      <c r="C54" s="83"/>
      <c r="D54" s="83"/>
      <c r="E54" s="82"/>
      <c r="F54" s="84"/>
      <c r="G54" s="84"/>
    </row>
    <row r="55" spans="3:7" ht="15" x14ac:dyDescent="0.25">
      <c r="C55" s="82"/>
      <c r="D55" s="82"/>
      <c r="E55" s="82"/>
      <c r="F55" s="82"/>
      <c r="G55" s="28"/>
    </row>
    <row r="56" spans="3:7" ht="15" x14ac:dyDescent="0.25">
      <c r="C56" s="82"/>
      <c r="D56" s="82"/>
      <c r="E56" s="82"/>
      <c r="F56" s="82"/>
      <c r="G56" s="28"/>
    </row>
    <row r="57" spans="3:7" ht="15" x14ac:dyDescent="0.25">
      <c r="C57" s="3"/>
      <c r="D57" s="3"/>
      <c r="E57" s="82"/>
      <c r="F57" s="84"/>
      <c r="G57" s="85"/>
    </row>
    <row r="58" spans="3:7" ht="15" x14ac:dyDescent="0.25">
      <c r="C58" s="83"/>
      <c r="D58" s="83"/>
      <c r="E58" s="82"/>
      <c r="F58" s="84"/>
      <c r="G58" s="85"/>
    </row>
    <row r="59" spans="3:7" ht="15" x14ac:dyDescent="0.25">
      <c r="C59" s="82"/>
      <c r="D59" s="82"/>
      <c r="E59" s="82"/>
      <c r="F59" s="82"/>
      <c r="G59" s="28"/>
    </row>
    <row r="60" spans="3:7" ht="15" x14ac:dyDescent="0.25">
      <c r="C60" s="82"/>
      <c r="D60" s="82"/>
      <c r="E60" s="82"/>
      <c r="F60" s="82"/>
      <c r="G60" s="28"/>
    </row>
    <row r="61" spans="3:7" ht="15" x14ac:dyDescent="0.25">
      <c r="C61" s="3"/>
      <c r="D61" s="3"/>
      <c r="E61" s="82"/>
      <c r="F61" s="84"/>
      <c r="G61" s="28"/>
    </row>
    <row r="62" spans="3:7" ht="15" x14ac:dyDescent="0.25">
      <c r="C62" s="83"/>
      <c r="D62" s="83"/>
      <c r="E62" s="82"/>
      <c r="F62" s="84"/>
      <c r="G62" s="28"/>
    </row>
    <row r="63" spans="3:7" ht="15" x14ac:dyDescent="0.25">
      <c r="C63" s="82"/>
      <c r="D63" s="82"/>
      <c r="E63" s="82"/>
      <c r="F63" s="82"/>
    </row>
    <row r="64" spans="3:7" ht="15" x14ac:dyDescent="0.25">
      <c r="C64" s="82"/>
      <c r="D64" s="82"/>
      <c r="E64" s="82"/>
      <c r="F64" s="82"/>
    </row>
    <row r="65" spans="3:6" ht="15" x14ac:dyDescent="0.25">
      <c r="C65" s="82"/>
      <c r="D65" s="82"/>
      <c r="E65" s="82"/>
      <c r="F65" s="82"/>
    </row>
    <row r="66" spans="3:6" ht="15" x14ac:dyDescent="0.25">
      <c r="C66" s="82"/>
      <c r="D66" s="82"/>
      <c r="E66" s="82"/>
      <c r="F66" s="82"/>
    </row>
    <row r="67" spans="3:6" ht="15" x14ac:dyDescent="0.25">
      <c r="C67" s="82"/>
      <c r="D67" s="82"/>
      <c r="E67" s="82"/>
      <c r="F67" s="82"/>
    </row>
    <row r="68" spans="3:6" ht="15" x14ac:dyDescent="0.25">
      <c r="C68" s="82"/>
      <c r="D68" s="82"/>
      <c r="E68" s="82"/>
      <c r="F68" s="82"/>
    </row>
    <row r="69" spans="3:6" ht="15" x14ac:dyDescent="0.25">
      <c r="C69" s="82"/>
      <c r="D69" s="82"/>
      <c r="E69" s="82"/>
      <c r="F69" s="82"/>
    </row>
    <row r="70" spans="3:6" ht="15" x14ac:dyDescent="0.25">
      <c r="C70" s="82"/>
      <c r="D70" s="82"/>
      <c r="E70" s="82"/>
      <c r="F70" s="82"/>
    </row>
    <row r="71" spans="3:6" ht="15" x14ac:dyDescent="0.25">
      <c r="C71" s="82"/>
      <c r="D71" s="82"/>
      <c r="E71" s="82"/>
      <c r="F71" s="82"/>
    </row>
    <row r="72" spans="3:6" ht="15" x14ac:dyDescent="0.25">
      <c r="C72" s="82"/>
      <c r="D72" s="82"/>
      <c r="E72" s="82"/>
      <c r="F72" s="82"/>
    </row>
    <row r="73" spans="3:6" ht="15" x14ac:dyDescent="0.25">
      <c r="C73" s="82"/>
      <c r="D73" s="82"/>
      <c r="E73" s="82"/>
      <c r="F73" s="82"/>
    </row>
    <row r="74" spans="3:6" ht="15" x14ac:dyDescent="0.25">
      <c r="C74" s="82"/>
      <c r="D74" s="82"/>
      <c r="E74" s="82"/>
      <c r="F74" s="82"/>
    </row>
    <row r="75" spans="3:6" ht="15" x14ac:dyDescent="0.25">
      <c r="C75" s="82"/>
      <c r="D75" s="82"/>
      <c r="E75" s="82"/>
      <c r="F75" s="82"/>
    </row>
    <row r="76" spans="3:6" ht="15" x14ac:dyDescent="0.25">
      <c r="C76" s="82"/>
      <c r="D76" s="82"/>
      <c r="E76" s="82"/>
      <c r="F76" s="82"/>
    </row>
    <row r="77" spans="3:6" ht="15" x14ac:dyDescent="0.25">
      <c r="C77" s="82"/>
      <c r="D77" s="82"/>
      <c r="E77" s="82"/>
      <c r="F77" s="82"/>
    </row>
    <row r="78" spans="3:6" ht="15" x14ac:dyDescent="0.25">
      <c r="C78" s="82"/>
      <c r="D78" s="82"/>
      <c r="E78" s="82"/>
      <c r="F78" s="82"/>
    </row>
    <row r="79" spans="3:6" ht="15" x14ac:dyDescent="0.25">
      <c r="C79" s="82"/>
      <c r="D79" s="82"/>
      <c r="E79" s="82"/>
      <c r="F79" s="82"/>
    </row>
    <row r="80" spans="3:6" ht="15" x14ac:dyDescent="0.25">
      <c r="C80" s="82"/>
      <c r="D80" s="82"/>
      <c r="E80" s="82"/>
      <c r="F80" s="82"/>
    </row>
    <row r="81" spans="3:6" ht="15" x14ac:dyDescent="0.25">
      <c r="C81" s="82"/>
      <c r="D81" s="82"/>
      <c r="E81" s="82"/>
      <c r="F81" s="82"/>
    </row>
    <row r="82" spans="3:6" ht="15" x14ac:dyDescent="0.25">
      <c r="C82" s="82"/>
      <c r="D82" s="82"/>
      <c r="E82" s="82"/>
      <c r="F82" s="82"/>
    </row>
    <row r="83" spans="3:6" ht="15" x14ac:dyDescent="0.25">
      <c r="C83" s="82"/>
      <c r="D83" s="82"/>
      <c r="E83" s="82"/>
      <c r="F83" s="82"/>
    </row>
    <row r="84" spans="3:6" ht="15" x14ac:dyDescent="0.25">
      <c r="C84" s="82"/>
      <c r="D84" s="82"/>
      <c r="E84" s="82"/>
      <c r="F84" s="82"/>
    </row>
    <row r="85" spans="3:6" ht="15" x14ac:dyDescent="0.25">
      <c r="C85" s="82"/>
      <c r="D85" s="82"/>
      <c r="E85" s="82"/>
      <c r="F85" s="82"/>
    </row>
    <row r="86" spans="3:6" ht="15" x14ac:dyDescent="0.25">
      <c r="C86" s="82"/>
      <c r="D86" s="82"/>
      <c r="E86" s="82"/>
      <c r="F86" s="82"/>
    </row>
    <row r="87" spans="3:6" ht="15" x14ac:dyDescent="0.25">
      <c r="C87" s="82"/>
      <c r="D87" s="82"/>
      <c r="E87" s="82"/>
      <c r="F87" s="82"/>
    </row>
    <row r="88" spans="3:6" ht="15" x14ac:dyDescent="0.25">
      <c r="C88" s="82"/>
      <c r="D88" s="82"/>
      <c r="E88" s="82"/>
      <c r="F88" s="82"/>
    </row>
    <row r="89" spans="3:6" ht="15" x14ac:dyDescent="0.25">
      <c r="C89" s="82"/>
      <c r="D89" s="82"/>
      <c r="E89" s="82"/>
      <c r="F89" s="82"/>
    </row>
    <row r="90" spans="3:6" ht="15" x14ac:dyDescent="0.25">
      <c r="C90" s="82"/>
      <c r="D90" s="82"/>
      <c r="E90" s="82"/>
      <c r="F90" s="82"/>
    </row>
    <row r="91" spans="3:6" ht="15" x14ac:dyDescent="0.25">
      <c r="C91" s="82"/>
      <c r="D91" s="82"/>
      <c r="E91" s="82"/>
      <c r="F91" s="82"/>
    </row>
    <row r="92" spans="3:6" ht="15" x14ac:dyDescent="0.25">
      <c r="C92" s="82"/>
      <c r="D92" s="82"/>
      <c r="E92" s="82"/>
      <c r="F92" s="82"/>
    </row>
    <row r="93" spans="3:6" ht="15" x14ac:dyDescent="0.25">
      <c r="C93" s="82"/>
      <c r="D93" s="82"/>
      <c r="E93" s="82"/>
      <c r="F93" s="82"/>
    </row>
    <row r="94" spans="3:6" ht="15" x14ac:dyDescent="0.25">
      <c r="C94" s="82"/>
      <c r="D94" s="82"/>
      <c r="E94" s="82"/>
      <c r="F94" s="82"/>
    </row>
    <row r="95" spans="3:6" ht="15" x14ac:dyDescent="0.25">
      <c r="C95" s="82"/>
      <c r="D95" s="82"/>
      <c r="E95" s="82"/>
      <c r="F95" s="82"/>
    </row>
    <row r="96" spans="3:6" ht="15" x14ac:dyDescent="0.25">
      <c r="C96" s="82"/>
      <c r="D96" s="82"/>
      <c r="E96" s="82"/>
      <c r="F96" s="82"/>
    </row>
    <row r="97" spans="3:6" ht="15" x14ac:dyDescent="0.25">
      <c r="C97" s="82"/>
      <c r="D97" s="82"/>
      <c r="E97" s="82"/>
      <c r="F97" s="82"/>
    </row>
    <row r="98" spans="3:6" ht="15" x14ac:dyDescent="0.25">
      <c r="C98" s="82"/>
      <c r="D98" s="82"/>
      <c r="E98" s="82"/>
      <c r="F98" s="82"/>
    </row>
    <row r="99" spans="3:6" ht="15" x14ac:dyDescent="0.25">
      <c r="C99" s="82"/>
      <c r="D99" s="82"/>
      <c r="E99" s="82"/>
      <c r="F99" s="82"/>
    </row>
    <row r="100" spans="3:6" ht="15" x14ac:dyDescent="0.25">
      <c r="C100" s="82"/>
      <c r="D100" s="82"/>
      <c r="E100" s="82"/>
      <c r="F100" s="82"/>
    </row>
    <row r="101" spans="3:6" ht="15" x14ac:dyDescent="0.25">
      <c r="C101" s="82"/>
      <c r="D101" s="82"/>
      <c r="E101" s="82"/>
      <c r="F101" s="82"/>
    </row>
    <row r="102" spans="3:6" ht="15" x14ac:dyDescent="0.25">
      <c r="C102" s="82"/>
      <c r="D102" s="82"/>
      <c r="E102" s="82"/>
      <c r="F102" s="82"/>
    </row>
  </sheetData>
  <mergeCells count="1">
    <mergeCell ref="C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F5CB-091D-4324-BCB3-44CFF5ABBBEA}">
  <sheetPr>
    <tabColor theme="8"/>
  </sheetPr>
  <dimension ref="A1:I101"/>
  <sheetViews>
    <sheetView zoomScale="90" zoomScaleNormal="90" workbookViewId="0"/>
  </sheetViews>
  <sheetFormatPr defaultRowHeight="14.25" x14ac:dyDescent="0.2"/>
  <cols>
    <col min="1" max="1" width="2.875" customWidth="1"/>
    <col min="2" max="2" width="12.5" customWidth="1"/>
    <col min="3" max="3" width="9.875" customWidth="1"/>
    <col min="4" max="4" width="10.75" customWidth="1"/>
    <col min="5" max="5" width="12.125" customWidth="1"/>
    <col min="6" max="6" width="10.75" customWidth="1"/>
    <col min="7" max="7" width="11.25" customWidth="1"/>
  </cols>
  <sheetData>
    <row r="1" spans="1:9" s="70" customFormat="1" ht="20.25" x14ac:dyDescent="0.3">
      <c r="A1" s="69" t="s">
        <v>173</v>
      </c>
    </row>
    <row r="2" spans="1:9" ht="20.25" x14ac:dyDescent="0.3">
      <c r="A2" s="13"/>
    </row>
    <row r="3" spans="1:9" ht="15" x14ac:dyDescent="0.2">
      <c r="B3" s="122"/>
      <c r="C3" s="164" t="s">
        <v>114</v>
      </c>
      <c r="D3" s="164"/>
      <c r="E3" s="165"/>
    </row>
    <row r="4" spans="1:9" ht="30" x14ac:dyDescent="0.2">
      <c r="B4" s="123" t="s">
        <v>86</v>
      </c>
      <c r="C4" s="123" t="s">
        <v>122</v>
      </c>
      <c r="D4" s="123" t="s">
        <v>123</v>
      </c>
      <c r="E4" s="124" t="s">
        <v>124</v>
      </c>
    </row>
    <row r="5" spans="1:9" x14ac:dyDescent="0.2">
      <c r="B5" s="120">
        <v>45181</v>
      </c>
      <c r="C5" s="121">
        <v>138.50469222615754</v>
      </c>
      <c r="D5" s="121">
        <v>134.44999999999999</v>
      </c>
      <c r="E5" s="121">
        <v>118.12431598631541</v>
      </c>
    </row>
    <row r="6" spans="1:9" x14ac:dyDescent="0.2">
      <c r="B6" s="120">
        <v>45180</v>
      </c>
      <c r="C6" s="121">
        <v>138.50469222615754</v>
      </c>
      <c r="D6" s="121">
        <v>136.25</v>
      </c>
      <c r="E6" s="121">
        <v>119.9860736206867</v>
      </c>
    </row>
    <row r="7" spans="1:9" x14ac:dyDescent="0.2">
      <c r="B7" s="120">
        <v>45179</v>
      </c>
      <c r="C7" s="121">
        <v>141.30546911266612</v>
      </c>
      <c r="D7" s="121">
        <v>134.25</v>
      </c>
      <c r="E7" s="121">
        <v>119.20752182672936</v>
      </c>
    </row>
    <row r="8" spans="1:9" x14ac:dyDescent="0.2">
      <c r="B8" s="120">
        <v>45178</v>
      </c>
      <c r="C8" s="121">
        <v>140.10866008851235</v>
      </c>
      <c r="D8" s="121">
        <v>134.25</v>
      </c>
      <c r="E8" s="121">
        <v>119.20752182672936</v>
      </c>
    </row>
    <row r="9" spans="1:9" x14ac:dyDescent="0.2">
      <c r="B9" s="120">
        <v>45177</v>
      </c>
      <c r="C9" s="121">
        <v>140.10866008851235</v>
      </c>
      <c r="D9" s="121">
        <v>134.25</v>
      </c>
      <c r="E9" s="121">
        <v>119.20752182672936</v>
      </c>
    </row>
    <row r="10" spans="1:9" x14ac:dyDescent="0.2">
      <c r="B10" s="120">
        <v>45176</v>
      </c>
      <c r="C10" s="121">
        <v>140.10866008851235</v>
      </c>
      <c r="D10" s="121">
        <v>134.875</v>
      </c>
      <c r="E10" s="121">
        <v>117.90160098416223</v>
      </c>
      <c r="H10" s="28"/>
    </row>
    <row r="11" spans="1:9" x14ac:dyDescent="0.2">
      <c r="B11" s="120">
        <v>45175</v>
      </c>
      <c r="C11" s="121">
        <v>139.15055789265406</v>
      </c>
      <c r="D11" s="121">
        <v>133.5</v>
      </c>
      <c r="E11" s="121">
        <v>117.20629683096172</v>
      </c>
      <c r="G11" s="28"/>
      <c r="H11" s="28"/>
      <c r="I11" s="28"/>
    </row>
    <row r="12" spans="1:9" x14ac:dyDescent="0.2">
      <c r="B12" s="120">
        <v>45174</v>
      </c>
      <c r="C12" s="121">
        <v>140.77215233381455</v>
      </c>
      <c r="D12" s="121">
        <v>140.25</v>
      </c>
      <c r="E12" s="121">
        <v>121.52065380932842</v>
      </c>
      <c r="G12" s="28"/>
      <c r="H12" s="28"/>
      <c r="I12" s="28"/>
    </row>
    <row r="13" spans="1:9" x14ac:dyDescent="0.2">
      <c r="B13" s="120">
        <v>45173</v>
      </c>
      <c r="C13" s="121">
        <v>148.64160169607442</v>
      </c>
      <c r="D13" s="121">
        <v>138.75</v>
      </c>
      <c r="E13" s="121">
        <v>123.34010578744781</v>
      </c>
    </row>
    <row r="14" spans="1:9" x14ac:dyDescent="0.2">
      <c r="B14" s="120">
        <v>45172</v>
      </c>
      <c r="C14" s="121">
        <v>151.82299033853695</v>
      </c>
      <c r="D14" s="121">
        <v>143.25</v>
      </c>
      <c r="E14" s="121">
        <v>123.34332563153328</v>
      </c>
    </row>
    <row r="15" spans="1:9" x14ac:dyDescent="0.2">
      <c r="B15" s="120">
        <v>45171</v>
      </c>
      <c r="C15" s="121">
        <v>159.8696133925427</v>
      </c>
      <c r="D15" s="121">
        <v>143.25</v>
      </c>
      <c r="E15" s="121">
        <v>123.34332563153328</v>
      </c>
    </row>
    <row r="16" spans="1:9" x14ac:dyDescent="0.2">
      <c r="B16" s="120">
        <v>45170</v>
      </c>
      <c r="C16" s="121">
        <v>159.8696133925427</v>
      </c>
      <c r="D16" s="121">
        <v>143.25</v>
      </c>
      <c r="E16" s="121">
        <v>123.34332563153328</v>
      </c>
    </row>
    <row r="17" spans="2:5" x14ac:dyDescent="0.2">
      <c r="B17" s="120">
        <v>45169</v>
      </c>
      <c r="C17" s="121">
        <v>159.8696133925427</v>
      </c>
      <c r="D17" s="121">
        <v>143</v>
      </c>
      <c r="E17" s="121">
        <v>124.02458601241321</v>
      </c>
    </row>
    <row r="18" spans="2:5" x14ac:dyDescent="0.2">
      <c r="B18" s="120">
        <v>45168</v>
      </c>
      <c r="C18" s="121">
        <v>162.50461416957825</v>
      </c>
      <c r="D18" s="121">
        <v>148.5</v>
      </c>
      <c r="E18" s="121">
        <v>130.93413029248632</v>
      </c>
    </row>
    <row r="19" spans="2:5" x14ac:dyDescent="0.2">
      <c r="B19" s="120">
        <v>45167</v>
      </c>
      <c r="C19" s="121">
        <v>174.83722051882734</v>
      </c>
      <c r="D19" s="121">
        <v>146.5</v>
      </c>
      <c r="E19" s="121">
        <v>130.14501750211235</v>
      </c>
    </row>
    <row r="20" spans="2:5" x14ac:dyDescent="0.2">
      <c r="B20" s="120">
        <v>45166</v>
      </c>
      <c r="C20" s="121">
        <v>183.59974479678584</v>
      </c>
      <c r="D20" s="121">
        <v>145.94999999999999</v>
      </c>
      <c r="E20" s="121">
        <v>125.80456407255704</v>
      </c>
    </row>
    <row r="21" spans="2:5" x14ac:dyDescent="0.2">
      <c r="B21" s="120">
        <v>45165</v>
      </c>
      <c r="C21" s="121">
        <v>187.63122569097854</v>
      </c>
      <c r="D21" s="121">
        <v>145.94999999999999</v>
      </c>
      <c r="E21" s="121">
        <v>125.80456407255704</v>
      </c>
    </row>
    <row r="22" spans="2:5" x14ac:dyDescent="0.2">
      <c r="B22" s="120">
        <v>45164</v>
      </c>
      <c r="C22" s="121">
        <v>187.63122569097854</v>
      </c>
      <c r="D22" s="121">
        <v>145.94999999999999</v>
      </c>
      <c r="E22" s="121">
        <v>125.80456407255704</v>
      </c>
    </row>
    <row r="23" spans="2:5" x14ac:dyDescent="0.2">
      <c r="B23" s="120">
        <v>45163</v>
      </c>
      <c r="C23" s="121">
        <v>187.63122569097854</v>
      </c>
      <c r="D23" s="121">
        <v>145.94999999999999</v>
      </c>
      <c r="E23" s="121">
        <v>125.80456407255704</v>
      </c>
    </row>
    <row r="24" spans="2:5" x14ac:dyDescent="0.2">
      <c r="B24" s="120">
        <v>45162</v>
      </c>
      <c r="C24" s="121">
        <v>187.63122569097854</v>
      </c>
      <c r="D24" s="121">
        <v>142</v>
      </c>
      <c r="E24" s="121">
        <v>125.72463144857483</v>
      </c>
    </row>
    <row r="25" spans="2:5" x14ac:dyDescent="0.2">
      <c r="B25" s="120">
        <v>45161</v>
      </c>
      <c r="C25" s="121">
        <v>187.24304611838369</v>
      </c>
      <c r="D25" s="121">
        <v>151.75</v>
      </c>
      <c r="E25" s="121">
        <v>131.39511960984305</v>
      </c>
    </row>
    <row r="26" spans="2:5" x14ac:dyDescent="0.2">
      <c r="B26" s="120">
        <v>45160</v>
      </c>
      <c r="C26" s="121">
        <v>195.74272955575935</v>
      </c>
      <c r="D26" s="121">
        <v>160.125</v>
      </c>
      <c r="E26" s="121">
        <v>136.02359680246227</v>
      </c>
    </row>
    <row r="27" spans="2:5" x14ac:dyDescent="0.2">
      <c r="B27" s="120">
        <v>45159</v>
      </c>
      <c r="C27" s="121">
        <v>205.53156927285937</v>
      </c>
      <c r="D27" s="121">
        <v>156.9</v>
      </c>
      <c r="E27" s="121">
        <v>134.06723525474922</v>
      </c>
    </row>
    <row r="28" spans="2:5" x14ac:dyDescent="0.2">
      <c r="B28" s="120">
        <v>45158</v>
      </c>
      <c r="C28" s="121">
        <v>199.5563983319891</v>
      </c>
      <c r="D28" s="121">
        <v>150.875</v>
      </c>
      <c r="E28" s="121">
        <v>131.68041952649034</v>
      </c>
    </row>
    <row r="29" spans="2:5" x14ac:dyDescent="0.2">
      <c r="B29" s="120">
        <v>45157</v>
      </c>
      <c r="C29" s="121">
        <v>200.63751574509652</v>
      </c>
      <c r="D29" s="121">
        <v>150.875</v>
      </c>
      <c r="E29" s="121">
        <v>131.68041952649034</v>
      </c>
    </row>
    <row r="30" spans="2:5" x14ac:dyDescent="0.2">
      <c r="B30" s="120">
        <v>45156</v>
      </c>
      <c r="C30" s="121">
        <v>200.63751574509652</v>
      </c>
      <c r="D30" s="121">
        <v>150.875</v>
      </c>
      <c r="E30" s="121">
        <v>131.68041952649034</v>
      </c>
    </row>
    <row r="31" spans="2:5" x14ac:dyDescent="0.2">
      <c r="B31" s="120">
        <v>45155</v>
      </c>
      <c r="C31" s="121">
        <v>200.63751574509652</v>
      </c>
      <c r="D31" s="121">
        <v>148.14999999999998</v>
      </c>
      <c r="E31" s="121">
        <v>128.74728209693711</v>
      </c>
    </row>
    <row r="32" spans="2:5" x14ac:dyDescent="0.2">
      <c r="B32" s="120">
        <v>45154</v>
      </c>
      <c r="C32" s="121">
        <v>199.99058364293174</v>
      </c>
      <c r="D32" s="121">
        <v>149.1</v>
      </c>
      <c r="E32" s="121">
        <v>131.05487694962102</v>
      </c>
    </row>
    <row r="33" spans="2:5" x14ac:dyDescent="0.2">
      <c r="B33" s="120">
        <v>45153</v>
      </c>
      <c r="C33" s="121">
        <v>203.86791076165051</v>
      </c>
      <c r="D33" s="121">
        <v>147.75</v>
      </c>
      <c r="E33" s="121">
        <v>130.55926292676625</v>
      </c>
    </row>
    <row r="34" spans="2:5" x14ac:dyDescent="0.2">
      <c r="B34" s="120">
        <v>45152</v>
      </c>
      <c r="C34" s="121">
        <v>211.60718129762773</v>
      </c>
      <c r="D34" s="121">
        <v>140.75</v>
      </c>
      <c r="E34" s="121">
        <v>129.26456493018676</v>
      </c>
    </row>
    <row r="35" spans="2:5" x14ac:dyDescent="0.2">
      <c r="B35" s="120">
        <v>45151</v>
      </c>
      <c r="C35" s="121">
        <v>204.25873636763981</v>
      </c>
      <c r="D35" s="121">
        <v>145</v>
      </c>
      <c r="E35" s="121">
        <v>128.62982497163691</v>
      </c>
    </row>
    <row r="36" spans="2:5" x14ac:dyDescent="0.2">
      <c r="B36" s="120">
        <v>45150</v>
      </c>
      <c r="C36" s="121">
        <v>205.3184026605004</v>
      </c>
      <c r="D36" s="121">
        <v>145</v>
      </c>
      <c r="E36" s="121">
        <v>128.62982497163691</v>
      </c>
    </row>
    <row r="37" spans="2:5" x14ac:dyDescent="0.2">
      <c r="B37" s="120">
        <v>45149</v>
      </c>
      <c r="C37" s="121">
        <v>205.3184026605004</v>
      </c>
      <c r="D37" s="121">
        <v>145</v>
      </c>
      <c r="E37" s="121">
        <v>128.62982497163691</v>
      </c>
    </row>
    <row r="38" spans="2:5" x14ac:dyDescent="0.2">
      <c r="B38" s="120">
        <v>45148</v>
      </c>
      <c r="C38" s="121">
        <v>205.3184026605004</v>
      </c>
      <c r="D38" s="121">
        <v>143.32499999999999</v>
      </c>
      <c r="E38" s="121">
        <v>127.40499457111835</v>
      </c>
    </row>
    <row r="39" spans="2:5" x14ac:dyDescent="0.2">
      <c r="B39" s="120">
        <v>45147</v>
      </c>
      <c r="C39" s="121">
        <v>211.76981541802388</v>
      </c>
      <c r="D39" s="121">
        <v>145.02500000000001</v>
      </c>
      <c r="E39" s="121">
        <v>128.74113997539121</v>
      </c>
    </row>
    <row r="40" spans="2:5" x14ac:dyDescent="0.2">
      <c r="B40" s="120">
        <v>45146</v>
      </c>
      <c r="C40" s="121">
        <v>192.94924007417291</v>
      </c>
      <c r="D40" s="121">
        <v>138</v>
      </c>
      <c r="E40" s="121">
        <v>123.23015921008303</v>
      </c>
    </row>
    <row r="41" spans="2:5" x14ac:dyDescent="0.2">
      <c r="B41" s="120">
        <v>45145</v>
      </c>
      <c r="C41" s="121">
        <v>220.39323076391469</v>
      </c>
      <c r="D41" s="121">
        <v>138.47499999999999</v>
      </c>
      <c r="E41" s="121">
        <v>124.50160437982719</v>
      </c>
    </row>
    <row r="42" spans="2:5" x14ac:dyDescent="0.2">
      <c r="B42" s="120">
        <v>45144</v>
      </c>
      <c r="C42" s="121">
        <v>221.91037960232137</v>
      </c>
      <c r="D42" s="121">
        <v>137</v>
      </c>
      <c r="E42" s="121">
        <v>122.69086933509185</v>
      </c>
    </row>
    <row r="43" spans="2:5" x14ac:dyDescent="0.2">
      <c r="B43" s="120">
        <v>45143</v>
      </c>
      <c r="C43" s="121">
        <v>221.845742696249</v>
      </c>
      <c r="D43" s="121">
        <v>137</v>
      </c>
      <c r="E43" s="121">
        <v>122.69086933509185</v>
      </c>
    </row>
    <row r="44" spans="2:5" x14ac:dyDescent="0.2">
      <c r="B44" s="120">
        <v>45142</v>
      </c>
      <c r="C44" s="121">
        <v>221.845742696249</v>
      </c>
      <c r="D44" s="121">
        <v>137</v>
      </c>
      <c r="E44" s="121">
        <v>122.69086933509185</v>
      </c>
    </row>
    <row r="45" spans="2:5" x14ac:dyDescent="0.2">
      <c r="B45" s="120">
        <v>45141</v>
      </c>
      <c r="C45" s="121">
        <v>221.845742696249</v>
      </c>
      <c r="D45" s="121">
        <v>137.65</v>
      </c>
      <c r="E45" s="121">
        <v>124.38735553692291</v>
      </c>
    </row>
    <row r="46" spans="2:5" x14ac:dyDescent="0.2">
      <c r="B46" s="120">
        <v>45140</v>
      </c>
      <c r="C46" s="121">
        <v>223.33970109001012</v>
      </c>
      <c r="D46" s="121">
        <v>135.9</v>
      </c>
      <c r="E46" s="121">
        <v>122.81900084732575</v>
      </c>
    </row>
    <row r="47" spans="2:5" x14ac:dyDescent="0.2">
      <c r="B47" s="120">
        <v>45139</v>
      </c>
      <c r="C47" s="121">
        <v>227.00548167874251</v>
      </c>
      <c r="D47" s="121">
        <v>137.30000000000001</v>
      </c>
      <c r="E47" s="121">
        <v>125.90938153415472</v>
      </c>
    </row>
    <row r="48" spans="2:5" x14ac:dyDescent="0.2">
      <c r="B48" s="120">
        <v>45138</v>
      </c>
      <c r="C48" s="121">
        <v>229.39743213119283</v>
      </c>
      <c r="D48" s="121">
        <v>140</v>
      </c>
      <c r="E48" s="121">
        <v>124.14003909108914</v>
      </c>
    </row>
    <row r="49" spans="2:7" x14ac:dyDescent="0.2">
      <c r="B49" s="120">
        <v>45137</v>
      </c>
      <c r="C49" s="121">
        <v>235.29994231050728</v>
      </c>
      <c r="D49" s="121">
        <v>138.5</v>
      </c>
      <c r="E49" s="121">
        <v>126.84952991563472</v>
      </c>
    </row>
    <row r="50" spans="2:7" x14ac:dyDescent="0.2">
      <c r="B50" s="120">
        <v>45136</v>
      </c>
      <c r="C50" s="121">
        <v>236.29171944882501</v>
      </c>
      <c r="D50" s="121">
        <v>138.5</v>
      </c>
      <c r="E50" s="121">
        <v>126.84952991563472</v>
      </c>
      <c r="G50" t="s">
        <v>119</v>
      </c>
    </row>
    <row r="51" spans="2:7" x14ac:dyDescent="0.2">
      <c r="B51" s="120">
        <v>45135</v>
      </c>
      <c r="C51" s="121">
        <v>236.29171944882501</v>
      </c>
      <c r="D51" s="121">
        <v>138.5</v>
      </c>
      <c r="E51" s="121">
        <v>126.84952991563472</v>
      </c>
      <c r="G51" t="s">
        <v>120</v>
      </c>
    </row>
    <row r="52" spans="2:7" x14ac:dyDescent="0.2">
      <c r="B52" s="120">
        <v>45134</v>
      </c>
      <c r="C52" s="121">
        <v>236.29171944882501</v>
      </c>
      <c r="D52" s="121">
        <v>142.64999999999998</v>
      </c>
      <c r="E52" s="121">
        <v>130.47976372409292</v>
      </c>
    </row>
    <row r="53" spans="2:7" x14ac:dyDescent="0.2">
      <c r="B53" s="120">
        <v>45133</v>
      </c>
      <c r="C53" s="121">
        <v>252.69588062571904</v>
      </c>
      <c r="D53" s="121">
        <v>142.75</v>
      </c>
      <c r="E53" s="121">
        <v>130.08714053454221</v>
      </c>
      <c r="G53" t="s">
        <v>121</v>
      </c>
    </row>
    <row r="54" spans="2:7" x14ac:dyDescent="0.2">
      <c r="B54" s="120">
        <v>45132</v>
      </c>
      <c r="C54" s="121">
        <v>264.30334884601154</v>
      </c>
      <c r="D54" s="121">
        <v>147.5</v>
      </c>
      <c r="E54" s="121">
        <v>134.1971908802887</v>
      </c>
      <c r="G54" t="s">
        <v>125</v>
      </c>
    </row>
    <row r="55" spans="2:7" x14ac:dyDescent="0.2">
      <c r="B55" s="120">
        <v>45131</v>
      </c>
      <c r="C55" s="121">
        <v>269.77563300154532</v>
      </c>
      <c r="D55" s="121">
        <v>146.4</v>
      </c>
      <c r="E55" s="121">
        <v>131.5926530328808</v>
      </c>
    </row>
    <row r="56" spans="2:7" x14ac:dyDescent="0.2">
      <c r="B56" s="120">
        <v>45130</v>
      </c>
      <c r="C56" s="121">
        <v>266.26679629179546</v>
      </c>
      <c r="D56" s="121">
        <v>144.05000000000001</v>
      </c>
      <c r="E56" s="121">
        <v>131.13841712104215</v>
      </c>
    </row>
    <row r="57" spans="2:7" x14ac:dyDescent="0.2">
      <c r="B57" s="120">
        <v>45129</v>
      </c>
      <c r="C57" s="121">
        <v>272.40788569739027</v>
      </c>
      <c r="D57" s="121">
        <v>144.05000000000001</v>
      </c>
      <c r="E57" s="121">
        <v>131.13841712104215</v>
      </c>
    </row>
    <row r="58" spans="2:7" x14ac:dyDescent="0.2">
      <c r="B58" s="120">
        <v>45128</v>
      </c>
      <c r="C58" s="121">
        <v>272.40788569739027</v>
      </c>
      <c r="D58" s="121">
        <v>144.05000000000001</v>
      </c>
      <c r="E58" s="121">
        <v>131.13841712104215</v>
      </c>
    </row>
    <row r="59" spans="2:7" x14ac:dyDescent="0.2">
      <c r="B59" s="120">
        <v>45127</v>
      </c>
      <c r="C59" s="121">
        <v>272.40788569739027</v>
      </c>
      <c r="D59" s="121">
        <v>146.69999999999999</v>
      </c>
      <c r="E59" s="121">
        <v>132.11213845630974</v>
      </c>
    </row>
    <row r="60" spans="2:7" x14ac:dyDescent="0.2">
      <c r="B60" s="120">
        <v>45126</v>
      </c>
      <c r="C60" s="121">
        <v>274.07168564979827</v>
      </c>
      <c r="D60" s="121">
        <v>144.14999999999998</v>
      </c>
      <c r="E60" s="121">
        <v>130.94832778985415</v>
      </c>
    </row>
    <row r="61" spans="2:7" x14ac:dyDescent="0.2">
      <c r="B61" s="120">
        <v>45125</v>
      </c>
      <c r="C61" s="121">
        <v>266.95999092091597</v>
      </c>
      <c r="D61" s="121">
        <v>143</v>
      </c>
      <c r="E61" s="121">
        <v>129.16555124739855</v>
      </c>
    </row>
    <row r="62" spans="2:7" x14ac:dyDescent="0.2">
      <c r="B62" s="120">
        <v>45124</v>
      </c>
      <c r="C62" s="121">
        <v>268.34828714777939</v>
      </c>
      <c r="D62" s="121">
        <v>139</v>
      </c>
      <c r="E62" s="121">
        <v>123.0346828295387</v>
      </c>
    </row>
    <row r="63" spans="2:7" x14ac:dyDescent="0.2">
      <c r="B63" s="120">
        <v>45123</v>
      </c>
      <c r="C63" s="121">
        <v>272.01457421365728</v>
      </c>
      <c r="D63" s="121">
        <v>140.25</v>
      </c>
      <c r="E63" s="121">
        <v>120.00241210878612</v>
      </c>
    </row>
    <row r="64" spans="2:7" x14ac:dyDescent="0.2">
      <c r="B64" s="120">
        <v>45122</v>
      </c>
      <c r="C64" s="121">
        <v>273.06363659858209</v>
      </c>
      <c r="D64" s="121">
        <v>140.25</v>
      </c>
      <c r="E64" s="121">
        <v>120.00241210878612</v>
      </c>
    </row>
    <row r="65" spans="2:5" x14ac:dyDescent="0.2">
      <c r="B65" s="120">
        <v>45121</v>
      </c>
      <c r="C65" s="121">
        <v>273.06363659858209</v>
      </c>
      <c r="D65" s="121">
        <v>140.25</v>
      </c>
      <c r="E65" s="121">
        <v>120.00241210878612</v>
      </c>
    </row>
    <row r="66" spans="2:5" x14ac:dyDescent="0.2">
      <c r="B66" s="120">
        <v>45120</v>
      </c>
      <c r="C66" s="121">
        <v>273.06363659858209</v>
      </c>
      <c r="D66" s="121">
        <v>140.25</v>
      </c>
      <c r="E66" s="121">
        <v>121.34045770050167</v>
      </c>
    </row>
    <row r="67" spans="2:5" x14ac:dyDescent="0.2">
      <c r="B67" s="120">
        <v>45119</v>
      </c>
      <c r="C67" s="121">
        <v>271.05095869699676</v>
      </c>
      <c r="D67" s="121">
        <v>140.25</v>
      </c>
      <c r="E67" s="121">
        <v>121.20690397279731</v>
      </c>
    </row>
    <row r="68" spans="2:5" x14ac:dyDescent="0.2">
      <c r="B68" s="120">
        <v>45118</v>
      </c>
      <c r="C68" s="121">
        <v>275.90065854603364</v>
      </c>
      <c r="D68" s="121">
        <v>142.15</v>
      </c>
      <c r="E68" s="121">
        <v>126.61104298687155</v>
      </c>
    </row>
    <row r="69" spans="2:5" x14ac:dyDescent="0.2">
      <c r="B69" s="120">
        <v>45117</v>
      </c>
      <c r="C69" s="121">
        <v>286.25757822615913</v>
      </c>
      <c r="D69" s="121">
        <v>148.25</v>
      </c>
      <c r="E69" s="121">
        <v>126.16693651176409</v>
      </c>
    </row>
    <row r="70" spans="2:5" x14ac:dyDescent="0.2">
      <c r="B70" s="120">
        <v>45116</v>
      </c>
      <c r="C70" s="121">
        <v>288.52612904337042</v>
      </c>
      <c r="D70" s="121">
        <v>154.97500000000002</v>
      </c>
      <c r="E70" s="121">
        <v>133.60170982721473</v>
      </c>
    </row>
    <row r="71" spans="2:5" x14ac:dyDescent="0.2">
      <c r="B71" s="120">
        <v>45115</v>
      </c>
      <c r="C71" s="121">
        <v>295.72199857514397</v>
      </c>
      <c r="D71" s="121">
        <v>154.97500000000002</v>
      </c>
      <c r="E71" s="121">
        <v>133.60170982721473</v>
      </c>
    </row>
    <row r="72" spans="2:5" x14ac:dyDescent="0.2">
      <c r="B72" s="120">
        <v>45114</v>
      </c>
      <c r="C72" s="121">
        <v>295.72199857514397</v>
      </c>
      <c r="D72" s="121">
        <v>154.97500000000002</v>
      </c>
      <c r="E72" s="121">
        <v>133.60170982721473</v>
      </c>
    </row>
    <row r="73" spans="2:5" x14ac:dyDescent="0.2">
      <c r="B73" s="120">
        <v>45113</v>
      </c>
      <c r="C73" s="121">
        <v>295.72199857514397</v>
      </c>
      <c r="D73" s="121">
        <v>152.47500000000002</v>
      </c>
      <c r="E73" s="121">
        <v>127.16205628879649</v>
      </c>
    </row>
    <row r="74" spans="2:5" x14ac:dyDescent="0.2">
      <c r="B74" s="120">
        <v>45112</v>
      </c>
      <c r="C74" s="121">
        <v>288.09480762111389</v>
      </c>
      <c r="D74" s="121">
        <v>154.47499999999999</v>
      </c>
      <c r="E74" s="121">
        <v>129.18946354220435</v>
      </c>
    </row>
    <row r="75" spans="2:5" x14ac:dyDescent="0.2">
      <c r="B75" s="120">
        <v>45111</v>
      </c>
      <c r="C75" s="121">
        <v>284.68135989814533</v>
      </c>
      <c r="D75" s="121">
        <v>156.80000000000001</v>
      </c>
      <c r="E75" s="121">
        <v>130.33624597142511</v>
      </c>
    </row>
    <row r="76" spans="2:5" x14ac:dyDescent="0.2">
      <c r="B76" s="120">
        <v>45110</v>
      </c>
      <c r="C76" s="121">
        <v>283.6375230512038</v>
      </c>
      <c r="D76" s="121">
        <v>155.25</v>
      </c>
      <c r="E76" s="121">
        <v>127.65082662511904</v>
      </c>
    </row>
    <row r="77" spans="2:5" x14ac:dyDescent="0.2">
      <c r="B77" s="120">
        <v>45109</v>
      </c>
      <c r="C77" s="121">
        <v>278.75876395741363</v>
      </c>
      <c r="D77" s="121">
        <v>162.5</v>
      </c>
      <c r="E77" s="121">
        <v>128.93292735373552</v>
      </c>
    </row>
    <row r="78" spans="2:5" x14ac:dyDescent="0.2">
      <c r="B78" s="120">
        <v>45108</v>
      </c>
      <c r="C78" s="121">
        <v>312.11831896922467</v>
      </c>
      <c r="D78" s="121">
        <v>162.5</v>
      </c>
      <c r="E78" s="121">
        <v>128.93292735373552</v>
      </c>
    </row>
    <row r="79" spans="2:5" x14ac:dyDescent="0.2">
      <c r="B79" s="120">
        <v>45107</v>
      </c>
      <c r="C79" s="121">
        <v>312.11831896922467</v>
      </c>
      <c r="D79" s="121">
        <v>162.5</v>
      </c>
      <c r="E79" s="121">
        <v>128.93292735373552</v>
      </c>
    </row>
    <row r="80" spans="2:5" x14ac:dyDescent="0.2">
      <c r="B80" s="120">
        <v>45106</v>
      </c>
      <c r="C80" s="121">
        <v>312.11831896922467</v>
      </c>
      <c r="D80" s="121">
        <v>159</v>
      </c>
      <c r="E80" s="121">
        <v>123.70759708150351</v>
      </c>
    </row>
    <row r="81" spans="2:5" x14ac:dyDescent="0.2">
      <c r="B81" s="120">
        <v>45105</v>
      </c>
      <c r="C81" s="121">
        <v>330.77302119713681</v>
      </c>
      <c r="D81" s="121">
        <v>157.5</v>
      </c>
      <c r="E81" s="121">
        <v>126.11147631733729</v>
      </c>
    </row>
    <row r="82" spans="2:5" x14ac:dyDescent="0.2">
      <c r="B82" s="120">
        <v>45104</v>
      </c>
      <c r="C82" s="121">
        <v>332.68605335086323</v>
      </c>
      <c r="D82" s="121">
        <v>160.5</v>
      </c>
      <c r="E82" s="121">
        <v>129.8785160184938</v>
      </c>
    </row>
    <row r="83" spans="2:5" x14ac:dyDescent="0.2">
      <c r="B83" s="120">
        <v>45103</v>
      </c>
      <c r="C83" s="121">
        <v>346.82342204275614</v>
      </c>
      <c r="D83" s="121">
        <v>161</v>
      </c>
      <c r="E83" s="121">
        <v>126.0462678101851</v>
      </c>
    </row>
    <row r="84" spans="2:5" x14ac:dyDescent="0.2">
      <c r="B84" s="120">
        <v>45102</v>
      </c>
      <c r="C84" s="121">
        <v>326.42696320230993</v>
      </c>
      <c r="D84" s="121">
        <v>166.25</v>
      </c>
      <c r="E84" s="121">
        <v>124.32870648388038</v>
      </c>
    </row>
    <row r="85" spans="2:5" x14ac:dyDescent="0.2">
      <c r="B85" s="120">
        <v>45101</v>
      </c>
      <c r="C85" s="121">
        <v>359.4530137432871</v>
      </c>
      <c r="D85" s="121">
        <v>166.25</v>
      </c>
      <c r="E85" s="121">
        <v>124.32870648388038</v>
      </c>
    </row>
    <row r="86" spans="2:5" x14ac:dyDescent="0.2">
      <c r="B86" s="120">
        <v>45100</v>
      </c>
      <c r="C86" s="121">
        <v>359.4530137432871</v>
      </c>
      <c r="D86" s="121">
        <v>166.25</v>
      </c>
      <c r="E86" s="121">
        <v>124.32870648388038</v>
      </c>
    </row>
    <row r="87" spans="2:5" x14ac:dyDescent="0.2">
      <c r="B87" s="120">
        <v>45099</v>
      </c>
      <c r="C87" s="121">
        <v>359.4530137432871</v>
      </c>
      <c r="D87" s="121">
        <v>168.35</v>
      </c>
      <c r="E87" s="121">
        <v>127.49827705031012</v>
      </c>
    </row>
    <row r="88" spans="2:5" x14ac:dyDescent="0.2">
      <c r="B88" s="120">
        <v>45098</v>
      </c>
      <c r="C88" s="121">
        <v>373.66471399035146</v>
      </c>
      <c r="D88" s="121">
        <v>173</v>
      </c>
      <c r="E88" s="121">
        <v>130.49379524301963</v>
      </c>
    </row>
    <row r="89" spans="2:5" x14ac:dyDescent="0.2">
      <c r="B89" s="120">
        <v>45097</v>
      </c>
      <c r="C89" s="121">
        <v>385.64288176490862</v>
      </c>
      <c r="D89" s="121">
        <v>171.5</v>
      </c>
      <c r="E89" s="121">
        <v>136.2864566807591</v>
      </c>
    </row>
    <row r="90" spans="2:5" x14ac:dyDescent="0.2">
      <c r="B90" s="120">
        <v>45096</v>
      </c>
      <c r="C90" s="121">
        <v>386.7559664182624</v>
      </c>
      <c r="D90" s="121">
        <v>169.05</v>
      </c>
      <c r="E90" s="121">
        <v>126.30561424819717</v>
      </c>
    </row>
    <row r="91" spans="2:5" x14ac:dyDescent="0.2">
      <c r="B91" s="120">
        <v>45095</v>
      </c>
      <c r="C91" s="121">
        <v>369.93472998058155</v>
      </c>
      <c r="D91" s="121">
        <v>167.85</v>
      </c>
      <c r="E91" s="121">
        <v>125.10781475503634</v>
      </c>
    </row>
    <row r="92" spans="2:5" x14ac:dyDescent="0.2">
      <c r="B92" s="120">
        <v>45094</v>
      </c>
      <c r="C92" s="121">
        <v>377.58648664804991</v>
      </c>
      <c r="D92" s="121">
        <v>167.85</v>
      </c>
      <c r="E92" s="121">
        <v>125.10781475503634</v>
      </c>
    </row>
    <row r="93" spans="2:5" x14ac:dyDescent="0.2">
      <c r="B93" s="120">
        <v>45093</v>
      </c>
      <c r="C93" s="121">
        <v>377.58648664804991</v>
      </c>
      <c r="D93" s="121">
        <v>167.85</v>
      </c>
      <c r="E93" s="121">
        <v>125.10781475503634</v>
      </c>
    </row>
    <row r="94" spans="2:5" x14ac:dyDescent="0.2">
      <c r="B94" s="120">
        <v>45092</v>
      </c>
      <c r="C94" s="121">
        <v>377.58648664804991</v>
      </c>
      <c r="D94" s="121">
        <v>182</v>
      </c>
      <c r="E94" s="121">
        <v>137.04155010554859</v>
      </c>
    </row>
    <row r="95" spans="2:5" x14ac:dyDescent="0.2">
      <c r="B95" s="120">
        <v>45091</v>
      </c>
      <c r="C95" s="121">
        <v>392.031510117219</v>
      </c>
      <c r="D95" s="121">
        <v>175.5</v>
      </c>
      <c r="E95" s="121">
        <v>133.30849988867766</v>
      </c>
    </row>
    <row r="96" spans="2:5" x14ac:dyDescent="0.2">
      <c r="B96" s="120">
        <v>45090</v>
      </c>
      <c r="C96" s="121">
        <v>389.00734727431535</v>
      </c>
      <c r="D96" s="121">
        <v>168.25</v>
      </c>
      <c r="E96" s="121">
        <v>128.35415022475379</v>
      </c>
    </row>
    <row r="97" spans="2:5" x14ac:dyDescent="0.2">
      <c r="B97" s="120">
        <v>45089</v>
      </c>
      <c r="C97" s="121">
        <v>372.36643447826236</v>
      </c>
      <c r="D97" s="121">
        <v>160.5</v>
      </c>
      <c r="E97" s="121">
        <v>122.80747096729729</v>
      </c>
    </row>
    <row r="98" spans="2:5" x14ac:dyDescent="0.2">
      <c r="B98" s="120">
        <v>45088</v>
      </c>
      <c r="C98" s="121">
        <v>366.31172679968296</v>
      </c>
      <c r="D98" s="121">
        <v>159.07499999999999</v>
      </c>
      <c r="E98" s="121">
        <v>123.89596593878233</v>
      </c>
    </row>
    <row r="99" spans="2:5" x14ac:dyDescent="0.2">
      <c r="B99" s="120">
        <v>45087</v>
      </c>
      <c r="C99" s="121">
        <v>363.01410936255149</v>
      </c>
      <c r="D99" s="121">
        <v>159.07499999999999</v>
      </c>
      <c r="E99" s="121">
        <v>123.89596593878233</v>
      </c>
    </row>
    <row r="100" spans="2:5" x14ac:dyDescent="0.2">
      <c r="B100" s="120">
        <v>45086</v>
      </c>
      <c r="C100" s="121">
        <v>363.01410936255149</v>
      </c>
      <c r="D100" s="121">
        <v>159.07499999999999</v>
      </c>
      <c r="E100" s="121">
        <v>123.89596593878233</v>
      </c>
    </row>
    <row r="101" spans="2:5" x14ac:dyDescent="0.2">
      <c r="B101" s="120">
        <v>45085</v>
      </c>
      <c r="C101" s="121">
        <v>363.01410936255149</v>
      </c>
      <c r="D101" s="121">
        <v>150.5</v>
      </c>
      <c r="E101" s="121">
        <v>115.45843410305622</v>
      </c>
    </row>
  </sheetData>
  <mergeCells count="1">
    <mergeCell ref="C3:E3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2593-6047-4B41-98B5-EFD0541668C1}">
  <sheetPr>
    <tabColor theme="8"/>
  </sheetPr>
  <dimension ref="A1:F500"/>
  <sheetViews>
    <sheetView zoomScale="90" zoomScaleNormal="90" workbookViewId="0"/>
  </sheetViews>
  <sheetFormatPr defaultRowHeight="14.25" x14ac:dyDescent="0.2"/>
  <cols>
    <col min="1" max="1" width="3.25" customWidth="1"/>
    <col min="2" max="2" width="12.25" customWidth="1"/>
    <col min="3" max="4" width="10.875" customWidth="1"/>
    <col min="5" max="5" width="14.625" customWidth="1"/>
    <col min="6" max="6" width="10.875" customWidth="1"/>
  </cols>
  <sheetData>
    <row r="1" spans="1:6" s="70" customFormat="1" ht="20.25" x14ac:dyDescent="0.3">
      <c r="A1" s="69" t="s">
        <v>174</v>
      </c>
    </row>
    <row r="2" spans="1:6" ht="20.25" x14ac:dyDescent="0.3">
      <c r="B2" s="13"/>
    </row>
    <row r="3" spans="1:6" ht="15" x14ac:dyDescent="0.25">
      <c r="C3" s="166" t="s">
        <v>114</v>
      </c>
      <c r="D3" s="166"/>
      <c r="E3" s="166"/>
      <c r="F3" s="166"/>
    </row>
    <row r="4" spans="1:6" ht="30" x14ac:dyDescent="0.2">
      <c r="B4" s="123" t="s">
        <v>86</v>
      </c>
      <c r="C4" s="124" t="s">
        <v>115</v>
      </c>
      <c r="D4" s="124" t="s">
        <v>116</v>
      </c>
      <c r="E4" s="124" t="s">
        <v>117</v>
      </c>
      <c r="F4" s="124" t="s">
        <v>118</v>
      </c>
    </row>
    <row r="5" spans="1:6" x14ac:dyDescent="0.2">
      <c r="B5" s="177">
        <v>45181</v>
      </c>
      <c r="C5" s="178">
        <v>103</v>
      </c>
      <c r="D5" s="178">
        <v>110</v>
      </c>
      <c r="E5" s="178">
        <v>102</v>
      </c>
      <c r="F5" s="178">
        <v>97</v>
      </c>
    </row>
    <row r="6" spans="1:6" x14ac:dyDescent="0.2">
      <c r="B6" s="177">
        <v>45180</v>
      </c>
      <c r="C6" s="178">
        <v>105</v>
      </c>
      <c r="D6" s="178">
        <v>112</v>
      </c>
      <c r="E6" s="178">
        <v>103</v>
      </c>
      <c r="F6" s="178">
        <v>98</v>
      </c>
    </row>
    <row r="7" spans="1:6" x14ac:dyDescent="0.2">
      <c r="B7" s="177">
        <v>45179</v>
      </c>
      <c r="C7" s="178">
        <v>104</v>
      </c>
      <c r="D7" s="178">
        <v>111</v>
      </c>
      <c r="E7" s="178">
        <v>102</v>
      </c>
      <c r="F7" s="178">
        <v>98</v>
      </c>
    </row>
    <row r="8" spans="1:6" x14ac:dyDescent="0.2">
      <c r="B8" s="177">
        <v>45178</v>
      </c>
      <c r="C8" s="178">
        <v>104</v>
      </c>
      <c r="D8" s="178">
        <v>111</v>
      </c>
      <c r="E8" s="178">
        <v>102</v>
      </c>
      <c r="F8" s="178">
        <v>98</v>
      </c>
    </row>
    <row r="9" spans="1:6" x14ac:dyDescent="0.2">
      <c r="B9" s="177">
        <v>45177</v>
      </c>
      <c r="C9" s="178">
        <v>103</v>
      </c>
      <c r="D9" s="178">
        <v>111</v>
      </c>
      <c r="E9" s="178">
        <v>102</v>
      </c>
      <c r="F9" s="178">
        <v>98</v>
      </c>
    </row>
    <row r="10" spans="1:6" x14ac:dyDescent="0.2">
      <c r="B10" s="177">
        <v>45176</v>
      </c>
      <c r="C10" s="178">
        <v>102</v>
      </c>
      <c r="D10" s="178">
        <v>111</v>
      </c>
      <c r="E10" s="178">
        <v>101</v>
      </c>
      <c r="F10" s="178">
        <v>94</v>
      </c>
    </row>
    <row r="11" spans="1:6" x14ac:dyDescent="0.2">
      <c r="B11" s="177">
        <v>45175</v>
      </c>
      <c r="C11" s="178">
        <v>100</v>
      </c>
      <c r="D11" s="178">
        <v>111</v>
      </c>
      <c r="E11" s="178">
        <v>99</v>
      </c>
      <c r="F11" s="178">
        <v>92</v>
      </c>
    </row>
    <row r="12" spans="1:6" x14ac:dyDescent="0.2">
      <c r="B12" s="177">
        <v>45174</v>
      </c>
      <c r="C12" s="178">
        <v>106</v>
      </c>
      <c r="D12" s="178">
        <v>115</v>
      </c>
      <c r="E12" s="178">
        <v>104</v>
      </c>
      <c r="F12" s="178">
        <v>97</v>
      </c>
    </row>
    <row r="13" spans="1:6" x14ac:dyDescent="0.2">
      <c r="B13" s="177">
        <v>45173</v>
      </c>
      <c r="C13" s="178">
        <v>105</v>
      </c>
      <c r="D13" s="178">
        <v>116</v>
      </c>
      <c r="E13" s="178">
        <v>105</v>
      </c>
      <c r="F13" s="178">
        <v>99</v>
      </c>
    </row>
    <row r="14" spans="1:6" x14ac:dyDescent="0.2">
      <c r="B14" s="177">
        <v>45172</v>
      </c>
      <c r="C14" s="178">
        <v>108</v>
      </c>
      <c r="D14" s="178">
        <v>118</v>
      </c>
      <c r="E14" s="178">
        <v>107</v>
      </c>
      <c r="F14" s="178">
        <v>100</v>
      </c>
    </row>
    <row r="15" spans="1:6" x14ac:dyDescent="0.2">
      <c r="B15" s="177">
        <v>45171</v>
      </c>
      <c r="C15" s="178">
        <v>108</v>
      </c>
      <c r="D15" s="178">
        <v>118</v>
      </c>
      <c r="E15" s="178">
        <v>107</v>
      </c>
      <c r="F15" s="178">
        <v>100</v>
      </c>
    </row>
    <row r="16" spans="1:6" x14ac:dyDescent="0.2">
      <c r="B16" s="177">
        <v>45170</v>
      </c>
      <c r="C16" s="178">
        <v>109</v>
      </c>
      <c r="D16" s="178">
        <v>119</v>
      </c>
      <c r="E16" s="178">
        <v>109</v>
      </c>
      <c r="F16" s="178">
        <v>101</v>
      </c>
    </row>
    <row r="17" spans="2:6" x14ac:dyDescent="0.2">
      <c r="B17" s="177">
        <v>45169</v>
      </c>
      <c r="C17" s="178">
        <v>117</v>
      </c>
      <c r="D17" s="178">
        <v>120</v>
      </c>
      <c r="E17" s="178">
        <v>123</v>
      </c>
      <c r="F17" s="178">
        <v>112</v>
      </c>
    </row>
    <row r="18" spans="2:6" x14ac:dyDescent="0.2">
      <c r="B18" s="177">
        <v>45168</v>
      </c>
      <c r="C18" s="178">
        <v>122</v>
      </c>
      <c r="D18" s="178">
        <v>123</v>
      </c>
      <c r="E18" s="178">
        <v>128</v>
      </c>
      <c r="F18" s="178">
        <v>115</v>
      </c>
    </row>
    <row r="19" spans="2:6" x14ac:dyDescent="0.2">
      <c r="B19" s="177">
        <v>45167</v>
      </c>
      <c r="C19" s="178">
        <v>120</v>
      </c>
      <c r="D19" s="178">
        <v>124</v>
      </c>
      <c r="E19" s="178">
        <v>131</v>
      </c>
      <c r="F19" s="178">
        <v>114</v>
      </c>
    </row>
    <row r="20" spans="2:6" x14ac:dyDescent="0.2">
      <c r="B20" s="177">
        <v>45166</v>
      </c>
      <c r="C20" s="178">
        <v>121</v>
      </c>
      <c r="D20" s="178">
        <v>129</v>
      </c>
      <c r="E20" s="178">
        <v>134</v>
      </c>
      <c r="F20" s="178">
        <v>115</v>
      </c>
    </row>
    <row r="21" spans="2:6" x14ac:dyDescent="0.2">
      <c r="B21" s="177">
        <v>45165</v>
      </c>
      <c r="C21" s="178">
        <v>121</v>
      </c>
      <c r="D21" s="178">
        <v>129</v>
      </c>
      <c r="E21" s="178">
        <v>134</v>
      </c>
      <c r="F21" s="178">
        <v>115</v>
      </c>
    </row>
    <row r="22" spans="2:6" x14ac:dyDescent="0.2">
      <c r="B22" s="177">
        <v>45164</v>
      </c>
      <c r="C22" s="178">
        <v>121</v>
      </c>
      <c r="D22" s="178">
        <v>129</v>
      </c>
      <c r="E22" s="178">
        <v>134</v>
      </c>
      <c r="F22" s="178">
        <v>115</v>
      </c>
    </row>
    <row r="23" spans="2:6" x14ac:dyDescent="0.2">
      <c r="B23" s="177">
        <v>45163</v>
      </c>
      <c r="C23" s="178">
        <v>119</v>
      </c>
      <c r="D23" s="178">
        <v>126</v>
      </c>
      <c r="E23" s="178">
        <v>133</v>
      </c>
      <c r="F23" s="178">
        <v>113</v>
      </c>
    </row>
    <row r="24" spans="2:6" x14ac:dyDescent="0.2">
      <c r="B24" s="177">
        <v>45162</v>
      </c>
      <c r="C24" s="178">
        <v>117</v>
      </c>
      <c r="D24" s="178">
        <v>124</v>
      </c>
      <c r="E24" s="178">
        <v>132</v>
      </c>
      <c r="F24" s="178">
        <v>111</v>
      </c>
    </row>
    <row r="25" spans="2:6" x14ac:dyDescent="0.2">
      <c r="B25" s="177">
        <v>45161</v>
      </c>
      <c r="C25" s="178">
        <v>125</v>
      </c>
      <c r="D25" s="178">
        <v>131</v>
      </c>
      <c r="E25" s="178">
        <v>138</v>
      </c>
      <c r="F25" s="178">
        <v>121</v>
      </c>
    </row>
    <row r="26" spans="2:6" x14ac:dyDescent="0.2">
      <c r="B26" s="177">
        <v>45160</v>
      </c>
      <c r="C26" s="178">
        <v>131</v>
      </c>
      <c r="D26" s="178">
        <v>138</v>
      </c>
      <c r="E26" s="178">
        <v>145</v>
      </c>
      <c r="F26" s="178">
        <v>126</v>
      </c>
    </row>
    <row r="27" spans="2:6" x14ac:dyDescent="0.2">
      <c r="B27" s="177">
        <v>45159</v>
      </c>
      <c r="C27" s="178">
        <v>128</v>
      </c>
      <c r="D27" s="178">
        <v>134</v>
      </c>
      <c r="E27" s="178">
        <v>142</v>
      </c>
      <c r="F27" s="178">
        <v>123</v>
      </c>
    </row>
    <row r="28" spans="2:6" x14ac:dyDescent="0.2">
      <c r="B28" s="177">
        <v>45158</v>
      </c>
      <c r="C28" s="178">
        <v>126</v>
      </c>
      <c r="D28" s="178">
        <v>134</v>
      </c>
      <c r="E28" s="178">
        <v>140</v>
      </c>
      <c r="F28" s="178">
        <v>120</v>
      </c>
    </row>
    <row r="29" spans="2:6" x14ac:dyDescent="0.2">
      <c r="B29" s="177">
        <v>45157</v>
      </c>
      <c r="C29" s="178">
        <v>126</v>
      </c>
      <c r="D29" s="178">
        <v>134</v>
      </c>
      <c r="E29" s="178">
        <v>140</v>
      </c>
      <c r="F29" s="178">
        <v>120</v>
      </c>
    </row>
    <row r="30" spans="2:6" x14ac:dyDescent="0.2">
      <c r="B30" s="177">
        <v>45156</v>
      </c>
      <c r="C30" s="178">
        <v>124</v>
      </c>
      <c r="D30" s="178">
        <v>131</v>
      </c>
      <c r="E30" s="178">
        <v>140</v>
      </c>
      <c r="F30" s="178">
        <v>119</v>
      </c>
    </row>
    <row r="31" spans="2:6" x14ac:dyDescent="0.2">
      <c r="B31" s="177">
        <v>45155</v>
      </c>
      <c r="C31" s="178">
        <v>123</v>
      </c>
      <c r="D31" s="178">
        <v>130</v>
      </c>
      <c r="E31" s="178">
        <v>139</v>
      </c>
      <c r="F31" s="178">
        <v>118</v>
      </c>
    </row>
    <row r="32" spans="2:6" x14ac:dyDescent="0.2">
      <c r="B32" s="177">
        <v>45154</v>
      </c>
      <c r="C32" s="178">
        <v>123</v>
      </c>
      <c r="D32" s="178">
        <v>131</v>
      </c>
      <c r="E32" s="178">
        <v>139</v>
      </c>
      <c r="F32" s="178">
        <v>120</v>
      </c>
    </row>
    <row r="33" spans="2:6" x14ac:dyDescent="0.2">
      <c r="B33" s="177">
        <v>45153</v>
      </c>
      <c r="C33" s="178">
        <v>123</v>
      </c>
      <c r="D33" s="178">
        <v>133</v>
      </c>
      <c r="E33" s="178">
        <v>142</v>
      </c>
      <c r="F33" s="178">
        <v>121</v>
      </c>
    </row>
    <row r="34" spans="2:6" x14ac:dyDescent="0.2">
      <c r="B34" s="177">
        <v>45152</v>
      </c>
      <c r="C34" s="178">
        <v>118</v>
      </c>
      <c r="D34" s="178">
        <v>129</v>
      </c>
      <c r="E34" s="178">
        <v>138</v>
      </c>
      <c r="F34" s="178">
        <v>114</v>
      </c>
    </row>
    <row r="35" spans="2:6" x14ac:dyDescent="0.2">
      <c r="B35" s="177">
        <v>45151</v>
      </c>
      <c r="C35" s="178">
        <v>118</v>
      </c>
      <c r="D35" s="178">
        <v>126</v>
      </c>
      <c r="E35" s="178">
        <v>137</v>
      </c>
      <c r="F35" s="178">
        <v>113</v>
      </c>
    </row>
    <row r="36" spans="2:6" x14ac:dyDescent="0.2">
      <c r="B36" s="177">
        <v>45150</v>
      </c>
      <c r="C36" s="178">
        <v>118</v>
      </c>
      <c r="D36" s="178">
        <v>126</v>
      </c>
      <c r="E36" s="178">
        <v>137</v>
      </c>
      <c r="F36" s="178">
        <v>113</v>
      </c>
    </row>
    <row r="37" spans="2:6" x14ac:dyDescent="0.2">
      <c r="B37" s="177">
        <v>45149</v>
      </c>
      <c r="C37" s="178">
        <v>118</v>
      </c>
      <c r="D37" s="178">
        <v>126</v>
      </c>
      <c r="E37" s="178">
        <v>135</v>
      </c>
      <c r="F37" s="178">
        <v>113</v>
      </c>
    </row>
    <row r="38" spans="2:6" x14ac:dyDescent="0.2">
      <c r="B38" s="177">
        <v>45148</v>
      </c>
      <c r="C38" s="178">
        <v>118</v>
      </c>
      <c r="D38" s="178">
        <v>128</v>
      </c>
      <c r="E38" s="178">
        <v>137</v>
      </c>
      <c r="F38" s="178">
        <v>114</v>
      </c>
    </row>
    <row r="39" spans="2:6" x14ac:dyDescent="0.2">
      <c r="B39" s="177">
        <v>45147</v>
      </c>
      <c r="C39" s="178">
        <v>119</v>
      </c>
      <c r="D39" s="178">
        <v>132</v>
      </c>
      <c r="E39" s="178">
        <v>143</v>
      </c>
      <c r="F39" s="178">
        <v>117</v>
      </c>
    </row>
    <row r="40" spans="2:6" x14ac:dyDescent="0.2">
      <c r="B40" s="177">
        <v>45146</v>
      </c>
      <c r="C40" s="178">
        <v>114</v>
      </c>
      <c r="D40" s="178">
        <v>127</v>
      </c>
      <c r="E40" s="178">
        <v>138</v>
      </c>
      <c r="F40" s="178">
        <v>110</v>
      </c>
    </row>
    <row r="41" spans="2:6" x14ac:dyDescent="0.2">
      <c r="B41" s="177">
        <v>45145</v>
      </c>
      <c r="C41" s="178">
        <v>114</v>
      </c>
      <c r="D41" s="178">
        <v>127</v>
      </c>
      <c r="E41" s="178">
        <v>139</v>
      </c>
      <c r="F41" s="178">
        <v>109</v>
      </c>
    </row>
    <row r="42" spans="2:6" x14ac:dyDescent="0.2">
      <c r="B42" s="177">
        <v>45144</v>
      </c>
      <c r="C42" s="178">
        <v>114</v>
      </c>
      <c r="D42" s="178">
        <v>127</v>
      </c>
      <c r="E42" s="178">
        <v>138</v>
      </c>
      <c r="F42" s="178">
        <v>109</v>
      </c>
    </row>
    <row r="43" spans="2:6" x14ac:dyDescent="0.2">
      <c r="B43" s="177">
        <v>45143</v>
      </c>
      <c r="C43" s="178">
        <v>114</v>
      </c>
      <c r="D43" s="178">
        <v>127</v>
      </c>
      <c r="E43" s="178">
        <v>138</v>
      </c>
      <c r="F43" s="178">
        <v>109</v>
      </c>
    </row>
    <row r="44" spans="2:6" x14ac:dyDescent="0.2">
      <c r="B44" s="177">
        <v>45142</v>
      </c>
      <c r="C44" s="178">
        <v>113</v>
      </c>
      <c r="D44" s="178">
        <v>127</v>
      </c>
      <c r="E44" s="178">
        <v>139</v>
      </c>
      <c r="F44" s="178">
        <v>109</v>
      </c>
    </row>
    <row r="45" spans="2:6" x14ac:dyDescent="0.2">
      <c r="B45" s="177">
        <v>45141</v>
      </c>
      <c r="C45" s="178">
        <v>113</v>
      </c>
      <c r="D45" s="178">
        <v>128</v>
      </c>
      <c r="E45" s="178">
        <v>140</v>
      </c>
      <c r="F45" s="178">
        <v>110</v>
      </c>
    </row>
    <row r="46" spans="2:6" x14ac:dyDescent="0.2">
      <c r="B46" s="177">
        <v>45140</v>
      </c>
      <c r="C46" s="178">
        <v>112</v>
      </c>
      <c r="D46" s="178">
        <v>127</v>
      </c>
      <c r="E46" s="178">
        <v>139</v>
      </c>
      <c r="F46" s="178">
        <v>110</v>
      </c>
    </row>
    <row r="47" spans="2:6" x14ac:dyDescent="0.2">
      <c r="B47" s="177">
        <v>45139</v>
      </c>
      <c r="C47" s="178">
        <v>113</v>
      </c>
      <c r="D47" s="178">
        <v>129</v>
      </c>
      <c r="E47" s="178">
        <v>141</v>
      </c>
      <c r="F47" s="178">
        <v>110</v>
      </c>
    </row>
    <row r="48" spans="2:6" x14ac:dyDescent="0.2">
      <c r="B48" s="177">
        <v>45138</v>
      </c>
      <c r="C48" s="178">
        <v>116</v>
      </c>
      <c r="D48" s="178">
        <v>132</v>
      </c>
      <c r="E48" s="178">
        <v>144</v>
      </c>
      <c r="F48" s="178">
        <v>112</v>
      </c>
    </row>
    <row r="49" spans="2:6" x14ac:dyDescent="0.2">
      <c r="B49" s="177">
        <v>45137</v>
      </c>
      <c r="C49" s="178">
        <v>115</v>
      </c>
      <c r="D49" s="178">
        <v>132</v>
      </c>
      <c r="E49" s="178">
        <v>144</v>
      </c>
      <c r="F49" s="178">
        <v>113</v>
      </c>
    </row>
    <row r="50" spans="2:6" x14ac:dyDescent="0.2">
      <c r="B50" s="177">
        <v>45136</v>
      </c>
      <c r="C50" s="178">
        <v>115</v>
      </c>
      <c r="D50" s="178">
        <v>132</v>
      </c>
      <c r="E50" s="178">
        <v>144</v>
      </c>
      <c r="F50" s="178">
        <v>113</v>
      </c>
    </row>
    <row r="51" spans="2:6" x14ac:dyDescent="0.2">
      <c r="B51" s="177">
        <v>45135</v>
      </c>
      <c r="C51" s="178">
        <v>115</v>
      </c>
      <c r="D51" s="178">
        <v>131</v>
      </c>
      <c r="E51" s="178">
        <v>144</v>
      </c>
      <c r="F51" s="178">
        <v>113</v>
      </c>
    </row>
    <row r="52" spans="2:6" x14ac:dyDescent="0.2">
      <c r="B52" s="177">
        <v>45134</v>
      </c>
      <c r="C52" s="178">
        <v>120</v>
      </c>
      <c r="D52" s="178">
        <v>136</v>
      </c>
      <c r="E52" s="178">
        <v>148</v>
      </c>
      <c r="F52" s="178">
        <v>117</v>
      </c>
    </row>
    <row r="53" spans="2:6" x14ac:dyDescent="0.2">
      <c r="B53" s="177">
        <v>45133</v>
      </c>
      <c r="C53" s="178">
        <v>120</v>
      </c>
      <c r="D53" s="178">
        <v>139</v>
      </c>
      <c r="E53" s="178">
        <v>154</v>
      </c>
      <c r="F53" s="178">
        <v>119</v>
      </c>
    </row>
    <row r="54" spans="2:6" x14ac:dyDescent="0.2">
      <c r="B54" s="177">
        <v>45132</v>
      </c>
      <c r="C54" s="178">
        <v>124</v>
      </c>
      <c r="D54" s="178">
        <v>143</v>
      </c>
      <c r="E54" s="178">
        <v>158</v>
      </c>
      <c r="F54" s="178">
        <v>123</v>
      </c>
    </row>
    <row r="55" spans="2:6" x14ac:dyDescent="0.2">
      <c r="B55" s="177">
        <v>45131</v>
      </c>
      <c r="C55" s="178">
        <v>123</v>
      </c>
      <c r="D55" s="178">
        <v>139</v>
      </c>
      <c r="E55" s="178">
        <v>155</v>
      </c>
      <c r="F55" s="178">
        <v>120</v>
      </c>
    </row>
    <row r="56" spans="2:6" x14ac:dyDescent="0.2">
      <c r="B56" s="177">
        <v>45130</v>
      </c>
      <c r="C56" s="178">
        <v>122</v>
      </c>
      <c r="D56" s="178">
        <v>142</v>
      </c>
      <c r="E56" s="178">
        <v>154</v>
      </c>
      <c r="F56" s="178">
        <v>119</v>
      </c>
    </row>
    <row r="57" spans="2:6" x14ac:dyDescent="0.2">
      <c r="B57" s="177">
        <v>45129</v>
      </c>
      <c r="C57" s="178">
        <v>122</v>
      </c>
      <c r="D57" s="178">
        <v>142</v>
      </c>
      <c r="E57" s="178">
        <v>154</v>
      </c>
      <c r="F57" s="178">
        <v>119</v>
      </c>
    </row>
    <row r="58" spans="2:6" x14ac:dyDescent="0.2">
      <c r="B58" s="177">
        <v>45128</v>
      </c>
      <c r="C58" s="178">
        <v>121</v>
      </c>
      <c r="D58" s="178">
        <v>142</v>
      </c>
      <c r="E58" s="178">
        <v>159</v>
      </c>
      <c r="F58" s="178">
        <v>119</v>
      </c>
    </row>
    <row r="59" spans="2:6" x14ac:dyDescent="0.2">
      <c r="B59" s="177">
        <v>45127</v>
      </c>
      <c r="C59" s="178">
        <v>123</v>
      </c>
      <c r="D59" s="178">
        <v>144</v>
      </c>
      <c r="E59" s="178">
        <v>161</v>
      </c>
      <c r="F59" s="178">
        <v>121</v>
      </c>
    </row>
    <row r="60" spans="2:6" x14ac:dyDescent="0.2">
      <c r="B60" s="177">
        <v>45126</v>
      </c>
      <c r="C60" s="178">
        <v>121</v>
      </c>
      <c r="D60" s="178">
        <v>139</v>
      </c>
      <c r="E60" s="178">
        <v>158</v>
      </c>
      <c r="F60" s="178">
        <v>120</v>
      </c>
    </row>
    <row r="61" spans="2:6" x14ac:dyDescent="0.2">
      <c r="B61" s="177">
        <v>45125</v>
      </c>
      <c r="C61" s="178">
        <v>119</v>
      </c>
      <c r="D61" s="178">
        <v>138</v>
      </c>
      <c r="E61" s="178">
        <v>158</v>
      </c>
      <c r="F61" s="178">
        <v>116</v>
      </c>
    </row>
    <row r="62" spans="2:6" x14ac:dyDescent="0.2">
      <c r="B62" s="177">
        <v>45124</v>
      </c>
      <c r="C62" s="178">
        <v>114</v>
      </c>
      <c r="D62" s="178">
        <v>136</v>
      </c>
      <c r="E62" s="178">
        <v>157</v>
      </c>
      <c r="F62" s="178">
        <v>111</v>
      </c>
    </row>
    <row r="63" spans="2:6" x14ac:dyDescent="0.2">
      <c r="B63" s="177">
        <v>45123</v>
      </c>
      <c r="C63" s="178">
        <v>114</v>
      </c>
      <c r="D63" s="178">
        <v>138</v>
      </c>
      <c r="E63" s="178">
        <v>156</v>
      </c>
      <c r="F63" s="178">
        <v>110</v>
      </c>
    </row>
    <row r="64" spans="2:6" x14ac:dyDescent="0.2">
      <c r="B64" s="177">
        <v>45122</v>
      </c>
      <c r="C64" s="178">
        <v>114</v>
      </c>
      <c r="D64" s="178">
        <v>138</v>
      </c>
      <c r="E64" s="178">
        <v>156</v>
      </c>
      <c r="F64" s="178">
        <v>110</v>
      </c>
    </row>
    <row r="65" spans="2:6" x14ac:dyDescent="0.2">
      <c r="B65" s="177">
        <v>45121</v>
      </c>
      <c r="C65" s="178">
        <v>115</v>
      </c>
      <c r="D65" s="178">
        <v>138</v>
      </c>
      <c r="E65" s="178">
        <v>159</v>
      </c>
      <c r="F65" s="178">
        <v>111</v>
      </c>
    </row>
    <row r="66" spans="2:6" x14ac:dyDescent="0.2">
      <c r="B66" s="177">
        <v>45120</v>
      </c>
      <c r="C66" s="178">
        <v>114</v>
      </c>
      <c r="D66" s="178">
        <v>137</v>
      </c>
      <c r="E66" s="178">
        <v>157</v>
      </c>
      <c r="F66" s="178">
        <v>110</v>
      </c>
    </row>
    <row r="67" spans="2:6" x14ac:dyDescent="0.2">
      <c r="B67" s="177">
        <v>45119</v>
      </c>
      <c r="C67" s="178">
        <v>114</v>
      </c>
      <c r="D67" s="178">
        <v>136</v>
      </c>
      <c r="E67" s="178">
        <v>157</v>
      </c>
      <c r="F67" s="178">
        <v>109</v>
      </c>
    </row>
    <row r="68" spans="2:6" x14ac:dyDescent="0.2">
      <c r="B68" s="177">
        <v>45118</v>
      </c>
      <c r="C68" s="178">
        <v>116</v>
      </c>
      <c r="D68" s="178">
        <v>140</v>
      </c>
      <c r="E68" s="178">
        <v>160</v>
      </c>
      <c r="F68" s="178">
        <v>113</v>
      </c>
    </row>
    <row r="69" spans="2:6" x14ac:dyDescent="0.2">
      <c r="B69" s="177">
        <v>45117</v>
      </c>
      <c r="C69" s="178">
        <v>119</v>
      </c>
      <c r="D69" s="178">
        <v>145</v>
      </c>
      <c r="E69" s="178">
        <v>164</v>
      </c>
      <c r="F69" s="178">
        <v>117</v>
      </c>
    </row>
    <row r="70" spans="2:6" x14ac:dyDescent="0.2">
      <c r="B70" s="177">
        <v>45116</v>
      </c>
      <c r="C70" s="178">
        <v>123</v>
      </c>
      <c r="D70" s="178">
        <v>148</v>
      </c>
      <c r="E70" s="178">
        <v>167</v>
      </c>
      <c r="F70" s="178">
        <v>119</v>
      </c>
    </row>
    <row r="71" spans="2:6" x14ac:dyDescent="0.2">
      <c r="B71" s="177">
        <v>45115</v>
      </c>
      <c r="C71" s="178">
        <v>123</v>
      </c>
      <c r="D71" s="178">
        <v>148</v>
      </c>
      <c r="E71" s="178">
        <v>167</v>
      </c>
      <c r="F71" s="178">
        <v>119</v>
      </c>
    </row>
    <row r="72" spans="2:6" x14ac:dyDescent="0.2">
      <c r="B72" s="177">
        <v>45114</v>
      </c>
      <c r="C72" s="178">
        <v>126</v>
      </c>
      <c r="D72" s="178">
        <v>151</v>
      </c>
      <c r="E72" s="178">
        <v>172</v>
      </c>
      <c r="F72" s="178">
        <v>122</v>
      </c>
    </row>
    <row r="73" spans="2:6" x14ac:dyDescent="0.2">
      <c r="B73" s="177">
        <v>45113</v>
      </c>
      <c r="C73" s="178">
        <v>122</v>
      </c>
      <c r="D73" s="178">
        <v>148</v>
      </c>
      <c r="E73" s="178">
        <v>166</v>
      </c>
      <c r="F73" s="178">
        <v>121</v>
      </c>
    </row>
    <row r="74" spans="2:6" x14ac:dyDescent="0.2">
      <c r="B74" s="177">
        <v>45112</v>
      </c>
      <c r="C74" s="178">
        <v>123</v>
      </c>
      <c r="D74" s="178">
        <v>145</v>
      </c>
      <c r="E74" s="178">
        <v>161</v>
      </c>
      <c r="F74" s="178">
        <v>121</v>
      </c>
    </row>
    <row r="75" spans="2:6" x14ac:dyDescent="0.2">
      <c r="B75" s="177">
        <v>45111</v>
      </c>
      <c r="C75" s="178">
        <v>125</v>
      </c>
      <c r="D75" s="178">
        <v>145</v>
      </c>
      <c r="E75" s="178">
        <v>162</v>
      </c>
      <c r="F75" s="178">
        <v>119</v>
      </c>
    </row>
    <row r="76" spans="2:6" x14ac:dyDescent="0.2">
      <c r="B76" s="177">
        <v>45110</v>
      </c>
      <c r="C76" s="178">
        <v>123</v>
      </c>
      <c r="D76" s="178">
        <v>143</v>
      </c>
      <c r="E76" s="178">
        <v>160</v>
      </c>
      <c r="F76" s="178">
        <v>118</v>
      </c>
    </row>
    <row r="77" spans="2:6" x14ac:dyDescent="0.2">
      <c r="B77" s="177">
        <v>45109</v>
      </c>
      <c r="C77" s="178">
        <v>126</v>
      </c>
      <c r="D77" s="178">
        <v>150</v>
      </c>
      <c r="E77" s="178">
        <v>162</v>
      </c>
      <c r="F77" s="178">
        <v>118</v>
      </c>
    </row>
    <row r="78" spans="2:6" x14ac:dyDescent="0.2">
      <c r="B78" s="177">
        <v>45108</v>
      </c>
      <c r="C78" s="178">
        <v>126</v>
      </c>
      <c r="D78" s="178">
        <v>150</v>
      </c>
      <c r="E78" s="178">
        <v>162</v>
      </c>
      <c r="F78" s="178">
        <v>118</v>
      </c>
    </row>
    <row r="79" spans="2:6" x14ac:dyDescent="0.2">
      <c r="B79" s="177">
        <v>45107</v>
      </c>
      <c r="C79" s="178">
        <v>122</v>
      </c>
      <c r="D79" s="178">
        <v>150</v>
      </c>
      <c r="E79" s="178">
        <v>133</v>
      </c>
      <c r="F79" s="178">
        <v>121</v>
      </c>
    </row>
    <row r="80" spans="2:6" x14ac:dyDescent="0.2">
      <c r="B80" s="177">
        <v>45106</v>
      </c>
      <c r="C80" s="178">
        <v>119</v>
      </c>
      <c r="D80" s="178">
        <v>150</v>
      </c>
      <c r="E80" s="178">
        <v>130</v>
      </c>
      <c r="F80" s="178">
        <v>113</v>
      </c>
    </row>
    <row r="81" spans="2:6" x14ac:dyDescent="0.2">
      <c r="B81" s="177">
        <v>45105</v>
      </c>
      <c r="C81" s="178">
        <v>118</v>
      </c>
      <c r="D81" s="178">
        <v>150</v>
      </c>
      <c r="E81" s="178">
        <v>130</v>
      </c>
      <c r="F81" s="178">
        <v>113</v>
      </c>
    </row>
    <row r="82" spans="2:6" x14ac:dyDescent="0.2">
      <c r="B82" s="177">
        <v>45104</v>
      </c>
      <c r="C82" s="178">
        <v>120</v>
      </c>
      <c r="D82" s="178">
        <v>158</v>
      </c>
      <c r="E82" s="178">
        <v>135</v>
      </c>
      <c r="F82" s="178">
        <v>114</v>
      </c>
    </row>
    <row r="83" spans="2:6" x14ac:dyDescent="0.2">
      <c r="B83" s="177">
        <v>45103</v>
      </c>
      <c r="C83" s="178">
        <v>118</v>
      </c>
      <c r="D83" s="178">
        <v>148</v>
      </c>
      <c r="E83" s="178">
        <v>126</v>
      </c>
      <c r="F83" s="178">
        <v>112</v>
      </c>
    </row>
    <row r="84" spans="2:6" x14ac:dyDescent="0.2">
      <c r="B84" s="177">
        <v>45102</v>
      </c>
      <c r="C84" s="178">
        <v>119</v>
      </c>
      <c r="D84" s="178">
        <v>156</v>
      </c>
      <c r="E84" s="178">
        <v>127</v>
      </c>
      <c r="F84" s="178">
        <v>112</v>
      </c>
    </row>
    <row r="85" spans="2:6" x14ac:dyDescent="0.2">
      <c r="B85" s="177">
        <v>45101</v>
      </c>
      <c r="C85" s="178">
        <v>119</v>
      </c>
      <c r="D85" s="178">
        <v>156</v>
      </c>
      <c r="E85" s="178">
        <v>127</v>
      </c>
      <c r="F85" s="178">
        <v>112</v>
      </c>
    </row>
    <row r="86" spans="2:6" x14ac:dyDescent="0.2">
      <c r="B86" s="177">
        <v>45100</v>
      </c>
      <c r="C86" s="178">
        <v>119</v>
      </c>
      <c r="D86" s="178">
        <v>157</v>
      </c>
      <c r="E86" s="178">
        <v>131</v>
      </c>
      <c r="F86" s="178">
        <v>112</v>
      </c>
    </row>
    <row r="87" spans="2:6" x14ac:dyDescent="0.2">
      <c r="B87" s="177">
        <v>45099</v>
      </c>
      <c r="C87" s="178">
        <v>123</v>
      </c>
      <c r="D87" s="178">
        <v>165</v>
      </c>
      <c r="E87" s="178">
        <v>140</v>
      </c>
      <c r="F87" s="178">
        <v>113</v>
      </c>
    </row>
    <row r="88" spans="2:6" x14ac:dyDescent="0.2">
      <c r="B88" s="177">
        <v>45098</v>
      </c>
      <c r="C88" s="178">
        <v>128</v>
      </c>
      <c r="D88" s="178">
        <v>172</v>
      </c>
      <c r="E88" s="178">
        <v>145</v>
      </c>
      <c r="F88" s="178">
        <v>116</v>
      </c>
    </row>
    <row r="89" spans="2:6" x14ac:dyDescent="0.2">
      <c r="B89" s="177">
        <v>45097</v>
      </c>
      <c r="C89" s="178">
        <v>130</v>
      </c>
      <c r="D89" s="178">
        <v>174</v>
      </c>
      <c r="E89" s="178">
        <v>147</v>
      </c>
      <c r="F89" s="178">
        <v>119</v>
      </c>
    </row>
    <row r="90" spans="2:6" x14ac:dyDescent="0.2">
      <c r="B90" s="177">
        <v>45096</v>
      </c>
      <c r="C90" s="178">
        <v>125</v>
      </c>
      <c r="D90" s="178">
        <v>165</v>
      </c>
      <c r="E90" s="178">
        <v>139</v>
      </c>
      <c r="F90" s="178">
        <v>115</v>
      </c>
    </row>
    <row r="91" spans="2:6" x14ac:dyDescent="0.2">
      <c r="B91" s="177">
        <v>45095</v>
      </c>
      <c r="C91" s="178">
        <v>124</v>
      </c>
      <c r="D91" s="178">
        <v>163</v>
      </c>
      <c r="E91" s="178">
        <v>138</v>
      </c>
      <c r="F91" s="178">
        <v>115</v>
      </c>
    </row>
    <row r="92" spans="2:6" x14ac:dyDescent="0.2">
      <c r="B92" s="177">
        <v>45094</v>
      </c>
      <c r="C92" s="178">
        <v>124</v>
      </c>
      <c r="D92" s="178">
        <v>163</v>
      </c>
      <c r="E92" s="178">
        <v>138</v>
      </c>
      <c r="F92" s="178">
        <v>115</v>
      </c>
    </row>
    <row r="93" spans="2:6" x14ac:dyDescent="0.2">
      <c r="B93" s="177">
        <v>45093</v>
      </c>
      <c r="C93" s="178">
        <v>124</v>
      </c>
      <c r="D93" s="178">
        <v>163</v>
      </c>
      <c r="E93" s="178">
        <v>137</v>
      </c>
      <c r="F93" s="178">
        <v>115</v>
      </c>
    </row>
    <row r="94" spans="2:6" x14ac:dyDescent="0.2">
      <c r="B94" s="177">
        <v>45092</v>
      </c>
      <c r="C94" s="178">
        <v>136</v>
      </c>
      <c r="D94" s="178">
        <v>174</v>
      </c>
      <c r="E94" s="178">
        <v>149</v>
      </c>
      <c r="F94" s="178">
        <v>120</v>
      </c>
    </row>
    <row r="95" spans="2:6" x14ac:dyDescent="0.2">
      <c r="B95" s="177">
        <v>45091</v>
      </c>
      <c r="C95" s="178">
        <v>131</v>
      </c>
      <c r="D95" s="178">
        <v>171</v>
      </c>
      <c r="E95" s="178">
        <v>145</v>
      </c>
      <c r="F95" s="178">
        <v>119</v>
      </c>
    </row>
    <row r="96" spans="2:6" x14ac:dyDescent="0.2">
      <c r="B96" s="177">
        <v>45090</v>
      </c>
      <c r="C96" s="178">
        <v>124</v>
      </c>
      <c r="D96" s="178">
        <v>162</v>
      </c>
      <c r="E96" s="178">
        <v>139</v>
      </c>
      <c r="F96" s="178">
        <v>116</v>
      </c>
    </row>
    <row r="97" spans="2:6" x14ac:dyDescent="0.2">
      <c r="B97" s="177">
        <v>45089</v>
      </c>
      <c r="C97" s="178">
        <v>116</v>
      </c>
      <c r="D97" s="178">
        <v>154</v>
      </c>
      <c r="E97" s="178">
        <v>132</v>
      </c>
      <c r="F97" s="178">
        <v>111</v>
      </c>
    </row>
    <row r="98" spans="2:6" x14ac:dyDescent="0.2">
      <c r="B98" s="177">
        <v>45088</v>
      </c>
      <c r="C98" s="178">
        <v>116</v>
      </c>
      <c r="D98" s="178">
        <v>155</v>
      </c>
      <c r="E98" s="178">
        <v>133</v>
      </c>
      <c r="F98" s="178">
        <v>111</v>
      </c>
    </row>
    <row r="99" spans="2:6" x14ac:dyDescent="0.2">
      <c r="B99" s="177">
        <v>45087</v>
      </c>
      <c r="C99" s="178">
        <v>116</v>
      </c>
      <c r="D99" s="178">
        <v>155</v>
      </c>
      <c r="E99" s="178">
        <v>133</v>
      </c>
      <c r="F99" s="178">
        <v>111</v>
      </c>
    </row>
    <row r="100" spans="2:6" x14ac:dyDescent="0.2">
      <c r="B100" s="177">
        <v>45086</v>
      </c>
      <c r="C100" s="178">
        <v>116</v>
      </c>
      <c r="D100" s="178">
        <v>154</v>
      </c>
      <c r="E100" s="178">
        <v>133</v>
      </c>
      <c r="F100" s="178">
        <v>111</v>
      </c>
    </row>
    <row r="101" spans="2:6" x14ac:dyDescent="0.2">
      <c r="B101" s="177">
        <v>45085</v>
      </c>
      <c r="C101" s="178">
        <v>108</v>
      </c>
      <c r="D101" s="178">
        <v>145</v>
      </c>
      <c r="E101" s="178">
        <v>124</v>
      </c>
      <c r="F101" s="178">
        <v>107</v>
      </c>
    </row>
    <row r="102" spans="2:6" x14ac:dyDescent="0.2">
      <c r="B102" s="177">
        <v>45084</v>
      </c>
      <c r="C102" s="178">
        <v>104</v>
      </c>
      <c r="D102" s="178">
        <v>138</v>
      </c>
      <c r="E102" s="178">
        <v>120</v>
      </c>
      <c r="F102" s="178">
        <v>106</v>
      </c>
    </row>
    <row r="103" spans="2:6" x14ac:dyDescent="0.2">
      <c r="B103" s="177">
        <v>45083</v>
      </c>
      <c r="C103" s="178">
        <v>105</v>
      </c>
      <c r="D103" s="178">
        <v>134</v>
      </c>
      <c r="E103" s="178">
        <v>117</v>
      </c>
      <c r="F103" s="178">
        <v>105</v>
      </c>
    </row>
    <row r="104" spans="2:6" x14ac:dyDescent="0.2">
      <c r="B104" s="177">
        <v>45082</v>
      </c>
      <c r="C104" s="178">
        <v>110</v>
      </c>
      <c r="D104" s="178">
        <v>139</v>
      </c>
      <c r="E104" s="178">
        <v>123</v>
      </c>
      <c r="F104" s="178">
        <v>110</v>
      </c>
    </row>
    <row r="105" spans="2:6" x14ac:dyDescent="0.2">
      <c r="B105" s="177">
        <v>45081</v>
      </c>
      <c r="C105" s="178">
        <v>108</v>
      </c>
      <c r="D105" s="178">
        <v>132</v>
      </c>
      <c r="E105" s="178">
        <v>117</v>
      </c>
      <c r="F105" s="178">
        <v>110</v>
      </c>
    </row>
    <row r="106" spans="2:6" x14ac:dyDescent="0.2">
      <c r="B106" s="177">
        <v>45080</v>
      </c>
      <c r="C106" s="178">
        <v>108</v>
      </c>
      <c r="D106" s="178">
        <v>132</v>
      </c>
      <c r="E106" s="178">
        <v>117</v>
      </c>
      <c r="F106" s="178">
        <v>110</v>
      </c>
    </row>
    <row r="107" spans="2:6" x14ac:dyDescent="0.2">
      <c r="B107" s="177">
        <v>45079</v>
      </c>
      <c r="C107" s="178">
        <v>102</v>
      </c>
      <c r="D107" s="178">
        <v>130</v>
      </c>
      <c r="E107" s="178">
        <v>112</v>
      </c>
      <c r="F107" s="178">
        <v>103</v>
      </c>
    </row>
    <row r="108" spans="2:6" x14ac:dyDescent="0.2">
      <c r="B108" s="177">
        <v>45078</v>
      </c>
      <c r="C108" s="178">
        <v>102</v>
      </c>
      <c r="D108" s="178">
        <v>131</v>
      </c>
      <c r="E108" s="178">
        <v>114</v>
      </c>
      <c r="F108" s="178">
        <v>103</v>
      </c>
    </row>
    <row r="109" spans="2:6" x14ac:dyDescent="0.2">
      <c r="B109" s="177">
        <v>45077</v>
      </c>
      <c r="C109" s="178">
        <v>115</v>
      </c>
      <c r="D109" s="178">
        <v>140</v>
      </c>
      <c r="E109" s="178">
        <v>157</v>
      </c>
      <c r="F109" s="178">
        <v>112</v>
      </c>
    </row>
    <row r="110" spans="2:6" x14ac:dyDescent="0.2">
      <c r="B110" s="177">
        <v>45076</v>
      </c>
      <c r="C110" s="178">
        <v>114</v>
      </c>
      <c r="D110" s="178">
        <v>139</v>
      </c>
      <c r="E110" s="178">
        <v>157</v>
      </c>
      <c r="F110" s="178">
        <v>112</v>
      </c>
    </row>
    <row r="111" spans="2:6" x14ac:dyDescent="0.2">
      <c r="B111" s="177">
        <v>45075</v>
      </c>
      <c r="C111" s="178">
        <v>115</v>
      </c>
      <c r="D111" s="178">
        <v>144</v>
      </c>
      <c r="E111" s="178">
        <v>160</v>
      </c>
      <c r="F111" s="178">
        <v>112</v>
      </c>
    </row>
    <row r="112" spans="2:6" x14ac:dyDescent="0.2">
      <c r="B112" s="177">
        <v>45074</v>
      </c>
      <c r="C112" s="178">
        <v>115</v>
      </c>
      <c r="D112" s="178">
        <v>144</v>
      </c>
      <c r="E112" s="178">
        <v>160</v>
      </c>
      <c r="F112" s="178">
        <v>112</v>
      </c>
    </row>
    <row r="113" spans="2:6" x14ac:dyDescent="0.2">
      <c r="B113" s="177">
        <v>45073</v>
      </c>
      <c r="C113" s="178">
        <v>115</v>
      </c>
      <c r="D113" s="178">
        <v>144</v>
      </c>
      <c r="E113" s="178">
        <v>160</v>
      </c>
      <c r="F113" s="178">
        <v>112</v>
      </c>
    </row>
    <row r="114" spans="2:6" x14ac:dyDescent="0.2">
      <c r="B114" s="177">
        <v>45072</v>
      </c>
      <c r="C114" s="178">
        <v>116</v>
      </c>
      <c r="D114" s="178">
        <v>144</v>
      </c>
      <c r="E114" s="178">
        <v>160</v>
      </c>
      <c r="F114" s="178">
        <v>113</v>
      </c>
    </row>
    <row r="115" spans="2:6" x14ac:dyDescent="0.2">
      <c r="B115" s="177">
        <v>45071</v>
      </c>
      <c r="C115" s="178">
        <v>119</v>
      </c>
      <c r="D115" s="178">
        <v>141</v>
      </c>
      <c r="E115" s="178">
        <v>156</v>
      </c>
      <c r="F115" s="178">
        <v>114</v>
      </c>
    </row>
    <row r="116" spans="2:6" x14ac:dyDescent="0.2">
      <c r="B116" s="177">
        <v>45070</v>
      </c>
      <c r="C116" s="178">
        <v>126</v>
      </c>
      <c r="D116" s="178">
        <v>152</v>
      </c>
      <c r="E116" s="178">
        <v>170</v>
      </c>
      <c r="F116" s="178">
        <v>118</v>
      </c>
    </row>
    <row r="117" spans="2:6" x14ac:dyDescent="0.2">
      <c r="B117" s="177">
        <v>45069</v>
      </c>
      <c r="C117" s="178">
        <v>129</v>
      </c>
      <c r="D117" s="178">
        <v>158</v>
      </c>
      <c r="E117" s="178">
        <v>179</v>
      </c>
      <c r="F117" s="178">
        <v>119</v>
      </c>
    </row>
    <row r="118" spans="2:6" x14ac:dyDescent="0.2">
      <c r="B118" s="177">
        <v>45068</v>
      </c>
      <c r="C118" s="178">
        <v>131</v>
      </c>
      <c r="D118" s="178">
        <v>164</v>
      </c>
      <c r="E118" s="178">
        <v>187</v>
      </c>
      <c r="F118" s="178">
        <v>120</v>
      </c>
    </row>
    <row r="119" spans="2:6" x14ac:dyDescent="0.2">
      <c r="B119" s="177">
        <v>45067</v>
      </c>
      <c r="C119" s="178">
        <v>132</v>
      </c>
      <c r="D119" s="178">
        <v>176</v>
      </c>
      <c r="E119" s="178">
        <v>187</v>
      </c>
      <c r="F119" s="178">
        <v>120</v>
      </c>
    </row>
    <row r="120" spans="2:6" x14ac:dyDescent="0.2">
      <c r="B120" s="177">
        <v>45066</v>
      </c>
      <c r="C120" s="178">
        <v>132</v>
      </c>
      <c r="D120" s="178">
        <v>176</v>
      </c>
      <c r="E120" s="178">
        <v>187</v>
      </c>
      <c r="F120" s="178">
        <v>120</v>
      </c>
    </row>
    <row r="121" spans="2:6" x14ac:dyDescent="0.2">
      <c r="B121" s="177">
        <v>45065</v>
      </c>
      <c r="C121" s="178">
        <v>133</v>
      </c>
      <c r="D121" s="178">
        <v>176</v>
      </c>
      <c r="E121" s="178">
        <v>202</v>
      </c>
      <c r="F121" s="178">
        <v>120</v>
      </c>
    </row>
    <row r="122" spans="2:6" x14ac:dyDescent="0.2">
      <c r="B122" s="177">
        <v>45064</v>
      </c>
      <c r="C122" s="178">
        <v>132</v>
      </c>
      <c r="D122" s="178">
        <v>173</v>
      </c>
      <c r="E122" s="178">
        <v>201</v>
      </c>
      <c r="F122" s="178">
        <v>120</v>
      </c>
    </row>
    <row r="123" spans="2:6" x14ac:dyDescent="0.2">
      <c r="B123" s="177">
        <v>45063</v>
      </c>
      <c r="C123" s="178">
        <v>133</v>
      </c>
      <c r="D123" s="178">
        <v>175</v>
      </c>
      <c r="E123" s="178">
        <v>204</v>
      </c>
      <c r="F123" s="178">
        <v>121</v>
      </c>
    </row>
    <row r="124" spans="2:6" x14ac:dyDescent="0.2">
      <c r="B124" s="177">
        <v>45062</v>
      </c>
      <c r="C124" s="178">
        <v>130</v>
      </c>
      <c r="D124" s="178">
        <v>178</v>
      </c>
      <c r="E124" s="178">
        <v>207</v>
      </c>
      <c r="F124" s="178">
        <v>118</v>
      </c>
    </row>
    <row r="125" spans="2:6" x14ac:dyDescent="0.2">
      <c r="B125" s="177">
        <v>45061</v>
      </c>
      <c r="C125" s="178">
        <v>133</v>
      </c>
      <c r="D125" s="178">
        <v>184</v>
      </c>
      <c r="E125" s="178">
        <v>217</v>
      </c>
      <c r="F125" s="178">
        <v>120</v>
      </c>
    </row>
    <row r="126" spans="2:6" x14ac:dyDescent="0.2">
      <c r="B126" s="177">
        <v>45060</v>
      </c>
      <c r="C126" s="178">
        <v>136</v>
      </c>
      <c r="D126" s="178">
        <v>191</v>
      </c>
      <c r="E126" s="178">
        <v>220</v>
      </c>
      <c r="F126" s="178">
        <v>120</v>
      </c>
    </row>
    <row r="127" spans="2:6" x14ac:dyDescent="0.2">
      <c r="B127" s="177">
        <v>45059</v>
      </c>
      <c r="C127" s="178">
        <v>136</v>
      </c>
      <c r="D127" s="178">
        <v>191</v>
      </c>
      <c r="E127" s="178">
        <v>220</v>
      </c>
      <c r="F127" s="178">
        <v>120</v>
      </c>
    </row>
    <row r="128" spans="2:6" x14ac:dyDescent="0.2">
      <c r="B128" s="177">
        <v>45058</v>
      </c>
      <c r="C128" s="178">
        <v>141</v>
      </c>
      <c r="D128" s="178">
        <v>194</v>
      </c>
      <c r="E128" s="178">
        <v>225</v>
      </c>
      <c r="F128" s="178">
        <v>125</v>
      </c>
    </row>
    <row r="129" spans="2:6" ht="15" x14ac:dyDescent="0.25">
      <c r="B129" s="16"/>
      <c r="C129" s="15"/>
      <c r="D129" s="15"/>
      <c r="E129" s="15"/>
      <c r="F129" s="15"/>
    </row>
    <row r="130" spans="2:6" ht="15" x14ac:dyDescent="0.25">
      <c r="B130" s="16"/>
      <c r="C130" s="15"/>
      <c r="D130" s="15"/>
      <c r="E130" s="15"/>
      <c r="F130" s="15"/>
    </row>
    <row r="131" spans="2:6" ht="15" x14ac:dyDescent="0.25">
      <c r="B131" s="16"/>
      <c r="C131" s="15"/>
      <c r="D131" s="15"/>
      <c r="E131" s="15"/>
      <c r="F131" s="15"/>
    </row>
    <row r="132" spans="2:6" ht="15" x14ac:dyDescent="0.25">
      <c r="B132" s="16"/>
      <c r="C132" s="15"/>
      <c r="D132" s="15"/>
      <c r="E132" s="15"/>
      <c r="F132" s="15"/>
    </row>
    <row r="133" spans="2:6" ht="15" x14ac:dyDescent="0.25">
      <c r="B133" s="16"/>
      <c r="C133" s="15"/>
      <c r="D133" s="15"/>
      <c r="E133" s="15"/>
      <c r="F133" s="15"/>
    </row>
    <row r="134" spans="2:6" ht="15" x14ac:dyDescent="0.25">
      <c r="B134" s="16"/>
      <c r="C134" s="15"/>
      <c r="D134" s="15"/>
      <c r="E134" s="15"/>
      <c r="F134" s="15"/>
    </row>
    <row r="135" spans="2:6" ht="15" x14ac:dyDescent="0.25">
      <c r="B135" s="16"/>
      <c r="C135" s="15"/>
      <c r="D135" s="15"/>
      <c r="E135" s="15"/>
      <c r="F135" s="15"/>
    </row>
    <row r="136" spans="2:6" ht="15" x14ac:dyDescent="0.25">
      <c r="B136" s="16"/>
      <c r="C136" s="15"/>
      <c r="D136" s="15"/>
      <c r="E136" s="15"/>
      <c r="F136" s="15"/>
    </row>
    <row r="137" spans="2:6" ht="15" x14ac:dyDescent="0.25">
      <c r="B137" s="16"/>
      <c r="C137" s="15"/>
      <c r="D137" s="15"/>
      <c r="E137" s="15"/>
      <c r="F137" s="15"/>
    </row>
    <row r="138" spans="2:6" ht="15" x14ac:dyDescent="0.25">
      <c r="B138" s="16"/>
      <c r="C138" s="15"/>
      <c r="D138" s="15"/>
      <c r="E138" s="15"/>
      <c r="F138" s="15"/>
    </row>
    <row r="139" spans="2:6" ht="15" x14ac:dyDescent="0.25">
      <c r="B139" s="16"/>
      <c r="C139" s="15"/>
      <c r="D139" s="15"/>
      <c r="E139" s="15"/>
      <c r="F139" s="15"/>
    </row>
    <row r="140" spans="2:6" ht="15" x14ac:dyDescent="0.25">
      <c r="B140" s="16"/>
      <c r="C140" s="15"/>
      <c r="D140" s="15"/>
      <c r="E140" s="15"/>
      <c r="F140" s="15"/>
    </row>
    <row r="141" spans="2:6" ht="15" x14ac:dyDescent="0.25">
      <c r="B141" s="16"/>
      <c r="C141" s="15"/>
      <c r="D141" s="15"/>
      <c r="E141" s="15"/>
      <c r="F141" s="15"/>
    </row>
    <row r="142" spans="2:6" ht="15" x14ac:dyDescent="0.25">
      <c r="B142" s="16"/>
      <c r="C142" s="15"/>
      <c r="D142" s="15"/>
      <c r="E142" s="15"/>
      <c r="F142" s="15"/>
    </row>
    <row r="143" spans="2:6" ht="15" x14ac:dyDescent="0.25">
      <c r="B143" s="16"/>
      <c r="C143" s="15"/>
      <c r="D143" s="15"/>
      <c r="E143" s="15"/>
      <c r="F143" s="15"/>
    </row>
    <row r="144" spans="2:6" ht="15" x14ac:dyDescent="0.25">
      <c r="B144" s="16"/>
      <c r="C144" s="15"/>
      <c r="D144" s="15"/>
      <c r="E144" s="15"/>
      <c r="F144" s="15"/>
    </row>
    <row r="145" spans="2:6" ht="15" x14ac:dyDescent="0.25">
      <c r="B145" s="16"/>
      <c r="C145" s="15"/>
      <c r="D145" s="15"/>
      <c r="E145" s="15"/>
      <c r="F145" s="15"/>
    </row>
    <row r="146" spans="2:6" ht="15" x14ac:dyDescent="0.25">
      <c r="B146" s="16"/>
      <c r="C146" s="15"/>
      <c r="D146" s="15"/>
      <c r="E146" s="15"/>
      <c r="F146" s="15"/>
    </row>
    <row r="147" spans="2:6" ht="15" x14ac:dyDescent="0.25">
      <c r="B147" s="16"/>
      <c r="C147" s="15"/>
      <c r="D147" s="15"/>
      <c r="E147" s="15"/>
      <c r="F147" s="15"/>
    </row>
    <row r="148" spans="2:6" ht="15" x14ac:dyDescent="0.25">
      <c r="B148" s="16"/>
      <c r="C148" s="15"/>
      <c r="D148" s="15"/>
      <c r="E148" s="15"/>
      <c r="F148" s="15"/>
    </row>
    <row r="149" spans="2:6" ht="15" x14ac:dyDescent="0.25">
      <c r="B149" s="16"/>
      <c r="C149" s="15"/>
      <c r="D149" s="15"/>
      <c r="E149" s="15"/>
      <c r="F149" s="15"/>
    </row>
    <row r="150" spans="2:6" ht="15" x14ac:dyDescent="0.25">
      <c r="B150" s="16"/>
      <c r="C150" s="15"/>
      <c r="D150" s="15"/>
      <c r="E150" s="15"/>
      <c r="F150" s="15"/>
    </row>
    <row r="151" spans="2:6" ht="15" x14ac:dyDescent="0.25">
      <c r="B151" s="16"/>
      <c r="C151" s="15"/>
      <c r="D151" s="15"/>
      <c r="E151" s="15"/>
      <c r="F151" s="15"/>
    </row>
    <row r="152" spans="2:6" ht="15" x14ac:dyDescent="0.25">
      <c r="B152" s="16"/>
      <c r="C152" s="15"/>
      <c r="D152" s="15"/>
      <c r="E152" s="15"/>
      <c r="F152" s="15"/>
    </row>
    <row r="153" spans="2:6" ht="15" x14ac:dyDescent="0.25">
      <c r="B153" s="16"/>
      <c r="C153" s="15"/>
      <c r="D153" s="15"/>
      <c r="E153" s="15"/>
      <c r="F153" s="15"/>
    </row>
    <row r="154" spans="2:6" ht="15" x14ac:dyDescent="0.25">
      <c r="B154" s="16"/>
      <c r="C154" s="15"/>
      <c r="D154" s="15"/>
      <c r="E154" s="15"/>
      <c r="F154" s="15"/>
    </row>
    <row r="155" spans="2:6" ht="15" x14ac:dyDescent="0.25">
      <c r="B155" s="16"/>
      <c r="C155" s="15"/>
      <c r="D155" s="15"/>
      <c r="E155" s="15"/>
      <c r="F155" s="15"/>
    </row>
    <row r="156" spans="2:6" ht="15" x14ac:dyDescent="0.25">
      <c r="B156" s="16"/>
      <c r="C156" s="15"/>
      <c r="D156" s="15"/>
      <c r="E156" s="15"/>
      <c r="F156" s="15"/>
    </row>
    <row r="157" spans="2:6" ht="15" x14ac:dyDescent="0.25">
      <c r="B157" s="16"/>
      <c r="C157" s="15"/>
      <c r="D157" s="15"/>
      <c r="E157" s="15"/>
      <c r="F157" s="15"/>
    </row>
    <row r="158" spans="2:6" ht="15" x14ac:dyDescent="0.25">
      <c r="B158" s="16"/>
      <c r="C158" s="15"/>
      <c r="D158" s="15"/>
      <c r="E158" s="15"/>
      <c r="F158" s="15"/>
    </row>
    <row r="159" spans="2:6" ht="15" x14ac:dyDescent="0.25">
      <c r="B159" s="16"/>
      <c r="C159" s="15"/>
      <c r="D159" s="15"/>
      <c r="E159" s="15"/>
      <c r="F159" s="15"/>
    </row>
    <row r="160" spans="2:6" ht="15" x14ac:dyDescent="0.25">
      <c r="B160" s="16"/>
      <c r="C160" s="15"/>
      <c r="D160" s="15"/>
      <c r="E160" s="15"/>
      <c r="F160" s="15"/>
    </row>
    <row r="161" spans="2:6" ht="15" x14ac:dyDescent="0.25">
      <c r="B161" s="16"/>
      <c r="C161" s="15"/>
      <c r="D161" s="15"/>
      <c r="E161" s="15"/>
      <c r="F161" s="15"/>
    </row>
    <row r="162" spans="2:6" ht="15" x14ac:dyDescent="0.25">
      <c r="B162" s="16"/>
      <c r="C162" s="15"/>
      <c r="D162" s="15"/>
      <c r="E162" s="15"/>
      <c r="F162" s="15"/>
    </row>
    <row r="163" spans="2:6" ht="15" x14ac:dyDescent="0.25">
      <c r="B163" s="16"/>
      <c r="C163" s="15"/>
      <c r="D163" s="15"/>
      <c r="E163" s="15"/>
      <c r="F163" s="15"/>
    </row>
    <row r="164" spans="2:6" ht="15" x14ac:dyDescent="0.25">
      <c r="B164" s="16"/>
      <c r="C164" s="15"/>
      <c r="D164" s="15"/>
      <c r="E164" s="15"/>
      <c r="F164" s="15"/>
    </row>
    <row r="165" spans="2:6" ht="15" x14ac:dyDescent="0.25">
      <c r="B165" s="16"/>
      <c r="C165" s="15"/>
      <c r="D165" s="15"/>
      <c r="E165" s="15"/>
      <c r="F165" s="15"/>
    </row>
    <row r="166" spans="2:6" ht="15" x14ac:dyDescent="0.25">
      <c r="B166" s="16"/>
      <c r="C166" s="15"/>
      <c r="D166" s="15"/>
      <c r="E166" s="15"/>
      <c r="F166" s="15"/>
    </row>
    <row r="167" spans="2:6" ht="15" x14ac:dyDescent="0.25">
      <c r="B167" s="16"/>
      <c r="C167" s="15"/>
      <c r="D167" s="15"/>
      <c r="E167" s="15"/>
      <c r="F167" s="15"/>
    </row>
    <row r="168" spans="2:6" ht="15" x14ac:dyDescent="0.25">
      <c r="B168" s="16"/>
      <c r="C168" s="15"/>
      <c r="D168" s="15"/>
      <c r="E168" s="15"/>
      <c r="F168" s="15"/>
    </row>
    <row r="169" spans="2:6" ht="15" x14ac:dyDescent="0.25">
      <c r="B169" s="16"/>
      <c r="C169" s="15"/>
      <c r="D169" s="15"/>
      <c r="E169" s="15"/>
      <c r="F169" s="15"/>
    </row>
    <row r="170" spans="2:6" ht="15" x14ac:dyDescent="0.25">
      <c r="B170" s="16"/>
      <c r="C170" s="15"/>
      <c r="D170" s="15"/>
      <c r="E170" s="15"/>
      <c r="F170" s="15"/>
    </row>
    <row r="171" spans="2:6" ht="15" x14ac:dyDescent="0.25">
      <c r="B171" s="16"/>
      <c r="C171" s="15"/>
      <c r="D171" s="15"/>
      <c r="E171" s="15"/>
      <c r="F171" s="15"/>
    </row>
    <row r="172" spans="2:6" ht="15" x14ac:dyDescent="0.25">
      <c r="B172" s="16"/>
      <c r="C172" s="15"/>
      <c r="D172" s="15"/>
      <c r="E172" s="15"/>
      <c r="F172" s="15"/>
    </row>
    <row r="173" spans="2:6" ht="15" x14ac:dyDescent="0.25">
      <c r="B173" s="16"/>
      <c r="C173" s="15"/>
      <c r="D173" s="15"/>
      <c r="E173" s="15"/>
      <c r="F173" s="15"/>
    </row>
    <row r="174" spans="2:6" ht="15" x14ac:dyDescent="0.25">
      <c r="B174" s="16"/>
      <c r="C174" s="15"/>
      <c r="D174" s="15"/>
      <c r="E174" s="15"/>
      <c r="F174" s="15"/>
    </row>
    <row r="175" spans="2:6" ht="15" x14ac:dyDescent="0.25">
      <c r="B175" s="16"/>
      <c r="C175" s="15"/>
      <c r="D175" s="15"/>
      <c r="E175" s="15"/>
      <c r="F175" s="15"/>
    </row>
    <row r="176" spans="2:6" ht="15" x14ac:dyDescent="0.25">
      <c r="B176" s="16"/>
      <c r="C176" s="15"/>
      <c r="D176" s="15"/>
      <c r="E176" s="15"/>
      <c r="F176" s="15"/>
    </row>
    <row r="177" spans="2:6" ht="15" x14ac:dyDescent="0.25">
      <c r="B177" s="16"/>
      <c r="C177" s="15"/>
      <c r="D177" s="15"/>
      <c r="E177" s="15"/>
      <c r="F177" s="15"/>
    </row>
    <row r="178" spans="2:6" ht="15" x14ac:dyDescent="0.25">
      <c r="B178" s="16"/>
      <c r="C178" s="15"/>
      <c r="D178" s="15"/>
      <c r="E178" s="15"/>
      <c r="F178" s="15"/>
    </row>
    <row r="179" spans="2:6" ht="15" x14ac:dyDescent="0.25">
      <c r="B179" s="16"/>
      <c r="C179" s="15"/>
      <c r="D179" s="15"/>
      <c r="E179" s="15"/>
      <c r="F179" s="15"/>
    </row>
    <row r="180" spans="2:6" ht="15" x14ac:dyDescent="0.25">
      <c r="B180" s="16"/>
      <c r="C180" s="15"/>
      <c r="D180" s="15"/>
      <c r="E180" s="15"/>
      <c r="F180" s="15"/>
    </row>
    <row r="181" spans="2:6" ht="15" x14ac:dyDescent="0.25">
      <c r="B181" s="16"/>
      <c r="C181" s="15"/>
      <c r="D181" s="15"/>
      <c r="E181" s="15"/>
      <c r="F181" s="15"/>
    </row>
    <row r="182" spans="2:6" ht="15" x14ac:dyDescent="0.25">
      <c r="B182" s="16"/>
      <c r="C182" s="15"/>
      <c r="D182" s="15"/>
      <c r="E182" s="15"/>
      <c r="F182" s="15"/>
    </row>
    <row r="183" spans="2:6" ht="15" x14ac:dyDescent="0.25">
      <c r="B183" s="16"/>
      <c r="C183" s="15"/>
      <c r="D183" s="15"/>
      <c r="E183" s="15"/>
      <c r="F183" s="15"/>
    </row>
    <row r="184" spans="2:6" ht="15" x14ac:dyDescent="0.25">
      <c r="B184" s="16"/>
      <c r="C184" s="15"/>
      <c r="D184" s="15"/>
      <c r="E184" s="15"/>
      <c r="F184" s="15"/>
    </row>
    <row r="185" spans="2:6" ht="15" x14ac:dyDescent="0.25">
      <c r="B185" s="16"/>
      <c r="C185" s="15"/>
      <c r="D185" s="15"/>
      <c r="E185" s="15"/>
      <c r="F185" s="15"/>
    </row>
    <row r="186" spans="2:6" ht="15" x14ac:dyDescent="0.25">
      <c r="B186" s="16"/>
      <c r="C186" s="15"/>
      <c r="D186" s="15"/>
      <c r="E186" s="15"/>
      <c r="F186" s="15"/>
    </row>
    <row r="187" spans="2:6" ht="15" x14ac:dyDescent="0.25">
      <c r="B187" s="16"/>
      <c r="C187" s="15"/>
      <c r="D187" s="15"/>
      <c r="E187" s="15"/>
      <c r="F187" s="15"/>
    </row>
    <row r="188" spans="2:6" ht="15" x14ac:dyDescent="0.25">
      <c r="B188" s="16"/>
      <c r="C188" s="15"/>
      <c r="D188" s="15"/>
      <c r="E188" s="15"/>
      <c r="F188" s="15"/>
    </row>
    <row r="189" spans="2:6" ht="15" x14ac:dyDescent="0.25">
      <c r="B189" s="16"/>
      <c r="C189" s="15"/>
      <c r="D189" s="15"/>
      <c r="E189" s="15"/>
      <c r="F189" s="15"/>
    </row>
    <row r="190" spans="2:6" ht="15" x14ac:dyDescent="0.25">
      <c r="B190" s="16"/>
      <c r="C190" s="15"/>
      <c r="D190" s="15"/>
      <c r="E190" s="15"/>
      <c r="F190" s="15"/>
    </row>
    <row r="191" spans="2:6" ht="15" x14ac:dyDescent="0.25">
      <c r="B191" s="16"/>
      <c r="C191" s="15"/>
      <c r="D191" s="15"/>
      <c r="E191" s="15"/>
      <c r="F191" s="15"/>
    </row>
    <row r="192" spans="2:6" ht="15" x14ac:dyDescent="0.25">
      <c r="B192" s="16"/>
      <c r="C192" s="15"/>
      <c r="D192" s="15"/>
      <c r="E192" s="15"/>
      <c r="F192" s="15"/>
    </row>
    <row r="193" spans="2:6" ht="15" x14ac:dyDescent="0.25">
      <c r="B193" s="16"/>
      <c r="C193" s="15"/>
      <c r="D193" s="15"/>
      <c r="E193" s="15"/>
      <c r="F193" s="15"/>
    </row>
    <row r="194" spans="2:6" ht="15" x14ac:dyDescent="0.25">
      <c r="B194" s="16"/>
      <c r="C194" s="15"/>
      <c r="D194" s="15"/>
      <c r="E194" s="15"/>
      <c r="F194" s="15"/>
    </row>
    <row r="195" spans="2:6" ht="15" x14ac:dyDescent="0.25">
      <c r="B195" s="16"/>
      <c r="C195" s="15"/>
      <c r="D195" s="15"/>
      <c r="E195" s="15"/>
      <c r="F195" s="15"/>
    </row>
    <row r="196" spans="2:6" ht="15" x14ac:dyDescent="0.25">
      <c r="B196" s="16"/>
      <c r="C196" s="15"/>
      <c r="D196" s="15"/>
      <c r="E196" s="15"/>
      <c r="F196" s="15"/>
    </row>
    <row r="197" spans="2:6" ht="15" x14ac:dyDescent="0.25">
      <c r="B197" s="16"/>
      <c r="C197" s="15"/>
      <c r="D197" s="15"/>
      <c r="E197" s="15"/>
      <c r="F197" s="15"/>
    </row>
    <row r="198" spans="2:6" ht="15" x14ac:dyDescent="0.25">
      <c r="B198" s="16"/>
      <c r="C198" s="15"/>
      <c r="D198" s="15"/>
      <c r="E198" s="15"/>
      <c r="F198" s="15"/>
    </row>
    <row r="199" spans="2:6" ht="15" x14ac:dyDescent="0.25">
      <c r="B199" s="16"/>
      <c r="C199" s="15"/>
      <c r="D199" s="15"/>
      <c r="E199" s="15"/>
      <c r="F199" s="15"/>
    </row>
    <row r="200" spans="2:6" ht="15" x14ac:dyDescent="0.25">
      <c r="B200" s="16"/>
      <c r="C200" s="15"/>
      <c r="D200" s="15"/>
      <c r="E200" s="15"/>
      <c r="F200" s="15"/>
    </row>
    <row r="201" spans="2:6" ht="15" x14ac:dyDescent="0.25">
      <c r="B201" s="16"/>
      <c r="C201" s="15"/>
      <c r="D201" s="15"/>
      <c r="E201" s="15"/>
      <c r="F201" s="15"/>
    </row>
    <row r="202" spans="2:6" ht="15" x14ac:dyDescent="0.25">
      <c r="B202" s="16"/>
      <c r="C202" s="15"/>
      <c r="D202" s="15"/>
      <c r="E202" s="15"/>
      <c r="F202" s="15"/>
    </row>
    <row r="203" spans="2:6" ht="15" x14ac:dyDescent="0.25">
      <c r="B203" s="16"/>
      <c r="C203" s="15"/>
      <c r="D203" s="15"/>
      <c r="E203" s="15"/>
      <c r="F203" s="15"/>
    </row>
    <row r="204" spans="2:6" ht="15" x14ac:dyDescent="0.25">
      <c r="B204" s="16"/>
      <c r="C204" s="15"/>
      <c r="D204" s="15"/>
      <c r="E204" s="15"/>
      <c r="F204" s="15"/>
    </row>
    <row r="205" spans="2:6" ht="15" x14ac:dyDescent="0.25">
      <c r="B205" s="16"/>
      <c r="C205" s="15"/>
      <c r="D205" s="15"/>
      <c r="E205" s="15"/>
      <c r="F205" s="15"/>
    </row>
    <row r="206" spans="2:6" ht="15" x14ac:dyDescent="0.25">
      <c r="B206" s="16"/>
      <c r="C206" s="15"/>
      <c r="D206" s="15"/>
      <c r="E206" s="15"/>
      <c r="F206" s="15"/>
    </row>
    <row r="207" spans="2:6" ht="15" x14ac:dyDescent="0.25">
      <c r="B207" s="16"/>
      <c r="C207" s="15"/>
      <c r="D207" s="15"/>
      <c r="E207" s="15"/>
      <c r="F207" s="15"/>
    </row>
    <row r="208" spans="2:6" ht="15" x14ac:dyDescent="0.25">
      <c r="B208" s="16"/>
      <c r="C208" s="15"/>
      <c r="D208" s="15"/>
      <c r="E208" s="15"/>
      <c r="F208" s="15"/>
    </row>
    <row r="209" spans="2:6" ht="15" x14ac:dyDescent="0.25">
      <c r="B209" s="16"/>
      <c r="C209" s="15"/>
      <c r="D209" s="15"/>
      <c r="E209" s="15"/>
      <c r="F209" s="15"/>
    </row>
    <row r="210" spans="2:6" ht="15" x14ac:dyDescent="0.25">
      <c r="B210" s="16"/>
      <c r="C210" s="15"/>
      <c r="D210" s="15"/>
      <c r="E210" s="15"/>
      <c r="F210" s="15"/>
    </row>
    <row r="211" spans="2:6" ht="15" x14ac:dyDescent="0.25">
      <c r="B211" s="16"/>
      <c r="C211" s="15"/>
      <c r="D211" s="15"/>
      <c r="E211" s="15"/>
      <c r="F211" s="15"/>
    </row>
    <row r="212" spans="2:6" ht="15" x14ac:dyDescent="0.25">
      <c r="B212" s="16"/>
      <c r="C212" s="15"/>
      <c r="D212" s="15"/>
      <c r="E212" s="15"/>
      <c r="F212" s="15"/>
    </row>
    <row r="213" spans="2:6" ht="15" x14ac:dyDescent="0.25">
      <c r="B213" s="16"/>
      <c r="C213" s="15"/>
      <c r="D213" s="15"/>
      <c r="E213" s="15"/>
      <c r="F213" s="15"/>
    </row>
    <row r="214" spans="2:6" ht="15" x14ac:dyDescent="0.25">
      <c r="B214" s="16"/>
      <c r="C214" s="15"/>
      <c r="D214" s="15"/>
      <c r="E214" s="15"/>
      <c r="F214" s="15"/>
    </row>
    <row r="215" spans="2:6" ht="15" x14ac:dyDescent="0.25">
      <c r="B215" s="16"/>
      <c r="C215" s="15"/>
      <c r="D215" s="15"/>
      <c r="E215" s="15"/>
      <c r="F215" s="15"/>
    </row>
    <row r="216" spans="2:6" ht="15" x14ac:dyDescent="0.25">
      <c r="B216" s="16"/>
      <c r="C216" s="15"/>
      <c r="D216" s="15"/>
      <c r="E216" s="15"/>
      <c r="F216" s="15"/>
    </row>
    <row r="217" spans="2:6" ht="15" x14ac:dyDescent="0.25">
      <c r="B217" s="16"/>
      <c r="C217" s="15"/>
      <c r="D217" s="15"/>
      <c r="E217" s="15"/>
      <c r="F217" s="15"/>
    </row>
    <row r="218" spans="2:6" ht="15" x14ac:dyDescent="0.25">
      <c r="B218" s="16"/>
      <c r="C218" s="15"/>
      <c r="D218" s="15"/>
      <c r="E218" s="15"/>
      <c r="F218" s="15"/>
    </row>
    <row r="219" spans="2:6" ht="15" x14ac:dyDescent="0.25">
      <c r="B219" s="16"/>
      <c r="C219" s="15"/>
      <c r="D219" s="15"/>
      <c r="E219" s="15"/>
      <c r="F219" s="15"/>
    </row>
    <row r="220" spans="2:6" ht="15" x14ac:dyDescent="0.25">
      <c r="B220" s="16"/>
      <c r="C220" s="15"/>
      <c r="D220" s="15"/>
      <c r="E220" s="15"/>
      <c r="F220" s="15"/>
    </row>
    <row r="221" spans="2:6" ht="15" x14ac:dyDescent="0.25">
      <c r="B221" s="16"/>
      <c r="C221" s="15"/>
      <c r="D221" s="15"/>
      <c r="E221" s="15"/>
      <c r="F221" s="15"/>
    </row>
    <row r="222" spans="2:6" ht="15" x14ac:dyDescent="0.25">
      <c r="B222" s="16"/>
      <c r="C222" s="15"/>
      <c r="D222" s="15"/>
      <c r="E222" s="15"/>
      <c r="F222" s="15"/>
    </row>
    <row r="223" spans="2:6" ht="15" x14ac:dyDescent="0.25">
      <c r="B223" s="16"/>
      <c r="C223" s="15"/>
      <c r="D223" s="15"/>
      <c r="E223" s="15"/>
      <c r="F223" s="15"/>
    </row>
    <row r="224" spans="2:6" ht="15" x14ac:dyDescent="0.25">
      <c r="B224" s="16"/>
      <c r="C224" s="15"/>
      <c r="D224" s="15"/>
      <c r="E224" s="15"/>
      <c r="F224" s="15"/>
    </row>
    <row r="225" spans="2:6" ht="15" x14ac:dyDescent="0.25">
      <c r="B225" s="16"/>
      <c r="C225" s="15"/>
      <c r="D225" s="15"/>
      <c r="E225" s="15"/>
      <c r="F225" s="15"/>
    </row>
    <row r="226" spans="2:6" ht="15" x14ac:dyDescent="0.25">
      <c r="B226" s="16"/>
      <c r="C226" s="15"/>
      <c r="D226" s="15"/>
      <c r="E226" s="15"/>
      <c r="F226" s="15"/>
    </row>
    <row r="227" spans="2:6" ht="15" x14ac:dyDescent="0.25">
      <c r="B227" s="16"/>
      <c r="C227" s="15"/>
      <c r="D227" s="15"/>
      <c r="E227" s="15"/>
      <c r="F227" s="15"/>
    </row>
    <row r="228" spans="2:6" ht="15" x14ac:dyDescent="0.25">
      <c r="B228" s="16"/>
      <c r="C228" s="15"/>
      <c r="D228" s="15"/>
      <c r="E228" s="15"/>
      <c r="F228" s="15"/>
    </row>
    <row r="229" spans="2:6" ht="15" x14ac:dyDescent="0.25">
      <c r="B229" s="16"/>
      <c r="C229" s="15"/>
      <c r="D229" s="15"/>
      <c r="E229" s="15"/>
      <c r="F229" s="15"/>
    </row>
    <row r="230" spans="2:6" ht="15" x14ac:dyDescent="0.25">
      <c r="B230" s="16"/>
      <c r="C230" s="15"/>
      <c r="D230" s="15"/>
      <c r="E230" s="15"/>
      <c r="F230" s="15"/>
    </row>
    <row r="231" spans="2:6" ht="15" x14ac:dyDescent="0.25">
      <c r="B231" s="16"/>
      <c r="C231" s="15"/>
      <c r="D231" s="15"/>
      <c r="E231" s="15"/>
      <c r="F231" s="15"/>
    </row>
    <row r="232" spans="2:6" ht="15" x14ac:dyDescent="0.25">
      <c r="B232" s="16"/>
      <c r="C232" s="15"/>
      <c r="D232" s="15"/>
      <c r="E232" s="15"/>
      <c r="F232" s="15"/>
    </row>
    <row r="233" spans="2:6" ht="15" x14ac:dyDescent="0.25">
      <c r="B233" s="16"/>
      <c r="C233" s="15"/>
      <c r="D233" s="15"/>
      <c r="E233" s="15"/>
      <c r="F233" s="15"/>
    </row>
    <row r="234" spans="2:6" x14ac:dyDescent="0.2">
      <c r="B234" s="29"/>
    </row>
    <row r="235" spans="2:6" x14ac:dyDescent="0.2">
      <c r="B235" s="29"/>
    </row>
    <row r="236" spans="2:6" x14ac:dyDescent="0.2">
      <c r="B236" s="29"/>
    </row>
    <row r="237" spans="2:6" x14ac:dyDescent="0.2">
      <c r="B237" s="29"/>
    </row>
    <row r="238" spans="2:6" x14ac:dyDescent="0.2">
      <c r="B238" s="29"/>
    </row>
    <row r="239" spans="2:6" x14ac:dyDescent="0.2">
      <c r="B239" s="29"/>
    </row>
    <row r="240" spans="2:6" x14ac:dyDescent="0.2">
      <c r="B240" s="29"/>
    </row>
    <row r="241" spans="2:2" x14ac:dyDescent="0.2">
      <c r="B241" s="29"/>
    </row>
    <row r="242" spans="2:2" x14ac:dyDescent="0.2">
      <c r="B242" s="29"/>
    </row>
    <row r="243" spans="2:2" x14ac:dyDescent="0.2">
      <c r="B243" s="29"/>
    </row>
    <row r="244" spans="2:2" x14ac:dyDescent="0.2">
      <c r="B244" s="29"/>
    </row>
    <row r="245" spans="2:2" x14ac:dyDescent="0.2">
      <c r="B245" s="29"/>
    </row>
    <row r="246" spans="2:2" x14ac:dyDescent="0.2">
      <c r="B246" s="29"/>
    </row>
    <row r="247" spans="2:2" x14ac:dyDescent="0.2">
      <c r="B247" s="29"/>
    </row>
    <row r="248" spans="2:2" x14ac:dyDescent="0.2">
      <c r="B248" s="29"/>
    </row>
    <row r="249" spans="2:2" x14ac:dyDescent="0.2">
      <c r="B249" s="29"/>
    </row>
    <row r="250" spans="2:2" x14ac:dyDescent="0.2">
      <c r="B250" s="29"/>
    </row>
    <row r="251" spans="2:2" x14ac:dyDescent="0.2">
      <c r="B251" s="29"/>
    </row>
    <row r="252" spans="2:2" x14ac:dyDescent="0.2">
      <c r="B252" s="29"/>
    </row>
    <row r="253" spans="2:2" x14ac:dyDescent="0.2">
      <c r="B253" s="29"/>
    </row>
    <row r="254" spans="2:2" x14ac:dyDescent="0.2">
      <c r="B254" s="29"/>
    </row>
    <row r="255" spans="2:2" x14ac:dyDescent="0.2">
      <c r="B255" s="29"/>
    </row>
    <row r="256" spans="2:2" x14ac:dyDescent="0.2">
      <c r="B256" s="29"/>
    </row>
    <row r="257" spans="2:2" x14ac:dyDescent="0.2">
      <c r="B257" s="29"/>
    </row>
    <row r="258" spans="2:2" x14ac:dyDescent="0.2">
      <c r="B258" s="29"/>
    </row>
    <row r="259" spans="2:2" x14ac:dyDescent="0.2">
      <c r="B259" s="29"/>
    </row>
    <row r="260" spans="2:2" x14ac:dyDescent="0.2">
      <c r="B260" s="29"/>
    </row>
    <row r="261" spans="2:2" x14ac:dyDescent="0.2">
      <c r="B261" s="29"/>
    </row>
    <row r="262" spans="2:2" x14ac:dyDescent="0.2">
      <c r="B262" s="29"/>
    </row>
    <row r="263" spans="2:2" x14ac:dyDescent="0.2">
      <c r="B263" s="29"/>
    </row>
    <row r="264" spans="2:2" x14ac:dyDescent="0.2">
      <c r="B264" s="29"/>
    </row>
    <row r="265" spans="2:2" x14ac:dyDescent="0.2">
      <c r="B265" s="29"/>
    </row>
    <row r="266" spans="2:2" x14ac:dyDescent="0.2">
      <c r="B266" s="29"/>
    </row>
    <row r="267" spans="2:2" x14ac:dyDescent="0.2">
      <c r="B267" s="29"/>
    </row>
    <row r="268" spans="2:2" x14ac:dyDescent="0.2">
      <c r="B268" s="29"/>
    </row>
    <row r="269" spans="2:2" x14ac:dyDescent="0.2">
      <c r="B269" s="29"/>
    </row>
    <row r="270" spans="2:2" x14ac:dyDescent="0.2">
      <c r="B270" s="29"/>
    </row>
    <row r="271" spans="2:2" x14ac:dyDescent="0.2">
      <c r="B271" s="29"/>
    </row>
    <row r="272" spans="2:2" x14ac:dyDescent="0.2">
      <c r="B272" s="29"/>
    </row>
    <row r="273" spans="2:2" x14ac:dyDescent="0.2">
      <c r="B273" s="29"/>
    </row>
    <row r="274" spans="2:2" x14ac:dyDescent="0.2">
      <c r="B274" s="29"/>
    </row>
    <row r="275" spans="2:2" x14ac:dyDescent="0.2">
      <c r="B275" s="29"/>
    </row>
    <row r="276" spans="2:2" x14ac:dyDescent="0.2">
      <c r="B276" s="29"/>
    </row>
    <row r="277" spans="2:2" x14ac:dyDescent="0.2">
      <c r="B277" s="29"/>
    </row>
    <row r="278" spans="2:2" x14ac:dyDescent="0.2">
      <c r="B278" s="29"/>
    </row>
    <row r="279" spans="2:2" x14ac:dyDescent="0.2">
      <c r="B279" s="29"/>
    </row>
    <row r="280" spans="2:2" x14ac:dyDescent="0.2">
      <c r="B280" s="29"/>
    </row>
    <row r="281" spans="2:2" x14ac:dyDescent="0.2">
      <c r="B281" s="29"/>
    </row>
    <row r="282" spans="2:2" x14ac:dyDescent="0.2">
      <c r="B282" s="29"/>
    </row>
    <row r="283" spans="2:2" x14ac:dyDescent="0.2">
      <c r="B283" s="29"/>
    </row>
    <row r="284" spans="2:2" x14ac:dyDescent="0.2">
      <c r="B284" s="29"/>
    </row>
    <row r="285" spans="2:2" x14ac:dyDescent="0.2">
      <c r="B285" s="29"/>
    </row>
    <row r="286" spans="2:2" x14ac:dyDescent="0.2">
      <c r="B286" s="29"/>
    </row>
    <row r="287" spans="2:2" x14ac:dyDescent="0.2">
      <c r="B287" s="29"/>
    </row>
    <row r="288" spans="2:2" x14ac:dyDescent="0.2">
      <c r="B288" s="29"/>
    </row>
    <row r="289" spans="2:2" x14ac:dyDescent="0.2">
      <c r="B289" s="29"/>
    </row>
    <row r="290" spans="2:2" x14ac:dyDescent="0.2">
      <c r="B290" s="29"/>
    </row>
    <row r="291" spans="2:2" x14ac:dyDescent="0.2">
      <c r="B291" s="29"/>
    </row>
    <row r="292" spans="2:2" x14ac:dyDescent="0.2">
      <c r="B292" s="29"/>
    </row>
    <row r="293" spans="2:2" x14ac:dyDescent="0.2">
      <c r="B293" s="29"/>
    </row>
    <row r="294" spans="2:2" x14ac:dyDescent="0.2">
      <c r="B294" s="29"/>
    </row>
    <row r="295" spans="2:2" x14ac:dyDescent="0.2">
      <c r="B295" s="29"/>
    </row>
    <row r="296" spans="2:2" x14ac:dyDescent="0.2">
      <c r="B296" s="29"/>
    </row>
    <row r="297" spans="2:2" x14ac:dyDescent="0.2">
      <c r="B297" s="29"/>
    </row>
    <row r="298" spans="2:2" x14ac:dyDescent="0.2">
      <c r="B298" s="29"/>
    </row>
    <row r="299" spans="2:2" x14ac:dyDescent="0.2">
      <c r="B299" s="29"/>
    </row>
    <row r="300" spans="2:2" x14ac:dyDescent="0.2">
      <c r="B300" s="29"/>
    </row>
    <row r="301" spans="2:2" x14ac:dyDescent="0.2">
      <c r="B301" s="29"/>
    </row>
    <row r="302" spans="2:2" x14ac:dyDescent="0.2">
      <c r="B302" s="29"/>
    </row>
    <row r="303" spans="2:2" x14ac:dyDescent="0.2">
      <c r="B303" s="29"/>
    </row>
    <row r="304" spans="2:2" x14ac:dyDescent="0.2">
      <c r="B304" s="29"/>
    </row>
    <row r="305" spans="2:2" x14ac:dyDescent="0.2">
      <c r="B305" s="29"/>
    </row>
    <row r="306" spans="2:2" x14ac:dyDescent="0.2">
      <c r="B306" s="29"/>
    </row>
    <row r="307" spans="2:2" x14ac:dyDescent="0.2">
      <c r="B307" s="29"/>
    </row>
    <row r="308" spans="2:2" x14ac:dyDescent="0.2">
      <c r="B308" s="29"/>
    </row>
    <row r="309" spans="2:2" x14ac:dyDescent="0.2">
      <c r="B309" s="29"/>
    </row>
    <row r="310" spans="2:2" x14ac:dyDescent="0.2">
      <c r="B310" s="29"/>
    </row>
    <row r="311" spans="2:2" x14ac:dyDescent="0.2">
      <c r="B311" s="29"/>
    </row>
    <row r="312" spans="2:2" x14ac:dyDescent="0.2">
      <c r="B312" s="29"/>
    </row>
    <row r="313" spans="2:2" x14ac:dyDescent="0.2">
      <c r="B313" s="29"/>
    </row>
    <row r="314" spans="2:2" x14ac:dyDescent="0.2">
      <c r="B314" s="29"/>
    </row>
    <row r="315" spans="2:2" x14ac:dyDescent="0.2">
      <c r="B315" s="29"/>
    </row>
    <row r="316" spans="2:2" x14ac:dyDescent="0.2">
      <c r="B316" s="29"/>
    </row>
    <row r="317" spans="2:2" x14ac:dyDescent="0.2">
      <c r="B317" s="29"/>
    </row>
    <row r="318" spans="2:2" x14ac:dyDescent="0.2">
      <c r="B318" s="29"/>
    </row>
    <row r="319" spans="2:2" x14ac:dyDescent="0.2">
      <c r="B319" s="29"/>
    </row>
    <row r="320" spans="2:2" x14ac:dyDescent="0.2">
      <c r="B320" s="29"/>
    </row>
    <row r="321" spans="2:2" x14ac:dyDescent="0.2">
      <c r="B321" s="29"/>
    </row>
    <row r="322" spans="2:2" x14ac:dyDescent="0.2">
      <c r="B322" s="29"/>
    </row>
    <row r="323" spans="2:2" x14ac:dyDescent="0.2">
      <c r="B323" s="29"/>
    </row>
    <row r="324" spans="2:2" x14ac:dyDescent="0.2">
      <c r="B324" s="29"/>
    </row>
    <row r="325" spans="2:2" x14ac:dyDescent="0.2">
      <c r="B325" s="29"/>
    </row>
    <row r="326" spans="2:2" x14ac:dyDescent="0.2">
      <c r="B326" s="29"/>
    </row>
    <row r="327" spans="2:2" x14ac:dyDescent="0.2">
      <c r="B327" s="29"/>
    </row>
    <row r="328" spans="2:2" x14ac:dyDescent="0.2">
      <c r="B328" s="29"/>
    </row>
    <row r="329" spans="2:2" x14ac:dyDescent="0.2">
      <c r="B329" s="29"/>
    </row>
    <row r="330" spans="2:2" x14ac:dyDescent="0.2">
      <c r="B330" s="29"/>
    </row>
    <row r="331" spans="2:2" x14ac:dyDescent="0.2">
      <c r="B331" s="29"/>
    </row>
    <row r="332" spans="2:2" x14ac:dyDescent="0.2">
      <c r="B332" s="29"/>
    </row>
    <row r="333" spans="2:2" x14ac:dyDescent="0.2">
      <c r="B333" s="29"/>
    </row>
    <row r="334" spans="2:2" x14ac:dyDescent="0.2">
      <c r="B334" s="29"/>
    </row>
    <row r="335" spans="2:2" x14ac:dyDescent="0.2">
      <c r="B335" s="29"/>
    </row>
    <row r="336" spans="2:2" x14ac:dyDescent="0.2">
      <c r="B336" s="29"/>
    </row>
    <row r="337" spans="2:2" x14ac:dyDescent="0.2">
      <c r="B337" s="29"/>
    </row>
    <row r="338" spans="2:2" x14ac:dyDescent="0.2">
      <c r="B338" s="29"/>
    </row>
    <row r="339" spans="2:2" x14ac:dyDescent="0.2">
      <c r="B339" s="29"/>
    </row>
    <row r="340" spans="2:2" x14ac:dyDescent="0.2">
      <c r="B340" s="29"/>
    </row>
    <row r="341" spans="2:2" x14ac:dyDescent="0.2">
      <c r="B341" s="29"/>
    </row>
    <row r="342" spans="2:2" x14ac:dyDescent="0.2">
      <c r="B342" s="29"/>
    </row>
    <row r="343" spans="2:2" x14ac:dyDescent="0.2">
      <c r="B343" s="29"/>
    </row>
    <row r="344" spans="2:2" x14ac:dyDescent="0.2">
      <c r="B344" s="29"/>
    </row>
    <row r="345" spans="2:2" x14ac:dyDescent="0.2">
      <c r="B345" s="29"/>
    </row>
    <row r="346" spans="2:2" x14ac:dyDescent="0.2">
      <c r="B346" s="29"/>
    </row>
    <row r="347" spans="2:2" x14ac:dyDescent="0.2">
      <c r="B347" s="29"/>
    </row>
    <row r="348" spans="2:2" x14ac:dyDescent="0.2">
      <c r="B348" s="29"/>
    </row>
    <row r="349" spans="2:2" x14ac:dyDescent="0.2">
      <c r="B349" s="29"/>
    </row>
    <row r="350" spans="2:2" x14ac:dyDescent="0.2">
      <c r="B350" s="29"/>
    </row>
    <row r="351" spans="2:2" x14ac:dyDescent="0.2">
      <c r="B351" s="29"/>
    </row>
    <row r="352" spans="2:2" x14ac:dyDescent="0.2">
      <c r="B352" s="29"/>
    </row>
    <row r="353" spans="2:2" x14ac:dyDescent="0.2">
      <c r="B353" s="29"/>
    </row>
    <row r="354" spans="2:2" x14ac:dyDescent="0.2">
      <c r="B354" s="29"/>
    </row>
    <row r="355" spans="2:2" x14ac:dyDescent="0.2">
      <c r="B355" s="29"/>
    </row>
    <row r="356" spans="2:2" x14ac:dyDescent="0.2">
      <c r="B356" s="29"/>
    </row>
    <row r="357" spans="2:2" x14ac:dyDescent="0.2">
      <c r="B357" s="29"/>
    </row>
    <row r="358" spans="2:2" x14ac:dyDescent="0.2">
      <c r="B358" s="29"/>
    </row>
    <row r="359" spans="2:2" x14ac:dyDescent="0.2">
      <c r="B359" s="29"/>
    </row>
    <row r="360" spans="2:2" x14ac:dyDescent="0.2">
      <c r="B360" s="29"/>
    </row>
    <row r="361" spans="2:2" x14ac:dyDescent="0.2">
      <c r="B361" s="29"/>
    </row>
    <row r="362" spans="2:2" x14ac:dyDescent="0.2">
      <c r="B362" s="29"/>
    </row>
    <row r="363" spans="2:2" x14ac:dyDescent="0.2">
      <c r="B363" s="29"/>
    </row>
    <row r="364" spans="2:2" x14ac:dyDescent="0.2">
      <c r="B364" s="29"/>
    </row>
    <row r="365" spans="2:2" x14ac:dyDescent="0.2">
      <c r="B365" s="29"/>
    </row>
    <row r="366" spans="2:2" x14ac:dyDescent="0.2">
      <c r="B366" s="29"/>
    </row>
    <row r="367" spans="2:2" x14ac:dyDescent="0.2">
      <c r="B367" s="29"/>
    </row>
    <row r="368" spans="2:2" x14ac:dyDescent="0.2">
      <c r="B368" s="29"/>
    </row>
    <row r="369" spans="2:2" x14ac:dyDescent="0.2">
      <c r="B369" s="29"/>
    </row>
    <row r="370" spans="2:2" x14ac:dyDescent="0.2">
      <c r="B370" s="29"/>
    </row>
    <row r="371" spans="2:2" x14ac:dyDescent="0.2">
      <c r="B371" s="29"/>
    </row>
    <row r="372" spans="2:2" x14ac:dyDescent="0.2">
      <c r="B372" s="29"/>
    </row>
    <row r="373" spans="2:2" x14ac:dyDescent="0.2">
      <c r="B373" s="29"/>
    </row>
    <row r="374" spans="2:2" x14ac:dyDescent="0.2">
      <c r="B374" s="29"/>
    </row>
    <row r="375" spans="2:2" x14ac:dyDescent="0.2">
      <c r="B375" s="29"/>
    </row>
    <row r="376" spans="2:2" x14ac:dyDescent="0.2">
      <c r="B376" s="29"/>
    </row>
    <row r="377" spans="2:2" x14ac:dyDescent="0.2">
      <c r="B377" s="29"/>
    </row>
    <row r="378" spans="2:2" x14ac:dyDescent="0.2">
      <c r="B378" s="29"/>
    </row>
    <row r="379" spans="2:2" x14ac:dyDescent="0.2">
      <c r="B379" s="29"/>
    </row>
    <row r="380" spans="2:2" x14ac:dyDescent="0.2">
      <c r="B380" s="29"/>
    </row>
    <row r="381" spans="2:2" x14ac:dyDescent="0.2">
      <c r="B381" s="29"/>
    </row>
    <row r="382" spans="2:2" x14ac:dyDescent="0.2">
      <c r="B382" s="29"/>
    </row>
    <row r="383" spans="2:2" x14ac:dyDescent="0.2">
      <c r="B383" s="29"/>
    </row>
    <row r="384" spans="2:2" x14ac:dyDescent="0.2">
      <c r="B384" s="29"/>
    </row>
    <row r="385" spans="2:2" x14ac:dyDescent="0.2">
      <c r="B385" s="29"/>
    </row>
    <row r="386" spans="2:2" x14ac:dyDescent="0.2">
      <c r="B386" s="29"/>
    </row>
    <row r="387" spans="2:2" x14ac:dyDescent="0.2">
      <c r="B387" s="29"/>
    </row>
    <row r="388" spans="2:2" x14ac:dyDescent="0.2">
      <c r="B388" s="29"/>
    </row>
    <row r="389" spans="2:2" x14ac:dyDescent="0.2">
      <c r="B389" s="29"/>
    </row>
    <row r="390" spans="2:2" x14ac:dyDescent="0.2">
      <c r="B390" s="29"/>
    </row>
    <row r="391" spans="2:2" x14ac:dyDescent="0.2">
      <c r="B391" s="29"/>
    </row>
    <row r="392" spans="2:2" x14ac:dyDescent="0.2">
      <c r="B392" s="29"/>
    </row>
    <row r="393" spans="2:2" x14ac:dyDescent="0.2">
      <c r="B393" s="29"/>
    </row>
    <row r="394" spans="2:2" x14ac:dyDescent="0.2">
      <c r="B394" s="29"/>
    </row>
    <row r="395" spans="2:2" x14ac:dyDescent="0.2">
      <c r="B395" s="29"/>
    </row>
    <row r="396" spans="2:2" x14ac:dyDescent="0.2">
      <c r="B396" s="29"/>
    </row>
    <row r="397" spans="2:2" x14ac:dyDescent="0.2">
      <c r="B397" s="29"/>
    </row>
    <row r="398" spans="2:2" x14ac:dyDescent="0.2">
      <c r="B398" s="29"/>
    </row>
    <row r="399" spans="2:2" x14ac:dyDescent="0.2">
      <c r="B399" s="29"/>
    </row>
    <row r="400" spans="2:2" x14ac:dyDescent="0.2">
      <c r="B400" s="29"/>
    </row>
    <row r="401" spans="2:2" x14ac:dyDescent="0.2">
      <c r="B401" s="29"/>
    </row>
    <row r="402" spans="2:2" x14ac:dyDescent="0.2">
      <c r="B402" s="29"/>
    </row>
    <row r="403" spans="2:2" x14ac:dyDescent="0.2">
      <c r="B403" s="29"/>
    </row>
    <row r="404" spans="2:2" x14ac:dyDescent="0.2">
      <c r="B404" s="29"/>
    </row>
    <row r="405" spans="2:2" x14ac:dyDescent="0.2">
      <c r="B405" s="29"/>
    </row>
    <row r="406" spans="2:2" x14ac:dyDescent="0.2">
      <c r="B406" s="29"/>
    </row>
    <row r="407" spans="2:2" x14ac:dyDescent="0.2">
      <c r="B407" s="29"/>
    </row>
    <row r="408" spans="2:2" x14ac:dyDescent="0.2">
      <c r="B408" s="29"/>
    </row>
    <row r="409" spans="2:2" x14ac:dyDescent="0.2">
      <c r="B409" s="29"/>
    </row>
    <row r="410" spans="2:2" x14ac:dyDescent="0.2">
      <c r="B410" s="29"/>
    </row>
    <row r="411" spans="2:2" x14ac:dyDescent="0.2">
      <c r="B411" s="29"/>
    </row>
    <row r="412" spans="2:2" x14ac:dyDescent="0.2">
      <c r="B412" s="29"/>
    </row>
    <row r="413" spans="2:2" x14ac:dyDescent="0.2">
      <c r="B413" s="29"/>
    </row>
    <row r="414" spans="2:2" x14ac:dyDescent="0.2">
      <c r="B414" s="29"/>
    </row>
    <row r="415" spans="2:2" x14ac:dyDescent="0.2">
      <c r="B415" s="29"/>
    </row>
    <row r="416" spans="2:2" x14ac:dyDescent="0.2">
      <c r="B416" s="29"/>
    </row>
    <row r="417" spans="2:2" x14ac:dyDescent="0.2">
      <c r="B417" s="29"/>
    </row>
    <row r="418" spans="2:2" x14ac:dyDescent="0.2">
      <c r="B418" s="29"/>
    </row>
    <row r="419" spans="2:2" x14ac:dyDescent="0.2">
      <c r="B419" s="29"/>
    </row>
    <row r="420" spans="2:2" x14ac:dyDescent="0.2">
      <c r="B420" s="29"/>
    </row>
    <row r="421" spans="2:2" x14ac:dyDescent="0.2">
      <c r="B421" s="29"/>
    </row>
    <row r="422" spans="2:2" x14ac:dyDescent="0.2">
      <c r="B422" s="29"/>
    </row>
    <row r="423" spans="2:2" x14ac:dyDescent="0.2">
      <c r="B423" s="29"/>
    </row>
    <row r="424" spans="2:2" x14ac:dyDescent="0.2">
      <c r="B424" s="29"/>
    </row>
    <row r="425" spans="2:2" x14ac:dyDescent="0.2">
      <c r="B425" s="29"/>
    </row>
    <row r="426" spans="2:2" x14ac:dyDescent="0.2">
      <c r="B426" s="29"/>
    </row>
    <row r="427" spans="2:2" x14ac:dyDescent="0.2">
      <c r="B427" s="29"/>
    </row>
    <row r="428" spans="2:2" x14ac:dyDescent="0.2">
      <c r="B428" s="29"/>
    </row>
    <row r="429" spans="2:2" x14ac:dyDescent="0.2">
      <c r="B429" s="29"/>
    </row>
    <row r="430" spans="2:2" x14ac:dyDescent="0.2">
      <c r="B430" s="29"/>
    </row>
    <row r="431" spans="2:2" x14ac:dyDescent="0.2">
      <c r="B431" s="29"/>
    </row>
    <row r="432" spans="2:2" x14ac:dyDescent="0.2">
      <c r="B432" s="29"/>
    </row>
    <row r="433" spans="2:2" x14ac:dyDescent="0.2">
      <c r="B433" s="29"/>
    </row>
    <row r="434" spans="2:2" x14ac:dyDescent="0.2">
      <c r="B434" s="29"/>
    </row>
    <row r="435" spans="2:2" x14ac:dyDescent="0.2">
      <c r="B435" s="29"/>
    </row>
    <row r="436" spans="2:2" x14ac:dyDescent="0.2">
      <c r="B436" s="29"/>
    </row>
    <row r="437" spans="2:2" x14ac:dyDescent="0.2">
      <c r="B437" s="29"/>
    </row>
    <row r="438" spans="2:2" x14ac:dyDescent="0.2">
      <c r="B438" s="29"/>
    </row>
    <row r="439" spans="2:2" x14ac:dyDescent="0.2">
      <c r="B439" s="29"/>
    </row>
    <row r="440" spans="2:2" x14ac:dyDescent="0.2">
      <c r="B440" s="29"/>
    </row>
    <row r="441" spans="2:2" x14ac:dyDescent="0.2">
      <c r="B441" s="29"/>
    </row>
    <row r="442" spans="2:2" x14ac:dyDescent="0.2">
      <c r="B442" s="29"/>
    </row>
    <row r="443" spans="2:2" x14ac:dyDescent="0.2">
      <c r="B443" s="29"/>
    </row>
    <row r="444" spans="2:2" x14ac:dyDescent="0.2">
      <c r="B444" s="29"/>
    </row>
    <row r="445" spans="2:2" x14ac:dyDescent="0.2">
      <c r="B445" s="29"/>
    </row>
    <row r="446" spans="2:2" x14ac:dyDescent="0.2">
      <c r="B446" s="29"/>
    </row>
    <row r="447" spans="2:2" x14ac:dyDescent="0.2">
      <c r="B447" s="29"/>
    </row>
    <row r="448" spans="2:2" x14ac:dyDescent="0.2">
      <c r="B448" s="29"/>
    </row>
    <row r="449" spans="2:2" x14ac:dyDescent="0.2">
      <c r="B449" s="29"/>
    </row>
    <row r="450" spans="2:2" x14ac:dyDescent="0.2">
      <c r="B450" s="29"/>
    </row>
    <row r="451" spans="2:2" x14ac:dyDescent="0.2">
      <c r="B451" s="29"/>
    </row>
    <row r="452" spans="2:2" x14ac:dyDescent="0.2">
      <c r="B452" s="29"/>
    </row>
    <row r="453" spans="2:2" x14ac:dyDescent="0.2">
      <c r="B453" s="29"/>
    </row>
    <row r="454" spans="2:2" x14ac:dyDescent="0.2">
      <c r="B454" s="29"/>
    </row>
    <row r="455" spans="2:2" x14ac:dyDescent="0.2">
      <c r="B455" s="29"/>
    </row>
    <row r="456" spans="2:2" x14ac:dyDescent="0.2">
      <c r="B456" s="29"/>
    </row>
    <row r="457" spans="2:2" x14ac:dyDescent="0.2">
      <c r="B457" s="29"/>
    </row>
    <row r="458" spans="2:2" x14ac:dyDescent="0.2">
      <c r="B458" s="29"/>
    </row>
    <row r="459" spans="2:2" x14ac:dyDescent="0.2">
      <c r="B459" s="29"/>
    </row>
    <row r="460" spans="2:2" x14ac:dyDescent="0.2">
      <c r="B460" s="29"/>
    </row>
    <row r="461" spans="2:2" x14ac:dyDescent="0.2">
      <c r="B461" s="29"/>
    </row>
    <row r="462" spans="2:2" x14ac:dyDescent="0.2">
      <c r="B462" s="29"/>
    </row>
    <row r="463" spans="2:2" x14ac:dyDescent="0.2">
      <c r="B463" s="29"/>
    </row>
    <row r="464" spans="2:2" x14ac:dyDescent="0.2">
      <c r="B464" s="29"/>
    </row>
    <row r="465" spans="2:2" x14ac:dyDescent="0.2">
      <c r="B465" s="29"/>
    </row>
    <row r="466" spans="2:2" x14ac:dyDescent="0.2">
      <c r="B466" s="29"/>
    </row>
    <row r="467" spans="2:2" x14ac:dyDescent="0.2">
      <c r="B467" s="29"/>
    </row>
    <row r="468" spans="2:2" x14ac:dyDescent="0.2">
      <c r="B468" s="29"/>
    </row>
    <row r="469" spans="2:2" x14ac:dyDescent="0.2">
      <c r="B469" s="29"/>
    </row>
    <row r="470" spans="2:2" x14ac:dyDescent="0.2">
      <c r="B470" s="29"/>
    </row>
    <row r="471" spans="2:2" x14ac:dyDescent="0.2">
      <c r="B471" s="29"/>
    </row>
    <row r="472" spans="2:2" x14ac:dyDescent="0.2">
      <c r="B472" s="29"/>
    </row>
    <row r="473" spans="2:2" x14ac:dyDescent="0.2">
      <c r="B473" s="29"/>
    </row>
    <row r="474" spans="2:2" x14ac:dyDescent="0.2">
      <c r="B474" s="29"/>
    </row>
    <row r="475" spans="2:2" x14ac:dyDescent="0.2">
      <c r="B475" s="29"/>
    </row>
    <row r="476" spans="2:2" x14ac:dyDescent="0.2">
      <c r="B476" s="29"/>
    </row>
    <row r="477" spans="2:2" x14ac:dyDescent="0.2">
      <c r="B477" s="29"/>
    </row>
    <row r="478" spans="2:2" x14ac:dyDescent="0.2">
      <c r="B478" s="29"/>
    </row>
    <row r="479" spans="2:2" x14ac:dyDescent="0.2">
      <c r="B479" s="29"/>
    </row>
    <row r="480" spans="2:2" x14ac:dyDescent="0.2">
      <c r="B480" s="29"/>
    </row>
    <row r="481" spans="2:2" x14ac:dyDescent="0.2">
      <c r="B481" s="29"/>
    </row>
    <row r="482" spans="2:2" x14ac:dyDescent="0.2">
      <c r="B482" s="29"/>
    </row>
    <row r="483" spans="2:2" x14ac:dyDescent="0.2">
      <c r="B483" s="29"/>
    </row>
    <row r="484" spans="2:2" x14ac:dyDescent="0.2">
      <c r="B484" s="29"/>
    </row>
    <row r="485" spans="2:2" x14ac:dyDescent="0.2">
      <c r="B485" s="29"/>
    </row>
    <row r="486" spans="2:2" x14ac:dyDescent="0.2">
      <c r="B486" s="29"/>
    </row>
    <row r="487" spans="2:2" x14ac:dyDescent="0.2">
      <c r="B487" s="29"/>
    </row>
    <row r="488" spans="2:2" x14ac:dyDescent="0.2">
      <c r="B488" s="29"/>
    </row>
    <row r="489" spans="2:2" x14ac:dyDescent="0.2">
      <c r="B489" s="29"/>
    </row>
    <row r="490" spans="2:2" x14ac:dyDescent="0.2">
      <c r="B490" s="29"/>
    </row>
    <row r="491" spans="2:2" x14ac:dyDescent="0.2">
      <c r="B491" s="29"/>
    </row>
    <row r="492" spans="2:2" x14ac:dyDescent="0.2">
      <c r="B492" s="29"/>
    </row>
    <row r="493" spans="2:2" x14ac:dyDescent="0.2">
      <c r="B493" s="29"/>
    </row>
    <row r="494" spans="2:2" x14ac:dyDescent="0.2">
      <c r="B494" s="29"/>
    </row>
    <row r="495" spans="2:2" x14ac:dyDescent="0.2">
      <c r="B495" s="29"/>
    </row>
    <row r="496" spans="2:2" x14ac:dyDescent="0.2">
      <c r="B496" s="29"/>
    </row>
    <row r="497" spans="2:2" x14ac:dyDescent="0.2">
      <c r="B497" s="29"/>
    </row>
    <row r="498" spans="2:2" x14ac:dyDescent="0.2">
      <c r="B498" s="29"/>
    </row>
    <row r="499" spans="2:2" x14ac:dyDescent="0.2">
      <c r="B499" s="29"/>
    </row>
    <row r="500" spans="2:2" x14ac:dyDescent="0.2">
      <c r="B500" s="29"/>
    </row>
  </sheetData>
  <mergeCells count="1">
    <mergeCell ref="C3:F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CC158"/>
  <sheetViews>
    <sheetView zoomScale="90" zoomScaleNormal="90" workbookViewId="0"/>
  </sheetViews>
  <sheetFormatPr defaultRowHeight="14.25" x14ac:dyDescent="0.2"/>
  <cols>
    <col min="1" max="1" width="12" customWidth="1"/>
    <col min="2" max="4" width="12.625" customWidth="1"/>
    <col min="5" max="6" width="11.875" customWidth="1"/>
    <col min="7" max="7" width="12.25" customWidth="1"/>
    <col min="8" max="8" width="14.625" customWidth="1"/>
    <col min="21" max="21" width="14.25" bestFit="1" customWidth="1"/>
    <col min="64" max="64" width="11.375" customWidth="1"/>
    <col min="65" max="65" width="15.25" bestFit="1" customWidth="1"/>
    <col min="66" max="66" width="10.625" customWidth="1"/>
    <col min="82" max="82" width="14.25" bestFit="1" customWidth="1"/>
  </cols>
  <sheetData>
    <row r="1" spans="1:81" s="70" customFormat="1" ht="20.25" x14ac:dyDescent="0.3">
      <c r="A1" s="69" t="s">
        <v>186</v>
      </c>
    </row>
    <row r="3" spans="1:81" ht="45" x14ac:dyDescent="0.25">
      <c r="A3" s="134" t="s">
        <v>138</v>
      </c>
      <c r="B3" s="134" t="s">
        <v>132</v>
      </c>
      <c r="C3" s="134" t="s">
        <v>133</v>
      </c>
      <c r="D3" s="134" t="s">
        <v>134</v>
      </c>
      <c r="E3" s="134" t="s">
        <v>135</v>
      </c>
      <c r="F3" s="134" t="s">
        <v>136</v>
      </c>
      <c r="G3" s="134" t="s">
        <v>137</v>
      </c>
      <c r="H3" s="134" t="s">
        <v>139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</row>
    <row r="4" spans="1:81" x14ac:dyDescent="0.2">
      <c r="A4" s="132">
        <v>44132</v>
      </c>
      <c r="B4" s="133">
        <v>23.832999999999998</v>
      </c>
      <c r="C4" s="133">
        <v>19.420000000000002</v>
      </c>
      <c r="D4" s="133">
        <v>16.094999999999999</v>
      </c>
      <c r="E4" s="133">
        <v>20.100000000000001</v>
      </c>
      <c r="F4" s="133">
        <v>12.96</v>
      </c>
      <c r="G4" s="119">
        <v>15.71</v>
      </c>
      <c r="H4" s="119">
        <v>15.02</v>
      </c>
    </row>
    <row r="5" spans="1:81" x14ac:dyDescent="0.2">
      <c r="A5" s="132">
        <v>44133</v>
      </c>
      <c r="B5" s="133">
        <v>23.148</v>
      </c>
      <c r="C5" s="133">
        <v>18.684999999999999</v>
      </c>
      <c r="D5" s="133">
        <v>16.094999999999999</v>
      </c>
      <c r="E5" s="133">
        <v>20.100000000000001</v>
      </c>
      <c r="F5" s="133">
        <v>12.96</v>
      </c>
      <c r="G5" s="119">
        <v>15.71</v>
      </c>
      <c r="H5" s="119">
        <v>15.02</v>
      </c>
    </row>
    <row r="6" spans="1:81" x14ac:dyDescent="0.2">
      <c r="A6" s="132">
        <v>44134</v>
      </c>
      <c r="B6" s="133">
        <v>21.163</v>
      </c>
      <c r="C6" s="133">
        <v>18.495000000000001</v>
      </c>
      <c r="D6" s="133">
        <v>16.094999999999999</v>
      </c>
      <c r="E6" s="133">
        <v>20.100000000000001</v>
      </c>
      <c r="F6" s="133">
        <v>12.96</v>
      </c>
      <c r="G6" s="119">
        <v>15.71</v>
      </c>
      <c r="H6" s="119">
        <v>15.02</v>
      </c>
    </row>
    <row r="7" spans="1:81" x14ac:dyDescent="0.2">
      <c r="A7" s="132">
        <v>44135</v>
      </c>
      <c r="B7" s="133">
        <v>21.498000000000001</v>
      </c>
      <c r="C7" s="133">
        <v>18.495000000000001</v>
      </c>
      <c r="D7" s="133">
        <v>16.094999999999999</v>
      </c>
      <c r="E7" s="133">
        <v>21</v>
      </c>
      <c r="F7" s="133">
        <v>12.574999999999999</v>
      </c>
      <c r="G7" s="119">
        <v>15.71</v>
      </c>
      <c r="H7" s="119">
        <v>15.02</v>
      </c>
    </row>
    <row r="8" spans="1:81" x14ac:dyDescent="0.2">
      <c r="A8" s="132">
        <v>44136</v>
      </c>
      <c r="B8" s="133">
        <v>21.364999999999998</v>
      </c>
      <c r="C8" s="133">
        <v>18.905000000000001</v>
      </c>
      <c r="D8" s="133">
        <v>16.094999999999999</v>
      </c>
      <c r="E8" s="133">
        <v>19.2</v>
      </c>
      <c r="F8" s="133">
        <v>10.35</v>
      </c>
      <c r="G8" s="119">
        <v>15.71</v>
      </c>
      <c r="H8" s="119">
        <v>15.02</v>
      </c>
    </row>
    <row r="9" spans="1:81" x14ac:dyDescent="0.2">
      <c r="A9" s="132">
        <v>44137</v>
      </c>
      <c r="B9" s="133">
        <v>23.09</v>
      </c>
      <c r="C9" s="133">
        <v>19.815000000000001</v>
      </c>
      <c r="D9" s="133">
        <v>16.094999999999999</v>
      </c>
      <c r="E9" s="133">
        <v>18.3</v>
      </c>
      <c r="F9" s="133">
        <v>10.35</v>
      </c>
      <c r="G9" s="119">
        <v>15.71</v>
      </c>
      <c r="H9" s="119">
        <v>13.52</v>
      </c>
    </row>
    <row r="10" spans="1:81" x14ac:dyDescent="0.2">
      <c r="A10" s="132">
        <v>44138</v>
      </c>
      <c r="B10" s="133">
        <v>23.405000000000001</v>
      </c>
      <c r="C10" s="133">
        <v>21.65</v>
      </c>
      <c r="D10" s="133">
        <v>16.094999999999999</v>
      </c>
      <c r="E10" s="133">
        <v>18.3</v>
      </c>
      <c r="F10" s="133">
        <v>10.35</v>
      </c>
      <c r="G10" s="119">
        <v>15.71</v>
      </c>
      <c r="H10" s="119">
        <v>16.315000000000001</v>
      </c>
    </row>
    <row r="11" spans="1:81" x14ac:dyDescent="0.2">
      <c r="A11" s="132">
        <v>44139</v>
      </c>
      <c r="B11" s="133">
        <v>22.295000000000002</v>
      </c>
      <c r="C11" s="133">
        <v>20.49</v>
      </c>
      <c r="D11" s="133">
        <v>15.185</v>
      </c>
      <c r="E11" s="133">
        <v>18.3</v>
      </c>
      <c r="F11" s="133">
        <v>10.35</v>
      </c>
      <c r="G11" s="119">
        <v>15.71</v>
      </c>
      <c r="H11" s="119">
        <v>16.315000000000001</v>
      </c>
    </row>
    <row r="12" spans="1:81" x14ac:dyDescent="0.2">
      <c r="A12" s="132">
        <v>44140</v>
      </c>
      <c r="B12" s="133">
        <v>21.395</v>
      </c>
      <c r="C12" s="133">
        <v>18.285</v>
      </c>
      <c r="D12" s="133">
        <v>15.185</v>
      </c>
      <c r="E12" s="133">
        <v>17.399999999999999</v>
      </c>
      <c r="F12" s="133">
        <v>10.35</v>
      </c>
      <c r="G12" s="119">
        <v>15.71</v>
      </c>
      <c r="H12" s="119">
        <v>13.93</v>
      </c>
    </row>
    <row r="13" spans="1:81" x14ac:dyDescent="0.2">
      <c r="A13" s="132">
        <v>44141</v>
      </c>
      <c r="B13" s="133">
        <v>21.555</v>
      </c>
      <c r="C13" s="133">
        <v>18.285</v>
      </c>
      <c r="D13" s="133">
        <v>14.275</v>
      </c>
      <c r="E13" s="133">
        <v>16.100000000000001</v>
      </c>
      <c r="F13" s="133">
        <v>10.35</v>
      </c>
      <c r="G13" s="119">
        <v>15.71</v>
      </c>
      <c r="H13" s="119">
        <v>13.93</v>
      </c>
    </row>
    <row r="14" spans="1:81" x14ac:dyDescent="0.2">
      <c r="A14" s="132">
        <v>44142</v>
      </c>
      <c r="B14" s="133">
        <v>21.395</v>
      </c>
      <c r="C14" s="133">
        <v>18.285</v>
      </c>
      <c r="D14" s="133">
        <v>14.275</v>
      </c>
      <c r="E14" s="133">
        <v>16.100000000000001</v>
      </c>
      <c r="F14" s="133">
        <v>11.68</v>
      </c>
      <c r="G14" s="119">
        <v>15.71</v>
      </c>
      <c r="H14" s="119">
        <v>13.93</v>
      </c>
    </row>
    <row r="15" spans="1:81" x14ac:dyDescent="0.2">
      <c r="A15" s="132">
        <v>44143</v>
      </c>
      <c r="B15" s="133">
        <v>21.395</v>
      </c>
      <c r="C15" s="133">
        <v>17.579999999999998</v>
      </c>
      <c r="D15" s="133">
        <v>13.36</v>
      </c>
      <c r="E15" s="133">
        <v>16.100000000000001</v>
      </c>
      <c r="F15" s="133">
        <v>11.68</v>
      </c>
      <c r="G15" s="119">
        <v>15.71</v>
      </c>
      <c r="H15" s="119">
        <v>13.93</v>
      </c>
    </row>
    <row r="16" spans="1:81" x14ac:dyDescent="0.2">
      <c r="A16" s="132">
        <v>44144</v>
      </c>
      <c r="B16" s="133">
        <v>22.704999999999998</v>
      </c>
      <c r="C16" s="133">
        <v>17.715</v>
      </c>
      <c r="D16" s="133">
        <v>13.545</v>
      </c>
      <c r="E16" s="133">
        <v>16.100000000000001</v>
      </c>
      <c r="F16" s="133">
        <v>11.68</v>
      </c>
      <c r="G16" s="119">
        <v>15.71</v>
      </c>
      <c r="H16" s="119">
        <v>13.93</v>
      </c>
    </row>
    <row r="17" spans="1:8" x14ac:dyDescent="0.2">
      <c r="A17" s="132">
        <v>44145</v>
      </c>
      <c r="B17" s="133">
        <v>22.704999999999998</v>
      </c>
      <c r="C17" s="133">
        <v>19.62</v>
      </c>
      <c r="D17" s="133">
        <v>12.05</v>
      </c>
      <c r="E17" s="133">
        <v>15.2</v>
      </c>
      <c r="F17" s="133">
        <v>11.68</v>
      </c>
      <c r="G17" s="119">
        <v>15.71</v>
      </c>
      <c r="H17" s="119">
        <v>13.93</v>
      </c>
    </row>
    <row r="18" spans="1:8" x14ac:dyDescent="0.2">
      <c r="A18" s="132">
        <v>44146</v>
      </c>
      <c r="B18" s="133">
        <v>22.704999999999998</v>
      </c>
      <c r="C18" s="133">
        <v>19.62</v>
      </c>
      <c r="D18" s="133">
        <v>10.74</v>
      </c>
      <c r="E18" s="133">
        <v>15.2</v>
      </c>
      <c r="F18" s="133">
        <v>11.68</v>
      </c>
      <c r="G18" s="119">
        <v>15.71</v>
      </c>
      <c r="H18" s="119">
        <v>13.93</v>
      </c>
    </row>
    <row r="19" spans="1:8" x14ac:dyDescent="0.2">
      <c r="A19" s="132">
        <v>44147</v>
      </c>
      <c r="B19" s="133">
        <v>20.92</v>
      </c>
      <c r="C19" s="133">
        <v>19.62</v>
      </c>
      <c r="D19" s="133">
        <v>10.74</v>
      </c>
      <c r="E19" s="133">
        <v>15.2</v>
      </c>
      <c r="F19" s="133">
        <v>11.68</v>
      </c>
      <c r="G19" s="119">
        <v>15.71</v>
      </c>
      <c r="H19" s="119">
        <v>13.93</v>
      </c>
    </row>
    <row r="20" spans="1:8" x14ac:dyDescent="0.2">
      <c r="A20" s="132">
        <v>44148</v>
      </c>
      <c r="B20" s="133">
        <v>20.484999999999999</v>
      </c>
      <c r="C20" s="133">
        <v>22.31</v>
      </c>
      <c r="D20" s="133">
        <v>10.74</v>
      </c>
      <c r="E20" s="133">
        <v>15.2</v>
      </c>
      <c r="F20" s="133">
        <v>11.68</v>
      </c>
      <c r="G20" s="119">
        <v>15.71</v>
      </c>
      <c r="H20" s="119">
        <v>13.93</v>
      </c>
    </row>
    <row r="21" spans="1:8" x14ac:dyDescent="0.2">
      <c r="A21" s="132">
        <v>44149</v>
      </c>
      <c r="B21" s="133">
        <v>20.684999999999999</v>
      </c>
      <c r="C21" s="133">
        <v>19.420000000000002</v>
      </c>
      <c r="D21" s="133">
        <v>10.74</v>
      </c>
      <c r="E21" s="133">
        <v>15.2</v>
      </c>
      <c r="F21" s="133">
        <v>11.68</v>
      </c>
      <c r="G21" s="119">
        <v>15.71</v>
      </c>
      <c r="H21" s="119">
        <v>13.93</v>
      </c>
    </row>
    <row r="22" spans="1:8" x14ac:dyDescent="0.2">
      <c r="A22" s="132">
        <v>44150</v>
      </c>
      <c r="B22" s="133">
        <v>20.684999999999999</v>
      </c>
      <c r="C22" s="133">
        <v>18.27</v>
      </c>
      <c r="D22" s="133">
        <v>10.74</v>
      </c>
      <c r="E22" s="133">
        <v>15.2</v>
      </c>
      <c r="F22" s="133">
        <v>11.68</v>
      </c>
      <c r="G22" s="119">
        <v>15.71</v>
      </c>
      <c r="H22" s="119">
        <v>13.93</v>
      </c>
    </row>
    <row r="23" spans="1:8" x14ac:dyDescent="0.2">
      <c r="A23" s="132">
        <v>44151</v>
      </c>
      <c r="B23" s="133">
        <v>20.684999999999999</v>
      </c>
      <c r="C23" s="133">
        <v>17.36</v>
      </c>
      <c r="D23" s="133">
        <v>9.41</v>
      </c>
      <c r="E23" s="133">
        <v>15.2</v>
      </c>
      <c r="F23" s="133">
        <v>11.68</v>
      </c>
      <c r="G23" s="119">
        <v>15.71</v>
      </c>
      <c r="H23" s="119">
        <v>13.93</v>
      </c>
    </row>
    <row r="24" spans="1:8" x14ac:dyDescent="0.2">
      <c r="A24" s="132">
        <v>44152</v>
      </c>
      <c r="B24" s="133">
        <v>19.686</v>
      </c>
      <c r="C24" s="133">
        <v>19.78</v>
      </c>
      <c r="D24" s="133">
        <v>9.41</v>
      </c>
      <c r="E24" s="133">
        <v>15.2</v>
      </c>
      <c r="F24" s="133">
        <v>11.68</v>
      </c>
      <c r="G24" s="119">
        <v>15.71</v>
      </c>
      <c r="H24" s="119">
        <v>15.26</v>
      </c>
    </row>
    <row r="25" spans="1:8" x14ac:dyDescent="0.2">
      <c r="A25" s="132">
        <v>44153</v>
      </c>
      <c r="B25" s="133">
        <v>19.971</v>
      </c>
      <c r="C25" s="133">
        <v>18.274999999999999</v>
      </c>
      <c r="D25" s="133">
        <v>9.41</v>
      </c>
      <c r="E25" s="133">
        <v>15.2</v>
      </c>
      <c r="F25" s="133">
        <v>11.68</v>
      </c>
      <c r="G25" s="119">
        <v>15.71</v>
      </c>
      <c r="H25" s="119">
        <v>15.26</v>
      </c>
    </row>
    <row r="26" spans="1:8" x14ac:dyDescent="0.2">
      <c r="A26" s="132">
        <v>44154</v>
      </c>
      <c r="B26" s="133">
        <v>19.832000000000001</v>
      </c>
      <c r="C26" s="133">
        <v>18.605</v>
      </c>
      <c r="D26" s="133">
        <v>9.41</v>
      </c>
      <c r="E26" s="133">
        <v>15.2</v>
      </c>
      <c r="F26" s="133">
        <v>11.68</v>
      </c>
      <c r="G26" s="119">
        <v>15.71</v>
      </c>
      <c r="H26" s="119">
        <v>15.26</v>
      </c>
    </row>
    <row r="27" spans="1:8" x14ac:dyDescent="0.2">
      <c r="A27" s="132">
        <v>44155</v>
      </c>
      <c r="B27" s="133">
        <v>19.545999999999999</v>
      </c>
      <c r="C27" s="133">
        <v>18.605</v>
      </c>
      <c r="D27" s="133">
        <v>9.41</v>
      </c>
      <c r="E27" s="133">
        <v>15.2</v>
      </c>
      <c r="F27" s="133">
        <v>11.68</v>
      </c>
      <c r="G27" s="119">
        <v>15.71</v>
      </c>
      <c r="H27" s="119">
        <v>15.26</v>
      </c>
    </row>
    <row r="28" spans="1:8" x14ac:dyDescent="0.2">
      <c r="A28" s="132">
        <v>44156</v>
      </c>
      <c r="B28" s="133">
        <v>19.545999999999999</v>
      </c>
      <c r="C28" s="133">
        <v>18.105</v>
      </c>
      <c r="D28" s="133">
        <v>8.0749999999999993</v>
      </c>
      <c r="E28" s="133">
        <v>14.3</v>
      </c>
      <c r="F28" s="133">
        <v>11.68</v>
      </c>
      <c r="G28" s="119">
        <v>15.71</v>
      </c>
      <c r="H28" s="119">
        <v>15.26</v>
      </c>
    </row>
    <row r="29" spans="1:8" x14ac:dyDescent="0.2">
      <c r="A29" s="132">
        <v>44157</v>
      </c>
      <c r="B29" s="133">
        <v>18.655999999999999</v>
      </c>
      <c r="C29" s="133">
        <v>17.175000000000001</v>
      </c>
      <c r="D29" s="133">
        <v>8.0749999999999993</v>
      </c>
      <c r="E29" s="133">
        <v>15.2</v>
      </c>
      <c r="F29" s="133">
        <v>11.68</v>
      </c>
      <c r="G29" s="119">
        <v>15.71</v>
      </c>
      <c r="H29" s="119">
        <v>12.525</v>
      </c>
    </row>
    <row r="30" spans="1:8" x14ac:dyDescent="0.2">
      <c r="A30" s="132">
        <v>44158</v>
      </c>
      <c r="B30" s="133">
        <v>16.744</v>
      </c>
      <c r="C30" s="133">
        <v>17.175000000000001</v>
      </c>
      <c r="D30" s="133">
        <v>8.0749999999999993</v>
      </c>
      <c r="E30" s="133">
        <v>15.2</v>
      </c>
      <c r="F30" s="133">
        <v>11.68</v>
      </c>
      <c r="G30" s="119">
        <v>15.71</v>
      </c>
      <c r="H30" s="119">
        <v>12.525</v>
      </c>
    </row>
    <row r="31" spans="1:8" x14ac:dyDescent="0.2">
      <c r="A31" s="132">
        <v>44159</v>
      </c>
      <c r="B31" s="133">
        <v>16.100000000000001</v>
      </c>
      <c r="C31" s="133">
        <v>18.75</v>
      </c>
      <c r="D31" s="133">
        <v>8.0749999999999993</v>
      </c>
      <c r="E31" s="133">
        <v>15.2</v>
      </c>
      <c r="F31" s="133">
        <v>11.68</v>
      </c>
      <c r="G31" s="119">
        <v>15.71</v>
      </c>
      <c r="H31" s="119">
        <v>14.02</v>
      </c>
    </row>
    <row r="32" spans="1:8" x14ac:dyDescent="0.2">
      <c r="A32" s="132">
        <v>44160</v>
      </c>
      <c r="B32" s="133">
        <v>19.704999999999998</v>
      </c>
      <c r="C32" s="133">
        <v>16.555</v>
      </c>
      <c r="D32" s="133">
        <v>8.0749999999999993</v>
      </c>
      <c r="E32" s="133">
        <v>15.2</v>
      </c>
      <c r="F32" s="133">
        <v>11.68</v>
      </c>
      <c r="G32" s="119">
        <v>15.71</v>
      </c>
      <c r="H32" s="119">
        <v>14.02</v>
      </c>
    </row>
    <row r="33" spans="1:8" x14ac:dyDescent="0.2">
      <c r="A33" s="132">
        <v>44161</v>
      </c>
      <c r="B33" s="133">
        <v>15.255000000000001</v>
      </c>
      <c r="C33" s="133">
        <v>15.295</v>
      </c>
      <c r="D33" s="133">
        <v>8.0749999999999993</v>
      </c>
      <c r="E33" s="133">
        <v>15.2</v>
      </c>
      <c r="F33" s="133">
        <v>11.68</v>
      </c>
      <c r="G33" s="119">
        <v>15.71</v>
      </c>
      <c r="H33" s="119">
        <v>13.105</v>
      </c>
    </row>
    <row r="34" spans="1:8" x14ac:dyDescent="0.2">
      <c r="A34" s="132">
        <v>44162</v>
      </c>
      <c r="B34" s="133">
        <v>13.535</v>
      </c>
      <c r="C34" s="133">
        <v>15.1</v>
      </c>
      <c r="D34" s="133">
        <v>8.0749999999999993</v>
      </c>
      <c r="E34" s="133">
        <v>14.3</v>
      </c>
      <c r="F34" s="133">
        <v>11.68</v>
      </c>
      <c r="G34" s="119">
        <v>15.71</v>
      </c>
      <c r="H34" s="119">
        <v>11.61</v>
      </c>
    </row>
    <row r="35" spans="1:8" x14ac:dyDescent="0.2">
      <c r="A35" s="132">
        <v>44163</v>
      </c>
      <c r="B35" s="133">
        <v>14.505000000000001</v>
      </c>
      <c r="C35" s="133">
        <v>15.37</v>
      </c>
      <c r="D35" s="133">
        <v>7.16</v>
      </c>
      <c r="E35" s="133">
        <v>14.3</v>
      </c>
      <c r="F35" s="133">
        <v>11.68</v>
      </c>
      <c r="G35" s="119">
        <v>15.71</v>
      </c>
      <c r="H35" s="119">
        <v>11.61</v>
      </c>
    </row>
    <row r="36" spans="1:8" x14ac:dyDescent="0.2">
      <c r="A36" s="132">
        <v>44164</v>
      </c>
      <c r="B36" s="133">
        <v>14.355</v>
      </c>
      <c r="C36" s="133">
        <v>16.198</v>
      </c>
      <c r="D36" s="133">
        <v>7.16</v>
      </c>
      <c r="E36" s="133">
        <v>14.3</v>
      </c>
      <c r="F36" s="133">
        <v>11.68</v>
      </c>
      <c r="G36" s="119">
        <v>15.71</v>
      </c>
      <c r="H36" s="119">
        <v>11.61</v>
      </c>
    </row>
    <row r="37" spans="1:8" x14ac:dyDescent="0.2">
      <c r="A37" s="132">
        <v>44165</v>
      </c>
      <c r="B37" s="133">
        <v>16.465</v>
      </c>
      <c r="C37" s="133">
        <v>12.48</v>
      </c>
      <c r="D37" s="133">
        <v>7.16</v>
      </c>
      <c r="E37" s="133">
        <v>14.3</v>
      </c>
      <c r="F37" s="133">
        <v>11.68</v>
      </c>
      <c r="G37" s="119">
        <v>15.71</v>
      </c>
      <c r="H37" s="119">
        <v>11.61</v>
      </c>
    </row>
    <row r="38" spans="1:8" x14ac:dyDescent="0.2">
      <c r="A38" s="132">
        <v>44166</v>
      </c>
      <c r="B38" s="133">
        <v>13.58</v>
      </c>
      <c r="C38" s="133">
        <v>17.145</v>
      </c>
      <c r="D38" s="133">
        <v>6.2450000000000001</v>
      </c>
      <c r="E38" s="133">
        <v>14.3</v>
      </c>
      <c r="F38" s="133">
        <v>11.68</v>
      </c>
      <c r="G38" s="119">
        <v>15.71</v>
      </c>
      <c r="H38" s="119">
        <v>11.61</v>
      </c>
    </row>
    <row r="39" spans="1:8" x14ac:dyDescent="0.2">
      <c r="A39" s="132">
        <v>44167</v>
      </c>
      <c r="B39" s="133">
        <v>16.09</v>
      </c>
      <c r="C39" s="133">
        <v>16.282</v>
      </c>
      <c r="D39" s="133">
        <v>6.2450000000000001</v>
      </c>
      <c r="E39" s="133">
        <v>14.3</v>
      </c>
      <c r="F39" s="133">
        <v>11.68</v>
      </c>
      <c r="G39" s="119">
        <v>15.71</v>
      </c>
      <c r="H39" s="119">
        <v>12.52</v>
      </c>
    </row>
    <row r="40" spans="1:8" x14ac:dyDescent="0.2">
      <c r="A40" s="132">
        <v>44168</v>
      </c>
      <c r="B40" s="133">
        <v>13.643000000000001</v>
      </c>
      <c r="C40" s="133">
        <v>11.355</v>
      </c>
      <c r="D40" s="133">
        <v>6.2450000000000001</v>
      </c>
      <c r="E40" s="133">
        <v>14.3</v>
      </c>
      <c r="F40" s="133">
        <v>11.68</v>
      </c>
      <c r="G40" s="119">
        <v>15.71</v>
      </c>
      <c r="H40" s="119">
        <v>12.52</v>
      </c>
    </row>
    <row r="41" spans="1:8" x14ac:dyDescent="0.2">
      <c r="A41" s="132">
        <v>44169</v>
      </c>
      <c r="B41" s="133">
        <v>11.84</v>
      </c>
      <c r="C41" s="133">
        <v>11.225</v>
      </c>
      <c r="D41" s="133">
        <v>5.3550000000000004</v>
      </c>
      <c r="E41" s="133">
        <v>13</v>
      </c>
      <c r="F41" s="133">
        <v>11.68</v>
      </c>
      <c r="G41" s="119">
        <v>15.71</v>
      </c>
      <c r="H41" s="119">
        <v>12.52</v>
      </c>
    </row>
    <row r="42" spans="1:8" x14ac:dyDescent="0.2">
      <c r="A42" s="132">
        <v>44170</v>
      </c>
      <c r="B42" s="133">
        <v>11.84</v>
      </c>
      <c r="C42" s="133">
        <v>11.49</v>
      </c>
      <c r="D42" s="133">
        <v>5.3550000000000004</v>
      </c>
      <c r="E42" s="133">
        <v>13</v>
      </c>
      <c r="F42" s="133">
        <v>11.68</v>
      </c>
      <c r="G42" s="119">
        <v>16.625</v>
      </c>
      <c r="H42" s="119">
        <v>12.52</v>
      </c>
    </row>
    <row r="43" spans="1:8" x14ac:dyDescent="0.2">
      <c r="A43" s="132">
        <v>44171</v>
      </c>
      <c r="B43" s="133">
        <v>10.83</v>
      </c>
      <c r="C43" s="133">
        <v>11.49</v>
      </c>
      <c r="D43" s="133">
        <v>4.0250000000000004</v>
      </c>
      <c r="E43" s="133">
        <v>13</v>
      </c>
      <c r="F43" s="133">
        <v>11.68</v>
      </c>
      <c r="G43" s="119">
        <v>16.625</v>
      </c>
      <c r="H43" s="119">
        <v>12.52</v>
      </c>
    </row>
    <row r="44" spans="1:8" x14ac:dyDescent="0.2">
      <c r="A44" s="132">
        <v>44172</v>
      </c>
      <c r="B44" s="133">
        <v>12.095000000000001</v>
      </c>
      <c r="C44" s="133">
        <v>10.425000000000001</v>
      </c>
      <c r="D44" s="133">
        <v>4.0250000000000004</v>
      </c>
      <c r="E44" s="133">
        <v>13</v>
      </c>
      <c r="F44" s="133">
        <v>11.68</v>
      </c>
      <c r="G44" s="119">
        <v>16.625</v>
      </c>
      <c r="H44" s="119">
        <v>12.52</v>
      </c>
    </row>
    <row r="45" spans="1:8" x14ac:dyDescent="0.2">
      <c r="A45" s="132">
        <v>44173</v>
      </c>
      <c r="B45" s="133">
        <v>12.445</v>
      </c>
      <c r="C45" s="133">
        <v>13.3</v>
      </c>
      <c r="D45" s="133">
        <v>4.0250000000000004</v>
      </c>
      <c r="E45" s="133">
        <v>12.1</v>
      </c>
      <c r="F45" s="133">
        <v>11.68</v>
      </c>
      <c r="G45" s="119">
        <v>16.625</v>
      </c>
      <c r="H45" s="119">
        <v>12.52</v>
      </c>
    </row>
    <row r="46" spans="1:8" x14ac:dyDescent="0.2">
      <c r="A46" s="132">
        <v>44174</v>
      </c>
      <c r="B46" s="133">
        <v>13.36</v>
      </c>
      <c r="C46" s="133">
        <v>9.8800000000000008</v>
      </c>
      <c r="D46" s="133">
        <v>3.1150000000000002</v>
      </c>
      <c r="E46" s="133">
        <v>12.1</v>
      </c>
      <c r="F46" s="133">
        <v>11.68</v>
      </c>
      <c r="G46" s="119">
        <v>16.625</v>
      </c>
      <c r="H46" s="119">
        <v>12.52</v>
      </c>
    </row>
    <row r="47" spans="1:8" x14ac:dyDescent="0.2">
      <c r="A47" s="132">
        <v>44175</v>
      </c>
      <c r="B47" s="133">
        <v>13.44</v>
      </c>
      <c r="C47" s="133">
        <v>8.6150000000000002</v>
      </c>
      <c r="D47" s="133">
        <v>3.1150000000000002</v>
      </c>
      <c r="E47" s="133">
        <v>12.1</v>
      </c>
      <c r="F47" s="133">
        <v>11.68</v>
      </c>
      <c r="G47" s="119">
        <v>17.96</v>
      </c>
      <c r="H47" s="119">
        <v>12.52</v>
      </c>
    </row>
    <row r="48" spans="1:8" x14ac:dyDescent="0.2">
      <c r="A48" s="132">
        <v>44176</v>
      </c>
      <c r="B48" s="133">
        <v>12.422000000000001</v>
      </c>
      <c r="C48" s="133">
        <v>8.3249999999999993</v>
      </c>
      <c r="D48" s="133">
        <v>3.1150000000000002</v>
      </c>
      <c r="E48" s="133">
        <v>12.1</v>
      </c>
      <c r="F48" s="133">
        <v>11.68</v>
      </c>
      <c r="G48" s="119">
        <v>17.96</v>
      </c>
      <c r="H48" s="119">
        <v>12.52</v>
      </c>
    </row>
    <row r="49" spans="1:8" x14ac:dyDescent="0.2">
      <c r="A49" s="132">
        <v>44177</v>
      </c>
      <c r="B49" s="133">
        <v>12.272</v>
      </c>
      <c r="C49" s="133">
        <v>8.2899999999999991</v>
      </c>
      <c r="D49" s="133">
        <v>3.1150000000000002</v>
      </c>
      <c r="E49" s="133">
        <v>12.1</v>
      </c>
      <c r="F49" s="133">
        <v>8.9749999999999996</v>
      </c>
      <c r="G49" s="119">
        <v>17.96</v>
      </c>
      <c r="H49" s="119">
        <v>12.52</v>
      </c>
    </row>
    <row r="50" spans="1:8" x14ac:dyDescent="0.2">
      <c r="A50" s="132">
        <v>44178</v>
      </c>
      <c r="B50" s="133">
        <v>11.512</v>
      </c>
      <c r="C50" s="133">
        <v>8.4049999999999994</v>
      </c>
      <c r="D50" s="133">
        <v>3.1150000000000002</v>
      </c>
      <c r="E50" s="133">
        <v>11.1</v>
      </c>
      <c r="F50" s="133">
        <v>8.9749999999999996</v>
      </c>
      <c r="G50" s="119">
        <v>17.96</v>
      </c>
      <c r="H50" s="119">
        <v>12.52</v>
      </c>
    </row>
    <row r="51" spans="1:8" x14ac:dyDescent="0.2">
      <c r="A51" s="132">
        <v>44179</v>
      </c>
      <c r="B51" s="133">
        <v>13.882</v>
      </c>
      <c r="C51" s="133">
        <v>9.3130000000000006</v>
      </c>
      <c r="D51" s="133">
        <v>3.1150000000000002</v>
      </c>
      <c r="E51" s="133">
        <v>11.1</v>
      </c>
      <c r="F51" s="133">
        <v>8.9749999999999996</v>
      </c>
      <c r="G51" s="119">
        <v>17.96</v>
      </c>
      <c r="H51" s="119">
        <v>12.52</v>
      </c>
    </row>
    <row r="52" spans="1:8" x14ac:dyDescent="0.2">
      <c r="A52" s="132">
        <v>44180</v>
      </c>
      <c r="B52" s="133">
        <v>11.81</v>
      </c>
      <c r="C52" s="133">
        <v>9.5649999999999995</v>
      </c>
      <c r="D52" s="133">
        <v>1.7849999999999999</v>
      </c>
      <c r="E52" s="133">
        <v>11.1</v>
      </c>
      <c r="F52" s="133">
        <v>8.9749999999999996</v>
      </c>
      <c r="G52" s="119">
        <v>17.96</v>
      </c>
      <c r="H52" s="119">
        <v>12.52</v>
      </c>
    </row>
    <row r="53" spans="1:8" x14ac:dyDescent="0.2">
      <c r="A53" s="132">
        <v>44181</v>
      </c>
      <c r="B53" s="133">
        <v>12.656000000000001</v>
      </c>
      <c r="C53" s="133">
        <v>7.875</v>
      </c>
      <c r="D53" s="133">
        <v>1.7849999999999999</v>
      </c>
      <c r="E53" s="133">
        <v>11.1</v>
      </c>
      <c r="F53" s="133">
        <v>8.9749999999999996</v>
      </c>
      <c r="G53" s="119">
        <v>17.96</v>
      </c>
      <c r="H53" s="119">
        <v>11.22</v>
      </c>
    </row>
    <row r="54" spans="1:8" x14ac:dyDescent="0.2">
      <c r="A54" s="132">
        <v>44182</v>
      </c>
      <c r="B54" s="133">
        <v>11.326000000000001</v>
      </c>
      <c r="C54" s="133">
        <v>7.15</v>
      </c>
      <c r="D54" s="133">
        <v>0.88</v>
      </c>
      <c r="E54" s="133">
        <v>11.1</v>
      </c>
      <c r="F54" s="133">
        <v>8.9749999999999996</v>
      </c>
      <c r="G54" s="119">
        <v>17.96</v>
      </c>
      <c r="H54" s="119">
        <v>11.22</v>
      </c>
    </row>
    <row r="55" spans="1:8" x14ac:dyDescent="0.2">
      <c r="A55" s="132">
        <v>44183</v>
      </c>
      <c r="B55" s="133">
        <v>10.956</v>
      </c>
      <c r="C55" s="133">
        <v>7.4749999999999996</v>
      </c>
      <c r="D55" s="133">
        <v>0.88</v>
      </c>
      <c r="E55" s="133">
        <v>11.1</v>
      </c>
      <c r="F55" s="133">
        <v>8.9749999999999996</v>
      </c>
      <c r="G55" s="119">
        <v>17.96</v>
      </c>
      <c r="H55" s="119">
        <v>11.22</v>
      </c>
    </row>
    <row r="56" spans="1:8" x14ac:dyDescent="0.2">
      <c r="A56" s="132">
        <v>44184</v>
      </c>
      <c r="B56" s="133">
        <v>9.2050000000000001</v>
      </c>
      <c r="C56" s="133">
        <v>8.3550000000000004</v>
      </c>
      <c r="D56" s="133">
        <v>0.88</v>
      </c>
      <c r="E56" s="133">
        <v>11.1</v>
      </c>
      <c r="F56" s="133">
        <v>8.9749999999999996</v>
      </c>
      <c r="G56" s="119">
        <v>17.96</v>
      </c>
      <c r="H56" s="119">
        <v>11.22</v>
      </c>
    </row>
    <row r="57" spans="1:8" x14ac:dyDescent="0.2">
      <c r="A57" s="132">
        <v>44185</v>
      </c>
      <c r="B57" s="133">
        <v>9.09</v>
      </c>
      <c r="C57" s="133">
        <v>8.6449999999999996</v>
      </c>
      <c r="D57" s="133">
        <v>0.88</v>
      </c>
      <c r="E57" s="133">
        <v>11.1</v>
      </c>
      <c r="F57" s="133">
        <v>8.9749999999999996</v>
      </c>
      <c r="G57" s="119">
        <v>17.96</v>
      </c>
      <c r="H57" s="119">
        <v>11.22</v>
      </c>
    </row>
    <row r="58" spans="1:8" x14ac:dyDescent="0.2">
      <c r="A58" s="132">
        <v>44186</v>
      </c>
      <c r="B58" s="133">
        <v>9.0350000000000001</v>
      </c>
      <c r="C58" s="133">
        <v>8.01</v>
      </c>
      <c r="D58" s="133">
        <v>0.88</v>
      </c>
      <c r="E58" s="133">
        <v>11.1</v>
      </c>
      <c r="F58" s="133">
        <v>8.0850000000000009</v>
      </c>
      <c r="G58" s="119">
        <v>17.96</v>
      </c>
      <c r="H58" s="119">
        <v>11.22</v>
      </c>
    </row>
    <row r="59" spans="1:8" x14ac:dyDescent="0.2">
      <c r="A59" s="132">
        <v>44187</v>
      </c>
      <c r="B59" s="133">
        <v>7.29</v>
      </c>
      <c r="C59" s="133">
        <v>11.62</v>
      </c>
      <c r="D59" s="133">
        <v>0.88</v>
      </c>
      <c r="E59" s="133">
        <v>11.1</v>
      </c>
      <c r="F59" s="133">
        <v>8.0850000000000009</v>
      </c>
      <c r="G59" s="119">
        <v>17.96</v>
      </c>
      <c r="H59" s="119">
        <v>11.22</v>
      </c>
    </row>
    <row r="60" spans="1:8" x14ac:dyDescent="0.2">
      <c r="A60" s="132">
        <v>44188</v>
      </c>
      <c r="B60" s="133">
        <v>9.0760000000000005</v>
      </c>
      <c r="C60" s="133">
        <v>11.27</v>
      </c>
      <c r="D60" s="133">
        <v>0.88</v>
      </c>
      <c r="E60" s="133">
        <v>11.1</v>
      </c>
      <c r="F60" s="133">
        <v>8.0850000000000009</v>
      </c>
      <c r="G60" s="119">
        <v>17.96</v>
      </c>
      <c r="H60" s="119">
        <v>10.305</v>
      </c>
    </row>
    <row r="61" spans="1:8" x14ac:dyDescent="0.2">
      <c r="A61" s="132">
        <v>44189</v>
      </c>
      <c r="B61" s="133">
        <v>11.91</v>
      </c>
      <c r="C61" s="133">
        <v>10.425000000000001</v>
      </c>
      <c r="D61" s="133">
        <v>0.88</v>
      </c>
      <c r="E61" s="133">
        <v>11.1</v>
      </c>
      <c r="F61" s="133">
        <v>8.0850000000000009</v>
      </c>
      <c r="G61" s="119">
        <v>17.96</v>
      </c>
      <c r="H61" s="119">
        <v>10.305</v>
      </c>
    </row>
    <row r="62" spans="1:8" x14ac:dyDescent="0.2">
      <c r="A62" s="132">
        <v>44190</v>
      </c>
      <c r="B62" s="133">
        <v>10.189</v>
      </c>
      <c r="C62" s="133">
        <v>10.83</v>
      </c>
      <c r="D62" s="133">
        <v>0.88</v>
      </c>
      <c r="E62" s="133">
        <v>10.199999999999999</v>
      </c>
      <c r="F62" s="133">
        <v>8.0850000000000009</v>
      </c>
      <c r="G62" s="119">
        <v>17.96</v>
      </c>
      <c r="H62" s="119">
        <v>10.305</v>
      </c>
    </row>
    <row r="63" spans="1:8" x14ac:dyDescent="0.2">
      <c r="A63" s="132">
        <v>44191</v>
      </c>
      <c r="B63" s="133">
        <v>9.9789999999999992</v>
      </c>
      <c r="C63" s="133">
        <v>6.57</v>
      </c>
      <c r="D63" s="133">
        <v>0.88</v>
      </c>
      <c r="E63" s="133">
        <v>10.199999999999999</v>
      </c>
      <c r="F63" s="133">
        <v>8.0850000000000009</v>
      </c>
      <c r="G63" s="119">
        <v>17.96</v>
      </c>
      <c r="H63" s="119">
        <v>10.305</v>
      </c>
    </row>
    <row r="64" spans="1:8" x14ac:dyDescent="0.2">
      <c r="A64" s="132">
        <v>44192</v>
      </c>
      <c r="B64" s="133">
        <v>8.4789999999999992</v>
      </c>
      <c r="C64" s="133">
        <v>6.49</v>
      </c>
      <c r="D64" s="133">
        <v>0.88</v>
      </c>
      <c r="E64" s="133">
        <v>10.199999999999999</v>
      </c>
      <c r="F64" s="133">
        <v>8.0850000000000009</v>
      </c>
      <c r="G64" s="119">
        <v>17.96</v>
      </c>
      <c r="H64" s="119">
        <v>8.9949999999999992</v>
      </c>
    </row>
    <row r="65" spans="1:8" x14ac:dyDescent="0.2">
      <c r="A65" s="132">
        <v>44193</v>
      </c>
      <c r="B65" s="133">
        <v>10.048999999999999</v>
      </c>
      <c r="C65" s="133">
        <v>6.7</v>
      </c>
      <c r="D65" s="133">
        <v>0.88</v>
      </c>
      <c r="E65" s="133">
        <v>10.199999999999999</v>
      </c>
      <c r="F65" s="133">
        <v>8.0850000000000009</v>
      </c>
      <c r="G65" s="119">
        <v>17.96</v>
      </c>
      <c r="H65" s="119">
        <v>8.9949999999999992</v>
      </c>
    </row>
    <row r="66" spans="1:8" x14ac:dyDescent="0.2">
      <c r="A66" s="132">
        <v>44194</v>
      </c>
      <c r="B66" s="133">
        <v>9.1639999999999997</v>
      </c>
      <c r="C66" s="133">
        <v>6.6</v>
      </c>
      <c r="D66" s="133">
        <v>0.88</v>
      </c>
      <c r="E66" s="133">
        <v>9.3000000000000007</v>
      </c>
      <c r="F66" s="133">
        <v>8.0850000000000009</v>
      </c>
      <c r="G66" s="119">
        <v>17.96</v>
      </c>
      <c r="H66" s="119">
        <v>8.9949999999999992</v>
      </c>
    </row>
    <row r="67" spans="1:8" x14ac:dyDescent="0.2">
      <c r="A67" s="132">
        <v>44195</v>
      </c>
      <c r="B67" s="133">
        <v>10.82</v>
      </c>
      <c r="C67" s="133">
        <v>6.6</v>
      </c>
      <c r="D67" s="133">
        <v>0.88</v>
      </c>
      <c r="E67" s="133">
        <v>9.3000000000000007</v>
      </c>
      <c r="F67" s="133">
        <v>6.7549999999999999</v>
      </c>
      <c r="G67" s="119">
        <v>17.96</v>
      </c>
      <c r="H67" s="119">
        <v>8.9949999999999992</v>
      </c>
    </row>
    <row r="68" spans="1:8" x14ac:dyDescent="0.2">
      <c r="A68" s="132">
        <v>44196</v>
      </c>
      <c r="B68" s="133">
        <v>15.195</v>
      </c>
      <c r="C68" s="133">
        <v>6.6</v>
      </c>
      <c r="D68" s="133">
        <v>0.88</v>
      </c>
      <c r="E68" s="133">
        <v>9.3000000000000007</v>
      </c>
      <c r="F68" s="133">
        <v>6.7549999999999999</v>
      </c>
      <c r="G68" s="119">
        <v>18.864999999999998</v>
      </c>
      <c r="H68" s="119">
        <v>8.9949999999999992</v>
      </c>
    </row>
    <row r="69" spans="1:8" x14ac:dyDescent="0.2">
      <c r="A69" s="132">
        <v>44197</v>
      </c>
      <c r="B69" s="133">
        <v>10.61</v>
      </c>
      <c r="C69" s="133">
        <v>6.7549999999999999</v>
      </c>
      <c r="D69" s="133">
        <v>0.88</v>
      </c>
      <c r="E69" s="133">
        <v>7.1</v>
      </c>
      <c r="F69" s="133">
        <v>6.7549999999999999</v>
      </c>
      <c r="G69" s="119">
        <v>18.864999999999998</v>
      </c>
      <c r="H69" s="119">
        <v>8.9949999999999992</v>
      </c>
    </row>
    <row r="70" spans="1:8" x14ac:dyDescent="0.2">
      <c r="A70" s="132">
        <v>44198</v>
      </c>
      <c r="B70" s="133">
        <v>5.46</v>
      </c>
      <c r="C70" s="133">
        <v>6.7549999999999999</v>
      </c>
      <c r="D70" s="133">
        <v>0.88</v>
      </c>
      <c r="E70" s="133">
        <v>7.1</v>
      </c>
      <c r="F70" s="133">
        <v>5.84</v>
      </c>
      <c r="G70" s="119">
        <v>18.864999999999998</v>
      </c>
      <c r="H70" s="119">
        <v>8.9949999999999992</v>
      </c>
    </row>
    <row r="71" spans="1:8" x14ac:dyDescent="0.2">
      <c r="A71" s="132">
        <v>44199</v>
      </c>
      <c r="B71" s="133">
        <v>6.5590000000000002</v>
      </c>
      <c r="C71" s="133">
        <v>6.7549999999999999</v>
      </c>
      <c r="D71" s="133">
        <v>0.88</v>
      </c>
      <c r="E71" s="133">
        <v>7.1</v>
      </c>
      <c r="F71" s="133">
        <v>5.84</v>
      </c>
      <c r="G71" s="119">
        <v>18.864999999999998</v>
      </c>
      <c r="H71" s="119">
        <v>8.9949999999999992</v>
      </c>
    </row>
    <row r="72" spans="1:8" x14ac:dyDescent="0.2">
      <c r="A72" s="132">
        <v>44200</v>
      </c>
      <c r="B72" s="133">
        <v>6.7640000000000002</v>
      </c>
      <c r="C72" s="133">
        <v>6.7549999999999999</v>
      </c>
      <c r="D72" s="133">
        <v>0.88</v>
      </c>
      <c r="E72" s="133">
        <v>5.8</v>
      </c>
      <c r="F72" s="133">
        <v>5.84</v>
      </c>
      <c r="G72" s="119">
        <v>18.864999999999998</v>
      </c>
      <c r="H72" s="119">
        <v>8.9949999999999992</v>
      </c>
    </row>
    <row r="73" spans="1:8" x14ac:dyDescent="0.2">
      <c r="A73" s="132">
        <v>44201</v>
      </c>
      <c r="B73" s="133">
        <v>6.4489999999999998</v>
      </c>
      <c r="C73" s="133">
        <v>7.9749999999999996</v>
      </c>
      <c r="D73" s="133">
        <v>0.88</v>
      </c>
      <c r="E73" s="133">
        <v>5.8</v>
      </c>
      <c r="F73" s="133">
        <v>5.84</v>
      </c>
      <c r="G73" s="119">
        <v>18.864999999999998</v>
      </c>
      <c r="H73" s="119">
        <v>7.665</v>
      </c>
    </row>
    <row r="74" spans="1:8" x14ac:dyDescent="0.2">
      <c r="A74" s="132">
        <v>44202</v>
      </c>
      <c r="B74" s="133">
        <v>6.4489999999999998</v>
      </c>
      <c r="C74" s="133">
        <v>7.4749999999999996</v>
      </c>
      <c r="D74" s="133">
        <v>0.88</v>
      </c>
      <c r="E74" s="133">
        <v>5.8</v>
      </c>
      <c r="F74" s="133">
        <v>5.84</v>
      </c>
      <c r="G74" s="119">
        <v>18.864999999999998</v>
      </c>
      <c r="H74" s="119">
        <v>8.9649999999999999</v>
      </c>
    </row>
    <row r="75" spans="1:8" x14ac:dyDescent="0.2">
      <c r="A75" s="132">
        <v>44203</v>
      </c>
      <c r="B75" s="133">
        <v>5.8090000000000002</v>
      </c>
      <c r="C75" s="133">
        <v>6.64</v>
      </c>
      <c r="D75" s="133">
        <v>0.88</v>
      </c>
      <c r="E75" s="133">
        <v>5.8</v>
      </c>
      <c r="F75" s="133">
        <v>5.84</v>
      </c>
      <c r="G75" s="119">
        <v>20.195</v>
      </c>
      <c r="H75" s="119">
        <v>8.9649999999999999</v>
      </c>
    </row>
    <row r="76" spans="1:8" x14ac:dyDescent="0.2">
      <c r="A76" s="132">
        <v>44204</v>
      </c>
      <c r="B76" s="133">
        <v>5.5750000000000002</v>
      </c>
      <c r="C76" s="133">
        <v>7.06</v>
      </c>
      <c r="D76" s="133">
        <v>0.88</v>
      </c>
      <c r="E76" s="133">
        <v>5.8</v>
      </c>
      <c r="F76" s="133">
        <v>5.84</v>
      </c>
      <c r="G76" s="119">
        <v>20.195</v>
      </c>
      <c r="H76" s="119">
        <v>8.9649999999999999</v>
      </c>
    </row>
    <row r="77" spans="1:8" x14ac:dyDescent="0.2">
      <c r="A77" s="132">
        <v>44205</v>
      </c>
      <c r="B77" s="133">
        <v>4.57</v>
      </c>
      <c r="C77" s="133">
        <v>7.06</v>
      </c>
      <c r="D77" s="133">
        <v>0.88</v>
      </c>
      <c r="E77" s="133">
        <v>4.9000000000000004</v>
      </c>
      <c r="F77" s="133">
        <v>5.84</v>
      </c>
      <c r="G77" s="119">
        <v>20.195</v>
      </c>
      <c r="H77" s="119">
        <v>8.9649999999999999</v>
      </c>
    </row>
    <row r="78" spans="1:8" x14ac:dyDescent="0.2">
      <c r="A78" s="132">
        <v>44206</v>
      </c>
      <c r="B78" s="133">
        <v>4.57</v>
      </c>
      <c r="C78" s="133">
        <v>7.7249999999999996</v>
      </c>
      <c r="D78" s="133">
        <v>0.88</v>
      </c>
      <c r="E78" s="133">
        <v>4.9000000000000004</v>
      </c>
      <c r="F78" s="133">
        <v>5.84</v>
      </c>
      <c r="G78" s="119">
        <v>20.195</v>
      </c>
      <c r="H78" s="119">
        <v>8.9649999999999999</v>
      </c>
    </row>
    <row r="79" spans="1:8" x14ac:dyDescent="0.2">
      <c r="A79" s="132">
        <v>44207</v>
      </c>
      <c r="B79" s="133">
        <v>4.57</v>
      </c>
      <c r="C79" s="133">
        <v>7.94</v>
      </c>
      <c r="D79" s="133">
        <v>0.88</v>
      </c>
      <c r="E79" s="133">
        <v>4.9000000000000004</v>
      </c>
      <c r="F79" s="133">
        <v>5.84</v>
      </c>
      <c r="G79" s="119">
        <v>21.105</v>
      </c>
      <c r="H79" s="119">
        <v>8.9649999999999999</v>
      </c>
    </row>
    <row r="80" spans="1:8" x14ac:dyDescent="0.2">
      <c r="A80" s="132">
        <v>44208</v>
      </c>
      <c r="B80" s="133">
        <v>6.7850000000000001</v>
      </c>
      <c r="C80" s="133">
        <v>9.1579999999999995</v>
      </c>
      <c r="D80" s="133">
        <v>0</v>
      </c>
      <c r="E80" s="133">
        <v>4.9000000000000004</v>
      </c>
      <c r="F80" s="133">
        <v>5.84</v>
      </c>
      <c r="G80" s="119">
        <v>22.02</v>
      </c>
      <c r="H80" s="119">
        <v>8.9649999999999999</v>
      </c>
    </row>
    <row r="81" spans="1:8" x14ac:dyDescent="0.2">
      <c r="A81" s="132">
        <v>44209</v>
      </c>
      <c r="B81" s="133">
        <v>8.0950000000000006</v>
      </c>
      <c r="C81" s="133">
        <v>10.068</v>
      </c>
      <c r="D81" s="133">
        <v>0</v>
      </c>
      <c r="E81" s="133">
        <v>4.9000000000000004</v>
      </c>
      <c r="F81" s="133">
        <v>5.84</v>
      </c>
      <c r="G81" s="119">
        <v>22.02</v>
      </c>
      <c r="H81" s="119">
        <v>8.0500000000000007</v>
      </c>
    </row>
    <row r="82" spans="1:8" x14ac:dyDescent="0.2">
      <c r="A82" s="132">
        <v>44210</v>
      </c>
      <c r="B82" s="133">
        <v>7.96</v>
      </c>
      <c r="C82" s="133">
        <v>10.558</v>
      </c>
      <c r="D82" s="133">
        <v>0</v>
      </c>
      <c r="E82" s="133">
        <v>4.9000000000000004</v>
      </c>
      <c r="F82" s="133">
        <v>4.3449999999999998</v>
      </c>
      <c r="G82" s="119">
        <v>22.02</v>
      </c>
      <c r="H82" s="119">
        <v>8.0500000000000007</v>
      </c>
    </row>
    <row r="83" spans="1:8" x14ac:dyDescent="0.2">
      <c r="A83" s="132">
        <v>44211</v>
      </c>
      <c r="B83" s="133">
        <v>6.3949999999999996</v>
      </c>
      <c r="C83" s="133">
        <v>9.093</v>
      </c>
      <c r="D83" s="133">
        <v>0</v>
      </c>
      <c r="E83" s="133">
        <v>4.9000000000000004</v>
      </c>
      <c r="F83" s="133">
        <v>4.3449999999999998</v>
      </c>
      <c r="G83" s="119">
        <v>27.385000000000002</v>
      </c>
      <c r="H83" s="119">
        <v>7.1449999999999996</v>
      </c>
    </row>
    <row r="84" spans="1:8" x14ac:dyDescent="0.2">
      <c r="A84" s="132">
        <v>44212</v>
      </c>
      <c r="B84" s="133">
        <v>5.9850000000000003</v>
      </c>
      <c r="C84" s="133">
        <v>9.2270000000000003</v>
      </c>
      <c r="D84" s="133">
        <v>0</v>
      </c>
      <c r="E84" s="133">
        <v>4.9000000000000004</v>
      </c>
      <c r="F84" s="133">
        <v>5.6749999999999998</v>
      </c>
      <c r="G84" s="119">
        <v>22.02</v>
      </c>
      <c r="H84" s="119">
        <v>7.1449999999999996</v>
      </c>
    </row>
    <row r="85" spans="1:8" x14ac:dyDescent="0.2">
      <c r="A85" s="132">
        <v>44213</v>
      </c>
      <c r="B85" s="133">
        <v>5.35</v>
      </c>
      <c r="C85" s="133">
        <v>8.8390000000000004</v>
      </c>
      <c r="D85" s="133">
        <v>0</v>
      </c>
      <c r="E85" s="133">
        <v>4.9000000000000004</v>
      </c>
      <c r="F85" s="133">
        <v>5.6749999999999998</v>
      </c>
      <c r="G85" s="119">
        <v>21.105</v>
      </c>
      <c r="H85" s="119">
        <v>7.1449999999999996</v>
      </c>
    </row>
    <row r="86" spans="1:8" x14ac:dyDescent="0.2">
      <c r="A86" s="132">
        <v>44214</v>
      </c>
      <c r="B86" s="133">
        <v>5.35</v>
      </c>
      <c r="C86" s="133">
        <v>9.3940000000000001</v>
      </c>
      <c r="D86" s="133">
        <v>0.91</v>
      </c>
      <c r="E86" s="133">
        <v>4.9000000000000004</v>
      </c>
      <c r="F86" s="133">
        <v>5.6749999999999998</v>
      </c>
      <c r="G86" s="119">
        <v>21.105</v>
      </c>
      <c r="H86" s="119">
        <v>7.1449999999999996</v>
      </c>
    </row>
    <row r="87" spans="1:8" x14ac:dyDescent="0.2">
      <c r="A87" s="132">
        <v>44215</v>
      </c>
      <c r="B87" s="133">
        <v>7.1449999999999996</v>
      </c>
      <c r="C87" s="133">
        <v>13.263999999999999</v>
      </c>
      <c r="D87" s="133">
        <v>0.91</v>
      </c>
      <c r="E87" s="133">
        <v>4.9000000000000004</v>
      </c>
      <c r="F87" s="133">
        <v>5.6749999999999998</v>
      </c>
      <c r="G87" s="119">
        <v>21.105</v>
      </c>
      <c r="H87" s="119">
        <v>6.2350000000000003</v>
      </c>
    </row>
    <row r="88" spans="1:8" x14ac:dyDescent="0.2">
      <c r="A88" s="132">
        <v>44216</v>
      </c>
      <c r="B88" s="133">
        <v>7.1449999999999996</v>
      </c>
      <c r="C88" s="133">
        <v>10.321999999999999</v>
      </c>
      <c r="D88" s="133">
        <v>0.91</v>
      </c>
      <c r="E88" s="133">
        <v>4.9000000000000004</v>
      </c>
      <c r="F88" s="133">
        <v>5.6749999999999998</v>
      </c>
      <c r="G88" s="119">
        <v>21.105</v>
      </c>
      <c r="H88" s="119">
        <v>6.2350000000000003</v>
      </c>
    </row>
    <row r="89" spans="1:8" x14ac:dyDescent="0.2">
      <c r="A89" s="132">
        <v>44217</v>
      </c>
      <c r="B89" s="133">
        <v>7.1950000000000003</v>
      </c>
      <c r="C89" s="133">
        <v>9.859</v>
      </c>
      <c r="D89" s="133">
        <v>0.91</v>
      </c>
      <c r="E89" s="133">
        <v>4.9000000000000004</v>
      </c>
      <c r="F89" s="133">
        <v>5.6749999999999998</v>
      </c>
      <c r="G89" s="119">
        <v>22.434999999999999</v>
      </c>
      <c r="H89" s="119">
        <v>5.3250000000000002</v>
      </c>
    </row>
    <row r="90" spans="1:8" x14ac:dyDescent="0.2">
      <c r="A90" s="132">
        <v>44218</v>
      </c>
      <c r="B90" s="133">
        <v>6.65</v>
      </c>
      <c r="C90" s="133">
        <v>9.1039999999999992</v>
      </c>
      <c r="D90" s="133">
        <v>0.91</v>
      </c>
      <c r="E90" s="133">
        <v>4</v>
      </c>
      <c r="F90" s="133">
        <v>5.6749999999999998</v>
      </c>
      <c r="G90" s="119">
        <v>21.105</v>
      </c>
      <c r="H90" s="119">
        <v>4.41</v>
      </c>
    </row>
    <row r="91" spans="1:8" x14ac:dyDescent="0.2">
      <c r="A91" s="132">
        <v>44219</v>
      </c>
      <c r="B91" s="133">
        <v>4.4349999999999996</v>
      </c>
      <c r="C91" s="133">
        <v>8.5289999999999999</v>
      </c>
      <c r="D91" s="133">
        <v>0.91</v>
      </c>
      <c r="E91" s="133">
        <v>4</v>
      </c>
      <c r="F91" s="133">
        <v>6.9749999999999996</v>
      </c>
      <c r="G91" s="119">
        <v>21.105</v>
      </c>
      <c r="H91" s="119">
        <v>4.41</v>
      </c>
    </row>
    <row r="92" spans="1:8" x14ac:dyDescent="0.2">
      <c r="A92" s="132">
        <v>44220</v>
      </c>
      <c r="B92" s="133">
        <v>4.4349999999999996</v>
      </c>
      <c r="C92" s="133">
        <v>7.6139999999999999</v>
      </c>
      <c r="D92" s="133">
        <v>0.91</v>
      </c>
      <c r="E92" s="133">
        <v>5.3</v>
      </c>
      <c r="F92" s="133">
        <v>6.9749999999999996</v>
      </c>
      <c r="G92" s="119">
        <v>21.105</v>
      </c>
      <c r="H92" s="119">
        <v>4.41</v>
      </c>
    </row>
    <row r="93" spans="1:8" x14ac:dyDescent="0.2">
      <c r="A93" s="132">
        <v>44221</v>
      </c>
      <c r="B93" s="133">
        <v>4.4349999999999996</v>
      </c>
      <c r="C93" s="133">
        <v>8.0389999999999997</v>
      </c>
      <c r="D93" s="133">
        <v>1.8</v>
      </c>
      <c r="E93" s="133">
        <v>5.3</v>
      </c>
      <c r="F93" s="133">
        <v>6.9749999999999996</v>
      </c>
      <c r="G93" s="119">
        <v>21.995000000000001</v>
      </c>
      <c r="H93" s="119">
        <v>4.41</v>
      </c>
    </row>
    <row r="94" spans="1:8" x14ac:dyDescent="0.2">
      <c r="A94" s="132">
        <v>44222</v>
      </c>
      <c r="B94" s="133">
        <v>4.4349999999999996</v>
      </c>
      <c r="C94" s="133">
        <v>8.7479999999999993</v>
      </c>
      <c r="D94" s="133">
        <v>1.8</v>
      </c>
      <c r="E94" s="133">
        <v>5.3</v>
      </c>
      <c r="F94" s="133">
        <v>6.9749999999999996</v>
      </c>
      <c r="G94" s="119">
        <v>20.5</v>
      </c>
      <c r="H94" s="119">
        <v>4.41</v>
      </c>
    </row>
    <row r="95" spans="1:8" x14ac:dyDescent="0.2">
      <c r="A95" s="132">
        <v>44223</v>
      </c>
      <c r="B95" s="133">
        <v>5.4649999999999999</v>
      </c>
      <c r="C95" s="133">
        <v>7.4180000000000001</v>
      </c>
      <c r="D95" s="133">
        <v>1.8</v>
      </c>
      <c r="E95" s="133">
        <v>5.3</v>
      </c>
      <c r="F95" s="133">
        <v>6.9749999999999996</v>
      </c>
      <c r="G95" s="119">
        <v>20.5</v>
      </c>
      <c r="H95" s="119">
        <v>4.41</v>
      </c>
    </row>
    <row r="96" spans="1:8" x14ac:dyDescent="0.2">
      <c r="A96" s="132">
        <v>44224</v>
      </c>
      <c r="B96" s="133">
        <v>6.7549999999999999</v>
      </c>
      <c r="C96" s="133">
        <v>7.4180000000000001</v>
      </c>
      <c r="D96" s="133">
        <v>1.8</v>
      </c>
      <c r="E96" s="133">
        <v>5.3</v>
      </c>
      <c r="F96" s="133">
        <v>6.9749999999999996</v>
      </c>
      <c r="G96" s="119">
        <v>20.5</v>
      </c>
      <c r="H96" s="119">
        <v>4.41</v>
      </c>
    </row>
    <row r="97" spans="1:8" x14ac:dyDescent="0.2">
      <c r="A97" s="132">
        <v>44225</v>
      </c>
      <c r="B97" s="133">
        <v>7.9749999999999996</v>
      </c>
      <c r="C97" s="133">
        <v>7.4180000000000001</v>
      </c>
      <c r="D97" s="133">
        <v>1.8</v>
      </c>
      <c r="E97" s="133">
        <v>5.3</v>
      </c>
      <c r="F97" s="133">
        <v>6.9749999999999996</v>
      </c>
      <c r="G97" s="119">
        <v>22.74</v>
      </c>
      <c r="H97" s="119">
        <v>4.41</v>
      </c>
    </row>
    <row r="98" spans="1:8" x14ac:dyDescent="0.2">
      <c r="A98" s="132">
        <v>44226</v>
      </c>
      <c r="B98" s="133">
        <v>6.6449999999999996</v>
      </c>
      <c r="C98" s="133">
        <v>7.7930000000000001</v>
      </c>
      <c r="D98" s="133">
        <v>1.8</v>
      </c>
      <c r="E98" s="133">
        <v>5.3</v>
      </c>
      <c r="F98" s="133">
        <v>9.1999999999999993</v>
      </c>
      <c r="G98" s="119">
        <v>22.74</v>
      </c>
      <c r="H98" s="119">
        <v>4.41</v>
      </c>
    </row>
    <row r="99" spans="1:8" x14ac:dyDescent="0.2">
      <c r="A99" s="132">
        <v>44227</v>
      </c>
      <c r="B99" s="133">
        <v>6.4</v>
      </c>
      <c r="C99" s="133">
        <v>7.46</v>
      </c>
      <c r="D99" s="133">
        <v>1.8</v>
      </c>
      <c r="E99" s="133">
        <v>7.7</v>
      </c>
      <c r="F99" s="133">
        <v>9.1999999999999993</v>
      </c>
      <c r="G99" s="119">
        <v>21.41</v>
      </c>
      <c r="H99" s="119">
        <v>4.41</v>
      </c>
    </row>
    <row r="100" spans="1:8" x14ac:dyDescent="0.2">
      <c r="A100" s="132">
        <v>44228</v>
      </c>
      <c r="B100" s="133">
        <v>6.4</v>
      </c>
      <c r="C100" s="133">
        <v>7.585</v>
      </c>
      <c r="D100" s="133">
        <v>1.8</v>
      </c>
      <c r="E100" s="133">
        <v>7.7</v>
      </c>
      <c r="F100" s="133">
        <v>9.1999999999999993</v>
      </c>
      <c r="G100" s="119">
        <v>22.3</v>
      </c>
      <c r="H100" s="119">
        <v>4.41</v>
      </c>
    </row>
    <row r="101" spans="1:8" x14ac:dyDescent="0.2">
      <c r="A101" s="132">
        <v>44229</v>
      </c>
      <c r="B101" s="133">
        <v>6.25</v>
      </c>
      <c r="C101" s="133">
        <v>6.68</v>
      </c>
      <c r="D101" s="133">
        <v>1.8</v>
      </c>
      <c r="E101" s="133">
        <v>7.7</v>
      </c>
      <c r="F101" s="133">
        <v>9.1999999999999993</v>
      </c>
      <c r="G101" s="119">
        <v>22.3</v>
      </c>
      <c r="H101" s="119">
        <v>4.41</v>
      </c>
    </row>
    <row r="102" spans="1:8" x14ac:dyDescent="0.2">
      <c r="A102" s="132">
        <v>44230</v>
      </c>
      <c r="B102" s="133">
        <v>9.7949999999999999</v>
      </c>
      <c r="C102" s="133">
        <v>7.21</v>
      </c>
      <c r="D102" s="133">
        <v>1.8</v>
      </c>
      <c r="E102" s="133">
        <v>7.7</v>
      </c>
      <c r="F102" s="133">
        <v>9.1999999999999993</v>
      </c>
      <c r="G102" s="119">
        <v>21.81</v>
      </c>
      <c r="H102" s="119">
        <v>4.41</v>
      </c>
    </row>
    <row r="103" spans="1:8" x14ac:dyDescent="0.2">
      <c r="A103" s="132">
        <v>44231</v>
      </c>
      <c r="B103" s="133">
        <v>8.5050000000000008</v>
      </c>
      <c r="C103" s="133">
        <v>7.21</v>
      </c>
      <c r="D103" s="133">
        <v>1.8</v>
      </c>
      <c r="E103" s="133">
        <v>7.7</v>
      </c>
      <c r="F103" s="133">
        <v>9.1999999999999993</v>
      </c>
      <c r="G103" s="119">
        <v>21.81</v>
      </c>
      <c r="H103" s="119">
        <v>4.41</v>
      </c>
    </row>
    <row r="104" spans="1:8" x14ac:dyDescent="0.2">
      <c r="A104" s="132">
        <v>44232</v>
      </c>
      <c r="B104" s="133">
        <v>7.7450000000000001</v>
      </c>
      <c r="C104" s="133">
        <v>8.09</v>
      </c>
      <c r="D104" s="133">
        <v>1.8</v>
      </c>
      <c r="E104" s="133">
        <v>7.7</v>
      </c>
      <c r="F104" s="133">
        <v>9.1999999999999993</v>
      </c>
      <c r="G104" s="119">
        <v>21.81</v>
      </c>
      <c r="H104" s="119">
        <v>4.41</v>
      </c>
    </row>
    <row r="105" spans="1:8" x14ac:dyDescent="0.2">
      <c r="A105" s="132">
        <v>44233</v>
      </c>
      <c r="B105" s="133">
        <v>7.7450000000000001</v>
      </c>
      <c r="C105" s="133">
        <v>7.21</v>
      </c>
      <c r="D105" s="133">
        <v>1.8</v>
      </c>
      <c r="E105" s="133">
        <v>6.4</v>
      </c>
      <c r="F105" s="133">
        <v>9.2249999999999996</v>
      </c>
      <c r="G105" s="119">
        <v>20.51</v>
      </c>
      <c r="H105" s="119">
        <v>4.41</v>
      </c>
    </row>
    <row r="106" spans="1:8" x14ac:dyDescent="0.2">
      <c r="A106" s="132">
        <v>44234</v>
      </c>
      <c r="B106" s="133">
        <v>6.835</v>
      </c>
      <c r="C106" s="133">
        <v>7.4850000000000003</v>
      </c>
      <c r="D106" s="133">
        <v>1.8</v>
      </c>
      <c r="E106" s="133">
        <v>9.6999999999999993</v>
      </c>
      <c r="F106" s="133">
        <v>9.2249999999999996</v>
      </c>
      <c r="G106" s="119">
        <v>20.51</v>
      </c>
      <c r="H106" s="119">
        <v>4.41</v>
      </c>
    </row>
    <row r="107" spans="1:8" x14ac:dyDescent="0.2">
      <c r="A107" s="132">
        <v>44235</v>
      </c>
      <c r="B107" s="133">
        <v>8.8010000000000002</v>
      </c>
      <c r="C107" s="133">
        <v>7.21</v>
      </c>
      <c r="D107" s="133">
        <v>2.7149999999999999</v>
      </c>
      <c r="E107" s="133">
        <v>9.6999999999999993</v>
      </c>
      <c r="F107" s="133">
        <v>9.2249999999999996</v>
      </c>
      <c r="G107" s="119">
        <v>20.51</v>
      </c>
      <c r="H107" s="119">
        <v>4.41</v>
      </c>
    </row>
    <row r="108" spans="1:8" x14ac:dyDescent="0.2">
      <c r="A108" s="132">
        <v>44236</v>
      </c>
      <c r="B108" s="133">
        <v>7.0860000000000003</v>
      </c>
      <c r="C108" s="133">
        <v>8.6199999999999992</v>
      </c>
      <c r="D108" s="133">
        <v>2.7149999999999999</v>
      </c>
      <c r="E108" s="133">
        <v>9.6999999999999993</v>
      </c>
      <c r="F108" s="133">
        <v>9.2249999999999996</v>
      </c>
      <c r="G108" s="119">
        <v>20.51</v>
      </c>
      <c r="H108" s="119">
        <v>4.41</v>
      </c>
    </row>
    <row r="109" spans="1:8" x14ac:dyDescent="0.2">
      <c r="A109" s="132">
        <v>44237</v>
      </c>
      <c r="B109" s="133">
        <v>6.7709999999999999</v>
      </c>
      <c r="C109" s="133">
        <v>7.21</v>
      </c>
      <c r="D109" s="133">
        <v>2.7149999999999999</v>
      </c>
      <c r="E109" s="133">
        <v>9.6999999999999993</v>
      </c>
      <c r="F109" s="133">
        <v>9.2249999999999996</v>
      </c>
      <c r="G109" s="119">
        <v>18.100000000000001</v>
      </c>
      <c r="H109" s="119">
        <v>4.41</v>
      </c>
    </row>
    <row r="110" spans="1:8" x14ac:dyDescent="0.2">
      <c r="A110" s="132">
        <v>44238</v>
      </c>
      <c r="B110" s="133">
        <v>6.68</v>
      </c>
      <c r="C110" s="133">
        <v>7.21</v>
      </c>
      <c r="D110" s="133">
        <v>2.7149999999999999</v>
      </c>
      <c r="E110" s="133">
        <v>9.6999999999999993</v>
      </c>
      <c r="F110" s="133">
        <v>9.2249999999999996</v>
      </c>
      <c r="G110" s="119">
        <v>18.100000000000001</v>
      </c>
      <c r="H110" s="119">
        <v>4.41</v>
      </c>
    </row>
    <row r="111" spans="1:8" x14ac:dyDescent="0.2">
      <c r="A111" s="132">
        <v>44239</v>
      </c>
      <c r="B111" s="133">
        <v>7.0149999999999997</v>
      </c>
      <c r="C111" s="133">
        <v>7.21</v>
      </c>
      <c r="D111" s="133">
        <v>2.7149999999999999</v>
      </c>
      <c r="E111" s="133">
        <v>9.6999999999999993</v>
      </c>
      <c r="F111" s="133">
        <v>9.2249999999999996</v>
      </c>
      <c r="G111" s="119">
        <v>19.010000000000002</v>
      </c>
      <c r="H111" s="119">
        <v>4.41</v>
      </c>
    </row>
    <row r="112" spans="1:8" x14ac:dyDescent="0.2">
      <c r="A112" s="132">
        <v>44240</v>
      </c>
      <c r="B112" s="133">
        <v>7.1449999999999996</v>
      </c>
      <c r="C112" s="133">
        <v>7.21</v>
      </c>
      <c r="D112" s="133">
        <v>2.7149999999999999</v>
      </c>
      <c r="E112" s="133">
        <v>9.6999999999999993</v>
      </c>
      <c r="F112" s="133">
        <v>10.725</v>
      </c>
      <c r="G112" s="119">
        <v>19.010000000000002</v>
      </c>
      <c r="H112" s="119">
        <v>4.41</v>
      </c>
    </row>
    <row r="113" spans="1:8" x14ac:dyDescent="0.2">
      <c r="A113" s="132">
        <v>44241</v>
      </c>
      <c r="B113" s="133">
        <v>7.1449999999999996</v>
      </c>
      <c r="C113" s="133">
        <v>8.52</v>
      </c>
      <c r="D113" s="133">
        <v>2.7149999999999999</v>
      </c>
      <c r="E113" s="133">
        <v>11</v>
      </c>
      <c r="F113" s="133">
        <v>10.725</v>
      </c>
      <c r="G113" s="119">
        <v>19.010000000000002</v>
      </c>
      <c r="H113" s="119">
        <v>4.41</v>
      </c>
    </row>
    <row r="114" spans="1:8" x14ac:dyDescent="0.2">
      <c r="A114" s="132">
        <v>44242</v>
      </c>
      <c r="B114" s="133">
        <v>7.1449999999999996</v>
      </c>
      <c r="C114" s="133">
        <v>8.6300000000000008</v>
      </c>
      <c r="D114" s="133">
        <v>4.0250000000000004</v>
      </c>
      <c r="E114" s="133">
        <v>11</v>
      </c>
      <c r="F114" s="133">
        <v>10.725</v>
      </c>
      <c r="G114" s="119">
        <v>19.010000000000002</v>
      </c>
      <c r="H114" s="119">
        <v>4.41</v>
      </c>
    </row>
    <row r="115" spans="1:8" x14ac:dyDescent="0.2">
      <c r="A115" s="132">
        <v>44243</v>
      </c>
      <c r="B115" s="133">
        <v>7.1449999999999996</v>
      </c>
      <c r="C115" s="133">
        <v>10.635</v>
      </c>
      <c r="D115" s="133">
        <v>4.0250000000000004</v>
      </c>
      <c r="E115" s="133">
        <v>11</v>
      </c>
      <c r="F115" s="133">
        <v>10.725</v>
      </c>
      <c r="G115" s="119">
        <v>19.899999999999999</v>
      </c>
      <c r="H115" s="119">
        <v>4.41</v>
      </c>
    </row>
    <row r="116" spans="1:8" x14ac:dyDescent="0.2">
      <c r="A116" s="132">
        <v>44244</v>
      </c>
      <c r="B116" s="133">
        <v>11.32</v>
      </c>
      <c r="C116" s="133">
        <v>9.3049999999999997</v>
      </c>
      <c r="D116" s="133">
        <v>4.0250000000000004</v>
      </c>
      <c r="E116" s="133">
        <v>11</v>
      </c>
      <c r="F116" s="133">
        <v>10.725</v>
      </c>
      <c r="G116" s="119">
        <v>21.2</v>
      </c>
      <c r="H116" s="119">
        <v>6.2350000000000003</v>
      </c>
    </row>
    <row r="117" spans="1:8" x14ac:dyDescent="0.2">
      <c r="A117" s="132">
        <v>44245</v>
      </c>
      <c r="B117" s="133">
        <v>10.98</v>
      </c>
      <c r="C117" s="133">
        <v>8.0850000000000009</v>
      </c>
      <c r="D117" s="133">
        <v>4.0250000000000004</v>
      </c>
      <c r="E117" s="133">
        <v>11</v>
      </c>
      <c r="F117" s="133">
        <v>9.8149999999999995</v>
      </c>
      <c r="G117" s="119">
        <v>20.815000000000001</v>
      </c>
      <c r="H117" s="119">
        <v>6.2350000000000003</v>
      </c>
    </row>
    <row r="118" spans="1:8" x14ac:dyDescent="0.2">
      <c r="A118" s="132">
        <v>44246</v>
      </c>
      <c r="B118" s="133">
        <v>13.135</v>
      </c>
      <c r="C118" s="133">
        <v>8.9600000000000009</v>
      </c>
      <c r="D118" s="133">
        <v>4.0250000000000004</v>
      </c>
      <c r="E118" s="133">
        <v>11</v>
      </c>
      <c r="F118" s="133">
        <v>9.8149999999999995</v>
      </c>
      <c r="G118" s="119">
        <v>21.21</v>
      </c>
      <c r="H118" s="119">
        <v>6.2350000000000003</v>
      </c>
    </row>
    <row r="119" spans="1:8" x14ac:dyDescent="0.2">
      <c r="A119" s="132">
        <v>44247</v>
      </c>
      <c r="B119" s="133">
        <v>13.135</v>
      </c>
      <c r="C119" s="133">
        <v>8.9600000000000009</v>
      </c>
      <c r="D119" s="133">
        <v>4.0250000000000004</v>
      </c>
      <c r="E119" s="133">
        <v>11</v>
      </c>
      <c r="F119" s="133">
        <v>10.725</v>
      </c>
      <c r="G119" s="119">
        <v>21.21</v>
      </c>
      <c r="H119" s="119">
        <v>6.2350000000000003</v>
      </c>
    </row>
    <row r="120" spans="1:8" x14ac:dyDescent="0.2">
      <c r="A120" s="132">
        <v>44248</v>
      </c>
      <c r="B120" s="133">
        <v>13.135</v>
      </c>
      <c r="C120" s="133">
        <v>8.32</v>
      </c>
      <c r="D120" s="133">
        <v>4.0250000000000004</v>
      </c>
      <c r="E120" s="133">
        <v>12.8</v>
      </c>
      <c r="F120" s="133">
        <v>10.725</v>
      </c>
      <c r="G120" s="119">
        <v>21.21</v>
      </c>
      <c r="H120" s="119">
        <v>6.2350000000000003</v>
      </c>
    </row>
    <row r="121" spans="1:8" x14ac:dyDescent="0.2">
      <c r="A121" s="132">
        <v>44249</v>
      </c>
      <c r="B121" s="133">
        <v>11.64</v>
      </c>
      <c r="C121" s="133">
        <v>8.32</v>
      </c>
      <c r="D121" s="133">
        <v>7.2850000000000001</v>
      </c>
      <c r="E121" s="133">
        <v>12.8</v>
      </c>
      <c r="F121" s="133">
        <v>10.725</v>
      </c>
      <c r="G121" s="119">
        <v>21.21</v>
      </c>
      <c r="H121" s="119">
        <v>6.2350000000000003</v>
      </c>
    </row>
    <row r="122" spans="1:8" x14ac:dyDescent="0.2">
      <c r="A122" s="132">
        <v>44250</v>
      </c>
      <c r="B122" s="133">
        <v>11.64</v>
      </c>
      <c r="C122" s="133">
        <v>11.404999999999999</v>
      </c>
      <c r="D122" s="133">
        <v>7.2850000000000001</v>
      </c>
      <c r="E122" s="133">
        <v>12.8</v>
      </c>
      <c r="F122" s="133">
        <v>10.725</v>
      </c>
      <c r="G122" s="119">
        <v>20.32</v>
      </c>
      <c r="H122" s="119">
        <v>6.2350000000000003</v>
      </c>
    </row>
    <row r="123" spans="1:8" x14ac:dyDescent="0.2">
      <c r="A123" s="132">
        <v>44251</v>
      </c>
      <c r="B123" s="133">
        <v>10.98</v>
      </c>
      <c r="C123" s="133">
        <v>9.1039999999999992</v>
      </c>
      <c r="D123" s="133">
        <v>7.2850000000000001</v>
      </c>
      <c r="E123" s="133">
        <v>12.8</v>
      </c>
      <c r="F123" s="133">
        <v>10.725</v>
      </c>
      <c r="G123" s="119">
        <v>20.32</v>
      </c>
      <c r="H123" s="119">
        <v>6.2350000000000003</v>
      </c>
    </row>
    <row r="124" spans="1:8" x14ac:dyDescent="0.2">
      <c r="A124" s="132">
        <v>44252</v>
      </c>
      <c r="B124" s="133">
        <v>12.02</v>
      </c>
      <c r="C124" s="133">
        <v>9.1039999999999992</v>
      </c>
      <c r="D124" s="133">
        <v>7.2850000000000001</v>
      </c>
      <c r="E124" s="133">
        <v>12.8</v>
      </c>
      <c r="F124" s="133">
        <v>12.055</v>
      </c>
      <c r="G124" s="119">
        <v>21.225000000000001</v>
      </c>
      <c r="H124" s="119">
        <v>6.2350000000000003</v>
      </c>
    </row>
    <row r="125" spans="1:8" x14ac:dyDescent="0.2">
      <c r="A125" s="132">
        <v>44253</v>
      </c>
      <c r="B125" s="133">
        <v>12.31</v>
      </c>
      <c r="C125" s="133">
        <v>9.1039999999999992</v>
      </c>
      <c r="D125" s="133">
        <v>7.2850000000000001</v>
      </c>
      <c r="E125" s="133">
        <v>12.8</v>
      </c>
      <c r="F125" s="133">
        <v>11.145</v>
      </c>
      <c r="G125" s="119">
        <v>22.135000000000002</v>
      </c>
      <c r="H125" s="119">
        <v>6.2350000000000003</v>
      </c>
    </row>
    <row r="126" spans="1:8" x14ac:dyDescent="0.2">
      <c r="A126" s="132">
        <v>44254</v>
      </c>
      <c r="B126" s="133">
        <v>12.31</v>
      </c>
      <c r="C126" s="133">
        <v>9.1039999999999992</v>
      </c>
      <c r="D126" s="133">
        <v>7.2850000000000001</v>
      </c>
      <c r="E126" s="133">
        <v>12.8</v>
      </c>
      <c r="F126" s="133">
        <v>12.055</v>
      </c>
      <c r="G126" s="119">
        <v>22.135000000000002</v>
      </c>
      <c r="H126" s="119">
        <v>6.2350000000000003</v>
      </c>
    </row>
    <row r="127" spans="1:8" x14ac:dyDescent="0.2">
      <c r="A127" s="132">
        <v>44255</v>
      </c>
      <c r="B127" s="133">
        <v>15.46</v>
      </c>
      <c r="C127" s="133">
        <v>9.1039999999999992</v>
      </c>
      <c r="D127" s="133">
        <v>7.2850000000000001</v>
      </c>
      <c r="E127" s="133">
        <v>15</v>
      </c>
      <c r="F127" s="133">
        <v>12.055</v>
      </c>
      <c r="G127" s="119">
        <v>21.225000000000001</v>
      </c>
      <c r="H127" s="119">
        <v>6.2350000000000003</v>
      </c>
    </row>
    <row r="128" spans="1:8" x14ac:dyDescent="0.2">
      <c r="A128" s="132">
        <v>44256</v>
      </c>
      <c r="B128" s="133">
        <v>10.965</v>
      </c>
      <c r="C128" s="133">
        <v>11.314</v>
      </c>
      <c r="D128" s="133">
        <v>8.1999999999999993</v>
      </c>
      <c r="E128" s="133">
        <v>15</v>
      </c>
      <c r="F128" s="133">
        <v>12.055</v>
      </c>
      <c r="G128" s="119">
        <v>21.225000000000001</v>
      </c>
      <c r="H128" s="119">
        <v>6.2350000000000003</v>
      </c>
    </row>
    <row r="129" spans="1:8" x14ac:dyDescent="0.2">
      <c r="A129" s="132">
        <v>44257</v>
      </c>
      <c r="B129" s="133">
        <v>11.09</v>
      </c>
      <c r="C129" s="133">
        <v>11.204000000000001</v>
      </c>
      <c r="D129" s="133">
        <v>8.1999999999999993</v>
      </c>
      <c r="E129" s="133">
        <v>15</v>
      </c>
      <c r="F129" s="133">
        <v>12.055</v>
      </c>
      <c r="G129" s="119">
        <v>21.225000000000001</v>
      </c>
      <c r="H129" s="119">
        <v>6.2350000000000003</v>
      </c>
    </row>
    <row r="130" spans="1:8" x14ac:dyDescent="0.2">
      <c r="A130" s="132">
        <v>44258</v>
      </c>
      <c r="B130" s="133">
        <v>12.065</v>
      </c>
      <c r="C130" s="133">
        <v>17.463999999999999</v>
      </c>
      <c r="D130" s="133">
        <v>8.1999999999999993</v>
      </c>
      <c r="E130" s="133">
        <v>15</v>
      </c>
      <c r="F130" s="133">
        <v>12.055</v>
      </c>
      <c r="G130" s="119">
        <v>21.225000000000001</v>
      </c>
      <c r="H130" s="119">
        <v>9.3650000000000002</v>
      </c>
    </row>
    <row r="131" spans="1:8" x14ac:dyDescent="0.2">
      <c r="A131" s="132">
        <v>44259</v>
      </c>
      <c r="B131" s="133">
        <v>13.085000000000001</v>
      </c>
      <c r="C131" s="133">
        <v>11.574</v>
      </c>
      <c r="D131" s="133">
        <v>8.1999999999999993</v>
      </c>
      <c r="E131" s="133">
        <v>15</v>
      </c>
      <c r="F131" s="133">
        <v>12.055</v>
      </c>
      <c r="G131" s="119">
        <v>23.44</v>
      </c>
      <c r="H131" s="119">
        <v>9.3650000000000002</v>
      </c>
    </row>
    <row r="132" spans="1:8" x14ac:dyDescent="0.2">
      <c r="A132" s="132">
        <v>44260</v>
      </c>
      <c r="B132" s="133">
        <v>12.484999999999999</v>
      </c>
      <c r="C132" s="133">
        <v>10.773999999999999</v>
      </c>
      <c r="D132" s="133">
        <v>8.1999999999999993</v>
      </c>
      <c r="E132" s="133">
        <v>13.7</v>
      </c>
      <c r="F132" s="133">
        <v>12.055</v>
      </c>
      <c r="G132" s="119">
        <v>23.434999999999999</v>
      </c>
      <c r="H132" s="119">
        <v>9.3650000000000002</v>
      </c>
    </row>
    <row r="133" spans="1:8" x14ac:dyDescent="0.2">
      <c r="A133" s="132">
        <v>44261</v>
      </c>
      <c r="B133" s="133">
        <v>12.484999999999999</v>
      </c>
      <c r="C133" s="133">
        <v>10.819000000000001</v>
      </c>
      <c r="D133" s="133">
        <v>8.1999999999999993</v>
      </c>
      <c r="E133" s="133">
        <v>13.7</v>
      </c>
      <c r="F133" s="133">
        <v>12.055</v>
      </c>
      <c r="G133" s="119">
        <v>22.524999999999999</v>
      </c>
      <c r="H133" s="119">
        <v>8.0549999999999997</v>
      </c>
    </row>
    <row r="134" spans="1:8" x14ac:dyDescent="0.2">
      <c r="A134" s="132">
        <v>44262</v>
      </c>
      <c r="B134" s="133">
        <v>12.484999999999999</v>
      </c>
      <c r="C134" s="133">
        <v>10.839</v>
      </c>
      <c r="D134" s="133">
        <v>8.1999999999999993</v>
      </c>
      <c r="E134" s="133">
        <v>13.7</v>
      </c>
      <c r="F134" s="133">
        <v>12.055</v>
      </c>
      <c r="G134" s="119">
        <v>22.524999999999999</v>
      </c>
      <c r="H134" s="119">
        <v>8.0549999999999997</v>
      </c>
    </row>
    <row r="135" spans="1:8" x14ac:dyDescent="0.2">
      <c r="A135" s="132">
        <v>44263</v>
      </c>
      <c r="B135" s="133">
        <v>12.484999999999999</v>
      </c>
      <c r="C135" s="133">
        <v>10.839</v>
      </c>
      <c r="D135" s="133">
        <v>11.324999999999999</v>
      </c>
      <c r="E135" s="133">
        <v>13.7</v>
      </c>
      <c r="F135" s="133">
        <v>12.055</v>
      </c>
      <c r="G135" s="119">
        <v>22.524999999999999</v>
      </c>
      <c r="H135" s="119">
        <v>8.0549999999999997</v>
      </c>
    </row>
    <row r="136" spans="1:8" x14ac:dyDescent="0.2">
      <c r="A136" s="132">
        <v>44264</v>
      </c>
      <c r="B136" s="133">
        <v>12.484999999999999</v>
      </c>
      <c r="C136" s="133">
        <v>14.849</v>
      </c>
      <c r="D136" s="133">
        <v>11.324999999999999</v>
      </c>
      <c r="E136" s="133">
        <v>13.7</v>
      </c>
      <c r="F136" s="133">
        <v>12.055</v>
      </c>
      <c r="G136" s="119">
        <v>22.524999999999999</v>
      </c>
      <c r="H136" s="119">
        <v>8.0549999999999997</v>
      </c>
    </row>
    <row r="137" spans="1:8" x14ac:dyDescent="0.2">
      <c r="A137" s="132">
        <v>44265</v>
      </c>
      <c r="B137" s="133">
        <v>14.115</v>
      </c>
      <c r="C137" s="133">
        <v>15.364000000000001</v>
      </c>
      <c r="D137" s="133">
        <v>11.324999999999999</v>
      </c>
      <c r="E137" s="133">
        <v>13.7</v>
      </c>
      <c r="F137" s="133">
        <v>12.055</v>
      </c>
      <c r="G137" s="119">
        <v>23.414999999999999</v>
      </c>
      <c r="H137" s="119">
        <v>9.5500000000000007</v>
      </c>
    </row>
    <row r="138" spans="1:8" x14ac:dyDescent="0.2">
      <c r="A138" s="132">
        <v>44266</v>
      </c>
      <c r="B138" s="133">
        <v>13.4</v>
      </c>
      <c r="C138" s="133">
        <v>11.519</v>
      </c>
      <c r="D138" s="133">
        <v>11.324999999999999</v>
      </c>
      <c r="E138" s="133">
        <v>13.7</v>
      </c>
      <c r="F138" s="133">
        <v>12.055</v>
      </c>
      <c r="G138" s="119">
        <v>23.414999999999999</v>
      </c>
      <c r="H138" s="119">
        <v>9.5500000000000007</v>
      </c>
    </row>
    <row r="139" spans="1:8" x14ac:dyDescent="0.2">
      <c r="A139" s="132">
        <v>44267</v>
      </c>
      <c r="B139" s="133">
        <v>13.744999999999999</v>
      </c>
      <c r="C139" s="133">
        <v>12.048999999999999</v>
      </c>
      <c r="D139" s="133">
        <v>11.324999999999999</v>
      </c>
      <c r="E139" s="133">
        <v>13.7</v>
      </c>
      <c r="F139" s="133">
        <v>12.055</v>
      </c>
      <c r="G139" s="119">
        <v>23.414999999999999</v>
      </c>
      <c r="H139" s="119">
        <v>9.5500000000000007</v>
      </c>
    </row>
    <row r="140" spans="1:8" x14ac:dyDescent="0.2">
      <c r="A140" s="132">
        <v>44268</v>
      </c>
      <c r="B140" s="133">
        <v>12.83</v>
      </c>
      <c r="C140" s="133">
        <v>10.919</v>
      </c>
      <c r="D140" s="133">
        <v>11.324999999999999</v>
      </c>
      <c r="E140" s="133">
        <v>13.7</v>
      </c>
      <c r="F140" s="133">
        <v>16.105</v>
      </c>
      <c r="G140" s="119">
        <v>25.155000000000001</v>
      </c>
      <c r="H140" s="119">
        <v>9.5500000000000007</v>
      </c>
    </row>
    <row r="141" spans="1:8" x14ac:dyDescent="0.2">
      <c r="A141" s="132">
        <v>44269</v>
      </c>
      <c r="B141" s="133">
        <v>12.83</v>
      </c>
      <c r="C141" s="133">
        <v>10.494</v>
      </c>
      <c r="D141" s="133">
        <v>11.324999999999999</v>
      </c>
      <c r="E141" s="133">
        <v>14.6</v>
      </c>
      <c r="F141" s="133">
        <v>14.775</v>
      </c>
      <c r="G141" s="119">
        <v>22.524999999999999</v>
      </c>
      <c r="H141" s="119">
        <v>9.5500000000000007</v>
      </c>
    </row>
    <row r="142" spans="1:8" x14ac:dyDescent="0.2">
      <c r="A142" s="132">
        <v>44270</v>
      </c>
      <c r="B142" s="133">
        <v>14.925000000000001</v>
      </c>
      <c r="C142" s="133">
        <v>13.021000000000001</v>
      </c>
      <c r="D142" s="133">
        <v>12.82</v>
      </c>
      <c r="E142" s="133">
        <v>14.6</v>
      </c>
      <c r="F142" s="133">
        <v>14.775</v>
      </c>
      <c r="G142" s="119">
        <v>22.524999999999999</v>
      </c>
      <c r="H142" s="119">
        <v>9.5500000000000007</v>
      </c>
    </row>
    <row r="143" spans="1:8" x14ac:dyDescent="0.2">
      <c r="A143" s="132">
        <v>44271</v>
      </c>
      <c r="B143" s="133">
        <v>16.27</v>
      </c>
      <c r="C143" s="133">
        <v>19.619</v>
      </c>
      <c r="D143" s="133">
        <v>12.82</v>
      </c>
      <c r="E143" s="133">
        <v>14.6</v>
      </c>
      <c r="F143" s="133">
        <v>14.775</v>
      </c>
      <c r="G143" s="119">
        <v>22.524999999999999</v>
      </c>
      <c r="H143" s="119">
        <v>9.5500000000000007</v>
      </c>
    </row>
    <row r="144" spans="1:8" x14ac:dyDescent="0.2">
      <c r="A144" s="132">
        <v>44272</v>
      </c>
      <c r="B144" s="133">
        <v>19.39</v>
      </c>
      <c r="C144" s="133">
        <v>19.91</v>
      </c>
      <c r="D144" s="133">
        <v>12.82</v>
      </c>
      <c r="E144" s="133">
        <v>14.6</v>
      </c>
      <c r="F144" s="133">
        <v>14.775</v>
      </c>
      <c r="G144" s="119">
        <v>22.524999999999999</v>
      </c>
      <c r="H144" s="119">
        <v>10.455</v>
      </c>
    </row>
    <row r="145" spans="1:8" x14ac:dyDescent="0.2">
      <c r="A145" s="132">
        <v>44273</v>
      </c>
      <c r="B145" s="133">
        <v>17.86</v>
      </c>
      <c r="C145" s="133">
        <v>16.46</v>
      </c>
      <c r="D145" s="133">
        <v>12.82</v>
      </c>
      <c r="E145" s="133">
        <v>14.6</v>
      </c>
      <c r="F145" s="133">
        <v>14.775</v>
      </c>
      <c r="G145" s="119">
        <v>22.524999999999999</v>
      </c>
      <c r="H145" s="119">
        <v>10.455</v>
      </c>
    </row>
    <row r="146" spans="1:8" x14ac:dyDescent="0.2">
      <c r="A146" s="132">
        <v>44274</v>
      </c>
      <c r="B146" s="133">
        <v>15.55</v>
      </c>
      <c r="C146" s="133">
        <v>14.53</v>
      </c>
      <c r="D146" s="133">
        <v>12.82</v>
      </c>
      <c r="E146" s="133">
        <v>14.6</v>
      </c>
      <c r="F146" s="133">
        <v>14.775</v>
      </c>
      <c r="G146" s="119">
        <v>22.524999999999999</v>
      </c>
      <c r="H146" s="119">
        <v>10.455</v>
      </c>
    </row>
    <row r="147" spans="1:8" x14ac:dyDescent="0.2">
      <c r="A147" s="132">
        <v>44275</v>
      </c>
      <c r="B147" s="133">
        <v>15.55</v>
      </c>
      <c r="C147" s="133">
        <v>14.53</v>
      </c>
      <c r="D147" s="133">
        <v>12.82</v>
      </c>
      <c r="E147" s="133">
        <v>14.6</v>
      </c>
      <c r="F147" s="133">
        <v>14.775</v>
      </c>
      <c r="G147" s="119">
        <v>22.524999999999999</v>
      </c>
      <c r="H147" s="119">
        <v>10.455</v>
      </c>
    </row>
    <row r="148" spans="1:8" x14ac:dyDescent="0.2">
      <c r="A148" s="132">
        <v>44276</v>
      </c>
      <c r="B148" s="133">
        <v>15.475</v>
      </c>
      <c r="C148" s="133">
        <v>15.84</v>
      </c>
      <c r="D148" s="133">
        <v>12.82</v>
      </c>
      <c r="E148" s="133">
        <v>15.9</v>
      </c>
      <c r="F148" s="133">
        <v>14.775</v>
      </c>
      <c r="G148" s="119">
        <v>22.524999999999999</v>
      </c>
      <c r="H148" s="119">
        <v>10.455</v>
      </c>
    </row>
    <row r="149" spans="1:8" x14ac:dyDescent="0.2">
      <c r="A149" s="132">
        <v>44277</v>
      </c>
      <c r="B149" s="133">
        <v>16.114999999999998</v>
      </c>
      <c r="C149" s="133">
        <v>14.53</v>
      </c>
      <c r="D149" s="133">
        <v>12.82</v>
      </c>
      <c r="E149" s="133">
        <v>15.9</v>
      </c>
      <c r="F149" s="133">
        <v>13.445</v>
      </c>
      <c r="G149" s="119">
        <v>22.524999999999999</v>
      </c>
      <c r="H149" s="119">
        <v>10.455</v>
      </c>
    </row>
    <row r="150" spans="1:8" x14ac:dyDescent="0.2">
      <c r="A150" s="132">
        <v>44278</v>
      </c>
      <c r="B150" s="133">
        <v>15.475</v>
      </c>
      <c r="C150" s="133">
        <v>14.835000000000001</v>
      </c>
      <c r="D150" s="133">
        <v>12.82</v>
      </c>
      <c r="E150" s="133">
        <v>15.9</v>
      </c>
      <c r="F150" s="133">
        <v>13.445</v>
      </c>
      <c r="G150" s="119">
        <v>22.524999999999999</v>
      </c>
      <c r="H150" s="119">
        <v>11.955</v>
      </c>
    </row>
    <row r="151" spans="1:8" x14ac:dyDescent="0.2">
      <c r="A151" s="132">
        <v>44279</v>
      </c>
      <c r="B151" s="133">
        <v>20.896999999999998</v>
      </c>
      <c r="C151" s="133">
        <v>13.185</v>
      </c>
      <c r="D151" s="133">
        <v>12.82</v>
      </c>
      <c r="E151" s="133">
        <v>14.4</v>
      </c>
      <c r="F151" s="133">
        <v>13.445</v>
      </c>
      <c r="G151" s="119">
        <v>22.524999999999999</v>
      </c>
      <c r="H151" s="119">
        <v>13.285</v>
      </c>
    </row>
    <row r="152" spans="1:8" x14ac:dyDescent="0.2">
      <c r="A152" s="132">
        <v>44280</v>
      </c>
      <c r="B152" s="133">
        <v>20.684999999999999</v>
      </c>
      <c r="C152" s="133">
        <v>11.645</v>
      </c>
      <c r="D152" s="133">
        <v>12.82</v>
      </c>
      <c r="E152" s="133">
        <v>14.4</v>
      </c>
      <c r="F152" s="133">
        <v>13.445</v>
      </c>
      <c r="G152" s="119">
        <v>23.44</v>
      </c>
      <c r="H152" s="119">
        <v>13.285</v>
      </c>
    </row>
    <row r="153" spans="1:8" x14ac:dyDescent="0.2">
      <c r="A153" s="132">
        <v>44281</v>
      </c>
      <c r="B153" s="133">
        <v>17.655000000000001</v>
      </c>
      <c r="C153" s="133">
        <v>10.984999999999999</v>
      </c>
      <c r="D153" s="133">
        <v>12.82</v>
      </c>
      <c r="E153" s="133">
        <v>14.4</v>
      </c>
      <c r="F153" s="133">
        <v>13.445</v>
      </c>
      <c r="G153" s="119">
        <v>22.524999999999999</v>
      </c>
      <c r="H153" s="119">
        <v>13.285</v>
      </c>
    </row>
    <row r="154" spans="1:8" x14ac:dyDescent="0.2">
      <c r="A154" s="132">
        <v>44282</v>
      </c>
      <c r="B154" s="133">
        <v>17.655000000000001</v>
      </c>
      <c r="C154" s="133">
        <v>12.125</v>
      </c>
      <c r="D154" s="133">
        <v>12.82</v>
      </c>
      <c r="E154" s="133">
        <v>14.4</v>
      </c>
      <c r="F154" s="133">
        <v>15.685</v>
      </c>
      <c r="G154" s="119">
        <v>22.524999999999999</v>
      </c>
      <c r="H154" s="119">
        <v>13.285</v>
      </c>
    </row>
    <row r="155" spans="1:8" x14ac:dyDescent="0.2">
      <c r="A155" s="132">
        <v>44283</v>
      </c>
      <c r="B155" s="133">
        <v>18.254999999999999</v>
      </c>
      <c r="C155" s="133">
        <v>12.125</v>
      </c>
      <c r="D155" s="133">
        <v>12.82</v>
      </c>
      <c r="E155" s="133">
        <v>16.2</v>
      </c>
      <c r="F155" s="133">
        <v>15.685</v>
      </c>
      <c r="G155" s="119">
        <v>22.524999999999999</v>
      </c>
      <c r="H155" s="119">
        <v>13.285</v>
      </c>
    </row>
    <row r="156" spans="1:8" x14ac:dyDescent="0.2">
      <c r="A156" s="132">
        <v>44284</v>
      </c>
      <c r="B156" s="133">
        <v>18.7</v>
      </c>
      <c r="C156" s="133">
        <v>12.96</v>
      </c>
      <c r="D156" s="133">
        <v>11.94</v>
      </c>
      <c r="E156" s="133">
        <v>16.2</v>
      </c>
      <c r="F156" s="133">
        <v>15.685</v>
      </c>
      <c r="G156" s="119">
        <v>22.524999999999999</v>
      </c>
      <c r="H156" s="119">
        <v>13.285</v>
      </c>
    </row>
    <row r="157" spans="1:8" x14ac:dyDescent="0.2">
      <c r="A157" s="132">
        <v>44285</v>
      </c>
      <c r="B157" s="133">
        <v>16.684999999999999</v>
      </c>
      <c r="C157" s="133">
        <v>13.63</v>
      </c>
      <c r="D157" s="133">
        <v>11.94</v>
      </c>
      <c r="E157" s="133">
        <v>16.2</v>
      </c>
      <c r="F157" s="133">
        <v>15.685</v>
      </c>
      <c r="G157" s="119">
        <v>22.524999999999999</v>
      </c>
      <c r="H157" s="119">
        <v>13.285</v>
      </c>
    </row>
    <row r="158" spans="1:8" x14ac:dyDescent="0.2">
      <c r="A158" s="132">
        <v>44286</v>
      </c>
      <c r="B158" s="133">
        <v>18.484999999999999</v>
      </c>
      <c r="C158" s="133">
        <v>15.46</v>
      </c>
      <c r="D158" s="133">
        <v>11.05</v>
      </c>
      <c r="E158" s="133">
        <v>16.2</v>
      </c>
      <c r="F158" s="133">
        <v>15.685</v>
      </c>
      <c r="G158" s="119">
        <v>22.524999999999999</v>
      </c>
      <c r="H158" s="119">
        <v>13.285</v>
      </c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51CF-7929-4ABF-A442-435CAEAE6735}">
  <sheetPr>
    <tabColor theme="2"/>
  </sheetPr>
  <dimension ref="A1:E87"/>
  <sheetViews>
    <sheetView zoomScale="80" zoomScaleNormal="80" workbookViewId="0"/>
  </sheetViews>
  <sheetFormatPr defaultRowHeight="14.25" x14ac:dyDescent="0.2"/>
  <cols>
    <col min="1" max="1" width="25" customWidth="1"/>
    <col min="2" max="2" width="15.875" customWidth="1"/>
    <col min="3" max="5" width="14.375" customWidth="1"/>
  </cols>
  <sheetData>
    <row r="1" spans="1:5" s="74" customFormat="1" ht="20.25" x14ac:dyDescent="0.3">
      <c r="A1" s="73" t="s">
        <v>187</v>
      </c>
    </row>
    <row r="2" spans="1:5" ht="20.25" x14ac:dyDescent="0.3">
      <c r="A2" s="13"/>
    </row>
    <row r="3" spans="1:5" ht="20.100000000000001" customHeight="1" x14ac:dyDescent="0.2">
      <c r="A3" s="167" t="s">
        <v>86</v>
      </c>
      <c r="B3" s="164" t="s">
        <v>114</v>
      </c>
      <c r="C3" s="164"/>
      <c r="D3" s="164"/>
      <c r="E3" s="164"/>
    </row>
    <row r="4" spans="1:5" ht="45" customHeight="1" x14ac:dyDescent="0.2">
      <c r="A4" s="167"/>
      <c r="B4" s="142" t="s">
        <v>140</v>
      </c>
      <c r="C4" s="142" t="s">
        <v>141</v>
      </c>
      <c r="D4" s="142" t="s">
        <v>142</v>
      </c>
      <c r="E4" s="142" t="s">
        <v>143</v>
      </c>
    </row>
    <row r="5" spans="1:5" x14ac:dyDescent="0.2">
      <c r="A5" s="141">
        <v>44451</v>
      </c>
      <c r="B5" s="140">
        <v>48.2</v>
      </c>
      <c r="C5" s="140">
        <v>141.1</v>
      </c>
      <c r="D5" s="140">
        <v>457</v>
      </c>
      <c r="E5" s="140">
        <v>103</v>
      </c>
    </row>
    <row r="6" spans="1:5" x14ac:dyDescent="0.2">
      <c r="A6" s="135">
        <v>44450</v>
      </c>
      <c r="B6" s="136">
        <v>48.2</v>
      </c>
      <c r="C6" s="136">
        <v>141.1</v>
      </c>
      <c r="D6" s="136">
        <v>488</v>
      </c>
      <c r="E6" s="136">
        <v>105</v>
      </c>
    </row>
    <row r="7" spans="1:5" x14ac:dyDescent="0.2">
      <c r="A7" s="135">
        <v>44449</v>
      </c>
      <c r="B7" s="136">
        <v>48</v>
      </c>
      <c r="C7" s="136">
        <v>141.1</v>
      </c>
      <c r="D7" s="136">
        <v>488</v>
      </c>
      <c r="E7" s="136">
        <v>104</v>
      </c>
    </row>
    <row r="8" spans="1:5" x14ac:dyDescent="0.2">
      <c r="A8" s="135">
        <v>44448</v>
      </c>
      <c r="B8" s="136">
        <v>47.7</v>
      </c>
      <c r="C8" s="136">
        <v>139.05000000000001</v>
      </c>
      <c r="D8" s="136">
        <v>488</v>
      </c>
      <c r="E8" s="136">
        <v>104</v>
      </c>
    </row>
    <row r="9" spans="1:5" x14ac:dyDescent="0.2">
      <c r="A9" s="135">
        <v>44447</v>
      </c>
      <c r="B9" s="136">
        <v>47.4</v>
      </c>
      <c r="C9" s="136">
        <v>136.05000000000001</v>
      </c>
      <c r="D9" s="136">
        <v>554.95000000000005</v>
      </c>
      <c r="E9" s="136">
        <v>103</v>
      </c>
    </row>
    <row r="10" spans="1:5" x14ac:dyDescent="0.2">
      <c r="A10" s="135">
        <v>44446</v>
      </c>
      <c r="B10" s="136">
        <v>47.95</v>
      </c>
      <c r="C10" s="136">
        <v>132</v>
      </c>
      <c r="D10" s="136">
        <v>584</v>
      </c>
      <c r="E10" s="136">
        <v>102</v>
      </c>
    </row>
    <row r="11" spans="1:5" x14ac:dyDescent="0.2">
      <c r="A11" s="135">
        <v>44445</v>
      </c>
      <c r="B11" s="136">
        <v>48.85</v>
      </c>
      <c r="C11" s="136">
        <v>130.30000000000001</v>
      </c>
      <c r="D11" s="136">
        <v>625</v>
      </c>
      <c r="E11" s="136">
        <v>100</v>
      </c>
    </row>
    <row r="12" spans="1:5" x14ac:dyDescent="0.2">
      <c r="A12" s="135">
        <v>44444</v>
      </c>
      <c r="B12" s="136">
        <v>48.85</v>
      </c>
      <c r="C12" s="136">
        <v>127.55</v>
      </c>
      <c r="D12" s="136">
        <v>655</v>
      </c>
      <c r="E12" s="136">
        <v>106</v>
      </c>
    </row>
    <row r="13" spans="1:5" x14ac:dyDescent="0.2">
      <c r="A13" s="135">
        <v>44443</v>
      </c>
      <c r="B13" s="136">
        <v>48.85</v>
      </c>
      <c r="C13" s="136">
        <v>127.55</v>
      </c>
      <c r="D13" s="136">
        <v>610</v>
      </c>
      <c r="E13" s="136">
        <v>105</v>
      </c>
    </row>
    <row r="14" spans="1:5" x14ac:dyDescent="0.2">
      <c r="A14" s="135">
        <v>44442</v>
      </c>
      <c r="B14" s="136">
        <v>49</v>
      </c>
      <c r="C14" s="136">
        <v>127.55</v>
      </c>
      <c r="D14" s="136">
        <v>610</v>
      </c>
      <c r="E14" s="136">
        <v>108</v>
      </c>
    </row>
    <row r="15" spans="1:5" x14ac:dyDescent="0.2">
      <c r="A15" s="135">
        <v>44441</v>
      </c>
      <c r="B15" s="136">
        <v>48.05</v>
      </c>
      <c r="C15" s="136">
        <v>127</v>
      </c>
      <c r="D15" s="136">
        <v>610</v>
      </c>
      <c r="E15" s="136">
        <v>108</v>
      </c>
    </row>
    <row r="16" spans="1:5" x14ac:dyDescent="0.2">
      <c r="A16" s="135">
        <v>44440</v>
      </c>
      <c r="B16" s="136">
        <v>48.55</v>
      </c>
      <c r="C16" s="136">
        <v>124</v>
      </c>
      <c r="D16" s="136">
        <v>667</v>
      </c>
      <c r="E16" s="136">
        <v>109</v>
      </c>
    </row>
    <row r="17" spans="1:5" x14ac:dyDescent="0.2">
      <c r="A17" s="135">
        <v>44439</v>
      </c>
      <c r="B17" s="136">
        <v>49.2</v>
      </c>
      <c r="C17" s="136">
        <v>124.7</v>
      </c>
      <c r="D17" s="136">
        <v>663</v>
      </c>
      <c r="E17" s="136">
        <v>117</v>
      </c>
    </row>
    <row r="18" spans="1:5" x14ac:dyDescent="0.2">
      <c r="A18" s="135">
        <v>44438</v>
      </c>
      <c r="B18" s="136">
        <v>49.2</v>
      </c>
      <c r="C18" s="136">
        <v>120.25</v>
      </c>
      <c r="D18" s="136">
        <v>732</v>
      </c>
      <c r="E18" s="136">
        <v>122</v>
      </c>
    </row>
    <row r="19" spans="1:5" x14ac:dyDescent="0.2">
      <c r="A19" s="135">
        <v>44437</v>
      </c>
      <c r="B19" s="136">
        <v>49.2</v>
      </c>
      <c r="C19" s="136">
        <v>120.25</v>
      </c>
      <c r="D19" s="136">
        <v>830</v>
      </c>
      <c r="E19" s="136">
        <v>120</v>
      </c>
    </row>
    <row r="20" spans="1:5" x14ac:dyDescent="0.2">
      <c r="A20" s="135">
        <v>44436</v>
      </c>
      <c r="B20" s="136">
        <v>49.2</v>
      </c>
      <c r="C20" s="136">
        <v>120.25</v>
      </c>
      <c r="D20" s="136">
        <v>830</v>
      </c>
      <c r="E20" s="136">
        <v>121</v>
      </c>
    </row>
    <row r="21" spans="1:5" x14ac:dyDescent="0.2">
      <c r="A21" s="135">
        <v>44435</v>
      </c>
      <c r="B21" s="136">
        <v>47.4</v>
      </c>
      <c r="C21" s="136">
        <v>120.25</v>
      </c>
      <c r="D21" s="136">
        <v>830</v>
      </c>
      <c r="E21" s="136">
        <v>121</v>
      </c>
    </row>
    <row r="22" spans="1:5" x14ac:dyDescent="0.2">
      <c r="A22" s="135">
        <v>44434</v>
      </c>
      <c r="B22" s="136">
        <v>48.1</v>
      </c>
      <c r="C22" s="136">
        <v>115.7</v>
      </c>
      <c r="D22" s="136">
        <v>830</v>
      </c>
      <c r="E22" s="136">
        <v>121</v>
      </c>
    </row>
    <row r="23" spans="1:5" x14ac:dyDescent="0.2">
      <c r="A23" s="135">
        <v>44433</v>
      </c>
      <c r="B23" s="136">
        <v>47.8</v>
      </c>
      <c r="C23" s="136">
        <v>115.05</v>
      </c>
      <c r="D23" s="136">
        <v>781</v>
      </c>
      <c r="E23" s="136">
        <v>119</v>
      </c>
    </row>
    <row r="24" spans="1:5" x14ac:dyDescent="0.2">
      <c r="A24" s="137">
        <v>44432</v>
      </c>
      <c r="B24" s="138">
        <v>46.05</v>
      </c>
      <c r="C24" s="138">
        <v>114.3</v>
      </c>
      <c r="D24" s="138">
        <v>735</v>
      </c>
      <c r="E24" s="138">
        <v>117</v>
      </c>
    </row>
    <row r="25" spans="1:5" x14ac:dyDescent="0.2">
      <c r="A25" s="137">
        <v>44431</v>
      </c>
      <c r="B25" s="138">
        <v>44.4</v>
      </c>
      <c r="C25" s="138">
        <v>110.2</v>
      </c>
      <c r="D25" s="138">
        <v>686</v>
      </c>
      <c r="E25" s="138">
        <v>125</v>
      </c>
    </row>
    <row r="26" spans="1:5" x14ac:dyDescent="0.2">
      <c r="A26" s="137">
        <v>44430</v>
      </c>
      <c r="B26" s="138">
        <v>44.4</v>
      </c>
      <c r="C26" s="138">
        <v>108.85</v>
      </c>
      <c r="D26" s="138">
        <v>709.05</v>
      </c>
      <c r="E26" s="138">
        <v>131</v>
      </c>
    </row>
    <row r="27" spans="1:5" x14ac:dyDescent="0.2">
      <c r="A27" s="137">
        <v>44429</v>
      </c>
      <c r="B27" s="138">
        <v>44.4</v>
      </c>
      <c r="C27" s="138">
        <v>108.85</v>
      </c>
      <c r="D27" s="138">
        <v>649</v>
      </c>
      <c r="E27" s="138">
        <v>128</v>
      </c>
    </row>
    <row r="28" spans="1:5" x14ac:dyDescent="0.2">
      <c r="A28" s="137">
        <v>44428</v>
      </c>
      <c r="B28" s="138">
        <v>45.7</v>
      </c>
      <c r="C28" s="138">
        <v>108.85</v>
      </c>
      <c r="D28" s="138">
        <v>649</v>
      </c>
      <c r="E28" s="138">
        <v>126</v>
      </c>
    </row>
    <row r="29" spans="1:5" x14ac:dyDescent="0.2">
      <c r="A29" s="137">
        <v>44427</v>
      </c>
      <c r="B29" s="138">
        <v>45.9</v>
      </c>
      <c r="C29" s="138">
        <v>105.75</v>
      </c>
      <c r="D29" s="138">
        <v>649</v>
      </c>
      <c r="E29" s="138">
        <v>126</v>
      </c>
    </row>
    <row r="30" spans="1:5" x14ac:dyDescent="0.2">
      <c r="A30" s="137">
        <v>44426</v>
      </c>
      <c r="B30" s="138">
        <v>46.05</v>
      </c>
      <c r="C30" s="138">
        <v>113.6</v>
      </c>
      <c r="D30" s="138">
        <v>635</v>
      </c>
      <c r="E30" s="138">
        <v>124</v>
      </c>
    </row>
    <row r="31" spans="1:5" x14ac:dyDescent="0.2">
      <c r="A31" s="137">
        <v>44425</v>
      </c>
      <c r="B31" s="138">
        <v>45.05</v>
      </c>
      <c r="C31" s="138">
        <v>117.9</v>
      </c>
      <c r="D31" s="138">
        <v>626</v>
      </c>
      <c r="E31" s="138">
        <v>123</v>
      </c>
    </row>
    <row r="32" spans="1:5" x14ac:dyDescent="0.2">
      <c r="A32" s="137">
        <v>44424</v>
      </c>
      <c r="B32" s="138">
        <v>44.55</v>
      </c>
      <c r="C32" s="138">
        <v>119.15</v>
      </c>
      <c r="D32" s="138">
        <v>630</v>
      </c>
      <c r="E32" s="138">
        <v>123</v>
      </c>
    </row>
    <row r="33" spans="1:5" x14ac:dyDescent="0.2">
      <c r="A33" s="137">
        <v>44423</v>
      </c>
      <c r="B33" s="138">
        <v>44.55</v>
      </c>
      <c r="C33" s="138">
        <v>113.6</v>
      </c>
      <c r="D33" s="138">
        <v>626.5</v>
      </c>
      <c r="E33" s="138">
        <v>123</v>
      </c>
    </row>
    <row r="34" spans="1:5" x14ac:dyDescent="0.2">
      <c r="A34" s="137">
        <v>44422</v>
      </c>
      <c r="B34" s="138">
        <v>44.55</v>
      </c>
      <c r="C34" s="138">
        <v>113.6</v>
      </c>
      <c r="D34" s="138">
        <v>597</v>
      </c>
      <c r="E34" s="138">
        <v>118</v>
      </c>
    </row>
    <row r="35" spans="1:5" x14ac:dyDescent="0.2">
      <c r="A35" s="137">
        <v>44421</v>
      </c>
      <c r="B35" s="138">
        <v>44.05</v>
      </c>
      <c r="C35" s="138">
        <v>113.6</v>
      </c>
      <c r="D35" s="138">
        <v>597</v>
      </c>
      <c r="E35" s="138">
        <v>118</v>
      </c>
    </row>
    <row r="36" spans="1:5" x14ac:dyDescent="0.2">
      <c r="A36" s="137">
        <v>44420</v>
      </c>
      <c r="B36" s="138">
        <v>43.7</v>
      </c>
      <c r="C36" s="138">
        <v>115</v>
      </c>
      <c r="D36" s="138">
        <v>597</v>
      </c>
      <c r="E36" s="138">
        <v>118</v>
      </c>
    </row>
    <row r="37" spans="1:5" x14ac:dyDescent="0.2">
      <c r="A37" s="137">
        <v>44419</v>
      </c>
      <c r="B37" s="138">
        <v>44.15</v>
      </c>
      <c r="C37" s="138">
        <v>114.75</v>
      </c>
      <c r="D37" s="138">
        <v>599.9</v>
      </c>
      <c r="E37" s="138">
        <v>118</v>
      </c>
    </row>
    <row r="38" spans="1:5" x14ac:dyDescent="0.2">
      <c r="A38" s="137">
        <v>44418</v>
      </c>
      <c r="B38" s="138">
        <v>44.3</v>
      </c>
      <c r="C38" s="138">
        <v>111.9</v>
      </c>
      <c r="D38" s="138">
        <v>597.5</v>
      </c>
      <c r="E38" s="138">
        <v>118</v>
      </c>
    </row>
    <row r="39" spans="1:5" x14ac:dyDescent="0.2">
      <c r="A39" s="137">
        <v>44417</v>
      </c>
      <c r="B39" s="138">
        <v>44.55</v>
      </c>
      <c r="C39" s="138">
        <v>109.8</v>
      </c>
      <c r="D39" s="138">
        <v>575</v>
      </c>
      <c r="E39" s="138">
        <v>119</v>
      </c>
    </row>
    <row r="40" spans="1:5" x14ac:dyDescent="0.2">
      <c r="A40" s="137">
        <v>44416</v>
      </c>
      <c r="B40" s="138">
        <v>44.55</v>
      </c>
      <c r="C40" s="138">
        <v>109.35</v>
      </c>
      <c r="D40" s="138">
        <v>585.5</v>
      </c>
      <c r="E40" s="138">
        <v>114</v>
      </c>
    </row>
    <row r="41" spans="1:5" x14ac:dyDescent="0.2">
      <c r="A41" s="137">
        <v>44415</v>
      </c>
      <c r="B41" s="138">
        <v>44.55</v>
      </c>
      <c r="C41" s="138">
        <v>109.35</v>
      </c>
      <c r="D41" s="138">
        <v>590.5</v>
      </c>
      <c r="E41" s="138">
        <v>114</v>
      </c>
    </row>
    <row r="42" spans="1:5" x14ac:dyDescent="0.2">
      <c r="A42" s="137">
        <v>44414</v>
      </c>
      <c r="B42" s="138">
        <v>44.25</v>
      </c>
      <c r="C42" s="138">
        <v>109.35</v>
      </c>
      <c r="D42" s="138">
        <v>590.5</v>
      </c>
      <c r="E42" s="138">
        <v>114</v>
      </c>
    </row>
    <row r="43" spans="1:5" x14ac:dyDescent="0.2">
      <c r="A43" s="137">
        <v>44413</v>
      </c>
      <c r="B43" s="138">
        <v>43.7</v>
      </c>
      <c r="C43" s="138">
        <v>109.3</v>
      </c>
      <c r="D43" s="138">
        <v>590.5</v>
      </c>
      <c r="E43" s="138">
        <v>114</v>
      </c>
    </row>
    <row r="44" spans="1:5" x14ac:dyDescent="0.2">
      <c r="A44" s="137">
        <v>44412</v>
      </c>
      <c r="B44" s="138">
        <v>43.3</v>
      </c>
      <c r="C44" s="138">
        <v>107.45</v>
      </c>
      <c r="D44" s="138">
        <v>600</v>
      </c>
      <c r="E44" s="138">
        <v>113</v>
      </c>
    </row>
    <row r="45" spans="1:5" x14ac:dyDescent="0.2">
      <c r="A45" s="137">
        <v>44411</v>
      </c>
      <c r="B45" s="138">
        <v>42.65</v>
      </c>
      <c r="C45" s="138">
        <v>105.75</v>
      </c>
      <c r="D45" s="138">
        <v>560</v>
      </c>
      <c r="E45" s="138">
        <v>113</v>
      </c>
    </row>
    <row r="46" spans="1:5" x14ac:dyDescent="0.2">
      <c r="A46" s="137">
        <v>44410</v>
      </c>
      <c r="B46" s="138">
        <v>41.65</v>
      </c>
      <c r="C46" s="138">
        <v>106.45</v>
      </c>
      <c r="D46" s="138">
        <v>559</v>
      </c>
      <c r="E46" s="138">
        <v>112</v>
      </c>
    </row>
    <row r="47" spans="1:5" x14ac:dyDescent="0.2">
      <c r="A47" s="137">
        <v>44409</v>
      </c>
      <c r="B47" s="138">
        <v>41.65</v>
      </c>
      <c r="C47" s="138">
        <v>104.35</v>
      </c>
      <c r="D47" s="138">
        <v>555</v>
      </c>
      <c r="E47" s="138">
        <v>113</v>
      </c>
    </row>
    <row r="48" spans="1:5" x14ac:dyDescent="0.2">
      <c r="A48" s="137">
        <v>44408</v>
      </c>
      <c r="B48" s="138">
        <v>41.65</v>
      </c>
      <c r="C48" s="138">
        <v>104.35</v>
      </c>
      <c r="D48" s="138">
        <v>539</v>
      </c>
      <c r="E48" s="138">
        <v>116</v>
      </c>
    </row>
    <row r="49" spans="1:5" x14ac:dyDescent="0.2">
      <c r="A49" s="137">
        <v>44407</v>
      </c>
      <c r="B49" s="138">
        <v>41.45</v>
      </c>
      <c r="C49" s="138">
        <v>104.35</v>
      </c>
      <c r="D49" s="138">
        <v>539</v>
      </c>
      <c r="E49" s="138">
        <v>115</v>
      </c>
    </row>
    <row r="50" spans="1:5" x14ac:dyDescent="0.2">
      <c r="A50" s="137">
        <v>44406</v>
      </c>
      <c r="B50" s="138">
        <v>41.55</v>
      </c>
      <c r="C50" s="138">
        <v>104.4</v>
      </c>
      <c r="D50" s="138">
        <v>539</v>
      </c>
      <c r="E50" s="138">
        <v>115</v>
      </c>
    </row>
    <row r="51" spans="1:5" x14ac:dyDescent="0.2">
      <c r="A51" s="137">
        <v>44405</v>
      </c>
      <c r="B51" s="138">
        <v>40.9</v>
      </c>
      <c r="C51" s="138">
        <v>101.5</v>
      </c>
      <c r="D51" s="138">
        <v>558</v>
      </c>
      <c r="E51" s="138">
        <v>115</v>
      </c>
    </row>
    <row r="52" spans="1:5" x14ac:dyDescent="0.2">
      <c r="A52" s="137">
        <v>44404</v>
      </c>
      <c r="B52" s="138">
        <v>40.549999999999997</v>
      </c>
      <c r="C52" s="138">
        <v>98</v>
      </c>
      <c r="D52" s="138">
        <v>556</v>
      </c>
      <c r="E52" s="138">
        <v>120</v>
      </c>
    </row>
    <row r="53" spans="1:5" x14ac:dyDescent="0.2">
      <c r="A53" s="137">
        <v>44403</v>
      </c>
      <c r="B53" s="138">
        <v>41.35</v>
      </c>
      <c r="C53" s="138">
        <v>97.6</v>
      </c>
      <c r="D53" s="138">
        <v>540</v>
      </c>
      <c r="E53" s="138">
        <v>120</v>
      </c>
    </row>
    <row r="54" spans="1:5" x14ac:dyDescent="0.2">
      <c r="A54" s="137">
        <v>44402</v>
      </c>
      <c r="B54" s="138">
        <v>41.35</v>
      </c>
      <c r="C54" s="138">
        <v>94.7</v>
      </c>
      <c r="D54" s="138">
        <v>495</v>
      </c>
      <c r="E54" s="138">
        <v>124</v>
      </c>
    </row>
    <row r="55" spans="1:5" x14ac:dyDescent="0.2">
      <c r="A55" s="137">
        <v>44401</v>
      </c>
      <c r="B55" s="138">
        <v>41.35</v>
      </c>
      <c r="C55" s="138">
        <v>94.7</v>
      </c>
      <c r="D55" s="138">
        <v>470</v>
      </c>
      <c r="E55" s="138">
        <v>123</v>
      </c>
    </row>
    <row r="56" spans="1:5" x14ac:dyDescent="0.2">
      <c r="A56" s="137">
        <v>44400</v>
      </c>
      <c r="B56" s="138">
        <v>41.8</v>
      </c>
      <c r="C56" s="138">
        <v>94.7</v>
      </c>
      <c r="D56" s="138">
        <v>470</v>
      </c>
      <c r="E56" s="138">
        <v>122</v>
      </c>
    </row>
    <row r="57" spans="1:5" x14ac:dyDescent="0.2">
      <c r="A57" s="137">
        <v>44399</v>
      </c>
      <c r="B57" s="139">
        <v>41.4</v>
      </c>
      <c r="C57" s="139">
        <v>95.8</v>
      </c>
      <c r="D57" s="139">
        <v>470</v>
      </c>
      <c r="E57" s="139">
        <v>122</v>
      </c>
    </row>
    <row r="58" spans="1:5" x14ac:dyDescent="0.2">
      <c r="A58" s="137">
        <v>44398</v>
      </c>
      <c r="B58" s="139">
        <v>41.6</v>
      </c>
      <c r="C58" s="139">
        <v>96.35</v>
      </c>
      <c r="D58" s="139">
        <v>465</v>
      </c>
      <c r="E58" s="139">
        <v>121</v>
      </c>
    </row>
    <row r="59" spans="1:5" x14ac:dyDescent="0.2">
      <c r="A59" s="137">
        <v>44397</v>
      </c>
      <c r="B59" s="139">
        <v>41.05</v>
      </c>
      <c r="C59" s="139">
        <v>95.2</v>
      </c>
      <c r="D59" s="139">
        <v>477.5</v>
      </c>
      <c r="E59" s="139">
        <v>123</v>
      </c>
    </row>
    <row r="60" spans="1:5" x14ac:dyDescent="0.2">
      <c r="A60" s="137">
        <v>44396</v>
      </c>
      <c r="B60" s="139">
        <v>43</v>
      </c>
      <c r="C60" s="139">
        <v>96.25</v>
      </c>
      <c r="D60" s="139">
        <v>467.5</v>
      </c>
      <c r="E60" s="139">
        <v>121</v>
      </c>
    </row>
    <row r="61" spans="1:5" x14ac:dyDescent="0.2">
      <c r="A61" s="137">
        <v>44395</v>
      </c>
      <c r="B61" s="139">
        <v>43</v>
      </c>
      <c r="C61" s="139">
        <v>94.35</v>
      </c>
      <c r="D61" s="139">
        <v>473.3</v>
      </c>
      <c r="E61" s="139">
        <v>119</v>
      </c>
    </row>
    <row r="62" spans="1:5" x14ac:dyDescent="0.2">
      <c r="A62" s="137">
        <v>44394</v>
      </c>
      <c r="B62" s="139">
        <v>43</v>
      </c>
      <c r="C62" s="139">
        <v>94.35</v>
      </c>
      <c r="D62" s="139">
        <v>450</v>
      </c>
      <c r="E62" s="139">
        <v>114</v>
      </c>
    </row>
    <row r="63" spans="1:5" x14ac:dyDescent="0.2">
      <c r="A63" s="137">
        <v>44393</v>
      </c>
      <c r="B63" s="139">
        <v>42.8</v>
      </c>
      <c r="C63" s="139">
        <v>94.35</v>
      </c>
      <c r="D63" s="139">
        <v>450</v>
      </c>
      <c r="E63" s="139">
        <v>114</v>
      </c>
    </row>
    <row r="64" spans="1:5" x14ac:dyDescent="0.2">
      <c r="A64" s="137">
        <v>44392</v>
      </c>
      <c r="B64" s="139">
        <v>44</v>
      </c>
      <c r="C64" s="139">
        <v>91.9</v>
      </c>
      <c r="D64" s="139">
        <v>450</v>
      </c>
      <c r="E64" s="139">
        <v>114</v>
      </c>
    </row>
    <row r="65" spans="1:5" x14ac:dyDescent="0.2">
      <c r="A65" s="137">
        <v>44391</v>
      </c>
      <c r="B65" s="139">
        <v>44.25</v>
      </c>
      <c r="C65" s="139">
        <v>92.4</v>
      </c>
      <c r="D65" s="139">
        <v>468</v>
      </c>
      <c r="E65" s="139">
        <v>115</v>
      </c>
    </row>
    <row r="66" spans="1:5" x14ac:dyDescent="0.2">
      <c r="A66" s="137">
        <v>44390</v>
      </c>
      <c r="B66" s="139">
        <v>44.35</v>
      </c>
      <c r="C66" s="139">
        <v>94.9</v>
      </c>
      <c r="D66" s="139">
        <v>465</v>
      </c>
      <c r="E66" s="139">
        <v>114</v>
      </c>
    </row>
    <row r="67" spans="1:5" x14ac:dyDescent="0.2">
      <c r="A67" s="137">
        <v>44389</v>
      </c>
      <c r="B67" s="139">
        <v>44</v>
      </c>
      <c r="C67" s="139">
        <v>93.4</v>
      </c>
      <c r="D67" s="139">
        <v>446</v>
      </c>
      <c r="E67" s="139">
        <v>114</v>
      </c>
    </row>
    <row r="68" spans="1:5" x14ac:dyDescent="0.2">
      <c r="A68" s="137">
        <v>44388</v>
      </c>
      <c r="B68" s="139">
        <v>44</v>
      </c>
      <c r="C68" s="139">
        <v>98.05</v>
      </c>
      <c r="D68" s="139">
        <v>423</v>
      </c>
      <c r="E68" s="139">
        <v>116</v>
      </c>
    </row>
    <row r="69" spans="1:5" x14ac:dyDescent="0.2">
      <c r="A69" s="19"/>
    </row>
    <row r="70" spans="1:5" x14ac:dyDescent="0.2">
      <c r="A70" s="19"/>
    </row>
    <row r="71" spans="1:5" x14ac:dyDescent="0.2">
      <c r="A71" s="19"/>
    </row>
    <row r="72" spans="1:5" x14ac:dyDescent="0.2">
      <c r="A72" s="19"/>
    </row>
    <row r="73" spans="1:5" x14ac:dyDescent="0.2">
      <c r="A73" s="19"/>
    </row>
    <row r="74" spans="1:5" x14ac:dyDescent="0.2">
      <c r="A74" s="19"/>
    </row>
    <row r="75" spans="1:5" x14ac:dyDescent="0.2">
      <c r="A75" s="19"/>
    </row>
    <row r="76" spans="1:5" x14ac:dyDescent="0.2">
      <c r="A76" s="19"/>
    </row>
    <row r="77" spans="1:5" x14ac:dyDescent="0.2">
      <c r="A77" s="19"/>
    </row>
    <row r="78" spans="1:5" s="20" customFormat="1" x14ac:dyDescent="0.2">
      <c r="A78" s="19"/>
    </row>
    <row r="79" spans="1:5" s="20" customFormat="1" x14ac:dyDescent="0.2">
      <c r="A79" s="19"/>
    </row>
    <row r="80" spans="1:5" s="20" customFormat="1" x14ac:dyDescent="0.2">
      <c r="A80" s="19"/>
    </row>
    <row r="81" spans="1:1" s="20" customFormat="1" x14ac:dyDescent="0.2">
      <c r="A81" s="19"/>
    </row>
    <row r="82" spans="1:1" s="20" customFormat="1" x14ac:dyDescent="0.2">
      <c r="A82" s="19"/>
    </row>
    <row r="83" spans="1:1" s="20" customFormat="1" x14ac:dyDescent="0.2">
      <c r="A83" s="19"/>
    </row>
    <row r="84" spans="1:1" s="20" customFormat="1" x14ac:dyDescent="0.2">
      <c r="A84" s="19"/>
    </row>
    <row r="85" spans="1:1" s="20" customFormat="1" x14ac:dyDescent="0.2">
      <c r="A85" s="19"/>
    </row>
    <row r="86" spans="1:1" s="20" customFormat="1" x14ac:dyDescent="0.2">
      <c r="A86" s="19"/>
    </row>
    <row r="87" spans="1:1" s="20" customFormat="1" x14ac:dyDescent="0.2">
      <c r="A87" s="19"/>
    </row>
  </sheetData>
  <mergeCells count="2">
    <mergeCell ref="A3:A4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DA5B-D4BB-418B-B10D-FFC621348A5B}">
  <sheetPr>
    <tabColor theme="9"/>
    <pageSetUpPr fitToPage="1"/>
  </sheetPr>
  <dimension ref="A1:H66"/>
  <sheetViews>
    <sheetView zoomScale="80" zoomScaleNormal="80" workbookViewId="0"/>
  </sheetViews>
  <sheetFormatPr defaultColWidth="8" defaultRowHeight="14.25" x14ac:dyDescent="0.2"/>
  <cols>
    <col min="1" max="1" width="17.25" customWidth="1"/>
    <col min="2" max="2" width="40" customWidth="1"/>
    <col min="3" max="3" width="41" customWidth="1"/>
    <col min="4" max="4" width="15.875" customWidth="1"/>
    <col min="5" max="5" width="14.375" customWidth="1"/>
    <col min="6" max="6" width="23.375" bestFit="1" customWidth="1"/>
    <col min="7" max="7" width="23.375" customWidth="1"/>
    <col min="8" max="8" width="10" customWidth="1"/>
  </cols>
  <sheetData>
    <row r="1" spans="1:8" s="10" customFormat="1" ht="20.25" x14ac:dyDescent="0.3">
      <c r="A1" s="9" t="s">
        <v>28</v>
      </c>
    </row>
    <row r="2" spans="1:8" ht="18" x14ac:dyDescent="0.25">
      <c r="A2" s="31"/>
      <c r="C2" s="32"/>
    </row>
    <row r="3" spans="1:8" ht="15" x14ac:dyDescent="0.25">
      <c r="A3" s="6" t="s">
        <v>29</v>
      </c>
      <c r="B3" s="7" t="str">
        <f>"De-rated margin of " &amp; ROUND($E$41/1000,1) &amp; " GW (" &amp; ROUND($F$41,3)*100 &amp; "%)"</f>
        <v>De-rated margin of 4.4 GW (7.4%)</v>
      </c>
      <c r="C3" s="7"/>
      <c r="E3" s="2"/>
      <c r="H3" s="33"/>
    </row>
    <row r="4" spans="1:8" x14ac:dyDescent="0.2">
      <c r="A4" s="4"/>
      <c r="B4" s="5"/>
      <c r="H4" s="33"/>
    </row>
    <row r="5" spans="1:8" x14ac:dyDescent="0.2">
      <c r="A5" s="4"/>
      <c r="B5" s="5"/>
      <c r="H5" s="34"/>
    </row>
    <row r="6" spans="1:8" x14ac:dyDescent="0.2">
      <c r="A6" s="4"/>
      <c r="B6" s="8"/>
      <c r="H6" s="34"/>
    </row>
    <row r="7" spans="1:8" ht="23.25" customHeight="1" x14ac:dyDescent="0.2">
      <c r="H7" s="34"/>
    </row>
    <row r="8" spans="1:8" x14ac:dyDescent="0.2">
      <c r="H8" s="34"/>
    </row>
    <row r="9" spans="1:8" s="35" customFormat="1" ht="19.899999999999999" customHeight="1" x14ac:dyDescent="0.2">
      <c r="A9"/>
      <c r="B9"/>
      <c r="C9"/>
      <c r="D9"/>
      <c r="E9"/>
      <c r="F9"/>
      <c r="G9"/>
      <c r="H9" s="34"/>
    </row>
    <row r="10" spans="1:8" s="35" customFormat="1" ht="26.25" customHeight="1" x14ac:dyDescent="0.2">
      <c r="A10"/>
      <c r="B10"/>
      <c r="C10"/>
      <c r="D10"/>
      <c r="E10"/>
      <c r="F10"/>
      <c r="G10"/>
      <c r="H10" s="34"/>
    </row>
    <row r="11" spans="1:8" s="35" customFormat="1" ht="26.25" customHeight="1" x14ac:dyDescent="0.2">
      <c r="A11"/>
      <c r="B11"/>
      <c r="C11"/>
      <c r="D11"/>
      <c r="E11"/>
      <c r="F11"/>
      <c r="G11"/>
      <c r="H11" s="34"/>
    </row>
    <row r="12" spans="1:8" s="35" customFormat="1" x14ac:dyDescent="0.2">
      <c r="A12"/>
      <c r="B12"/>
      <c r="C12"/>
      <c r="D12"/>
      <c r="E12"/>
      <c r="F12"/>
      <c r="G12"/>
      <c r="H12" s="33"/>
    </row>
    <row r="13" spans="1:8" s="35" customFormat="1" ht="19.899999999999999" customHeight="1" x14ac:dyDescent="0.2">
      <c r="A13"/>
      <c r="B13"/>
      <c r="C13"/>
      <c r="D13"/>
      <c r="E13"/>
      <c r="F13"/>
      <c r="G13"/>
      <c r="H13" s="33"/>
    </row>
    <row r="14" spans="1:8" s="35" customFormat="1" ht="26.25" customHeight="1" x14ac:dyDescent="0.2">
      <c r="A14"/>
      <c r="B14"/>
      <c r="C14"/>
      <c r="D14"/>
      <c r="E14"/>
      <c r="F14"/>
      <c r="G14"/>
      <c r="H14" s="33"/>
    </row>
    <row r="15" spans="1:8" s="35" customFormat="1" ht="30" customHeight="1" x14ac:dyDescent="0.2">
      <c r="A15"/>
      <c r="B15"/>
      <c r="C15"/>
      <c r="D15"/>
      <c r="E15"/>
      <c r="F15"/>
      <c r="G15"/>
      <c r="H15" s="33"/>
    </row>
    <row r="16" spans="1:8" x14ac:dyDescent="0.2">
      <c r="H16" s="34"/>
    </row>
    <row r="17" spans="1:8" x14ac:dyDescent="0.2">
      <c r="H17" s="34"/>
    </row>
    <row r="18" spans="1:8" x14ac:dyDescent="0.2">
      <c r="H18" s="34"/>
    </row>
    <row r="19" spans="1:8" ht="30" customHeight="1" x14ac:dyDescent="0.2">
      <c r="H19" s="34"/>
    </row>
    <row r="20" spans="1:8" x14ac:dyDescent="0.2">
      <c r="H20" s="34"/>
    </row>
    <row r="21" spans="1:8" x14ac:dyDescent="0.2">
      <c r="H21" s="34"/>
    </row>
    <row r="22" spans="1:8" x14ac:dyDescent="0.2">
      <c r="H22" s="34"/>
    </row>
    <row r="23" spans="1:8" x14ac:dyDescent="0.2">
      <c r="H23" s="34"/>
    </row>
    <row r="24" spans="1:8" x14ac:dyDescent="0.2">
      <c r="H24" s="36"/>
    </row>
    <row r="25" spans="1:8" x14ac:dyDescent="0.2">
      <c r="H25" s="37"/>
    </row>
    <row r="26" spans="1:8" x14ac:dyDescent="0.2">
      <c r="H26" s="34"/>
    </row>
    <row r="27" spans="1:8" x14ac:dyDescent="0.2">
      <c r="H27" s="34"/>
    </row>
    <row r="28" spans="1:8" x14ac:dyDescent="0.2">
      <c r="H28" s="34"/>
    </row>
    <row r="29" spans="1:8" x14ac:dyDescent="0.2">
      <c r="H29" s="36"/>
    </row>
    <row r="30" spans="1:8" ht="15.75" x14ac:dyDescent="0.25">
      <c r="A30" s="38" t="s">
        <v>30</v>
      </c>
      <c r="B30" s="39" t="s">
        <v>31</v>
      </c>
      <c r="H30" s="33"/>
    </row>
    <row r="31" spans="1:8" x14ac:dyDescent="0.2">
      <c r="H31" s="33"/>
    </row>
    <row r="32" spans="1:8" s="32" customFormat="1" ht="45" x14ac:dyDescent="0.25">
      <c r="A32" s="168" t="s">
        <v>32</v>
      </c>
      <c r="B32" s="168" t="s">
        <v>33</v>
      </c>
      <c r="C32" s="168" t="s">
        <v>34</v>
      </c>
      <c r="D32" s="168" t="s">
        <v>35</v>
      </c>
      <c r="E32" s="168" t="s">
        <v>36</v>
      </c>
      <c r="F32" s="168" t="s">
        <v>37</v>
      </c>
      <c r="H32" s="80"/>
    </row>
    <row r="33" spans="1:8" ht="15" customHeight="1" x14ac:dyDescent="0.2">
      <c r="A33" s="40" t="s">
        <v>38</v>
      </c>
      <c r="B33" s="41">
        <v>6075</v>
      </c>
      <c r="C33" s="41">
        <v>4738.6336216519303</v>
      </c>
      <c r="D33" s="42"/>
      <c r="E33" s="3"/>
      <c r="F33" s="23"/>
      <c r="H33" s="33"/>
    </row>
    <row r="34" spans="1:8" x14ac:dyDescent="0.2">
      <c r="A34" s="40" t="s">
        <v>39</v>
      </c>
      <c r="B34" s="41">
        <v>40391.956988293707</v>
      </c>
      <c r="C34" s="41">
        <v>36963.247913159757</v>
      </c>
      <c r="D34" s="42"/>
      <c r="E34" s="3"/>
      <c r="H34" s="33"/>
    </row>
    <row r="35" spans="1:8" x14ac:dyDescent="0.2">
      <c r="A35" s="40" t="s">
        <v>40</v>
      </c>
      <c r="B35" s="41">
        <v>52884.270610438849</v>
      </c>
      <c r="C35" s="41">
        <v>12727.887750397766</v>
      </c>
      <c r="D35" s="42"/>
      <c r="E35" s="3"/>
      <c r="H35" s="33"/>
    </row>
    <row r="36" spans="1:8" x14ac:dyDescent="0.2">
      <c r="A36" s="40" t="s">
        <v>41</v>
      </c>
      <c r="B36" s="41">
        <v>7461.5719686083003</v>
      </c>
      <c r="C36" s="41">
        <v>4018.7416908645178</v>
      </c>
      <c r="D36" s="42"/>
      <c r="E36" s="3"/>
      <c r="H36" s="33"/>
    </row>
    <row r="37" spans="1:8" x14ac:dyDescent="0.2">
      <c r="A37" s="40" t="s">
        <v>42</v>
      </c>
      <c r="B37" s="41">
        <v>1526.3378620000001</v>
      </c>
      <c r="C37" s="41">
        <v>1206.17323206688</v>
      </c>
      <c r="D37" s="42"/>
      <c r="E37" s="3"/>
      <c r="H37" s="33"/>
    </row>
    <row r="38" spans="1:8" x14ac:dyDescent="0.2">
      <c r="A38" s="40" t="s">
        <v>43</v>
      </c>
      <c r="B38" s="41">
        <v>8400</v>
      </c>
      <c r="C38" s="41">
        <v>5092</v>
      </c>
      <c r="D38" s="42"/>
      <c r="E38" s="3"/>
      <c r="H38" s="33"/>
    </row>
    <row r="39" spans="1:8" x14ac:dyDescent="0.2">
      <c r="A39" s="40" t="s">
        <v>11</v>
      </c>
      <c r="B39" s="41"/>
      <c r="C39" s="41"/>
      <c r="D39" s="43">
        <v>58500</v>
      </c>
      <c r="E39" s="3"/>
      <c r="H39" s="33"/>
    </row>
    <row r="40" spans="1:8" x14ac:dyDescent="0.2">
      <c r="A40" s="40" t="s">
        <v>44</v>
      </c>
      <c r="B40" s="41"/>
      <c r="C40" s="41"/>
      <c r="D40" s="43">
        <v>1800</v>
      </c>
      <c r="E40" s="48"/>
      <c r="H40" s="33"/>
    </row>
    <row r="41" spans="1:8" s="32" customFormat="1" x14ac:dyDescent="0.2">
      <c r="A41" s="169"/>
      <c r="B41" s="170">
        <v>116739.13742934086</v>
      </c>
      <c r="C41" s="170">
        <v>64746.684208140854</v>
      </c>
      <c r="D41" s="170">
        <v>60300</v>
      </c>
      <c r="E41" s="170">
        <v>4446.684208140854</v>
      </c>
      <c r="F41" s="171">
        <v>7.3742690018919629E-2</v>
      </c>
      <c r="H41" s="80"/>
    </row>
    <row r="42" spans="1:8" x14ac:dyDescent="0.2">
      <c r="H42" s="33"/>
    </row>
    <row r="43" spans="1:8" ht="15.75" x14ac:dyDescent="0.25">
      <c r="A43" s="39" t="s">
        <v>27</v>
      </c>
      <c r="B43" s="39" t="s">
        <v>45</v>
      </c>
      <c r="C43" s="1"/>
      <c r="D43" s="44"/>
    </row>
    <row r="44" spans="1:8" ht="15" x14ac:dyDescent="0.25">
      <c r="D44" s="1"/>
      <c r="E44" s="1"/>
      <c r="F44" s="1"/>
      <c r="G44" s="1"/>
    </row>
    <row r="45" spans="1:8" s="32" customFormat="1" ht="30" x14ac:dyDescent="0.25">
      <c r="A45" s="168"/>
      <c r="B45" s="168" t="s">
        <v>46</v>
      </c>
      <c r="C45" s="168" t="s">
        <v>47</v>
      </c>
      <c r="D45" s="168" t="s">
        <v>48</v>
      </c>
      <c r="E45" s="168" t="s">
        <v>49</v>
      </c>
      <c r="F45" s="168"/>
    </row>
    <row r="46" spans="1:8" x14ac:dyDescent="0.2">
      <c r="A46" s="45"/>
      <c r="B46" s="45" t="s">
        <v>50</v>
      </c>
      <c r="C46" s="46">
        <v>0.88518105163226657</v>
      </c>
      <c r="D46" s="41">
        <v>4450.6036633912317</v>
      </c>
      <c r="E46" s="41">
        <v>3867.2807349974964</v>
      </c>
      <c r="F46" s="41"/>
    </row>
    <row r="47" spans="1:8" x14ac:dyDescent="0.2">
      <c r="A47" s="45"/>
      <c r="B47" s="45" t="s">
        <v>51</v>
      </c>
      <c r="C47" s="46" t="s">
        <v>52</v>
      </c>
      <c r="D47" s="41">
        <v>3500.7441473686399</v>
      </c>
      <c r="E47" s="41">
        <v>2699.3599004454545</v>
      </c>
      <c r="F47" s="41"/>
    </row>
    <row r="48" spans="1:8" x14ac:dyDescent="0.2">
      <c r="A48" s="45"/>
      <c r="B48" s="45" t="s">
        <v>53</v>
      </c>
      <c r="C48" s="46">
        <v>0.79333282608857492</v>
      </c>
      <c r="D48" s="41">
        <v>1988</v>
      </c>
      <c r="E48" s="41">
        <v>1577.1456582640899</v>
      </c>
      <c r="F48" s="41"/>
    </row>
    <row r="49" spans="1:7" x14ac:dyDescent="0.2">
      <c r="A49" s="45"/>
      <c r="B49" s="45" t="s">
        <v>54</v>
      </c>
      <c r="C49" s="46">
        <v>0.91587823541981805</v>
      </c>
      <c r="D49" s="41">
        <v>27020</v>
      </c>
      <c r="E49" s="41">
        <v>24747.029921043486</v>
      </c>
      <c r="F49" s="41"/>
    </row>
    <row r="50" spans="1:7" x14ac:dyDescent="0.2">
      <c r="A50" s="45"/>
      <c r="B50" s="45" t="s">
        <v>55</v>
      </c>
      <c r="C50" s="46">
        <v>0.92277924626027463</v>
      </c>
      <c r="D50" s="41">
        <v>3680.8866356617154</v>
      </c>
      <c r="E50" s="41">
        <v>3371.3619639356143</v>
      </c>
      <c r="F50" s="41"/>
    </row>
    <row r="51" spans="1:7" x14ac:dyDescent="0.2">
      <c r="A51" s="45"/>
      <c r="B51" s="45" t="s">
        <v>56</v>
      </c>
      <c r="C51" s="46">
        <v>0.94348227878164437</v>
      </c>
      <c r="D51" s="41">
        <v>2879.730252632</v>
      </c>
      <c r="E51" s="41">
        <v>2716.974461029683</v>
      </c>
      <c r="F51" s="41"/>
    </row>
    <row r="52" spans="1:7" x14ac:dyDescent="0.2">
      <c r="A52" s="45"/>
      <c r="B52" s="45" t="s">
        <v>57</v>
      </c>
      <c r="C52" s="46">
        <v>0.94348227878164437</v>
      </c>
      <c r="D52" s="41">
        <v>1691.1950999999999</v>
      </c>
      <c r="E52" s="41">
        <v>1595.6126068123506</v>
      </c>
      <c r="F52" s="41"/>
    </row>
    <row r="53" spans="1:7" x14ac:dyDescent="0.2">
      <c r="A53" s="45"/>
      <c r="B53" s="45" t="s">
        <v>38</v>
      </c>
      <c r="C53" s="46">
        <v>0.78002199533365169</v>
      </c>
      <c r="D53" s="41">
        <v>6075</v>
      </c>
      <c r="E53" s="41">
        <v>4738.6336216519303</v>
      </c>
      <c r="F53" s="41"/>
    </row>
    <row r="54" spans="1:7" x14ac:dyDescent="0.2">
      <c r="A54" s="45"/>
      <c r="B54" s="45" t="s">
        <v>58</v>
      </c>
      <c r="C54" s="46">
        <v>0.94348227878164437</v>
      </c>
      <c r="D54" s="41">
        <v>3132.1450000000004</v>
      </c>
      <c r="E54" s="41">
        <v>2955.1233020745349</v>
      </c>
      <c r="F54" s="41"/>
    </row>
    <row r="55" spans="1:7" x14ac:dyDescent="0.2">
      <c r="A55" s="45"/>
      <c r="B55" s="45" t="s">
        <v>59</v>
      </c>
      <c r="C55" s="46">
        <v>0.53859182860821098</v>
      </c>
      <c r="D55" s="41">
        <v>4717.5719686083003</v>
      </c>
      <c r="E55" s="41">
        <v>2540.8457131635878</v>
      </c>
      <c r="F55" s="41"/>
    </row>
    <row r="56" spans="1:7" x14ac:dyDescent="0.2">
      <c r="A56" s="45"/>
      <c r="B56" s="45" t="s">
        <v>60</v>
      </c>
      <c r="C56" s="46">
        <v>0.53859182860821331</v>
      </c>
      <c r="D56" s="41">
        <v>2744</v>
      </c>
      <c r="E56" s="41">
        <v>1477.89597770093</v>
      </c>
      <c r="F56" s="41"/>
    </row>
    <row r="57" spans="1:7" x14ac:dyDescent="0.2">
      <c r="A57" s="45"/>
      <c r="B57" s="45" t="s">
        <v>61</v>
      </c>
      <c r="C57" s="46">
        <v>0.91202092455095496</v>
      </c>
      <c r="D57" s="41">
        <v>1921.525267954763</v>
      </c>
      <c r="E57" s="41">
        <v>1752.4913549548148</v>
      </c>
      <c r="F57" s="41"/>
    </row>
    <row r="58" spans="1:7" x14ac:dyDescent="0.2">
      <c r="A58" s="45"/>
      <c r="B58" s="45" t="s">
        <v>62</v>
      </c>
      <c r="C58" s="46">
        <v>0</v>
      </c>
      <c r="D58" s="41">
        <v>14740.747238822922</v>
      </c>
      <c r="E58" s="41">
        <v>0</v>
      </c>
      <c r="F58" s="41"/>
    </row>
    <row r="59" spans="1:7" x14ac:dyDescent="0.2">
      <c r="A59" s="45"/>
      <c r="B59" s="45" t="s">
        <v>63</v>
      </c>
      <c r="C59" s="47">
        <v>0.22</v>
      </c>
      <c r="D59" s="41">
        <v>30.707999999999998</v>
      </c>
      <c r="E59" s="41">
        <v>6.7557600000000004</v>
      </c>
      <c r="F59" s="41"/>
    </row>
    <row r="60" spans="1:7" x14ac:dyDescent="0.2">
      <c r="A60" s="45"/>
      <c r="B60" s="32" t="s">
        <v>64</v>
      </c>
      <c r="C60" s="46">
        <v>0.15587850549916082</v>
      </c>
      <c r="D60" s="41">
        <v>14502.7</v>
      </c>
      <c r="E60" s="41">
        <v>2260.6592017026796</v>
      </c>
      <c r="F60" s="41"/>
    </row>
    <row r="61" spans="1:7" x14ac:dyDescent="0.2">
      <c r="A61" s="45"/>
      <c r="B61" s="32" t="s">
        <v>65</v>
      </c>
      <c r="C61" s="46">
        <v>0.15587850549916082</v>
      </c>
      <c r="D61" s="41">
        <v>13737.242292901299</v>
      </c>
      <c r="E61" s="41">
        <v>2141.3407982973199</v>
      </c>
      <c r="F61" s="41"/>
    </row>
    <row r="62" spans="1:7" x14ac:dyDescent="0.2">
      <c r="A62" s="45"/>
      <c r="B62" s="45" t="s">
        <v>66</v>
      </c>
      <c r="C62" s="46">
        <v>0.79024000000000005</v>
      </c>
      <c r="D62" s="41">
        <v>1526.3378620000001</v>
      </c>
      <c r="E62" s="41">
        <v>1206.17323206688</v>
      </c>
      <c r="F62" s="41"/>
    </row>
    <row r="63" spans="1:7" s="32" customFormat="1" x14ac:dyDescent="0.2">
      <c r="A63" s="172" t="s">
        <v>67</v>
      </c>
      <c r="B63" s="172"/>
      <c r="C63" s="173"/>
      <c r="D63" s="174">
        <v>108339.13742934087</v>
      </c>
      <c r="E63" s="174">
        <v>59654.684208140847</v>
      </c>
      <c r="F63" s="174"/>
    </row>
    <row r="64" spans="1:7" x14ac:dyDescent="0.2">
      <c r="A64" s="45"/>
      <c r="B64" s="45"/>
      <c r="C64" s="45"/>
      <c r="D64" s="46"/>
      <c r="E64" s="41"/>
      <c r="F64" s="41"/>
      <c r="G64" s="41"/>
    </row>
    <row r="65" spans="1:7" x14ac:dyDescent="0.2">
      <c r="A65" s="45"/>
      <c r="B65" s="45"/>
      <c r="C65" s="45"/>
      <c r="D65" s="46"/>
      <c r="E65" s="41"/>
      <c r="F65" s="41"/>
      <c r="G65" s="41"/>
    </row>
    <row r="66" spans="1:7" x14ac:dyDescent="0.2">
      <c r="A66" s="45"/>
      <c r="B66" s="45"/>
      <c r="C66" s="45"/>
      <c r="D66" s="46"/>
      <c r="E66" s="41"/>
      <c r="F66" s="41"/>
      <c r="G66" s="41"/>
    </row>
  </sheetData>
  <pageMargins left="0.7" right="0.7" top="0.75" bottom="0.75" header="0.3" footer="0.3"/>
  <pageSetup paperSize="8" scale="72" fitToHeight="0" orientation="landscape" r:id="rId1"/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Y49"/>
  <sheetViews>
    <sheetView zoomScale="80" zoomScaleNormal="80" workbookViewId="0"/>
  </sheetViews>
  <sheetFormatPr defaultRowHeight="14.25" x14ac:dyDescent="0.2"/>
  <cols>
    <col min="1" max="1" width="95.625" bestFit="1" customWidth="1"/>
    <col min="2" max="146" width="13.625" customWidth="1"/>
    <col min="147" max="155" width="10.875" bestFit="1" customWidth="1"/>
  </cols>
  <sheetData>
    <row r="1" spans="1:155" s="10" customFormat="1" ht="20.25" x14ac:dyDescent="0.3">
      <c r="A1" s="9" t="s">
        <v>159</v>
      </c>
    </row>
    <row r="2" spans="1:155" ht="20.25" x14ac:dyDescent="0.3">
      <c r="A2" s="13"/>
    </row>
    <row r="3" spans="1:155" ht="15" x14ac:dyDescent="0.25">
      <c r="B3" s="94" t="s">
        <v>80</v>
      </c>
      <c r="C3" s="21" t="s">
        <v>81</v>
      </c>
      <c r="D3" s="21" t="s">
        <v>82</v>
      </c>
      <c r="E3" s="21" t="s">
        <v>83</v>
      </c>
      <c r="F3" s="21" t="s">
        <v>84</v>
      </c>
      <c r="G3" s="21" t="s">
        <v>85</v>
      </c>
      <c r="H3" s="21" t="s">
        <v>79</v>
      </c>
      <c r="I3" s="21" t="s">
        <v>80</v>
      </c>
      <c r="J3" s="21" t="s">
        <v>81</v>
      </c>
      <c r="K3" s="21" t="s">
        <v>82</v>
      </c>
      <c r="L3" s="21" t="s">
        <v>83</v>
      </c>
      <c r="M3" s="21" t="s">
        <v>84</v>
      </c>
      <c r="N3" s="21" t="s">
        <v>85</v>
      </c>
      <c r="O3" s="21" t="s">
        <v>79</v>
      </c>
      <c r="P3" s="21" t="s">
        <v>80</v>
      </c>
      <c r="Q3" s="21" t="s">
        <v>81</v>
      </c>
      <c r="R3" s="21" t="s">
        <v>82</v>
      </c>
      <c r="S3" s="21" t="s">
        <v>83</v>
      </c>
      <c r="T3" s="21" t="s">
        <v>84</v>
      </c>
      <c r="U3" s="21" t="s">
        <v>85</v>
      </c>
      <c r="V3" s="21" t="s">
        <v>79</v>
      </c>
      <c r="W3" s="21" t="s">
        <v>80</v>
      </c>
      <c r="X3" s="21" t="s">
        <v>81</v>
      </c>
      <c r="Y3" s="21" t="s">
        <v>82</v>
      </c>
      <c r="Z3" s="21" t="s">
        <v>83</v>
      </c>
      <c r="AA3" s="21" t="s">
        <v>84</v>
      </c>
      <c r="AB3" s="21" t="s">
        <v>85</v>
      </c>
      <c r="AC3" s="21" t="s">
        <v>79</v>
      </c>
      <c r="AD3" s="21" t="s">
        <v>80</v>
      </c>
      <c r="AE3" s="21" t="s">
        <v>81</v>
      </c>
      <c r="AF3" s="21" t="s">
        <v>82</v>
      </c>
      <c r="AG3" s="21" t="s">
        <v>83</v>
      </c>
      <c r="AH3" s="21" t="s">
        <v>84</v>
      </c>
      <c r="AI3" s="21" t="s">
        <v>85</v>
      </c>
      <c r="AJ3" s="21" t="s">
        <v>79</v>
      </c>
      <c r="AK3" s="21" t="s">
        <v>80</v>
      </c>
      <c r="AL3" s="21" t="s">
        <v>81</v>
      </c>
      <c r="AM3" s="21" t="s">
        <v>82</v>
      </c>
      <c r="AN3" s="21" t="s">
        <v>83</v>
      </c>
      <c r="AO3" s="21" t="s">
        <v>84</v>
      </c>
      <c r="AP3" s="21" t="s">
        <v>85</v>
      </c>
      <c r="AQ3" s="21" t="s">
        <v>79</v>
      </c>
      <c r="AR3" s="21" t="s">
        <v>80</v>
      </c>
      <c r="AS3" s="21" t="s">
        <v>81</v>
      </c>
      <c r="AT3" s="21" t="s">
        <v>82</v>
      </c>
      <c r="AU3" s="21" t="s">
        <v>83</v>
      </c>
      <c r="AV3" s="21" t="s">
        <v>84</v>
      </c>
      <c r="AW3" s="21" t="s">
        <v>85</v>
      </c>
      <c r="AX3" s="21" t="s">
        <v>79</v>
      </c>
      <c r="AY3" s="21" t="s">
        <v>80</v>
      </c>
      <c r="AZ3" s="21" t="s">
        <v>81</v>
      </c>
      <c r="BA3" s="21" t="s">
        <v>82</v>
      </c>
      <c r="BB3" s="21" t="s">
        <v>83</v>
      </c>
      <c r="BC3" s="21" t="s">
        <v>84</v>
      </c>
      <c r="BD3" s="21" t="s">
        <v>85</v>
      </c>
      <c r="BE3" s="21" t="s">
        <v>79</v>
      </c>
      <c r="BF3" s="21" t="s">
        <v>80</v>
      </c>
      <c r="BG3" s="21" t="s">
        <v>81</v>
      </c>
      <c r="BH3" s="21" t="s">
        <v>82</v>
      </c>
      <c r="BI3" s="21" t="s">
        <v>83</v>
      </c>
      <c r="BJ3" s="21" t="s">
        <v>84</v>
      </c>
      <c r="BK3" s="21" t="s">
        <v>85</v>
      </c>
      <c r="BL3" s="21" t="s">
        <v>79</v>
      </c>
      <c r="BM3" s="21" t="s">
        <v>80</v>
      </c>
      <c r="BN3" s="21" t="s">
        <v>81</v>
      </c>
      <c r="BO3" s="21" t="s">
        <v>82</v>
      </c>
      <c r="BP3" s="21" t="s">
        <v>83</v>
      </c>
      <c r="BQ3" s="21" t="s">
        <v>84</v>
      </c>
      <c r="BR3" s="21" t="s">
        <v>85</v>
      </c>
      <c r="BS3" s="21" t="s">
        <v>79</v>
      </c>
      <c r="BT3" s="21" t="s">
        <v>80</v>
      </c>
      <c r="BU3" s="21" t="s">
        <v>81</v>
      </c>
      <c r="BV3" s="21" t="s">
        <v>82</v>
      </c>
      <c r="BW3" s="21" t="s">
        <v>83</v>
      </c>
      <c r="BX3" s="21" t="s">
        <v>84</v>
      </c>
      <c r="BY3" s="21" t="s">
        <v>85</v>
      </c>
      <c r="BZ3" s="21" t="s">
        <v>79</v>
      </c>
      <c r="CA3" s="21" t="s">
        <v>80</v>
      </c>
      <c r="CB3" s="21" t="s">
        <v>81</v>
      </c>
      <c r="CC3" s="21" t="s">
        <v>82</v>
      </c>
      <c r="CD3" s="21" t="s">
        <v>83</v>
      </c>
      <c r="CE3" s="21" t="s">
        <v>84</v>
      </c>
      <c r="CF3" s="21" t="s">
        <v>85</v>
      </c>
      <c r="CG3" s="21" t="s">
        <v>79</v>
      </c>
      <c r="CH3" s="21" t="s">
        <v>80</v>
      </c>
      <c r="CI3" s="21" t="s">
        <v>81</v>
      </c>
      <c r="CJ3" s="21" t="s">
        <v>82</v>
      </c>
      <c r="CK3" s="21" t="s">
        <v>83</v>
      </c>
      <c r="CL3" s="21" t="s">
        <v>84</v>
      </c>
      <c r="CM3" s="21" t="s">
        <v>85</v>
      </c>
      <c r="CN3" s="21" t="s">
        <v>79</v>
      </c>
      <c r="CO3" s="21" t="s">
        <v>80</v>
      </c>
      <c r="CP3" s="21" t="s">
        <v>81</v>
      </c>
      <c r="CQ3" s="21" t="s">
        <v>82</v>
      </c>
      <c r="CR3" s="21" t="s">
        <v>83</v>
      </c>
      <c r="CS3" s="21" t="s">
        <v>84</v>
      </c>
      <c r="CT3" s="21" t="s">
        <v>85</v>
      </c>
      <c r="CU3" s="21" t="s">
        <v>79</v>
      </c>
      <c r="CV3" s="21" t="s">
        <v>80</v>
      </c>
      <c r="CW3" s="21" t="s">
        <v>81</v>
      </c>
      <c r="CX3" s="21" t="s">
        <v>82</v>
      </c>
      <c r="CY3" s="21" t="s">
        <v>83</v>
      </c>
      <c r="CZ3" s="21" t="s">
        <v>84</v>
      </c>
      <c r="DA3" s="21" t="s">
        <v>85</v>
      </c>
      <c r="DB3" s="21" t="s">
        <v>79</v>
      </c>
      <c r="DC3" s="21" t="s">
        <v>80</v>
      </c>
      <c r="DD3" s="21" t="s">
        <v>81</v>
      </c>
      <c r="DE3" s="21" t="s">
        <v>82</v>
      </c>
      <c r="DF3" s="21" t="s">
        <v>83</v>
      </c>
      <c r="DG3" s="21" t="s">
        <v>84</v>
      </c>
      <c r="DH3" s="21" t="s">
        <v>85</v>
      </c>
      <c r="DI3" s="21" t="s">
        <v>79</v>
      </c>
      <c r="DJ3" s="21" t="s">
        <v>80</v>
      </c>
      <c r="DK3" s="21" t="s">
        <v>81</v>
      </c>
      <c r="DL3" s="21" t="s">
        <v>82</v>
      </c>
      <c r="DM3" s="21" t="s">
        <v>83</v>
      </c>
      <c r="DN3" s="21" t="s">
        <v>84</v>
      </c>
      <c r="DO3" s="21" t="s">
        <v>85</v>
      </c>
      <c r="DP3" s="21" t="s">
        <v>79</v>
      </c>
      <c r="DQ3" s="21" t="s">
        <v>80</v>
      </c>
      <c r="DR3" s="21" t="s">
        <v>81</v>
      </c>
      <c r="DS3" s="21" t="s">
        <v>82</v>
      </c>
      <c r="DT3" s="21" t="s">
        <v>83</v>
      </c>
      <c r="DU3" s="21" t="s">
        <v>84</v>
      </c>
      <c r="DV3" s="21" t="s">
        <v>85</v>
      </c>
      <c r="DW3" s="21" t="s">
        <v>79</v>
      </c>
      <c r="DX3" s="21" t="s">
        <v>80</v>
      </c>
      <c r="DY3" s="21" t="s">
        <v>81</v>
      </c>
      <c r="DZ3" s="21" t="s">
        <v>82</v>
      </c>
      <c r="EA3" s="21" t="s">
        <v>83</v>
      </c>
      <c r="EB3" s="21" t="s">
        <v>84</v>
      </c>
      <c r="EC3" s="21" t="s">
        <v>85</v>
      </c>
      <c r="ED3" s="21" t="s">
        <v>79</v>
      </c>
      <c r="EE3" s="21" t="s">
        <v>80</v>
      </c>
      <c r="EF3" s="21" t="s">
        <v>81</v>
      </c>
      <c r="EG3" s="21" t="s">
        <v>82</v>
      </c>
      <c r="EH3" s="21" t="s">
        <v>83</v>
      </c>
      <c r="EI3" s="21" t="s">
        <v>84</v>
      </c>
      <c r="EJ3" s="21" t="s">
        <v>85</v>
      </c>
      <c r="EK3" s="21" t="s">
        <v>79</v>
      </c>
      <c r="EL3" s="21" t="s">
        <v>80</v>
      </c>
      <c r="EM3" s="21" t="s">
        <v>81</v>
      </c>
      <c r="EN3" s="21" t="s">
        <v>82</v>
      </c>
      <c r="EO3" s="21" t="s">
        <v>83</v>
      </c>
      <c r="EP3" s="21" t="s">
        <v>84</v>
      </c>
      <c r="EQ3" s="21" t="s">
        <v>85</v>
      </c>
      <c r="ER3" s="21" t="s">
        <v>79</v>
      </c>
      <c r="ES3" s="21" t="s">
        <v>80</v>
      </c>
      <c r="ET3" s="21" t="s">
        <v>81</v>
      </c>
      <c r="EU3" s="21" t="s">
        <v>82</v>
      </c>
      <c r="EV3" s="21" t="s">
        <v>83</v>
      </c>
      <c r="EW3" s="21" t="s">
        <v>84</v>
      </c>
      <c r="EX3" s="21" t="s">
        <v>85</v>
      </c>
      <c r="EY3" s="21" t="s">
        <v>79</v>
      </c>
    </row>
    <row r="4" spans="1:155" ht="15" x14ac:dyDescent="0.25">
      <c r="A4" s="94" t="s">
        <v>86</v>
      </c>
      <c r="B4" s="95">
        <v>45229</v>
      </c>
      <c r="C4" s="95">
        <v>45230</v>
      </c>
      <c r="D4" s="95">
        <v>45231</v>
      </c>
      <c r="E4" s="95">
        <v>45232</v>
      </c>
      <c r="F4" s="95">
        <v>45233</v>
      </c>
      <c r="G4" s="95">
        <v>45234</v>
      </c>
      <c r="H4" s="95">
        <v>45235</v>
      </c>
      <c r="I4" s="95">
        <v>45236</v>
      </c>
      <c r="J4" s="95">
        <v>45237</v>
      </c>
      <c r="K4" s="95">
        <v>45238</v>
      </c>
      <c r="L4" s="95">
        <v>45239</v>
      </c>
      <c r="M4" s="95">
        <v>45240</v>
      </c>
      <c r="N4" s="95">
        <v>45241</v>
      </c>
      <c r="O4" s="95">
        <v>45242</v>
      </c>
      <c r="P4" s="95">
        <v>45243</v>
      </c>
      <c r="Q4" s="95">
        <v>45244</v>
      </c>
      <c r="R4" s="95">
        <v>45245</v>
      </c>
      <c r="S4" s="95">
        <v>45246</v>
      </c>
      <c r="T4" s="95">
        <v>45247</v>
      </c>
      <c r="U4" s="95">
        <v>45248</v>
      </c>
      <c r="V4" s="95">
        <v>45249</v>
      </c>
      <c r="W4" s="95">
        <v>45250</v>
      </c>
      <c r="X4" s="95">
        <v>45251</v>
      </c>
      <c r="Y4" s="95">
        <v>45252</v>
      </c>
      <c r="Z4" s="95">
        <v>45253</v>
      </c>
      <c r="AA4" s="95">
        <v>45254</v>
      </c>
      <c r="AB4" s="95">
        <v>45255</v>
      </c>
      <c r="AC4" s="95">
        <v>45256</v>
      </c>
      <c r="AD4" s="95">
        <v>45257</v>
      </c>
      <c r="AE4" s="95">
        <v>45258</v>
      </c>
      <c r="AF4" s="95">
        <v>45259</v>
      </c>
      <c r="AG4" s="95">
        <v>45260</v>
      </c>
      <c r="AH4" s="95">
        <v>45261</v>
      </c>
      <c r="AI4" s="95">
        <v>45262</v>
      </c>
      <c r="AJ4" s="95">
        <v>45263</v>
      </c>
      <c r="AK4" s="95">
        <v>45264</v>
      </c>
      <c r="AL4" s="95">
        <v>45265</v>
      </c>
      <c r="AM4" s="95">
        <v>45266</v>
      </c>
      <c r="AN4" s="95">
        <v>45267</v>
      </c>
      <c r="AO4" s="95">
        <v>45268</v>
      </c>
      <c r="AP4" s="95">
        <v>45269</v>
      </c>
      <c r="AQ4" s="95">
        <v>45270</v>
      </c>
      <c r="AR4" s="95">
        <v>45271</v>
      </c>
      <c r="AS4" s="95">
        <v>45272</v>
      </c>
      <c r="AT4" s="95">
        <v>45273</v>
      </c>
      <c r="AU4" s="95">
        <v>45274</v>
      </c>
      <c r="AV4" s="95">
        <v>45275</v>
      </c>
      <c r="AW4" s="95">
        <v>45276</v>
      </c>
      <c r="AX4" s="95">
        <v>45277</v>
      </c>
      <c r="AY4" s="95">
        <v>45278</v>
      </c>
      <c r="AZ4" s="95">
        <v>45279</v>
      </c>
      <c r="BA4" s="95">
        <v>45280</v>
      </c>
      <c r="BB4" s="95">
        <v>45281</v>
      </c>
      <c r="BC4" s="95">
        <v>45282</v>
      </c>
      <c r="BD4" s="95">
        <v>45283</v>
      </c>
      <c r="BE4" s="95">
        <v>45284</v>
      </c>
      <c r="BF4" s="95">
        <v>45285</v>
      </c>
      <c r="BG4" s="95">
        <v>45286</v>
      </c>
      <c r="BH4" s="95">
        <v>45287</v>
      </c>
      <c r="BI4" s="95">
        <v>45288</v>
      </c>
      <c r="BJ4" s="95">
        <v>45289</v>
      </c>
      <c r="BK4" s="95">
        <v>45290</v>
      </c>
      <c r="BL4" s="95">
        <v>45291</v>
      </c>
      <c r="BM4" s="95">
        <v>45292</v>
      </c>
      <c r="BN4" s="95">
        <v>45293</v>
      </c>
      <c r="BO4" s="95">
        <v>45294</v>
      </c>
      <c r="BP4" s="95">
        <v>45295</v>
      </c>
      <c r="BQ4" s="95">
        <v>45296</v>
      </c>
      <c r="BR4" s="95">
        <v>45297</v>
      </c>
      <c r="BS4" s="95">
        <v>45298</v>
      </c>
      <c r="BT4" s="95">
        <v>45299</v>
      </c>
      <c r="BU4" s="95">
        <v>45300</v>
      </c>
      <c r="BV4" s="95">
        <v>45301</v>
      </c>
      <c r="BW4" s="95">
        <v>45302</v>
      </c>
      <c r="BX4" s="95">
        <v>45303</v>
      </c>
      <c r="BY4" s="95">
        <v>45304</v>
      </c>
      <c r="BZ4" s="95">
        <v>45305</v>
      </c>
      <c r="CA4" s="95">
        <v>45306</v>
      </c>
      <c r="CB4" s="95">
        <v>45307</v>
      </c>
      <c r="CC4" s="95">
        <v>45308</v>
      </c>
      <c r="CD4" s="95">
        <v>45309</v>
      </c>
      <c r="CE4" s="95">
        <v>45310</v>
      </c>
      <c r="CF4" s="95">
        <v>45311</v>
      </c>
      <c r="CG4" s="95">
        <v>45312</v>
      </c>
      <c r="CH4" s="95">
        <v>45313</v>
      </c>
      <c r="CI4" s="95">
        <v>45314</v>
      </c>
      <c r="CJ4" s="95">
        <v>45315</v>
      </c>
      <c r="CK4" s="95">
        <v>45316</v>
      </c>
      <c r="CL4" s="95">
        <v>45317</v>
      </c>
      <c r="CM4" s="95">
        <v>45318</v>
      </c>
      <c r="CN4" s="95">
        <v>45319</v>
      </c>
      <c r="CO4" s="95">
        <v>45320</v>
      </c>
      <c r="CP4" s="95">
        <v>45321</v>
      </c>
      <c r="CQ4" s="95">
        <v>45322</v>
      </c>
      <c r="CR4" s="95">
        <v>45323</v>
      </c>
      <c r="CS4" s="95">
        <v>45324</v>
      </c>
      <c r="CT4" s="95">
        <v>45325</v>
      </c>
      <c r="CU4" s="95">
        <v>45326</v>
      </c>
      <c r="CV4" s="95">
        <v>45327</v>
      </c>
      <c r="CW4" s="95">
        <v>45328</v>
      </c>
      <c r="CX4" s="95">
        <v>45329</v>
      </c>
      <c r="CY4" s="95">
        <v>45330</v>
      </c>
      <c r="CZ4" s="95">
        <v>45331</v>
      </c>
      <c r="DA4" s="95">
        <v>45332</v>
      </c>
      <c r="DB4" s="95">
        <v>45333</v>
      </c>
      <c r="DC4" s="95">
        <v>45334</v>
      </c>
      <c r="DD4" s="95">
        <v>45335</v>
      </c>
      <c r="DE4" s="95">
        <v>45336</v>
      </c>
      <c r="DF4" s="95">
        <v>45337</v>
      </c>
      <c r="DG4" s="95">
        <v>45338</v>
      </c>
      <c r="DH4" s="95">
        <v>45339</v>
      </c>
      <c r="DI4" s="95">
        <v>45340</v>
      </c>
      <c r="DJ4" s="95">
        <v>45341</v>
      </c>
      <c r="DK4" s="95">
        <v>45342</v>
      </c>
      <c r="DL4" s="95">
        <v>45343</v>
      </c>
      <c r="DM4" s="95">
        <v>45344</v>
      </c>
      <c r="DN4" s="95">
        <v>45345</v>
      </c>
      <c r="DO4" s="95">
        <v>45346</v>
      </c>
      <c r="DP4" s="95">
        <v>45347</v>
      </c>
      <c r="DQ4" s="95">
        <v>45348</v>
      </c>
      <c r="DR4" s="95">
        <v>45349</v>
      </c>
      <c r="DS4" s="95">
        <v>45350</v>
      </c>
      <c r="DT4" s="95">
        <v>45351</v>
      </c>
      <c r="DU4" s="95">
        <v>45352</v>
      </c>
      <c r="DV4" s="95">
        <v>45353</v>
      </c>
      <c r="DW4" s="95">
        <v>45354</v>
      </c>
      <c r="DX4" s="95">
        <v>45355</v>
      </c>
      <c r="DY4" s="95">
        <v>45356</v>
      </c>
      <c r="DZ4" s="95">
        <v>45357</v>
      </c>
      <c r="EA4" s="95">
        <v>45358</v>
      </c>
      <c r="EB4" s="95">
        <v>45359</v>
      </c>
      <c r="EC4" s="95">
        <v>45360</v>
      </c>
      <c r="ED4" s="95">
        <v>45361</v>
      </c>
      <c r="EE4" s="95">
        <v>45362</v>
      </c>
      <c r="EF4" s="95">
        <v>45363</v>
      </c>
      <c r="EG4" s="95">
        <v>45364</v>
      </c>
      <c r="EH4" s="95">
        <v>45365</v>
      </c>
      <c r="EI4" s="95">
        <v>45366</v>
      </c>
      <c r="EJ4" s="95">
        <v>45367</v>
      </c>
      <c r="EK4" s="95">
        <v>45368</v>
      </c>
      <c r="EL4" s="95">
        <v>45369</v>
      </c>
      <c r="EM4" s="95">
        <v>45370</v>
      </c>
      <c r="EN4" s="95">
        <v>45371</v>
      </c>
      <c r="EO4" s="95">
        <v>45372</v>
      </c>
      <c r="EP4" s="95">
        <v>45373</v>
      </c>
      <c r="EQ4" s="95">
        <v>45374</v>
      </c>
      <c r="ER4" s="95">
        <v>45375</v>
      </c>
      <c r="ES4" s="95">
        <v>45376</v>
      </c>
      <c r="ET4" s="95">
        <v>45377</v>
      </c>
      <c r="EU4" s="95">
        <v>45378</v>
      </c>
      <c r="EV4" s="95">
        <v>45379</v>
      </c>
      <c r="EW4" s="95">
        <v>45380</v>
      </c>
      <c r="EX4" s="95">
        <v>45381</v>
      </c>
      <c r="EY4" s="95">
        <v>45382</v>
      </c>
    </row>
    <row r="5" spans="1:155" ht="15" x14ac:dyDescent="0.25">
      <c r="A5" s="94" t="s">
        <v>157</v>
      </c>
      <c r="B5" s="96">
        <v>38652</v>
      </c>
      <c r="C5" s="97">
        <v>38744</v>
      </c>
      <c r="D5" s="97">
        <v>38902</v>
      </c>
      <c r="E5" s="97">
        <v>38929</v>
      </c>
      <c r="F5" s="97">
        <v>37843</v>
      </c>
      <c r="G5" s="97">
        <v>34881</v>
      </c>
      <c r="H5" s="97">
        <v>36079.999999999993</v>
      </c>
      <c r="I5" s="97">
        <v>39750.999999999993</v>
      </c>
      <c r="J5" s="97">
        <v>39851</v>
      </c>
      <c r="K5" s="97">
        <v>40024.999999999993</v>
      </c>
      <c r="L5" s="97">
        <v>39848</v>
      </c>
      <c r="M5" s="97">
        <v>38563</v>
      </c>
      <c r="N5" s="97">
        <v>35488.999999999993</v>
      </c>
      <c r="O5" s="97">
        <v>36695</v>
      </c>
      <c r="P5" s="97">
        <v>40299.999999999993</v>
      </c>
      <c r="Q5" s="97">
        <v>40325</v>
      </c>
      <c r="R5" s="97">
        <v>40444</v>
      </c>
      <c r="S5" s="97">
        <v>40345</v>
      </c>
      <c r="T5" s="97">
        <v>39331</v>
      </c>
      <c r="U5" s="97">
        <v>36448</v>
      </c>
      <c r="V5" s="97">
        <v>37752</v>
      </c>
      <c r="W5" s="97">
        <v>41466.999999999993</v>
      </c>
      <c r="X5" s="97">
        <v>41671</v>
      </c>
      <c r="Y5" s="97">
        <v>41799.999999999993</v>
      </c>
      <c r="Z5" s="97">
        <v>41521</v>
      </c>
      <c r="AA5" s="97">
        <v>40243</v>
      </c>
      <c r="AB5" s="97">
        <v>37079.999999999993</v>
      </c>
      <c r="AC5" s="97">
        <v>38187</v>
      </c>
      <c r="AD5" s="97">
        <v>41709</v>
      </c>
      <c r="AE5" s="97">
        <v>41862</v>
      </c>
      <c r="AF5" s="97">
        <v>42018</v>
      </c>
      <c r="AG5" s="97">
        <v>41896</v>
      </c>
      <c r="AH5" s="97">
        <v>40686</v>
      </c>
      <c r="AI5" s="97">
        <v>37668</v>
      </c>
      <c r="AJ5" s="97">
        <v>38845.999999999993</v>
      </c>
      <c r="AK5" s="97">
        <v>42383</v>
      </c>
      <c r="AL5" s="97">
        <v>42447</v>
      </c>
      <c r="AM5" s="97">
        <v>42531.999999999993</v>
      </c>
      <c r="AN5" s="97">
        <v>42376</v>
      </c>
      <c r="AO5" s="97">
        <v>41134</v>
      </c>
      <c r="AP5" s="97">
        <v>38049.999999999993</v>
      </c>
      <c r="AQ5" s="97">
        <v>39210</v>
      </c>
      <c r="AR5" s="97">
        <v>42761</v>
      </c>
      <c r="AS5" s="97">
        <v>42847</v>
      </c>
      <c r="AT5" s="97">
        <v>42947</v>
      </c>
      <c r="AU5" s="97">
        <v>42780</v>
      </c>
      <c r="AV5" s="97">
        <v>41479</v>
      </c>
      <c r="AW5" s="97">
        <v>38368</v>
      </c>
      <c r="AX5" s="97">
        <v>39502</v>
      </c>
      <c r="AY5" s="97">
        <v>42976</v>
      </c>
      <c r="AZ5" s="97">
        <v>43063</v>
      </c>
      <c r="BA5" s="97">
        <v>43100</v>
      </c>
      <c r="BB5" s="97">
        <v>42866</v>
      </c>
      <c r="BC5" s="97">
        <v>38386</v>
      </c>
      <c r="BD5" s="97">
        <v>35369</v>
      </c>
      <c r="BE5" s="97">
        <v>33300</v>
      </c>
      <c r="BF5" s="97">
        <v>30006</v>
      </c>
      <c r="BG5" s="97">
        <v>29885</v>
      </c>
      <c r="BH5" s="97">
        <v>36605</v>
      </c>
      <c r="BI5" s="97">
        <v>37462</v>
      </c>
      <c r="BJ5" s="97">
        <v>36998</v>
      </c>
      <c r="BK5" s="97">
        <v>35254</v>
      </c>
      <c r="BL5" s="97">
        <v>35009</v>
      </c>
      <c r="BM5" s="97">
        <v>33542</v>
      </c>
      <c r="BN5" s="97">
        <v>42236</v>
      </c>
      <c r="BO5" s="97">
        <v>43041</v>
      </c>
      <c r="BP5" s="97">
        <v>42899</v>
      </c>
      <c r="BQ5" s="97">
        <v>41533</v>
      </c>
      <c r="BR5" s="97">
        <v>38355</v>
      </c>
      <c r="BS5" s="97">
        <v>39442</v>
      </c>
      <c r="BT5" s="97">
        <v>42950.000000000007</v>
      </c>
      <c r="BU5" s="97">
        <v>43149.999999999993</v>
      </c>
      <c r="BV5" s="97">
        <v>43250</v>
      </c>
      <c r="BW5" s="97">
        <v>43350</v>
      </c>
      <c r="BX5" s="97">
        <v>40961</v>
      </c>
      <c r="BY5" s="97">
        <v>37885</v>
      </c>
      <c r="BZ5" s="97">
        <v>39044</v>
      </c>
      <c r="CA5" s="97">
        <v>42850</v>
      </c>
      <c r="CB5" s="97">
        <v>43050</v>
      </c>
      <c r="CC5" s="97">
        <v>43350.000000000007</v>
      </c>
      <c r="CD5" s="97">
        <v>43150</v>
      </c>
      <c r="CE5" s="97">
        <v>42350</v>
      </c>
      <c r="CF5" s="97">
        <v>38337</v>
      </c>
      <c r="CG5" s="97">
        <v>39510</v>
      </c>
      <c r="CH5" s="97">
        <v>43039</v>
      </c>
      <c r="CI5" s="97">
        <v>43012</v>
      </c>
      <c r="CJ5" s="97">
        <v>42956</v>
      </c>
      <c r="CK5" s="97">
        <v>42628</v>
      </c>
      <c r="CL5" s="97">
        <v>41268</v>
      </c>
      <c r="CM5" s="97">
        <v>38188</v>
      </c>
      <c r="CN5" s="97">
        <v>39205</v>
      </c>
      <c r="CO5" s="97">
        <v>42694</v>
      </c>
      <c r="CP5" s="97">
        <v>42679</v>
      </c>
      <c r="CQ5" s="97">
        <v>42659</v>
      </c>
      <c r="CR5" s="97">
        <v>42241</v>
      </c>
      <c r="CS5" s="97">
        <v>40783</v>
      </c>
      <c r="CT5" s="97">
        <v>37527</v>
      </c>
      <c r="CU5" s="97">
        <v>38535</v>
      </c>
      <c r="CV5" s="97">
        <v>42000</v>
      </c>
      <c r="CW5" s="97">
        <v>41980</v>
      </c>
      <c r="CX5" s="97">
        <v>42025</v>
      </c>
      <c r="CY5" s="97">
        <v>41779</v>
      </c>
      <c r="CZ5" s="97">
        <v>40487</v>
      </c>
      <c r="DA5" s="97">
        <v>37307</v>
      </c>
      <c r="DB5" s="97">
        <v>38301</v>
      </c>
      <c r="DC5" s="97">
        <v>41713</v>
      </c>
      <c r="DD5" s="97">
        <v>41636</v>
      </c>
      <c r="DE5" s="97">
        <v>41432</v>
      </c>
      <c r="DF5" s="97">
        <v>40941</v>
      </c>
      <c r="DG5" s="97">
        <v>39272</v>
      </c>
      <c r="DH5" s="97">
        <v>36115</v>
      </c>
      <c r="DI5" s="97">
        <v>37353</v>
      </c>
      <c r="DJ5" s="97">
        <v>40846</v>
      </c>
      <c r="DK5" s="97">
        <v>40775</v>
      </c>
      <c r="DL5" s="97">
        <v>40716</v>
      </c>
      <c r="DM5" s="97">
        <v>40388</v>
      </c>
      <c r="DN5" s="97">
        <v>39056</v>
      </c>
      <c r="DO5" s="97">
        <v>35880</v>
      </c>
      <c r="DP5" s="97">
        <v>36927</v>
      </c>
      <c r="DQ5" s="97">
        <v>40331</v>
      </c>
      <c r="DR5" s="97">
        <v>40363</v>
      </c>
      <c r="DS5" s="97">
        <v>40425</v>
      </c>
      <c r="DT5" s="97">
        <v>40184</v>
      </c>
      <c r="DU5" s="97">
        <v>38861</v>
      </c>
      <c r="DV5" s="97">
        <v>35720</v>
      </c>
      <c r="DW5" s="97">
        <v>36815</v>
      </c>
      <c r="DX5" s="97">
        <v>40136</v>
      </c>
      <c r="DY5" s="97">
        <v>39906</v>
      </c>
      <c r="DZ5" s="97">
        <v>39673</v>
      </c>
      <c r="EA5" s="97">
        <v>39221</v>
      </c>
      <c r="EB5" s="97">
        <v>37875</v>
      </c>
      <c r="EC5" s="97">
        <v>34633</v>
      </c>
      <c r="ED5" s="97">
        <v>35529</v>
      </c>
      <c r="EE5" s="97">
        <v>39057</v>
      </c>
      <c r="EF5" s="97">
        <v>38937</v>
      </c>
      <c r="EG5" s="97">
        <v>38711</v>
      </c>
      <c r="EH5" s="97">
        <v>38295</v>
      </c>
      <c r="EI5" s="97">
        <v>36895</v>
      </c>
      <c r="EJ5" s="97">
        <v>33826</v>
      </c>
      <c r="EK5" s="97">
        <v>35019</v>
      </c>
      <c r="EL5" s="97">
        <v>38453</v>
      </c>
      <c r="EM5" s="97">
        <v>38477</v>
      </c>
      <c r="EN5" s="97">
        <v>38353</v>
      </c>
      <c r="EO5" s="97">
        <v>37887</v>
      </c>
      <c r="EP5" s="97">
        <v>36403</v>
      </c>
      <c r="EQ5" s="97">
        <v>33063</v>
      </c>
      <c r="ER5" s="97">
        <v>34086</v>
      </c>
      <c r="ES5" s="98">
        <v>37506</v>
      </c>
      <c r="ET5" s="98">
        <v>37577</v>
      </c>
      <c r="EU5" s="98">
        <v>36724</v>
      </c>
      <c r="EV5" s="98">
        <v>34960</v>
      </c>
      <c r="EW5" s="98">
        <v>31138</v>
      </c>
      <c r="EX5" s="98">
        <v>32532</v>
      </c>
      <c r="EY5" s="98">
        <v>31225</v>
      </c>
    </row>
    <row r="6" spans="1:155" ht="15" x14ac:dyDescent="0.25">
      <c r="A6" s="94" t="s">
        <v>155</v>
      </c>
      <c r="B6" s="96">
        <v>46792</v>
      </c>
      <c r="C6" s="98">
        <v>47213</v>
      </c>
      <c r="D6" s="98">
        <v>47414</v>
      </c>
      <c r="E6" s="98">
        <v>47414</v>
      </c>
      <c r="F6" s="98">
        <v>47414</v>
      </c>
      <c r="G6" s="98">
        <v>46801</v>
      </c>
      <c r="H6" s="98">
        <v>47414</v>
      </c>
      <c r="I6" s="98">
        <v>47154</v>
      </c>
      <c r="J6" s="98">
        <v>47483</v>
      </c>
      <c r="K6" s="98">
        <v>47483</v>
      </c>
      <c r="L6" s="98">
        <v>47483</v>
      </c>
      <c r="M6" s="98">
        <v>47547</v>
      </c>
      <c r="N6" s="98">
        <v>47141</v>
      </c>
      <c r="O6" s="98">
        <v>48115</v>
      </c>
      <c r="P6" s="98">
        <v>48115</v>
      </c>
      <c r="Q6" s="98">
        <v>48904</v>
      </c>
      <c r="R6" s="98">
        <v>48904</v>
      </c>
      <c r="S6" s="98">
        <v>48904</v>
      </c>
      <c r="T6" s="98">
        <v>48904</v>
      </c>
      <c r="U6" s="98">
        <v>48338</v>
      </c>
      <c r="V6" s="98">
        <v>48951</v>
      </c>
      <c r="W6" s="98">
        <v>48951</v>
      </c>
      <c r="X6" s="98">
        <v>48951</v>
      </c>
      <c r="Y6" s="98">
        <v>49308</v>
      </c>
      <c r="Z6" s="98">
        <v>48741</v>
      </c>
      <c r="AA6" s="98">
        <v>48747</v>
      </c>
      <c r="AB6" s="98">
        <v>48134</v>
      </c>
      <c r="AC6" s="98">
        <v>48747</v>
      </c>
      <c r="AD6" s="98">
        <v>48747</v>
      </c>
      <c r="AE6" s="98">
        <v>48747</v>
      </c>
      <c r="AF6" s="98">
        <v>48747</v>
      </c>
      <c r="AG6" s="98">
        <v>48988</v>
      </c>
      <c r="AH6" s="98">
        <v>49300</v>
      </c>
      <c r="AI6" s="98">
        <v>48476</v>
      </c>
      <c r="AJ6" s="98">
        <v>49089</v>
      </c>
      <c r="AK6" s="98">
        <v>49394</v>
      </c>
      <c r="AL6" s="98">
        <v>49394</v>
      </c>
      <c r="AM6" s="98">
        <v>49732</v>
      </c>
      <c r="AN6" s="98">
        <v>49732</v>
      </c>
      <c r="AO6" s="98">
        <v>49732</v>
      </c>
      <c r="AP6" s="98">
        <v>48814</v>
      </c>
      <c r="AQ6" s="98">
        <v>49607</v>
      </c>
      <c r="AR6" s="98">
        <v>50042</v>
      </c>
      <c r="AS6" s="98">
        <v>50339</v>
      </c>
      <c r="AT6" s="98">
        <v>50728</v>
      </c>
      <c r="AU6" s="98">
        <v>50728</v>
      </c>
      <c r="AV6" s="98">
        <v>50728</v>
      </c>
      <c r="AW6" s="98">
        <v>49810</v>
      </c>
      <c r="AX6" s="98">
        <v>50422</v>
      </c>
      <c r="AY6" s="98">
        <v>50728</v>
      </c>
      <c r="AZ6" s="98">
        <v>50728</v>
      </c>
      <c r="BA6" s="98">
        <v>50728</v>
      </c>
      <c r="BB6" s="98">
        <v>50728</v>
      </c>
      <c r="BC6" s="98">
        <v>50743</v>
      </c>
      <c r="BD6" s="98">
        <v>50131</v>
      </c>
      <c r="BE6" s="98">
        <v>50743</v>
      </c>
      <c r="BF6" s="98">
        <v>50743</v>
      </c>
      <c r="BG6" s="98">
        <v>50743</v>
      </c>
      <c r="BH6" s="98">
        <v>50743</v>
      </c>
      <c r="BI6" s="98">
        <v>50743</v>
      </c>
      <c r="BJ6" s="98">
        <v>50743</v>
      </c>
      <c r="BK6" s="98">
        <v>50131</v>
      </c>
      <c r="BL6" s="98">
        <v>50748</v>
      </c>
      <c r="BM6" s="98">
        <v>50748</v>
      </c>
      <c r="BN6" s="98">
        <v>50748</v>
      </c>
      <c r="BO6" s="98">
        <v>50748</v>
      </c>
      <c r="BP6" s="98">
        <v>50111</v>
      </c>
      <c r="BQ6" s="98">
        <v>50111</v>
      </c>
      <c r="BR6" s="98">
        <v>49498</v>
      </c>
      <c r="BS6" s="98">
        <v>49967</v>
      </c>
      <c r="BT6" s="98">
        <v>49608</v>
      </c>
      <c r="BU6" s="98">
        <v>49608</v>
      </c>
      <c r="BV6" s="98">
        <v>49608</v>
      </c>
      <c r="BW6" s="98">
        <v>49608</v>
      </c>
      <c r="BX6" s="98">
        <v>48818</v>
      </c>
      <c r="BY6" s="98">
        <v>47672</v>
      </c>
      <c r="BZ6" s="98">
        <v>48285</v>
      </c>
      <c r="CA6" s="98">
        <v>49059</v>
      </c>
      <c r="CB6" s="98">
        <v>49059</v>
      </c>
      <c r="CC6" s="98">
        <v>49059</v>
      </c>
      <c r="CD6" s="98">
        <v>49059</v>
      </c>
      <c r="CE6" s="98">
        <v>49065</v>
      </c>
      <c r="CF6" s="98">
        <v>48693</v>
      </c>
      <c r="CG6" s="98">
        <v>49615</v>
      </c>
      <c r="CH6" s="98">
        <v>49796</v>
      </c>
      <c r="CI6" s="98">
        <v>49970</v>
      </c>
      <c r="CJ6" s="98">
        <v>50011</v>
      </c>
      <c r="CK6" s="98">
        <v>50119</v>
      </c>
      <c r="CL6" s="98">
        <v>50119</v>
      </c>
      <c r="CM6" s="98">
        <v>49625</v>
      </c>
      <c r="CN6" s="98">
        <v>50385</v>
      </c>
      <c r="CO6" s="98">
        <v>50464</v>
      </c>
      <c r="CP6" s="98">
        <v>50543</v>
      </c>
      <c r="CQ6" s="98">
        <v>50652</v>
      </c>
      <c r="CR6" s="98">
        <v>50492</v>
      </c>
      <c r="CS6" s="98">
        <v>50492</v>
      </c>
      <c r="CT6" s="98">
        <v>49879</v>
      </c>
      <c r="CU6" s="98">
        <v>50492</v>
      </c>
      <c r="CV6" s="98">
        <v>50492</v>
      </c>
      <c r="CW6" s="98">
        <v>50492</v>
      </c>
      <c r="CX6" s="98">
        <v>50492</v>
      </c>
      <c r="CY6" s="98">
        <v>50492</v>
      </c>
      <c r="CZ6" s="98">
        <v>50517</v>
      </c>
      <c r="DA6" s="98">
        <v>49556</v>
      </c>
      <c r="DB6" s="98">
        <v>50169</v>
      </c>
      <c r="DC6" s="98">
        <v>50169</v>
      </c>
      <c r="DD6" s="98">
        <v>50169</v>
      </c>
      <c r="DE6" s="98">
        <v>49949</v>
      </c>
      <c r="DF6" s="98">
        <v>49949</v>
      </c>
      <c r="DG6" s="98">
        <v>49239</v>
      </c>
      <c r="DH6" s="98">
        <v>48627</v>
      </c>
      <c r="DI6" s="98">
        <v>49239</v>
      </c>
      <c r="DJ6" s="98">
        <v>49949</v>
      </c>
      <c r="DK6" s="98">
        <v>49385</v>
      </c>
      <c r="DL6" s="98">
        <v>49385</v>
      </c>
      <c r="DM6" s="98">
        <v>49893</v>
      </c>
      <c r="DN6" s="98">
        <v>49893</v>
      </c>
      <c r="DO6" s="98">
        <v>49280</v>
      </c>
      <c r="DP6" s="98">
        <v>49893</v>
      </c>
      <c r="DQ6" s="98">
        <v>49893</v>
      </c>
      <c r="DR6" s="98">
        <v>49893</v>
      </c>
      <c r="DS6" s="98">
        <v>49893</v>
      </c>
      <c r="DT6" s="98">
        <v>50056</v>
      </c>
      <c r="DU6" s="98">
        <v>49604</v>
      </c>
      <c r="DV6" s="98">
        <v>48814</v>
      </c>
      <c r="DW6" s="98">
        <v>49426</v>
      </c>
      <c r="DX6" s="98">
        <v>50440</v>
      </c>
      <c r="DY6" s="98">
        <v>50440</v>
      </c>
      <c r="DZ6" s="98">
        <v>50440</v>
      </c>
      <c r="EA6" s="98">
        <v>50440</v>
      </c>
      <c r="EB6" s="98">
        <v>50460</v>
      </c>
      <c r="EC6" s="98">
        <v>49848</v>
      </c>
      <c r="ED6" s="98">
        <v>50460</v>
      </c>
      <c r="EE6" s="98">
        <v>49890</v>
      </c>
      <c r="EF6" s="98">
        <v>49890</v>
      </c>
      <c r="EG6" s="98">
        <v>49890</v>
      </c>
      <c r="EH6" s="98">
        <v>49890</v>
      </c>
      <c r="EI6" s="98">
        <v>49910</v>
      </c>
      <c r="EJ6" s="98">
        <v>48860</v>
      </c>
      <c r="EK6" s="98">
        <v>49473</v>
      </c>
      <c r="EL6" s="98">
        <v>48884</v>
      </c>
      <c r="EM6" s="98">
        <v>48884</v>
      </c>
      <c r="EN6" s="98">
        <v>48884</v>
      </c>
      <c r="EO6" s="98">
        <v>48878</v>
      </c>
      <c r="EP6" s="98">
        <v>48878</v>
      </c>
      <c r="EQ6" s="98">
        <v>47732</v>
      </c>
      <c r="ER6" s="98">
        <v>48345</v>
      </c>
      <c r="ES6" s="98">
        <v>48060</v>
      </c>
      <c r="ET6" s="98">
        <v>48060</v>
      </c>
      <c r="EU6" s="98">
        <v>48060</v>
      </c>
      <c r="EV6" s="98">
        <v>48060</v>
      </c>
      <c r="EW6" s="98">
        <v>48060</v>
      </c>
      <c r="EX6" s="98">
        <v>47317</v>
      </c>
      <c r="EY6" s="98">
        <v>48187</v>
      </c>
    </row>
    <row r="7" spans="1:155" ht="15" x14ac:dyDescent="0.25">
      <c r="A7" s="94" t="s">
        <v>87</v>
      </c>
      <c r="B7" s="96">
        <v>1800</v>
      </c>
      <c r="C7" s="98">
        <v>1800</v>
      </c>
      <c r="D7" s="98">
        <v>1800</v>
      </c>
      <c r="E7" s="98">
        <v>1800</v>
      </c>
      <c r="F7" s="98">
        <v>1800</v>
      </c>
      <c r="G7" s="98">
        <v>1800</v>
      </c>
      <c r="H7" s="98">
        <v>1800</v>
      </c>
      <c r="I7" s="98">
        <v>1800</v>
      </c>
      <c r="J7" s="98">
        <v>1800</v>
      </c>
      <c r="K7" s="98">
        <v>1800</v>
      </c>
      <c r="L7" s="98">
        <v>1800</v>
      </c>
      <c r="M7" s="98">
        <v>1800</v>
      </c>
      <c r="N7" s="98">
        <v>1800</v>
      </c>
      <c r="O7" s="98">
        <v>1800</v>
      </c>
      <c r="P7" s="98">
        <v>1800</v>
      </c>
      <c r="Q7" s="98">
        <v>1800</v>
      </c>
      <c r="R7" s="98">
        <v>1800</v>
      </c>
      <c r="S7" s="98">
        <v>1800</v>
      </c>
      <c r="T7" s="98">
        <v>1800</v>
      </c>
      <c r="U7" s="98">
        <v>1800</v>
      </c>
      <c r="V7" s="98">
        <v>1800</v>
      </c>
      <c r="W7" s="98">
        <v>1800</v>
      </c>
      <c r="X7" s="98">
        <v>1800</v>
      </c>
      <c r="Y7" s="98">
        <v>1800</v>
      </c>
      <c r="Z7" s="98">
        <v>1800</v>
      </c>
      <c r="AA7" s="98">
        <v>1800</v>
      </c>
      <c r="AB7" s="98">
        <v>1800</v>
      </c>
      <c r="AC7" s="98">
        <v>1800</v>
      </c>
      <c r="AD7" s="98">
        <v>1800</v>
      </c>
      <c r="AE7" s="98">
        <v>1800</v>
      </c>
      <c r="AF7" s="98">
        <v>1800</v>
      </c>
      <c r="AG7" s="98">
        <v>1800</v>
      </c>
      <c r="AH7" s="98">
        <v>1800</v>
      </c>
      <c r="AI7" s="98">
        <v>1800</v>
      </c>
      <c r="AJ7" s="98">
        <v>1800</v>
      </c>
      <c r="AK7" s="98">
        <v>1800</v>
      </c>
      <c r="AL7" s="98">
        <v>1800</v>
      </c>
      <c r="AM7" s="98">
        <v>1800</v>
      </c>
      <c r="AN7" s="98">
        <v>1800</v>
      </c>
      <c r="AO7" s="98">
        <v>1800</v>
      </c>
      <c r="AP7" s="98">
        <v>1800</v>
      </c>
      <c r="AQ7" s="98">
        <v>1800</v>
      </c>
      <c r="AR7" s="98">
        <v>1800</v>
      </c>
      <c r="AS7" s="98">
        <v>1800</v>
      </c>
      <c r="AT7" s="98">
        <v>1800</v>
      </c>
      <c r="AU7" s="98">
        <v>1800</v>
      </c>
      <c r="AV7" s="98">
        <v>1800</v>
      </c>
      <c r="AW7" s="98">
        <v>1800</v>
      </c>
      <c r="AX7" s="98">
        <v>1800</v>
      </c>
      <c r="AY7" s="98">
        <v>1800</v>
      </c>
      <c r="AZ7" s="98">
        <v>1800</v>
      </c>
      <c r="BA7" s="98">
        <v>1800</v>
      </c>
      <c r="BB7" s="98">
        <v>1800</v>
      </c>
      <c r="BC7" s="98">
        <v>1800</v>
      </c>
      <c r="BD7" s="98">
        <v>1800</v>
      </c>
      <c r="BE7" s="98">
        <v>1800</v>
      </c>
      <c r="BF7" s="98">
        <v>1800</v>
      </c>
      <c r="BG7" s="98">
        <v>1800</v>
      </c>
      <c r="BH7" s="98">
        <v>1800</v>
      </c>
      <c r="BI7" s="98">
        <v>1800</v>
      </c>
      <c r="BJ7" s="98">
        <v>1800</v>
      </c>
      <c r="BK7" s="98">
        <v>1800</v>
      </c>
      <c r="BL7" s="98">
        <v>1800</v>
      </c>
      <c r="BM7" s="98">
        <v>1800</v>
      </c>
      <c r="BN7" s="98">
        <v>1800</v>
      </c>
      <c r="BO7" s="98">
        <v>1800</v>
      </c>
      <c r="BP7" s="98">
        <v>1800</v>
      </c>
      <c r="BQ7" s="98">
        <v>1800</v>
      </c>
      <c r="BR7" s="98">
        <v>1800</v>
      </c>
      <c r="BS7" s="98">
        <v>1800</v>
      </c>
      <c r="BT7" s="98">
        <v>1800</v>
      </c>
      <c r="BU7" s="98">
        <v>1800</v>
      </c>
      <c r="BV7" s="98">
        <v>1800</v>
      </c>
      <c r="BW7" s="98">
        <v>1800</v>
      </c>
      <c r="BX7" s="98">
        <v>1800</v>
      </c>
      <c r="BY7" s="98">
        <v>1800</v>
      </c>
      <c r="BZ7" s="98">
        <v>1800</v>
      </c>
      <c r="CA7" s="98">
        <v>1800</v>
      </c>
      <c r="CB7" s="98">
        <v>1800</v>
      </c>
      <c r="CC7" s="98">
        <v>1800</v>
      </c>
      <c r="CD7" s="98">
        <v>1800</v>
      </c>
      <c r="CE7" s="98">
        <v>1800</v>
      </c>
      <c r="CF7" s="98">
        <v>1800</v>
      </c>
      <c r="CG7" s="98">
        <v>1800</v>
      </c>
      <c r="CH7" s="98">
        <v>1800</v>
      </c>
      <c r="CI7" s="98">
        <v>1800</v>
      </c>
      <c r="CJ7" s="98">
        <v>1800</v>
      </c>
      <c r="CK7" s="98">
        <v>1800</v>
      </c>
      <c r="CL7" s="98">
        <v>1800</v>
      </c>
      <c r="CM7" s="98">
        <v>1800</v>
      </c>
      <c r="CN7" s="98">
        <v>1800</v>
      </c>
      <c r="CO7" s="98">
        <v>1800</v>
      </c>
      <c r="CP7" s="98">
        <v>1800</v>
      </c>
      <c r="CQ7" s="98">
        <v>1800</v>
      </c>
      <c r="CR7" s="98">
        <v>1800</v>
      </c>
      <c r="CS7" s="98">
        <v>1800</v>
      </c>
      <c r="CT7" s="98">
        <v>1800</v>
      </c>
      <c r="CU7" s="98">
        <v>1800</v>
      </c>
      <c r="CV7" s="98">
        <v>1800</v>
      </c>
      <c r="CW7" s="98">
        <v>1800</v>
      </c>
      <c r="CX7" s="98">
        <v>1800</v>
      </c>
      <c r="CY7" s="98">
        <v>1800</v>
      </c>
      <c r="CZ7" s="98">
        <v>1800</v>
      </c>
      <c r="DA7" s="98">
        <v>1800</v>
      </c>
      <c r="DB7" s="98">
        <v>1800</v>
      </c>
      <c r="DC7" s="98">
        <v>1800</v>
      </c>
      <c r="DD7" s="98">
        <v>1800</v>
      </c>
      <c r="DE7" s="98">
        <v>1800</v>
      </c>
      <c r="DF7" s="98">
        <v>1800</v>
      </c>
      <c r="DG7" s="98">
        <v>1800</v>
      </c>
      <c r="DH7" s="98">
        <v>1800</v>
      </c>
      <c r="DI7" s="98">
        <v>1800</v>
      </c>
      <c r="DJ7" s="98">
        <v>1800</v>
      </c>
      <c r="DK7" s="98">
        <v>1800</v>
      </c>
      <c r="DL7" s="98">
        <v>1800</v>
      </c>
      <c r="DM7" s="98">
        <v>1800</v>
      </c>
      <c r="DN7" s="98">
        <v>1800</v>
      </c>
      <c r="DO7" s="98">
        <v>1800</v>
      </c>
      <c r="DP7" s="98">
        <v>1800</v>
      </c>
      <c r="DQ7" s="98">
        <v>1800</v>
      </c>
      <c r="DR7" s="98">
        <v>1800</v>
      </c>
      <c r="DS7" s="98">
        <v>1800</v>
      </c>
      <c r="DT7" s="98">
        <v>1800</v>
      </c>
      <c r="DU7" s="98">
        <v>1800</v>
      </c>
      <c r="DV7" s="98">
        <v>1800</v>
      </c>
      <c r="DW7" s="98">
        <v>1800</v>
      </c>
      <c r="DX7" s="98">
        <v>1800</v>
      </c>
      <c r="DY7" s="98">
        <v>1800</v>
      </c>
      <c r="DZ7" s="98">
        <v>1800</v>
      </c>
      <c r="EA7" s="98">
        <v>1800</v>
      </c>
      <c r="EB7" s="98">
        <v>1800</v>
      </c>
      <c r="EC7" s="98">
        <v>1800</v>
      </c>
      <c r="ED7" s="98">
        <v>1800</v>
      </c>
      <c r="EE7" s="98">
        <v>1800</v>
      </c>
      <c r="EF7" s="98">
        <v>1800</v>
      </c>
      <c r="EG7" s="98">
        <v>1800</v>
      </c>
      <c r="EH7" s="98">
        <v>1800</v>
      </c>
      <c r="EI7" s="98">
        <v>1800</v>
      </c>
      <c r="EJ7" s="98">
        <v>1800</v>
      </c>
      <c r="EK7" s="98">
        <v>1800</v>
      </c>
      <c r="EL7" s="98">
        <v>1800</v>
      </c>
      <c r="EM7" s="98">
        <v>1800</v>
      </c>
      <c r="EN7" s="98">
        <v>1800</v>
      </c>
      <c r="EO7" s="98">
        <v>1800</v>
      </c>
      <c r="EP7" s="98">
        <v>1800</v>
      </c>
      <c r="EQ7" s="98">
        <v>1800</v>
      </c>
      <c r="ER7" s="98">
        <v>1800</v>
      </c>
      <c r="ES7" s="98">
        <v>1800</v>
      </c>
      <c r="ET7" s="98">
        <v>1800</v>
      </c>
      <c r="EU7" s="98">
        <v>1800</v>
      </c>
      <c r="EV7" s="98">
        <v>1800</v>
      </c>
      <c r="EW7" s="98">
        <v>1800</v>
      </c>
      <c r="EX7" s="98">
        <v>1800</v>
      </c>
      <c r="EY7" s="98">
        <v>1800</v>
      </c>
    </row>
    <row r="8" spans="1:155" ht="15" x14ac:dyDescent="0.25">
      <c r="A8" s="94" t="s">
        <v>157</v>
      </c>
      <c r="B8" s="96">
        <v>38653</v>
      </c>
      <c r="C8" s="98">
        <v>38745</v>
      </c>
      <c r="D8" s="98">
        <v>38903</v>
      </c>
      <c r="E8" s="98">
        <v>38929</v>
      </c>
      <c r="F8" s="98">
        <v>37844</v>
      </c>
      <c r="G8" s="98">
        <v>34882</v>
      </c>
      <c r="H8" s="98">
        <v>36081</v>
      </c>
      <c r="I8" s="98">
        <v>39752</v>
      </c>
      <c r="J8" s="98">
        <v>39852</v>
      </c>
      <c r="K8" s="98">
        <v>40026</v>
      </c>
      <c r="L8" s="98">
        <v>39849</v>
      </c>
      <c r="M8" s="98">
        <v>38563</v>
      </c>
      <c r="N8" s="98">
        <v>35490</v>
      </c>
      <c r="O8" s="98">
        <v>36695</v>
      </c>
      <c r="P8" s="98">
        <v>40301</v>
      </c>
      <c r="Q8" s="98">
        <v>40326</v>
      </c>
      <c r="R8" s="98">
        <v>40445</v>
      </c>
      <c r="S8" s="98">
        <v>40345</v>
      </c>
      <c r="T8" s="98">
        <v>39332</v>
      </c>
      <c r="U8" s="98">
        <v>36448</v>
      </c>
      <c r="V8" s="98">
        <v>37753</v>
      </c>
      <c r="W8" s="98">
        <v>41468</v>
      </c>
      <c r="X8" s="98">
        <v>41671</v>
      </c>
      <c r="Y8" s="98">
        <v>41801</v>
      </c>
      <c r="Z8" s="98">
        <v>41522</v>
      </c>
      <c r="AA8" s="98">
        <v>40243</v>
      </c>
      <c r="AB8" s="98">
        <v>37081</v>
      </c>
      <c r="AC8" s="98">
        <v>38187</v>
      </c>
      <c r="AD8" s="98">
        <v>41709</v>
      </c>
      <c r="AE8" s="98">
        <v>41863</v>
      </c>
      <c r="AF8" s="98">
        <v>42018</v>
      </c>
      <c r="AG8" s="98">
        <v>41897</v>
      </c>
      <c r="AH8" s="98">
        <v>40687</v>
      </c>
      <c r="AI8" s="98">
        <v>37669</v>
      </c>
      <c r="AJ8" s="98">
        <v>38847</v>
      </c>
      <c r="AK8" s="98">
        <v>42383</v>
      </c>
      <c r="AL8" s="98">
        <v>42447</v>
      </c>
      <c r="AM8" s="98">
        <v>42533</v>
      </c>
      <c r="AN8" s="98">
        <v>42376</v>
      </c>
      <c r="AO8" s="98">
        <v>41135</v>
      </c>
      <c r="AP8" s="98">
        <v>38051</v>
      </c>
      <c r="AQ8" s="98">
        <v>39211</v>
      </c>
      <c r="AR8" s="98">
        <v>42761</v>
      </c>
      <c r="AS8" s="98">
        <v>42847</v>
      </c>
      <c r="AT8" s="98">
        <v>42948</v>
      </c>
      <c r="AU8" s="98">
        <v>42780</v>
      </c>
      <c r="AV8" s="98">
        <v>41480</v>
      </c>
      <c r="AW8" s="98">
        <v>38369</v>
      </c>
      <c r="AX8" s="98">
        <v>39503</v>
      </c>
      <c r="AY8" s="98">
        <v>42976</v>
      </c>
      <c r="AZ8" s="98">
        <v>43063</v>
      </c>
      <c r="BA8" s="98">
        <v>43100</v>
      </c>
      <c r="BB8" s="98">
        <v>42866</v>
      </c>
      <c r="BC8" s="98">
        <v>38386</v>
      </c>
      <c r="BD8" s="98">
        <v>35369</v>
      </c>
      <c r="BE8" s="98">
        <v>33300</v>
      </c>
      <c r="BF8" s="98">
        <v>30006</v>
      </c>
      <c r="BG8" s="98">
        <v>29885</v>
      </c>
      <c r="BH8" s="98">
        <v>36605</v>
      </c>
      <c r="BI8" s="98">
        <v>37462</v>
      </c>
      <c r="BJ8" s="98">
        <v>36998</v>
      </c>
      <c r="BK8" s="98">
        <v>35254</v>
      </c>
      <c r="BL8" s="98">
        <v>35009</v>
      </c>
      <c r="BM8" s="98">
        <v>33542</v>
      </c>
      <c r="BN8" s="98">
        <v>42236</v>
      </c>
      <c r="BO8" s="98">
        <v>43041</v>
      </c>
      <c r="BP8" s="98">
        <v>42899</v>
      </c>
      <c r="BQ8" s="98">
        <v>41533</v>
      </c>
      <c r="BR8" s="98">
        <v>38355</v>
      </c>
      <c r="BS8" s="98">
        <v>39442</v>
      </c>
      <c r="BT8" s="98">
        <v>42879</v>
      </c>
      <c r="BU8" s="98">
        <v>42828</v>
      </c>
      <c r="BV8" s="98">
        <v>42759</v>
      </c>
      <c r="BW8" s="98">
        <v>42384</v>
      </c>
      <c r="BX8" s="98">
        <v>40961</v>
      </c>
      <c r="BY8" s="98">
        <v>37885</v>
      </c>
      <c r="BZ8" s="98">
        <v>39044</v>
      </c>
      <c r="CA8" s="98">
        <v>42636</v>
      </c>
      <c r="CB8" s="98">
        <v>42717</v>
      </c>
      <c r="CC8" s="98">
        <v>42858</v>
      </c>
      <c r="CD8" s="98">
        <v>42635</v>
      </c>
      <c r="CE8" s="98">
        <v>41338</v>
      </c>
      <c r="CF8" s="98">
        <v>38337</v>
      </c>
      <c r="CG8" s="98">
        <v>39510</v>
      </c>
      <c r="CH8" s="98">
        <v>43039</v>
      </c>
      <c r="CI8" s="98">
        <v>43012</v>
      </c>
      <c r="CJ8" s="98">
        <v>42956</v>
      </c>
      <c r="CK8" s="98">
        <v>42628</v>
      </c>
      <c r="CL8" s="98">
        <v>41268</v>
      </c>
      <c r="CM8" s="98">
        <v>38188</v>
      </c>
      <c r="CN8" s="98">
        <v>39205</v>
      </c>
      <c r="CO8" s="98">
        <v>42694</v>
      </c>
      <c r="CP8" s="98">
        <v>42679</v>
      </c>
      <c r="CQ8" s="98">
        <v>42659</v>
      </c>
      <c r="CR8" s="98">
        <v>42241</v>
      </c>
      <c r="CS8" s="98">
        <v>40783</v>
      </c>
      <c r="CT8" s="98">
        <v>37527</v>
      </c>
      <c r="CU8" s="98">
        <v>38535</v>
      </c>
      <c r="CV8" s="98">
        <v>42000</v>
      </c>
      <c r="CW8" s="98">
        <v>41980</v>
      </c>
      <c r="CX8" s="98">
        <v>42025</v>
      </c>
      <c r="CY8" s="98">
        <v>41779</v>
      </c>
      <c r="CZ8" s="98">
        <v>40487</v>
      </c>
      <c r="DA8" s="98">
        <v>37307</v>
      </c>
      <c r="DB8" s="98">
        <v>38301</v>
      </c>
      <c r="DC8" s="98">
        <v>41713</v>
      </c>
      <c r="DD8" s="98">
        <v>41636</v>
      </c>
      <c r="DE8" s="98">
        <v>41432</v>
      </c>
      <c r="DF8" s="98">
        <v>40941</v>
      </c>
      <c r="DG8" s="98">
        <v>39272</v>
      </c>
      <c r="DH8" s="98">
        <v>36115</v>
      </c>
      <c r="DI8" s="98">
        <v>37353</v>
      </c>
      <c r="DJ8" s="98">
        <v>40846</v>
      </c>
      <c r="DK8" s="98">
        <v>40775</v>
      </c>
      <c r="DL8" s="98">
        <v>40716</v>
      </c>
      <c r="DM8" s="98">
        <v>40388</v>
      </c>
      <c r="DN8" s="98">
        <v>39056</v>
      </c>
      <c r="DO8" s="98">
        <v>35880</v>
      </c>
      <c r="DP8" s="98">
        <v>36927</v>
      </c>
      <c r="DQ8" s="98">
        <v>40331</v>
      </c>
      <c r="DR8" s="98">
        <v>40363</v>
      </c>
      <c r="DS8" s="98">
        <v>40425</v>
      </c>
      <c r="DT8" s="98">
        <v>40184</v>
      </c>
      <c r="DU8" s="98">
        <v>38861</v>
      </c>
      <c r="DV8" s="98">
        <v>35720</v>
      </c>
      <c r="DW8" s="98">
        <v>36815</v>
      </c>
      <c r="DX8" s="98">
        <v>40136</v>
      </c>
      <c r="DY8" s="98">
        <v>39906</v>
      </c>
      <c r="DZ8" s="98">
        <v>39673</v>
      </c>
      <c r="EA8" s="98">
        <v>39221</v>
      </c>
      <c r="EB8" s="98">
        <v>37875</v>
      </c>
      <c r="EC8" s="98">
        <v>34633</v>
      </c>
      <c r="ED8" s="98">
        <v>35529</v>
      </c>
      <c r="EE8" s="98">
        <v>39057</v>
      </c>
      <c r="EF8" s="98">
        <v>38937</v>
      </c>
      <c r="EG8" s="98">
        <v>38711</v>
      </c>
      <c r="EH8" s="98">
        <v>38295</v>
      </c>
      <c r="EI8" s="98">
        <v>36895</v>
      </c>
      <c r="EJ8" s="98">
        <v>33826</v>
      </c>
      <c r="EK8" s="98">
        <v>35019</v>
      </c>
      <c r="EL8" s="98">
        <v>38453</v>
      </c>
      <c r="EM8" s="98">
        <v>38477</v>
      </c>
      <c r="EN8" s="98">
        <v>38353</v>
      </c>
      <c r="EO8" s="98">
        <v>37887</v>
      </c>
      <c r="EP8" s="98">
        <v>36403</v>
      </c>
      <c r="EQ8" s="98">
        <v>33063</v>
      </c>
      <c r="ER8" s="98">
        <v>34086</v>
      </c>
      <c r="ES8" s="98">
        <v>37506</v>
      </c>
      <c r="ET8" s="98">
        <v>37577</v>
      </c>
      <c r="EU8" s="98">
        <v>36724</v>
      </c>
      <c r="EV8" s="98">
        <v>34960</v>
      </c>
      <c r="EW8" s="98">
        <v>31138</v>
      </c>
      <c r="EX8" s="98">
        <v>32532</v>
      </c>
      <c r="EY8" s="98">
        <v>31225</v>
      </c>
    </row>
    <row r="9" spans="1:155" ht="15" x14ac:dyDescent="0.25">
      <c r="A9" s="94" t="s">
        <v>156</v>
      </c>
      <c r="B9" s="96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>
        <v>48200</v>
      </c>
      <c r="AE9" s="98">
        <v>48200</v>
      </c>
      <c r="AF9" s="98">
        <v>48200</v>
      </c>
      <c r="AG9" s="98">
        <v>48200</v>
      </c>
      <c r="AH9" s="98">
        <v>48200</v>
      </c>
      <c r="AI9" s="98"/>
      <c r="AJ9" s="98"/>
      <c r="AK9" s="98">
        <v>48200</v>
      </c>
      <c r="AL9" s="98">
        <v>48200</v>
      </c>
      <c r="AM9" s="98">
        <v>48200</v>
      </c>
      <c r="AN9" s="98">
        <v>48200</v>
      </c>
      <c r="AO9" s="98">
        <v>48200</v>
      </c>
      <c r="AP9" s="98"/>
      <c r="AQ9" s="98"/>
      <c r="AR9" s="98">
        <v>48200</v>
      </c>
      <c r="AS9" s="98">
        <v>48200</v>
      </c>
      <c r="AT9" s="98">
        <v>48200</v>
      </c>
      <c r="AU9" s="98">
        <v>48200</v>
      </c>
      <c r="AV9" s="98">
        <v>48200</v>
      </c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>
        <v>48200</v>
      </c>
      <c r="BN9" s="98">
        <v>48200</v>
      </c>
      <c r="BO9" s="98">
        <v>48200</v>
      </c>
      <c r="BP9" s="98">
        <v>48200</v>
      </c>
      <c r="BQ9" s="98">
        <v>48200</v>
      </c>
      <c r="BR9" s="98"/>
      <c r="BS9" s="98"/>
      <c r="BT9" s="98">
        <v>48200</v>
      </c>
      <c r="BU9" s="98">
        <v>48200</v>
      </c>
      <c r="BV9" s="98">
        <v>48200</v>
      </c>
      <c r="BW9" s="98">
        <v>48200</v>
      </c>
      <c r="BX9" s="98">
        <v>48200</v>
      </c>
      <c r="BY9" s="98"/>
      <c r="BZ9" s="98"/>
      <c r="CA9" s="98">
        <v>48200</v>
      </c>
      <c r="CB9" s="98">
        <v>48200</v>
      </c>
      <c r="CC9" s="98">
        <v>48200</v>
      </c>
      <c r="CD9" s="98">
        <v>48200</v>
      </c>
      <c r="CE9" s="98">
        <v>48200</v>
      </c>
      <c r="CF9" s="98"/>
      <c r="CG9" s="98"/>
      <c r="CH9" s="98">
        <v>48200</v>
      </c>
      <c r="CI9" s="98">
        <v>48200</v>
      </c>
      <c r="CJ9" s="98">
        <v>48200</v>
      </c>
      <c r="CK9" s="98">
        <v>48200</v>
      </c>
      <c r="CL9" s="98">
        <v>48200</v>
      </c>
      <c r="CM9" s="98"/>
      <c r="CN9" s="98"/>
      <c r="CO9" s="98">
        <v>48200</v>
      </c>
      <c r="CP9" s="98">
        <v>48200</v>
      </c>
      <c r="CQ9" s="98">
        <v>48200</v>
      </c>
      <c r="CR9" s="98">
        <v>48200</v>
      </c>
      <c r="CS9" s="98">
        <v>48200</v>
      </c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</row>
    <row r="10" spans="1:155" ht="15" x14ac:dyDescent="0.25">
      <c r="A10" s="94" t="s">
        <v>189</v>
      </c>
      <c r="B10" s="96">
        <f>B6-B5-B7</f>
        <v>6340</v>
      </c>
      <c r="C10" s="96">
        <f t="shared" ref="C10:BN10" si="0">C6-C5-C7</f>
        <v>6669</v>
      </c>
      <c r="D10" s="96">
        <f t="shared" si="0"/>
        <v>6712</v>
      </c>
      <c r="E10" s="96">
        <f t="shared" si="0"/>
        <v>6685</v>
      </c>
      <c r="F10" s="96">
        <f t="shared" si="0"/>
        <v>7771</v>
      </c>
      <c r="G10" s="96">
        <f t="shared" si="0"/>
        <v>10120</v>
      </c>
      <c r="H10" s="96">
        <f t="shared" si="0"/>
        <v>9534.0000000000073</v>
      </c>
      <c r="I10" s="96">
        <f t="shared" si="0"/>
        <v>5603.0000000000073</v>
      </c>
      <c r="J10" s="96">
        <f t="shared" si="0"/>
        <v>5832</v>
      </c>
      <c r="K10" s="96">
        <f t="shared" si="0"/>
        <v>5658.0000000000073</v>
      </c>
      <c r="L10" s="96">
        <f t="shared" si="0"/>
        <v>5835</v>
      </c>
      <c r="M10" s="96">
        <f t="shared" si="0"/>
        <v>7184</v>
      </c>
      <c r="N10" s="96">
        <f t="shared" si="0"/>
        <v>9852.0000000000073</v>
      </c>
      <c r="O10" s="96">
        <f t="shared" si="0"/>
        <v>9620</v>
      </c>
      <c r="P10" s="96">
        <f t="shared" si="0"/>
        <v>6015.0000000000073</v>
      </c>
      <c r="Q10" s="96">
        <f t="shared" si="0"/>
        <v>6779</v>
      </c>
      <c r="R10" s="96">
        <f t="shared" si="0"/>
        <v>6660</v>
      </c>
      <c r="S10" s="96">
        <f t="shared" si="0"/>
        <v>6759</v>
      </c>
      <c r="T10" s="96">
        <f t="shared" si="0"/>
        <v>7773</v>
      </c>
      <c r="U10" s="96">
        <f t="shared" si="0"/>
        <v>10090</v>
      </c>
      <c r="V10" s="96">
        <f t="shared" si="0"/>
        <v>9399</v>
      </c>
      <c r="W10" s="96">
        <f t="shared" si="0"/>
        <v>5684.0000000000073</v>
      </c>
      <c r="X10" s="96">
        <f t="shared" si="0"/>
        <v>5480</v>
      </c>
      <c r="Y10" s="96">
        <f t="shared" si="0"/>
        <v>5708.0000000000073</v>
      </c>
      <c r="Z10" s="96">
        <f t="shared" si="0"/>
        <v>5420</v>
      </c>
      <c r="AA10" s="96">
        <f t="shared" si="0"/>
        <v>6704</v>
      </c>
      <c r="AB10" s="96">
        <f t="shared" si="0"/>
        <v>9254.0000000000073</v>
      </c>
      <c r="AC10" s="96">
        <f t="shared" si="0"/>
        <v>8760</v>
      </c>
      <c r="AD10" s="96">
        <f t="shared" si="0"/>
        <v>5238</v>
      </c>
      <c r="AE10" s="96">
        <f t="shared" si="0"/>
        <v>5085</v>
      </c>
      <c r="AF10" s="96">
        <f t="shared" si="0"/>
        <v>4929</v>
      </c>
      <c r="AG10" s="96">
        <f t="shared" si="0"/>
        <v>5292</v>
      </c>
      <c r="AH10" s="96">
        <f t="shared" si="0"/>
        <v>6814</v>
      </c>
      <c r="AI10" s="96">
        <f t="shared" si="0"/>
        <v>9008</v>
      </c>
      <c r="AJ10" s="96">
        <f t="shared" si="0"/>
        <v>8443.0000000000073</v>
      </c>
      <c r="AK10" s="96">
        <f t="shared" si="0"/>
        <v>5211</v>
      </c>
      <c r="AL10" s="96">
        <f t="shared" si="0"/>
        <v>5147</v>
      </c>
      <c r="AM10" s="96">
        <f t="shared" si="0"/>
        <v>5400.0000000000073</v>
      </c>
      <c r="AN10" s="96">
        <f t="shared" si="0"/>
        <v>5556</v>
      </c>
      <c r="AO10" s="96">
        <f t="shared" si="0"/>
        <v>6798</v>
      </c>
      <c r="AP10" s="96">
        <f t="shared" si="0"/>
        <v>8964.0000000000073</v>
      </c>
      <c r="AQ10" s="96">
        <f t="shared" si="0"/>
        <v>8597</v>
      </c>
      <c r="AR10" s="96">
        <f t="shared" si="0"/>
        <v>5481</v>
      </c>
      <c r="AS10" s="96">
        <f t="shared" si="0"/>
        <v>5692</v>
      </c>
      <c r="AT10" s="96">
        <f t="shared" si="0"/>
        <v>5981</v>
      </c>
      <c r="AU10" s="96">
        <f t="shared" si="0"/>
        <v>6148</v>
      </c>
      <c r="AV10" s="96">
        <f t="shared" si="0"/>
        <v>7449</v>
      </c>
      <c r="AW10" s="96">
        <f t="shared" si="0"/>
        <v>9642</v>
      </c>
      <c r="AX10" s="96">
        <f t="shared" si="0"/>
        <v>9120</v>
      </c>
      <c r="AY10" s="96">
        <f t="shared" si="0"/>
        <v>5952</v>
      </c>
      <c r="AZ10" s="96">
        <f t="shared" si="0"/>
        <v>5865</v>
      </c>
      <c r="BA10" s="96">
        <f t="shared" si="0"/>
        <v>5828</v>
      </c>
      <c r="BB10" s="96">
        <f t="shared" si="0"/>
        <v>6062</v>
      </c>
      <c r="BC10" s="96">
        <f t="shared" si="0"/>
        <v>10557</v>
      </c>
      <c r="BD10" s="96">
        <f t="shared" si="0"/>
        <v>12962</v>
      </c>
      <c r="BE10" s="96">
        <f t="shared" si="0"/>
        <v>15643</v>
      </c>
      <c r="BF10" s="96">
        <f t="shared" si="0"/>
        <v>18937</v>
      </c>
      <c r="BG10" s="96">
        <f t="shared" si="0"/>
        <v>19058</v>
      </c>
      <c r="BH10" s="96">
        <f t="shared" si="0"/>
        <v>12338</v>
      </c>
      <c r="BI10" s="96">
        <f t="shared" si="0"/>
        <v>11481</v>
      </c>
      <c r="BJ10" s="96">
        <f t="shared" si="0"/>
        <v>11945</v>
      </c>
      <c r="BK10" s="96">
        <f t="shared" si="0"/>
        <v>13077</v>
      </c>
      <c r="BL10" s="96">
        <f t="shared" si="0"/>
        <v>13939</v>
      </c>
      <c r="BM10" s="96">
        <f t="shared" si="0"/>
        <v>15406</v>
      </c>
      <c r="BN10" s="96">
        <f t="shared" si="0"/>
        <v>6712</v>
      </c>
      <c r="BO10" s="96">
        <f t="shared" ref="BO10:DZ10" si="1">BO6-BO5-BO7</f>
        <v>5907</v>
      </c>
      <c r="BP10" s="96">
        <f t="shared" si="1"/>
        <v>5412</v>
      </c>
      <c r="BQ10" s="96">
        <f t="shared" si="1"/>
        <v>6778</v>
      </c>
      <c r="BR10" s="96">
        <f t="shared" si="1"/>
        <v>9343</v>
      </c>
      <c r="BS10" s="96">
        <f t="shared" si="1"/>
        <v>8725</v>
      </c>
      <c r="BT10" s="96">
        <f t="shared" si="1"/>
        <v>4857.9999999999927</v>
      </c>
      <c r="BU10" s="96">
        <f t="shared" si="1"/>
        <v>4658.0000000000073</v>
      </c>
      <c r="BV10" s="96">
        <f t="shared" si="1"/>
        <v>4558</v>
      </c>
      <c r="BW10" s="96">
        <f t="shared" si="1"/>
        <v>4458</v>
      </c>
      <c r="BX10" s="96">
        <f t="shared" si="1"/>
        <v>6057</v>
      </c>
      <c r="BY10" s="96">
        <f t="shared" si="1"/>
        <v>7987</v>
      </c>
      <c r="BZ10" s="96">
        <f t="shared" si="1"/>
        <v>7441</v>
      </c>
      <c r="CA10" s="96">
        <f t="shared" si="1"/>
        <v>4409</v>
      </c>
      <c r="CB10" s="96">
        <f t="shared" si="1"/>
        <v>4209</v>
      </c>
      <c r="CC10" s="96">
        <f t="shared" si="1"/>
        <v>3908.9999999999927</v>
      </c>
      <c r="CD10" s="96">
        <f t="shared" si="1"/>
        <v>4109</v>
      </c>
      <c r="CE10" s="96">
        <f t="shared" si="1"/>
        <v>4915</v>
      </c>
      <c r="CF10" s="96">
        <f t="shared" si="1"/>
        <v>8556</v>
      </c>
      <c r="CG10" s="96">
        <f t="shared" si="1"/>
        <v>8305</v>
      </c>
      <c r="CH10" s="96">
        <f t="shared" si="1"/>
        <v>4957</v>
      </c>
      <c r="CI10" s="96">
        <f t="shared" si="1"/>
        <v>5158</v>
      </c>
      <c r="CJ10" s="96">
        <f t="shared" si="1"/>
        <v>5255</v>
      </c>
      <c r="CK10" s="96">
        <f t="shared" si="1"/>
        <v>5691</v>
      </c>
      <c r="CL10" s="96">
        <f t="shared" si="1"/>
        <v>7051</v>
      </c>
      <c r="CM10" s="96">
        <f t="shared" si="1"/>
        <v>9637</v>
      </c>
      <c r="CN10" s="96">
        <f t="shared" si="1"/>
        <v>9380</v>
      </c>
      <c r="CO10" s="96">
        <f t="shared" si="1"/>
        <v>5970</v>
      </c>
      <c r="CP10" s="96">
        <f t="shared" si="1"/>
        <v>6064</v>
      </c>
      <c r="CQ10" s="96">
        <f t="shared" si="1"/>
        <v>6193</v>
      </c>
      <c r="CR10" s="96">
        <f t="shared" si="1"/>
        <v>6451</v>
      </c>
      <c r="CS10" s="96">
        <f t="shared" si="1"/>
        <v>7909</v>
      </c>
      <c r="CT10" s="96">
        <f t="shared" si="1"/>
        <v>10552</v>
      </c>
      <c r="CU10" s="96">
        <f t="shared" si="1"/>
        <v>10157</v>
      </c>
      <c r="CV10" s="96">
        <f t="shared" si="1"/>
        <v>6692</v>
      </c>
      <c r="CW10" s="96">
        <f t="shared" si="1"/>
        <v>6712</v>
      </c>
      <c r="CX10" s="96">
        <f t="shared" si="1"/>
        <v>6667</v>
      </c>
      <c r="CY10" s="96">
        <f t="shared" si="1"/>
        <v>6913</v>
      </c>
      <c r="CZ10" s="96">
        <f t="shared" si="1"/>
        <v>8230</v>
      </c>
      <c r="DA10" s="96">
        <f t="shared" si="1"/>
        <v>10449</v>
      </c>
      <c r="DB10" s="96">
        <f t="shared" si="1"/>
        <v>10068</v>
      </c>
      <c r="DC10" s="96">
        <f t="shared" si="1"/>
        <v>6656</v>
      </c>
      <c r="DD10" s="96">
        <f t="shared" si="1"/>
        <v>6733</v>
      </c>
      <c r="DE10" s="96">
        <f t="shared" si="1"/>
        <v>6717</v>
      </c>
      <c r="DF10" s="96">
        <f t="shared" si="1"/>
        <v>7208</v>
      </c>
      <c r="DG10" s="96">
        <f t="shared" si="1"/>
        <v>8167</v>
      </c>
      <c r="DH10" s="96">
        <f t="shared" si="1"/>
        <v>10712</v>
      </c>
      <c r="DI10" s="96">
        <f t="shared" si="1"/>
        <v>10086</v>
      </c>
      <c r="DJ10" s="96">
        <f t="shared" si="1"/>
        <v>7303</v>
      </c>
      <c r="DK10" s="96">
        <f t="shared" si="1"/>
        <v>6810</v>
      </c>
      <c r="DL10" s="96">
        <f t="shared" si="1"/>
        <v>6869</v>
      </c>
      <c r="DM10" s="96">
        <f t="shared" si="1"/>
        <v>7705</v>
      </c>
      <c r="DN10" s="96">
        <f t="shared" si="1"/>
        <v>9037</v>
      </c>
      <c r="DO10" s="96">
        <f t="shared" si="1"/>
        <v>11600</v>
      </c>
      <c r="DP10" s="96">
        <f t="shared" si="1"/>
        <v>11166</v>
      </c>
      <c r="DQ10" s="96">
        <f t="shared" si="1"/>
        <v>7762</v>
      </c>
      <c r="DR10" s="96">
        <f t="shared" si="1"/>
        <v>7730</v>
      </c>
      <c r="DS10" s="96">
        <f t="shared" si="1"/>
        <v>7668</v>
      </c>
      <c r="DT10" s="96">
        <f t="shared" si="1"/>
        <v>8072</v>
      </c>
      <c r="DU10" s="96">
        <f t="shared" si="1"/>
        <v>8943</v>
      </c>
      <c r="DV10" s="96">
        <f t="shared" si="1"/>
        <v>11294</v>
      </c>
      <c r="DW10" s="96">
        <f t="shared" si="1"/>
        <v>10811</v>
      </c>
      <c r="DX10" s="96">
        <f t="shared" si="1"/>
        <v>8504</v>
      </c>
      <c r="DY10" s="96">
        <f t="shared" si="1"/>
        <v>8734</v>
      </c>
      <c r="DZ10" s="96">
        <f t="shared" si="1"/>
        <v>8967</v>
      </c>
      <c r="EA10" s="96">
        <f t="shared" ref="EA10:EY10" si="2">EA6-EA5-EA7</f>
        <v>9419</v>
      </c>
      <c r="EB10" s="96">
        <f t="shared" si="2"/>
        <v>10785</v>
      </c>
      <c r="EC10" s="96">
        <f t="shared" si="2"/>
        <v>13415</v>
      </c>
      <c r="ED10" s="96">
        <f t="shared" si="2"/>
        <v>13131</v>
      </c>
      <c r="EE10" s="96">
        <f t="shared" si="2"/>
        <v>9033</v>
      </c>
      <c r="EF10" s="96">
        <f t="shared" si="2"/>
        <v>9153</v>
      </c>
      <c r="EG10" s="96">
        <f t="shared" si="2"/>
        <v>9379</v>
      </c>
      <c r="EH10" s="96">
        <f t="shared" si="2"/>
        <v>9795</v>
      </c>
      <c r="EI10" s="96">
        <f t="shared" si="2"/>
        <v>11215</v>
      </c>
      <c r="EJ10" s="96">
        <f t="shared" si="2"/>
        <v>13234</v>
      </c>
      <c r="EK10" s="96">
        <f t="shared" si="2"/>
        <v>12654</v>
      </c>
      <c r="EL10" s="96">
        <f t="shared" si="2"/>
        <v>8631</v>
      </c>
      <c r="EM10" s="96">
        <f t="shared" si="2"/>
        <v>8607</v>
      </c>
      <c r="EN10" s="96">
        <f t="shared" si="2"/>
        <v>8731</v>
      </c>
      <c r="EO10" s="96">
        <f t="shared" si="2"/>
        <v>9191</v>
      </c>
      <c r="EP10" s="96">
        <f t="shared" si="2"/>
        <v>10675</v>
      </c>
      <c r="EQ10" s="96">
        <f t="shared" si="2"/>
        <v>12869</v>
      </c>
      <c r="ER10" s="96">
        <f t="shared" si="2"/>
        <v>12459</v>
      </c>
      <c r="ES10" s="96">
        <f t="shared" si="2"/>
        <v>8754</v>
      </c>
      <c r="ET10" s="96">
        <f t="shared" si="2"/>
        <v>8683</v>
      </c>
      <c r="EU10" s="96">
        <f t="shared" si="2"/>
        <v>9536</v>
      </c>
      <c r="EV10" s="96">
        <f t="shared" si="2"/>
        <v>11300</v>
      </c>
      <c r="EW10" s="96">
        <f t="shared" si="2"/>
        <v>15122</v>
      </c>
      <c r="EX10" s="96">
        <f t="shared" si="2"/>
        <v>12985</v>
      </c>
      <c r="EY10" s="96">
        <f t="shared" si="2"/>
        <v>15162</v>
      </c>
    </row>
    <row r="11" spans="1:155" x14ac:dyDescent="0.2">
      <c r="A11" s="7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</row>
    <row r="12" spans="1:155" x14ac:dyDescent="0.2">
      <c r="A12" s="7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3"/>
      <c r="ET12" s="3"/>
      <c r="EU12" s="3"/>
      <c r="EV12" s="3"/>
      <c r="EW12" s="3"/>
      <c r="EX12" s="3"/>
      <c r="EY12" s="3"/>
    </row>
    <row r="13" spans="1:155" x14ac:dyDescent="0.2">
      <c r="A13" s="76"/>
      <c r="ES13" s="3"/>
      <c r="ET13" s="3"/>
      <c r="EU13" s="3"/>
      <c r="EV13" s="3"/>
      <c r="EW13" s="3"/>
      <c r="EX13" s="3"/>
      <c r="EY13" s="3"/>
    </row>
    <row r="14" spans="1:155" x14ac:dyDescent="0.2">
      <c r="A14" s="7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</row>
    <row r="15" spans="1:155" x14ac:dyDescent="0.2">
      <c r="A15" s="76"/>
    </row>
    <row r="17" spans="1:155" x14ac:dyDescent="0.2">
      <c r="A17" s="76"/>
    </row>
    <row r="18" spans="1:155" x14ac:dyDescent="0.2">
      <c r="A18" s="7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</row>
    <row r="19" spans="1:155" x14ac:dyDescent="0.2">
      <c r="B19" s="3"/>
      <c r="C19" s="3"/>
      <c r="D19" s="3"/>
    </row>
    <row r="20" spans="1:15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</row>
    <row r="40" spans="2:4" ht="15" x14ac:dyDescent="0.25">
      <c r="B40" s="160"/>
      <c r="C40" s="160"/>
      <c r="D40" s="160"/>
    </row>
    <row r="41" spans="2:4" ht="15" x14ac:dyDescent="0.25">
      <c r="B41" s="1"/>
      <c r="C41" s="1"/>
      <c r="D41" s="1"/>
    </row>
    <row r="42" spans="2:4" x14ac:dyDescent="0.2">
      <c r="B42" s="26"/>
      <c r="C42" s="26"/>
      <c r="D42" s="26"/>
    </row>
    <row r="43" spans="2:4" x14ac:dyDescent="0.2">
      <c r="B43" s="26"/>
      <c r="C43" s="26"/>
      <c r="D43" s="26"/>
    </row>
    <row r="44" spans="2:4" x14ac:dyDescent="0.2">
      <c r="B44" s="26"/>
      <c r="C44" s="26"/>
      <c r="D44" s="26"/>
    </row>
    <row r="45" spans="2:4" x14ac:dyDescent="0.2">
      <c r="B45" s="26"/>
      <c r="C45" s="26"/>
      <c r="D45" s="26"/>
    </row>
    <row r="46" spans="2:4" x14ac:dyDescent="0.2">
      <c r="B46" s="26"/>
      <c r="C46" s="26"/>
      <c r="D46" s="26"/>
    </row>
    <row r="47" spans="2:4" x14ac:dyDescent="0.2">
      <c r="B47" s="26"/>
      <c r="C47" s="26"/>
      <c r="D47" s="26"/>
    </row>
    <row r="48" spans="2:4" x14ac:dyDescent="0.2">
      <c r="B48" s="26"/>
      <c r="C48" s="26"/>
      <c r="D48" s="26"/>
    </row>
    <row r="49" spans="2:4" x14ac:dyDescent="0.2">
      <c r="B49" s="26"/>
      <c r="C49" s="26"/>
      <c r="D49" s="26"/>
    </row>
  </sheetData>
  <mergeCells count="1">
    <mergeCell ref="B40:D4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EX9"/>
  <sheetViews>
    <sheetView zoomScale="80" zoomScaleNormal="80" workbookViewId="0"/>
  </sheetViews>
  <sheetFormatPr defaultRowHeight="14.25" x14ac:dyDescent="0.2"/>
  <cols>
    <col min="1" max="1" width="62.375" customWidth="1"/>
    <col min="2" max="147" width="12.625" customWidth="1"/>
    <col min="148" max="153" width="13.125" bestFit="1" customWidth="1"/>
    <col min="154" max="154" width="11.875" bestFit="1" customWidth="1"/>
  </cols>
  <sheetData>
    <row r="1" spans="1:154" s="10" customFormat="1" ht="20.25" x14ac:dyDescent="0.3">
      <c r="A1" s="9" t="s">
        <v>160</v>
      </c>
    </row>
    <row r="3" spans="1:154" ht="15" x14ac:dyDescent="0.25">
      <c r="A3" s="94" t="s">
        <v>86</v>
      </c>
      <c r="B3" s="90">
        <v>45229</v>
      </c>
      <c r="C3" s="90">
        <v>45230</v>
      </c>
      <c r="D3" s="90">
        <v>45231</v>
      </c>
      <c r="E3" s="90">
        <v>45232</v>
      </c>
      <c r="F3" s="90">
        <v>45233</v>
      </c>
      <c r="G3" s="90">
        <v>45234</v>
      </c>
      <c r="H3" s="90">
        <v>45235</v>
      </c>
      <c r="I3" s="90">
        <v>45236</v>
      </c>
      <c r="J3" s="90">
        <v>45237</v>
      </c>
      <c r="K3" s="90">
        <v>45238</v>
      </c>
      <c r="L3" s="90">
        <v>45239</v>
      </c>
      <c r="M3" s="90">
        <v>45240</v>
      </c>
      <c r="N3" s="90">
        <v>45241</v>
      </c>
      <c r="O3" s="90">
        <v>45242</v>
      </c>
      <c r="P3" s="90">
        <v>45243</v>
      </c>
      <c r="Q3" s="90">
        <v>45244</v>
      </c>
      <c r="R3" s="90">
        <v>45245</v>
      </c>
      <c r="S3" s="90">
        <v>45246</v>
      </c>
      <c r="T3" s="90">
        <v>45247</v>
      </c>
      <c r="U3" s="90">
        <v>45248</v>
      </c>
      <c r="V3" s="90">
        <v>45249</v>
      </c>
      <c r="W3" s="90">
        <v>45250</v>
      </c>
      <c r="X3" s="90">
        <v>45251</v>
      </c>
      <c r="Y3" s="90">
        <v>45252</v>
      </c>
      <c r="Z3" s="90">
        <v>45253</v>
      </c>
      <c r="AA3" s="90">
        <v>45254</v>
      </c>
      <c r="AB3" s="90">
        <v>45255</v>
      </c>
      <c r="AC3" s="90">
        <v>45256</v>
      </c>
      <c r="AD3" s="90">
        <v>45257</v>
      </c>
      <c r="AE3" s="90">
        <v>45258</v>
      </c>
      <c r="AF3" s="90">
        <v>45259</v>
      </c>
      <c r="AG3" s="90">
        <v>45260</v>
      </c>
      <c r="AH3" s="90">
        <v>45261</v>
      </c>
      <c r="AI3" s="90">
        <v>45262</v>
      </c>
      <c r="AJ3" s="90">
        <v>45263</v>
      </c>
      <c r="AK3" s="90">
        <v>45264</v>
      </c>
      <c r="AL3" s="90">
        <v>45265</v>
      </c>
      <c r="AM3" s="90">
        <v>45266</v>
      </c>
      <c r="AN3" s="90">
        <v>45267</v>
      </c>
      <c r="AO3" s="90">
        <v>45268</v>
      </c>
      <c r="AP3" s="90">
        <v>45269</v>
      </c>
      <c r="AQ3" s="90">
        <v>45270</v>
      </c>
      <c r="AR3" s="90">
        <v>45271</v>
      </c>
      <c r="AS3" s="90">
        <v>45272</v>
      </c>
      <c r="AT3" s="90">
        <v>45273</v>
      </c>
      <c r="AU3" s="90">
        <v>45274</v>
      </c>
      <c r="AV3" s="90">
        <v>45275</v>
      </c>
      <c r="AW3" s="90">
        <v>45276</v>
      </c>
      <c r="AX3" s="90">
        <v>45277</v>
      </c>
      <c r="AY3" s="90">
        <v>45278</v>
      </c>
      <c r="AZ3" s="90">
        <v>45279</v>
      </c>
      <c r="BA3" s="90">
        <v>45280</v>
      </c>
      <c r="BB3" s="90">
        <v>45281</v>
      </c>
      <c r="BC3" s="90">
        <v>45282</v>
      </c>
      <c r="BD3" s="90">
        <v>45283</v>
      </c>
      <c r="BE3" s="90">
        <v>45284</v>
      </c>
      <c r="BF3" s="90">
        <v>45285</v>
      </c>
      <c r="BG3" s="90">
        <v>45286</v>
      </c>
      <c r="BH3" s="90">
        <v>45287</v>
      </c>
      <c r="BI3" s="90">
        <v>45288</v>
      </c>
      <c r="BJ3" s="90">
        <v>45289</v>
      </c>
      <c r="BK3" s="90">
        <v>45290</v>
      </c>
      <c r="BL3" s="90">
        <v>45291</v>
      </c>
      <c r="BM3" s="90">
        <v>45292</v>
      </c>
      <c r="BN3" s="90">
        <v>45293</v>
      </c>
      <c r="BO3" s="90">
        <v>45294</v>
      </c>
      <c r="BP3" s="90">
        <v>45295</v>
      </c>
      <c r="BQ3" s="90">
        <v>45296</v>
      </c>
      <c r="BR3" s="90">
        <v>45297</v>
      </c>
      <c r="BS3" s="90">
        <v>45298</v>
      </c>
      <c r="BT3" s="90">
        <v>45299</v>
      </c>
      <c r="BU3" s="90">
        <v>45300</v>
      </c>
      <c r="BV3" s="90">
        <v>45301</v>
      </c>
      <c r="BW3" s="90">
        <v>45302</v>
      </c>
      <c r="BX3" s="90">
        <v>45303</v>
      </c>
      <c r="BY3" s="90">
        <v>45304</v>
      </c>
      <c r="BZ3" s="90">
        <v>45305</v>
      </c>
      <c r="CA3" s="90">
        <v>45306</v>
      </c>
      <c r="CB3" s="90">
        <v>45307</v>
      </c>
      <c r="CC3" s="90">
        <v>45308</v>
      </c>
      <c r="CD3" s="90">
        <v>45309</v>
      </c>
      <c r="CE3" s="90">
        <v>45310</v>
      </c>
      <c r="CF3" s="90">
        <v>45311</v>
      </c>
      <c r="CG3" s="90">
        <v>45312</v>
      </c>
      <c r="CH3" s="90">
        <v>45313</v>
      </c>
      <c r="CI3" s="90">
        <v>45314</v>
      </c>
      <c r="CJ3" s="90">
        <v>45315</v>
      </c>
      <c r="CK3" s="90">
        <v>45316</v>
      </c>
      <c r="CL3" s="90">
        <v>45317</v>
      </c>
      <c r="CM3" s="90">
        <v>45318</v>
      </c>
      <c r="CN3" s="90">
        <v>45319</v>
      </c>
      <c r="CO3" s="90">
        <v>45320</v>
      </c>
      <c r="CP3" s="90">
        <v>45321</v>
      </c>
      <c r="CQ3" s="90">
        <v>45322</v>
      </c>
      <c r="CR3" s="90">
        <v>45323</v>
      </c>
      <c r="CS3" s="90">
        <v>45324</v>
      </c>
      <c r="CT3" s="90">
        <v>45325</v>
      </c>
      <c r="CU3" s="90">
        <v>45326</v>
      </c>
      <c r="CV3" s="90">
        <v>45327</v>
      </c>
      <c r="CW3" s="90">
        <v>45328</v>
      </c>
      <c r="CX3" s="90">
        <v>45329</v>
      </c>
      <c r="CY3" s="90">
        <v>45330</v>
      </c>
      <c r="CZ3" s="90">
        <v>45331</v>
      </c>
      <c r="DA3" s="90">
        <v>45332</v>
      </c>
      <c r="DB3" s="90">
        <v>45333</v>
      </c>
      <c r="DC3" s="90">
        <v>45334</v>
      </c>
      <c r="DD3" s="90">
        <v>45335</v>
      </c>
      <c r="DE3" s="90">
        <v>45336</v>
      </c>
      <c r="DF3" s="90">
        <v>45337</v>
      </c>
      <c r="DG3" s="90">
        <v>45338</v>
      </c>
      <c r="DH3" s="90">
        <v>45339</v>
      </c>
      <c r="DI3" s="90">
        <v>45340</v>
      </c>
      <c r="DJ3" s="90">
        <v>45341</v>
      </c>
      <c r="DK3" s="90">
        <v>45342</v>
      </c>
      <c r="DL3" s="90">
        <v>45343</v>
      </c>
      <c r="DM3" s="90">
        <v>45344</v>
      </c>
      <c r="DN3" s="90">
        <v>45345</v>
      </c>
      <c r="DO3" s="90">
        <v>45346</v>
      </c>
      <c r="DP3" s="90">
        <v>45347</v>
      </c>
      <c r="DQ3" s="90">
        <v>45348</v>
      </c>
      <c r="DR3" s="90">
        <v>45349</v>
      </c>
      <c r="DS3" s="90">
        <v>45350</v>
      </c>
      <c r="DT3" s="90">
        <v>45351</v>
      </c>
      <c r="DU3" s="90">
        <v>45352</v>
      </c>
      <c r="DV3" s="90">
        <v>45353</v>
      </c>
      <c r="DW3" s="90">
        <v>45354</v>
      </c>
      <c r="DX3" s="90">
        <v>45355</v>
      </c>
      <c r="DY3" s="90">
        <v>45356</v>
      </c>
      <c r="DZ3" s="90">
        <v>45357</v>
      </c>
      <c r="EA3" s="90">
        <v>45358</v>
      </c>
      <c r="EB3" s="90">
        <v>45359</v>
      </c>
      <c r="EC3" s="90">
        <v>45360</v>
      </c>
      <c r="ED3" s="90">
        <v>45361</v>
      </c>
      <c r="EE3" s="90">
        <v>45362</v>
      </c>
      <c r="EF3" s="90">
        <v>45363</v>
      </c>
      <c r="EG3" s="90">
        <v>45364</v>
      </c>
      <c r="EH3" s="90">
        <v>45365</v>
      </c>
      <c r="EI3" s="90">
        <v>45366</v>
      </c>
      <c r="EJ3" s="90">
        <v>45367</v>
      </c>
      <c r="EK3" s="90">
        <v>45368</v>
      </c>
      <c r="EL3" s="90">
        <v>45369</v>
      </c>
      <c r="EM3" s="90">
        <v>45370</v>
      </c>
      <c r="EN3" s="90">
        <v>45371</v>
      </c>
      <c r="EO3" s="90">
        <v>45372</v>
      </c>
      <c r="EP3" s="90">
        <v>45373</v>
      </c>
      <c r="EQ3" s="90">
        <v>45374</v>
      </c>
      <c r="ER3" s="90">
        <v>45375</v>
      </c>
      <c r="ES3" s="90">
        <v>45376</v>
      </c>
      <c r="ET3" s="90">
        <v>45377</v>
      </c>
      <c r="EU3" s="90">
        <v>45378</v>
      </c>
      <c r="EV3" s="90">
        <v>45379</v>
      </c>
      <c r="EW3" s="90">
        <v>45380</v>
      </c>
      <c r="EX3" s="90">
        <v>45381</v>
      </c>
    </row>
    <row r="4" spans="1:154" ht="15" x14ac:dyDescent="0.25">
      <c r="A4" s="94" t="s">
        <v>88</v>
      </c>
      <c r="B4" s="30">
        <v>5671.4358027423395</v>
      </c>
      <c r="C4" s="30">
        <v>4107.0550833794596</v>
      </c>
      <c r="D4" s="30">
        <v>4033.6336678800703</v>
      </c>
      <c r="E4" s="30">
        <v>4055.7214450378797</v>
      </c>
      <c r="F4" s="30">
        <v>5052.2190302445097</v>
      </c>
      <c r="G4" s="30">
        <v>7467.6442123609695</v>
      </c>
      <c r="H4" s="30">
        <v>6923.9665443435006</v>
      </c>
      <c r="I4" s="30">
        <v>3181.3403992497801</v>
      </c>
      <c r="J4" s="30">
        <v>3507.4477708100403</v>
      </c>
      <c r="K4" s="30">
        <v>3275.2538847088699</v>
      </c>
      <c r="L4" s="30">
        <v>3628.1292512463601</v>
      </c>
      <c r="M4" s="30">
        <v>4663.7700779523002</v>
      </c>
      <c r="N4" s="30">
        <v>7140.4889519192002</v>
      </c>
      <c r="O4" s="30">
        <v>6732.9320924897402</v>
      </c>
      <c r="P4" s="30">
        <v>3254.9121161338899</v>
      </c>
      <c r="Q4" s="30">
        <v>3752.42199753259</v>
      </c>
      <c r="R4" s="30">
        <v>3569.9661882478799</v>
      </c>
      <c r="S4" s="30">
        <v>3656.4212567879404</v>
      </c>
      <c r="T4" s="30">
        <v>4843.4424340180794</v>
      </c>
      <c r="U4" s="30">
        <v>7326.6250211697907</v>
      </c>
      <c r="V4" s="30">
        <v>6624.5674308899906</v>
      </c>
      <c r="W4" s="30">
        <v>3209.5644057489299</v>
      </c>
      <c r="X4" s="30">
        <v>3105.9081423416901</v>
      </c>
      <c r="Y4" s="30">
        <v>3268.8516403487602</v>
      </c>
      <c r="Z4" s="30">
        <v>2759.70673362155</v>
      </c>
      <c r="AA4" s="30">
        <v>3792.4979893990399</v>
      </c>
      <c r="AB4" s="30">
        <v>6044.8910913439704</v>
      </c>
      <c r="AC4" s="30">
        <v>5382.9519731881301</v>
      </c>
      <c r="AD4" s="30">
        <v>2142.20248866157</v>
      </c>
      <c r="AE4" s="30">
        <v>2074.37346102317</v>
      </c>
      <c r="AF4" s="30">
        <v>1963.1004330198</v>
      </c>
      <c r="AG4" s="30">
        <v>2413.0923661301899</v>
      </c>
      <c r="AH4" s="30">
        <v>3816.3189663018602</v>
      </c>
      <c r="AI4" s="30">
        <v>5890.0425810704601</v>
      </c>
      <c r="AJ4" s="30">
        <v>5226.7642294771304</v>
      </c>
      <c r="AK4" s="30">
        <v>2276.1552139342698</v>
      </c>
      <c r="AL4" s="30">
        <v>2175.3094468058598</v>
      </c>
      <c r="AM4" s="30">
        <v>2313.6902970383903</v>
      </c>
      <c r="AN4" s="30">
        <v>2305.0028953280603</v>
      </c>
      <c r="AO4" s="30">
        <v>3485.70973594106</v>
      </c>
      <c r="AP4" s="30">
        <v>5721.1627889084402</v>
      </c>
      <c r="AQ4" s="30">
        <v>5212.9393968709992</v>
      </c>
      <c r="AR4" s="30">
        <v>2394.8852878125504</v>
      </c>
      <c r="AS4" s="30">
        <v>2704.3145136609801</v>
      </c>
      <c r="AT4" s="30">
        <v>2855.0007194243999</v>
      </c>
      <c r="AU4" s="30">
        <v>3045.14118042881</v>
      </c>
      <c r="AV4" s="30">
        <v>4121.3205821249994</v>
      </c>
      <c r="AW4" s="30">
        <v>6138.9253541296303</v>
      </c>
      <c r="AX4" s="30">
        <v>5489.2132329195701</v>
      </c>
      <c r="AY4" s="30">
        <v>2680.1293069920403</v>
      </c>
      <c r="AZ4" s="30">
        <v>2607.89601489803</v>
      </c>
      <c r="BA4" s="30">
        <v>2641.85680676929</v>
      </c>
      <c r="BB4" s="30">
        <v>2776.3976500737799</v>
      </c>
      <c r="BC4" s="30">
        <v>6843.0811092036301</v>
      </c>
      <c r="BD4" s="30">
        <v>8856.5123820285098</v>
      </c>
      <c r="BE4" s="30">
        <v>11417.873704281099</v>
      </c>
      <c r="BF4" s="30">
        <v>18177.820557716899</v>
      </c>
      <c r="BG4" s="30">
        <v>14829.035077746801</v>
      </c>
      <c r="BH4" s="30">
        <v>8412.2923424819401</v>
      </c>
      <c r="BI4" s="30">
        <v>7707.3885147782503</v>
      </c>
      <c r="BJ4" s="30">
        <v>8395.7171622702699</v>
      </c>
      <c r="BK4" s="30">
        <v>9347.9100520277898</v>
      </c>
      <c r="BL4" s="30">
        <v>10036.6479291133</v>
      </c>
      <c r="BM4" s="30">
        <v>11664.6935885449</v>
      </c>
      <c r="BN4" s="30">
        <v>3523.2848111897301</v>
      </c>
      <c r="BO4" s="30">
        <v>2817.1899904091902</v>
      </c>
      <c r="BP4" s="30">
        <v>2261.91189147564</v>
      </c>
      <c r="BQ4" s="30">
        <v>3484.8855694028498</v>
      </c>
      <c r="BR4" s="30">
        <v>5913.4086715057501</v>
      </c>
      <c r="BS4" s="30">
        <v>5374.0125141460803</v>
      </c>
      <c r="BT4" s="30">
        <v>2103.89695108162</v>
      </c>
      <c r="BU4" s="30">
        <v>1996.2076728183199</v>
      </c>
      <c r="BV4" s="30">
        <v>1977.2966037559599</v>
      </c>
      <c r="BW4" s="30">
        <v>2174.4626091172599</v>
      </c>
      <c r="BX4" s="30">
        <v>2402.1558867725598</v>
      </c>
      <c r="BY4" s="30">
        <v>4187.9878698002694</v>
      </c>
      <c r="BZ4" s="30">
        <v>3752.8622721771599</v>
      </c>
      <c r="CA4" s="30">
        <v>1509.2988246529499</v>
      </c>
      <c r="CB4" s="30">
        <v>1479.8438931707901</v>
      </c>
      <c r="CC4" s="30">
        <v>1314.57730371458</v>
      </c>
      <c r="CD4" s="30">
        <v>1603.86589759208</v>
      </c>
      <c r="CE4" s="30">
        <v>2703.5287683796701</v>
      </c>
      <c r="CF4" s="30">
        <v>5277.2192141394798</v>
      </c>
      <c r="CG4" s="30">
        <v>5147.2923486329901</v>
      </c>
      <c r="CH4" s="30">
        <v>2071.29904080813</v>
      </c>
      <c r="CI4" s="30">
        <v>2070.0235816539998</v>
      </c>
      <c r="CJ4" s="30">
        <v>2192.2792343403098</v>
      </c>
      <c r="CK4" s="30">
        <v>2398.6693448922697</v>
      </c>
      <c r="CL4" s="30">
        <v>3574.8857099893103</v>
      </c>
      <c r="CM4" s="30">
        <v>6277.6163968301807</v>
      </c>
      <c r="CN4" s="30">
        <v>6026.5039128212402</v>
      </c>
      <c r="CO4" s="30">
        <v>2919.5976125122297</v>
      </c>
      <c r="CP4" s="30">
        <v>2988.7440366183901</v>
      </c>
      <c r="CQ4" s="30">
        <v>2926.8560387135399</v>
      </c>
      <c r="CR4" s="30">
        <v>3182.4811738052799</v>
      </c>
      <c r="CS4" s="30">
        <v>4322.4012734853404</v>
      </c>
      <c r="CT4" s="30">
        <v>6743.6777876812403</v>
      </c>
      <c r="CU4" s="30">
        <v>6233.8219346838505</v>
      </c>
      <c r="CV4" s="30">
        <v>3055.2302279699497</v>
      </c>
      <c r="CW4" s="30">
        <v>3211.1661638370201</v>
      </c>
      <c r="CX4" s="30">
        <v>3399.6692010741999</v>
      </c>
      <c r="CY4" s="30">
        <v>3678.4929264392199</v>
      </c>
      <c r="CZ4" s="30">
        <v>4932.0085257234296</v>
      </c>
      <c r="DA4" s="30">
        <v>7214.5090871809998</v>
      </c>
      <c r="DB4" s="30">
        <v>6704.3768516290193</v>
      </c>
      <c r="DC4" s="30">
        <v>3473.8320818256702</v>
      </c>
      <c r="DD4" s="30">
        <v>3591.7824092065798</v>
      </c>
      <c r="DE4" s="30">
        <v>3517.5050770590797</v>
      </c>
      <c r="DF4" s="30">
        <v>3839.3017917807401</v>
      </c>
      <c r="DG4" s="30">
        <v>4549.9557788744405</v>
      </c>
      <c r="DH4" s="30">
        <v>7131.2924849031797</v>
      </c>
      <c r="DI4" s="30">
        <v>6731.6304735724798</v>
      </c>
      <c r="DJ4" s="30">
        <v>4333.0798406918802</v>
      </c>
      <c r="DK4" s="30">
        <v>3960.0921315514597</v>
      </c>
      <c r="DL4" s="30">
        <v>4183.6220397233101</v>
      </c>
      <c r="DM4" s="30">
        <v>4920.1207688415107</v>
      </c>
      <c r="DN4" s="30">
        <v>6253.1276170927104</v>
      </c>
      <c r="DO4" s="30">
        <v>8845.8916297062915</v>
      </c>
      <c r="DP4" s="30">
        <v>8560.0043406596596</v>
      </c>
      <c r="DQ4" s="30">
        <v>5336.00942881639</v>
      </c>
      <c r="DR4" s="30">
        <v>5342.8102327802699</v>
      </c>
      <c r="DS4" s="30">
        <v>5497.11425900429</v>
      </c>
      <c r="DT4" s="30">
        <v>6139.4281309805892</v>
      </c>
      <c r="DU4" s="30">
        <v>7025.6434973107907</v>
      </c>
      <c r="DV4" s="30">
        <v>9391.8648472183704</v>
      </c>
      <c r="DW4" s="30">
        <v>9251.7516743784399</v>
      </c>
      <c r="DX4" s="30">
        <v>6964.7709003939999</v>
      </c>
      <c r="DY4" s="30">
        <v>7117.0951804545994</v>
      </c>
      <c r="DZ4" s="30">
        <v>7197.37269209643</v>
      </c>
      <c r="EA4" s="30">
        <v>7581.9989002512702</v>
      </c>
      <c r="EB4" s="30">
        <v>9105.0880854993502</v>
      </c>
      <c r="EC4" s="30">
        <v>11822.2002329968</v>
      </c>
      <c r="ED4" s="30">
        <v>11593.016017490701</v>
      </c>
      <c r="EE4" s="30">
        <v>7710.6069327340001</v>
      </c>
      <c r="EF4" s="30">
        <v>7883.0253262637107</v>
      </c>
      <c r="EG4" s="30">
        <v>8190.1772994549201</v>
      </c>
      <c r="EH4" s="30">
        <v>8521.1061286450004</v>
      </c>
      <c r="EI4" s="30">
        <v>9986.1056813897085</v>
      </c>
      <c r="EJ4" s="30">
        <v>12092.8353375183</v>
      </c>
      <c r="EK4" s="30">
        <v>11655.056302667999</v>
      </c>
      <c r="EL4" s="30">
        <v>7732.6659707156896</v>
      </c>
      <c r="EM4" s="30">
        <v>7718.6303001796405</v>
      </c>
      <c r="EN4" s="30">
        <v>7778.0232355531998</v>
      </c>
      <c r="EO4" s="30">
        <v>8184.6132153118297</v>
      </c>
      <c r="EP4" s="30">
        <v>9559.8546937421997</v>
      </c>
      <c r="EQ4" s="30">
        <v>11285.8859806822</v>
      </c>
      <c r="ER4" s="30">
        <v>10955.0073719217</v>
      </c>
      <c r="ES4" s="30">
        <v>7336.1976353785694</v>
      </c>
      <c r="ET4" s="30">
        <v>7336.2529071096897</v>
      </c>
      <c r="EU4" s="30">
        <v>8145.0073083082198</v>
      </c>
      <c r="EV4" s="30">
        <v>9830.7242246078513</v>
      </c>
      <c r="EW4" s="30">
        <v>13613.0668028194</v>
      </c>
      <c r="EX4" s="30">
        <v>20467.748646368</v>
      </c>
    </row>
    <row r="5" spans="1:154" ht="15" x14ac:dyDescent="0.25">
      <c r="A5" s="94" t="s">
        <v>89</v>
      </c>
      <c r="B5" s="30">
        <v>16670</v>
      </c>
      <c r="C5" s="30">
        <v>16541.8523359135</v>
      </c>
      <c r="D5" s="30">
        <v>16495.974257687201</v>
      </c>
      <c r="E5" s="30">
        <v>16520.665159100001</v>
      </c>
      <c r="F5" s="30">
        <v>17276.374180480001</v>
      </c>
      <c r="G5" s="30">
        <v>19346.0237753568</v>
      </c>
      <c r="H5" s="30">
        <v>18867.694705388501</v>
      </c>
      <c r="I5" s="30">
        <v>15316.087010584899</v>
      </c>
      <c r="J5" s="30">
        <v>15623.813734773501</v>
      </c>
      <c r="K5" s="30">
        <v>15578.0728195794</v>
      </c>
      <c r="L5" s="30">
        <v>15880.741819096</v>
      </c>
      <c r="M5" s="30">
        <v>16920.773144242299</v>
      </c>
      <c r="N5" s="30">
        <v>19312.354726333702</v>
      </c>
      <c r="O5" s="30">
        <v>19191.319749727001</v>
      </c>
      <c r="P5" s="30">
        <v>15891.9313507388</v>
      </c>
      <c r="Q5" s="30">
        <v>16770.793956946101</v>
      </c>
      <c r="R5" s="30">
        <v>16514.628084762498</v>
      </c>
      <c r="S5" s="30">
        <v>16716.158913648498</v>
      </c>
      <c r="T5" s="30">
        <v>17823.760157336299</v>
      </c>
      <c r="U5" s="30">
        <v>19853.310860145601</v>
      </c>
      <c r="V5" s="30">
        <v>19336.954617378</v>
      </c>
      <c r="W5" s="30">
        <v>16232.103164096599</v>
      </c>
      <c r="X5" s="30">
        <v>16070.8552353382</v>
      </c>
      <c r="Y5" s="30">
        <v>16513.185617719897</v>
      </c>
      <c r="Z5" s="30">
        <v>16146.309835124199</v>
      </c>
      <c r="AA5" s="30">
        <v>17426.6356631983</v>
      </c>
      <c r="AB5" s="30">
        <v>19482.106709048599</v>
      </c>
      <c r="AC5" s="30">
        <v>18843.223979707902</v>
      </c>
      <c r="AD5" s="30">
        <v>15733.603175487398</v>
      </c>
      <c r="AE5" s="30">
        <v>15833.943272885201</v>
      </c>
      <c r="AF5" s="30">
        <v>15690.369585112601</v>
      </c>
      <c r="AG5" s="30">
        <v>16255.090791074299</v>
      </c>
      <c r="AH5" s="30">
        <v>17876.778690974403</v>
      </c>
      <c r="AI5" s="30">
        <v>19660.187500368698</v>
      </c>
      <c r="AJ5" s="30">
        <v>19250.558271428701</v>
      </c>
      <c r="AK5" s="30">
        <v>16313.705141893799</v>
      </c>
      <c r="AL5" s="30">
        <v>16381.363384527302</v>
      </c>
      <c r="AM5" s="30">
        <v>16693.485120095102</v>
      </c>
      <c r="AN5" s="30">
        <v>16926.996070545003</v>
      </c>
      <c r="AO5" s="30">
        <v>17904.236221263902</v>
      </c>
      <c r="AP5" s="30">
        <v>19588.109106063399</v>
      </c>
      <c r="AQ5" s="30">
        <v>19340.2361776654</v>
      </c>
      <c r="AR5" s="30">
        <v>16615.540522716499</v>
      </c>
      <c r="AS5" s="30">
        <v>16963.112711500798</v>
      </c>
      <c r="AT5" s="30">
        <v>17315.361571361103</v>
      </c>
      <c r="AU5" s="30">
        <v>17565.223182005302</v>
      </c>
      <c r="AV5" s="30">
        <v>18426.298174391901</v>
      </c>
      <c r="AW5" s="30">
        <v>20287.9882657454</v>
      </c>
      <c r="AX5" s="30">
        <v>19944.4804552192</v>
      </c>
      <c r="AY5" s="30">
        <v>16997.6136762811</v>
      </c>
      <c r="AZ5" s="30">
        <v>17118.4075797066</v>
      </c>
      <c r="BA5" s="30">
        <v>17042.325837622</v>
      </c>
      <c r="BB5" s="30">
        <v>17197.7372175848</v>
      </c>
      <c r="BC5" s="30">
        <v>21149.243862839201</v>
      </c>
      <c r="BD5" s="30">
        <v>23074.293723231702</v>
      </c>
      <c r="BE5" s="30">
        <v>25601.722592759001</v>
      </c>
      <c r="BF5" s="30">
        <v>32155.6189129388</v>
      </c>
      <c r="BG5" s="30">
        <v>28890.292392568699</v>
      </c>
      <c r="BH5" s="30">
        <v>22964.494074293099</v>
      </c>
      <c r="BI5" s="30">
        <v>22296.738419520298</v>
      </c>
      <c r="BJ5" s="30">
        <v>22538.918769047901</v>
      </c>
      <c r="BK5" s="30">
        <v>23536.889623904</v>
      </c>
      <c r="BL5" s="30">
        <v>24376.855833429399</v>
      </c>
      <c r="BM5" s="30">
        <v>26091.610778152699</v>
      </c>
      <c r="BN5" s="30">
        <v>18227.011698720697</v>
      </c>
      <c r="BO5" s="30">
        <v>17645.180008192499</v>
      </c>
      <c r="BP5" s="30">
        <v>17113.164267768301</v>
      </c>
      <c r="BQ5" s="30">
        <v>18284.668515030698</v>
      </c>
      <c r="BR5" s="30">
        <v>20307.654416973401</v>
      </c>
      <c r="BS5" s="30">
        <v>19933.464330909901</v>
      </c>
      <c r="BT5" s="30">
        <v>16410.374095961099</v>
      </c>
      <c r="BU5" s="30">
        <v>16299.946840614703</v>
      </c>
      <c r="BV5" s="30">
        <v>16401.745302567502</v>
      </c>
      <c r="BW5" s="30">
        <v>16588.8442268119</v>
      </c>
      <c r="BX5" s="30">
        <v>17022.979864112</v>
      </c>
      <c r="BY5" s="30">
        <v>18560.890464913999</v>
      </c>
      <c r="BZ5" s="30">
        <v>18243.505685839002</v>
      </c>
      <c r="CA5" s="30">
        <v>15704.346717254999</v>
      </c>
      <c r="CB5" s="30">
        <v>15695.797622300499</v>
      </c>
      <c r="CC5" s="30">
        <v>15602.8798004522</v>
      </c>
      <c r="CD5" s="30">
        <v>15898.541415178401</v>
      </c>
      <c r="CE5" s="30">
        <v>17064.479285649799</v>
      </c>
      <c r="CF5" s="30">
        <v>19413.859387570701</v>
      </c>
      <c r="CG5" s="30">
        <v>19397.844203893801</v>
      </c>
      <c r="CH5" s="30">
        <v>16532.236656275702</v>
      </c>
      <c r="CI5" s="30">
        <v>16728.112898977499</v>
      </c>
      <c r="CJ5" s="30">
        <v>16884.898530464401</v>
      </c>
      <c r="CK5" s="30">
        <v>17329.6926990668</v>
      </c>
      <c r="CL5" s="30">
        <v>18506.426372768201</v>
      </c>
      <c r="CM5" s="30">
        <v>20825.214152201203</v>
      </c>
      <c r="CN5" s="30">
        <v>20732.144774810902</v>
      </c>
      <c r="CO5" s="30">
        <v>17567.825194479301</v>
      </c>
      <c r="CP5" s="30">
        <v>17784.816524003101</v>
      </c>
      <c r="CQ5" s="30">
        <v>17955.494656323703</v>
      </c>
      <c r="CR5" s="30">
        <v>18138.8217661093</v>
      </c>
      <c r="CS5" s="30">
        <v>19252.2364197719</v>
      </c>
      <c r="CT5" s="30">
        <v>21501.432190175597</v>
      </c>
      <c r="CU5" s="30">
        <v>21151.927230196598</v>
      </c>
      <c r="CV5" s="30">
        <v>18029.120817573399</v>
      </c>
      <c r="CW5" s="30">
        <v>17877.753331989101</v>
      </c>
      <c r="CX5" s="30">
        <v>17867.326712429702</v>
      </c>
      <c r="CY5" s="30">
        <v>18188.409906520399</v>
      </c>
      <c r="CZ5" s="30">
        <v>19324.3867469584</v>
      </c>
      <c r="DA5" s="30">
        <v>21067.312879732301</v>
      </c>
      <c r="DB5" s="30">
        <v>20629.365858620302</v>
      </c>
      <c r="DC5" s="30">
        <v>17463.3173353327</v>
      </c>
      <c r="DD5" s="30">
        <v>17586.424302535899</v>
      </c>
      <c r="DE5" s="30">
        <v>17627.917304525203</v>
      </c>
      <c r="DF5" s="30">
        <v>17955.071090937599</v>
      </c>
      <c r="DG5" s="30">
        <v>18373.7986719746</v>
      </c>
      <c r="DH5" s="30">
        <v>20666.308346179299</v>
      </c>
      <c r="DI5" s="30">
        <v>20308.682770756699</v>
      </c>
      <c r="DJ5" s="30">
        <v>17960.937368302999</v>
      </c>
      <c r="DK5" s="30">
        <v>17593.811547804398</v>
      </c>
      <c r="DL5" s="30">
        <v>17652.7572967831</v>
      </c>
      <c r="DM5" s="30">
        <v>18537.378588008502</v>
      </c>
      <c r="DN5" s="30">
        <v>19773.817278022299</v>
      </c>
      <c r="DO5" s="30">
        <v>21984.3865736103</v>
      </c>
      <c r="DP5" s="30">
        <v>21604.0900082685</v>
      </c>
      <c r="DQ5" s="30">
        <v>18601.507701664003</v>
      </c>
      <c r="DR5" s="30">
        <v>18795.9189320101</v>
      </c>
      <c r="DS5" s="30">
        <v>18825.448859777702</v>
      </c>
      <c r="DT5" s="30">
        <v>19271.257831118699</v>
      </c>
      <c r="DU5" s="30">
        <v>20171.195297161903</v>
      </c>
      <c r="DV5" s="30">
        <v>22233.5933799587</v>
      </c>
      <c r="DW5" s="30">
        <v>21910.821652450297</v>
      </c>
      <c r="DX5" s="30">
        <v>19980.619455312699</v>
      </c>
      <c r="DY5" s="30">
        <v>20061.992809418101</v>
      </c>
      <c r="DZ5" s="30">
        <v>20098.890207997101</v>
      </c>
      <c r="EA5" s="30">
        <v>20479.646648058198</v>
      </c>
      <c r="EB5" s="30">
        <v>21797.769385280302</v>
      </c>
      <c r="EC5" s="30">
        <v>24049.993992620402</v>
      </c>
      <c r="ED5" s="30">
        <v>23842.7697843801</v>
      </c>
      <c r="EE5" s="30">
        <v>20122.323180155101</v>
      </c>
      <c r="EF5" s="30">
        <v>20287.229886416801</v>
      </c>
      <c r="EG5" s="30">
        <v>20348.275603795097</v>
      </c>
      <c r="EH5" s="30">
        <v>20697.657754082</v>
      </c>
      <c r="EI5" s="30">
        <v>21910.425949471599</v>
      </c>
      <c r="EJ5" s="30">
        <v>23653.923539266303</v>
      </c>
      <c r="EK5" s="30">
        <v>23232.522707972599</v>
      </c>
      <c r="EL5" s="30">
        <v>19673.581433330899</v>
      </c>
      <c r="EM5" s="30">
        <v>19831.582751723603</v>
      </c>
      <c r="EN5" s="30">
        <v>19950.730960137</v>
      </c>
      <c r="EO5" s="30">
        <v>20313.180473822802</v>
      </c>
      <c r="EP5" s="30">
        <v>21440.1311945452</v>
      </c>
      <c r="EQ5" s="30">
        <v>23234.074989922403</v>
      </c>
      <c r="ER5" s="30">
        <v>22942.423601565701</v>
      </c>
      <c r="ES5" s="30">
        <v>19539.231530359299</v>
      </c>
      <c r="ET5" s="30">
        <v>19458.268156666101</v>
      </c>
      <c r="EU5" s="30">
        <v>20262.227758970203</v>
      </c>
      <c r="EV5" s="30">
        <v>21767.488009208399</v>
      </c>
      <c r="EW5" s="30">
        <v>25374.522296934199</v>
      </c>
      <c r="EX5" s="30">
        <v>32788.747477079298</v>
      </c>
    </row>
    <row r="6" spans="1:154" ht="15" x14ac:dyDescent="0.25">
      <c r="A6" s="94" t="s">
        <v>90</v>
      </c>
      <c r="B6" s="30">
        <v>10344.9466014432</v>
      </c>
      <c r="C6" s="30">
        <v>9766.4086532730089</v>
      </c>
      <c r="D6" s="30">
        <v>9811.1222931913308</v>
      </c>
      <c r="E6" s="30">
        <v>9868.2167828500296</v>
      </c>
      <c r="F6" s="30">
        <v>10772.4070789542</v>
      </c>
      <c r="G6" s="30">
        <v>12934.017376461799</v>
      </c>
      <c r="H6" s="30">
        <v>12520.3735682313</v>
      </c>
      <c r="I6" s="30">
        <v>9037.0453180743116</v>
      </c>
      <c r="J6" s="30">
        <v>9392.4011655326012</v>
      </c>
      <c r="K6" s="30">
        <v>9234.1212650723501</v>
      </c>
      <c r="L6" s="30">
        <v>9547.8975005121902</v>
      </c>
      <c r="M6" s="30">
        <v>10647.1416920753</v>
      </c>
      <c r="N6" s="30">
        <v>13008.570776906399</v>
      </c>
      <c r="O6" s="30">
        <v>12820.4330389316</v>
      </c>
      <c r="P6" s="30">
        <v>9583.0768548994292</v>
      </c>
      <c r="Q6" s="30">
        <v>10257.5015680941</v>
      </c>
      <c r="R6" s="30">
        <v>10052.4785364366</v>
      </c>
      <c r="S6" s="30">
        <v>10121.818252619301</v>
      </c>
      <c r="T6" s="30">
        <v>11263.3917530048</v>
      </c>
      <c r="U6" s="30">
        <v>13449.392424465801</v>
      </c>
      <c r="V6" s="30">
        <v>12856.2921677827</v>
      </c>
      <c r="W6" s="30">
        <v>9600.6410594483605</v>
      </c>
      <c r="X6" s="30">
        <v>9576.7711591251409</v>
      </c>
      <c r="Y6" s="30">
        <v>9798.7726662381101</v>
      </c>
      <c r="Z6" s="30">
        <v>9333.2147505711</v>
      </c>
      <c r="AA6" s="30">
        <v>10423.8003689054</v>
      </c>
      <c r="AB6" s="30">
        <v>12515.1391051092</v>
      </c>
      <c r="AC6" s="30">
        <v>12038.2651935996</v>
      </c>
      <c r="AD6" s="30">
        <v>8883.3748033474694</v>
      </c>
      <c r="AE6" s="30">
        <v>8831.0992290307004</v>
      </c>
      <c r="AF6" s="30">
        <v>8719.9890560865497</v>
      </c>
      <c r="AG6" s="30">
        <v>9355.6942251906112</v>
      </c>
      <c r="AH6" s="30">
        <v>10881.8426428567</v>
      </c>
      <c r="AI6" s="30">
        <v>12847.593902197501</v>
      </c>
      <c r="AJ6" s="30">
        <v>12378.8624976721</v>
      </c>
      <c r="AK6" s="30">
        <v>9561.3385918670901</v>
      </c>
      <c r="AL6" s="30">
        <v>9456.7609284803202</v>
      </c>
      <c r="AM6" s="30">
        <v>9496.4410204184805</v>
      </c>
      <c r="AN6" s="30">
        <v>9678.6147625666199</v>
      </c>
      <c r="AO6" s="30">
        <v>10847.538789542901</v>
      </c>
      <c r="AP6" s="30">
        <v>12654.451981345001</v>
      </c>
      <c r="AQ6" s="30">
        <v>12352.0389210661</v>
      </c>
      <c r="AR6" s="30">
        <v>9603.5854945088213</v>
      </c>
      <c r="AS6" s="30">
        <v>9780.2996397688403</v>
      </c>
      <c r="AT6" s="30">
        <v>9986.22715833642</v>
      </c>
      <c r="AU6" s="30">
        <v>10115.916314263601</v>
      </c>
      <c r="AV6" s="30">
        <v>11086.639032831099</v>
      </c>
      <c r="AW6" s="30">
        <v>12953.243651717599</v>
      </c>
      <c r="AX6" s="30">
        <v>12453.788283284</v>
      </c>
      <c r="AY6" s="30">
        <v>9676.1277330713601</v>
      </c>
      <c r="AZ6" s="30">
        <v>9621.9818108312702</v>
      </c>
      <c r="BA6" s="30">
        <v>9506.9479949317501</v>
      </c>
      <c r="BB6" s="30">
        <v>9662.5708000782106</v>
      </c>
      <c r="BC6" s="30">
        <v>13615.0944714532</v>
      </c>
      <c r="BD6" s="30">
        <v>15503.099221335598</v>
      </c>
      <c r="BE6" s="30">
        <v>18013.4794707898</v>
      </c>
      <c r="BF6" s="30">
        <v>24576.4906366947</v>
      </c>
      <c r="BG6" s="30">
        <v>21520.749507672503</v>
      </c>
      <c r="BH6" s="30">
        <v>15693.853224394701</v>
      </c>
      <c r="BI6" s="30">
        <v>15078.670358249101</v>
      </c>
      <c r="BJ6" s="30">
        <v>15539.729148621402</v>
      </c>
      <c r="BK6" s="30">
        <v>16445.453945457601</v>
      </c>
      <c r="BL6" s="30">
        <v>17151.929825851697</v>
      </c>
      <c r="BM6" s="30">
        <v>18775.758497175499</v>
      </c>
      <c r="BN6" s="30">
        <v>10944.8910322519</v>
      </c>
      <c r="BO6" s="30">
        <v>10494.297982380998</v>
      </c>
      <c r="BP6" s="30">
        <v>10036.935193229001</v>
      </c>
      <c r="BQ6" s="30">
        <v>11269.835284767501</v>
      </c>
      <c r="BR6" s="30">
        <v>13615.429516682101</v>
      </c>
      <c r="BS6" s="30">
        <v>13196.353007161899</v>
      </c>
      <c r="BT6" s="30">
        <v>9759.4541644513702</v>
      </c>
      <c r="BU6" s="30">
        <v>9718.9308345516911</v>
      </c>
      <c r="BV6" s="30">
        <v>9745.9890084447707</v>
      </c>
      <c r="BW6" s="30">
        <v>9962.8979549781598</v>
      </c>
      <c r="BX6" s="30">
        <v>10382.7560911033</v>
      </c>
      <c r="BY6" s="30">
        <v>11894.2889271693</v>
      </c>
      <c r="BZ6" s="30">
        <v>11436.058389256401</v>
      </c>
      <c r="CA6" s="30">
        <v>9046.2563222202207</v>
      </c>
      <c r="CB6" s="30">
        <v>9077.5678246281204</v>
      </c>
      <c r="CC6" s="30">
        <v>8984.2106025411886</v>
      </c>
      <c r="CD6" s="30">
        <v>9163.2077442588397</v>
      </c>
      <c r="CE6" s="30">
        <v>10296.3542348672</v>
      </c>
      <c r="CF6" s="30">
        <v>12599.9307284431</v>
      </c>
      <c r="CG6" s="30">
        <v>12515.6876026557</v>
      </c>
      <c r="CH6" s="30">
        <v>9570.8201349023602</v>
      </c>
      <c r="CI6" s="30">
        <v>9667.7497748989499</v>
      </c>
      <c r="CJ6" s="30">
        <v>9671.9510010732192</v>
      </c>
      <c r="CK6" s="30">
        <v>10054.8761593611</v>
      </c>
      <c r="CL6" s="30">
        <v>11013.6965072239</v>
      </c>
      <c r="CM6" s="30">
        <v>13464.3091738242</v>
      </c>
      <c r="CN6" s="30">
        <v>13343.9487920093</v>
      </c>
      <c r="CO6" s="30">
        <v>10365.743103339399</v>
      </c>
      <c r="CP6" s="30">
        <v>10560.753931667599</v>
      </c>
      <c r="CQ6" s="30">
        <v>10675.7627995444</v>
      </c>
      <c r="CR6" s="30">
        <v>10839.000378845902</v>
      </c>
      <c r="CS6" s="30">
        <v>12081.804894659801</v>
      </c>
      <c r="CT6" s="30">
        <v>14155.3321286972</v>
      </c>
      <c r="CU6" s="30">
        <v>13724.0565716934</v>
      </c>
      <c r="CV6" s="30">
        <v>10573.736967933201</v>
      </c>
      <c r="CW6" s="30">
        <v>10539.276805719099</v>
      </c>
      <c r="CX6" s="30">
        <v>10722.2642659509</v>
      </c>
      <c r="CY6" s="30">
        <v>11070.986990465901</v>
      </c>
      <c r="CZ6" s="30">
        <v>12152.014564838399</v>
      </c>
      <c r="DA6" s="30">
        <v>13828.7696299451</v>
      </c>
      <c r="DB6" s="30">
        <v>13454.624152030901</v>
      </c>
      <c r="DC6" s="30">
        <v>10321.865356176699</v>
      </c>
      <c r="DD6" s="30">
        <v>10439.331683538199</v>
      </c>
      <c r="DE6" s="30">
        <v>10250.8865714685</v>
      </c>
      <c r="DF6" s="30">
        <v>10662.326189032499</v>
      </c>
      <c r="DG6" s="30">
        <v>11363.968655259701</v>
      </c>
      <c r="DH6" s="30">
        <v>13667.599351306601</v>
      </c>
      <c r="DI6" s="30">
        <v>13423.0922988162</v>
      </c>
      <c r="DJ6" s="30">
        <v>11160.797258245901</v>
      </c>
      <c r="DK6" s="30">
        <v>10834.385910795101</v>
      </c>
      <c r="DL6" s="30">
        <v>10865.6067290266</v>
      </c>
      <c r="DM6" s="30">
        <v>11672.5158316326</v>
      </c>
      <c r="DN6" s="30">
        <v>12828.3662016627</v>
      </c>
      <c r="DO6" s="30">
        <v>15081.783067157099</v>
      </c>
      <c r="DP6" s="30">
        <v>14914.284341005499</v>
      </c>
      <c r="DQ6" s="30">
        <v>11846.009761391599</v>
      </c>
      <c r="DR6" s="30">
        <v>11952.647532459499</v>
      </c>
      <c r="DS6" s="30">
        <v>12030.1803021092</v>
      </c>
      <c r="DT6" s="30">
        <v>12590.991830654</v>
      </c>
      <c r="DU6" s="30">
        <v>13414.067555617199</v>
      </c>
      <c r="DV6" s="30">
        <v>15587.9792376362</v>
      </c>
      <c r="DW6" s="30">
        <v>15344.798966766801</v>
      </c>
      <c r="DX6" s="30">
        <v>13359.511368773999</v>
      </c>
      <c r="DY6" s="30">
        <v>13358.266699313501</v>
      </c>
      <c r="DZ6" s="30">
        <v>13422.9215515375</v>
      </c>
      <c r="EA6" s="30">
        <v>13906.461153525101</v>
      </c>
      <c r="EB6" s="30">
        <v>15278.325388109601</v>
      </c>
      <c r="EC6" s="30">
        <v>17634.134057596002</v>
      </c>
      <c r="ED6" s="30">
        <v>17325.837553039401</v>
      </c>
      <c r="EE6" s="30">
        <v>13651.169371854699</v>
      </c>
      <c r="EF6" s="30">
        <v>13801.1589525214</v>
      </c>
      <c r="EG6" s="30">
        <v>13885.581253877501</v>
      </c>
      <c r="EH6" s="30">
        <v>14227.348457763001</v>
      </c>
      <c r="EI6" s="30">
        <v>15442.370004354099</v>
      </c>
      <c r="EJ6" s="30">
        <v>17267.195823146001</v>
      </c>
      <c r="EK6" s="30">
        <v>16912.527914976599</v>
      </c>
      <c r="EL6" s="30">
        <v>13138.279004280599</v>
      </c>
      <c r="EM6" s="30">
        <v>13231.3671535056</v>
      </c>
      <c r="EN6" s="30">
        <v>13404.8384115722</v>
      </c>
      <c r="EO6" s="30">
        <v>13714.1310291027</v>
      </c>
      <c r="EP6" s="30">
        <v>14969.166768987299</v>
      </c>
      <c r="EQ6" s="30">
        <v>16604.496759411901</v>
      </c>
      <c r="ER6" s="30">
        <v>16189.0957915817</v>
      </c>
      <c r="ES6" s="30">
        <v>12833.0381773679</v>
      </c>
      <c r="ET6" s="30">
        <v>12911.9817594368</v>
      </c>
      <c r="EU6" s="30">
        <v>13675.2683125895</v>
      </c>
      <c r="EV6" s="30">
        <v>15295.1243237078</v>
      </c>
      <c r="EW6" s="30">
        <v>18834.166075127003</v>
      </c>
      <c r="EX6" s="30">
        <v>26091.993178253699</v>
      </c>
    </row>
    <row r="7" spans="1:154" ht="15" x14ac:dyDescent="0.25">
      <c r="A7" s="94" t="s">
        <v>91</v>
      </c>
      <c r="B7" s="30">
        <f>B5-B4</f>
        <v>10998.56419725766</v>
      </c>
      <c r="C7" s="30">
        <f t="shared" ref="C7:BN7" si="0">C5-C4</f>
        <v>12434.797252534041</v>
      </c>
      <c r="D7" s="30">
        <f t="shared" si="0"/>
        <v>12462.340589807131</v>
      </c>
      <c r="E7" s="30">
        <f t="shared" si="0"/>
        <v>12464.943714062121</v>
      </c>
      <c r="F7" s="30">
        <f t="shared" si="0"/>
        <v>12224.155150235492</v>
      </c>
      <c r="G7" s="30">
        <f t="shared" si="0"/>
        <v>11878.379562995829</v>
      </c>
      <c r="H7" s="30">
        <f t="shared" si="0"/>
        <v>11943.728161045001</v>
      </c>
      <c r="I7" s="30">
        <f t="shared" si="0"/>
        <v>12134.746611335118</v>
      </c>
      <c r="J7" s="30">
        <f t="shared" si="0"/>
        <v>12116.365963963461</v>
      </c>
      <c r="K7" s="30">
        <f t="shared" si="0"/>
        <v>12302.818934870531</v>
      </c>
      <c r="L7" s="30">
        <f t="shared" si="0"/>
        <v>12252.612567849639</v>
      </c>
      <c r="M7" s="30">
        <f t="shared" si="0"/>
        <v>12257.003066289999</v>
      </c>
      <c r="N7" s="30">
        <f t="shared" si="0"/>
        <v>12171.865774414502</v>
      </c>
      <c r="O7" s="30">
        <f t="shared" si="0"/>
        <v>12458.387657237261</v>
      </c>
      <c r="P7" s="30">
        <f t="shared" si="0"/>
        <v>12637.01923460491</v>
      </c>
      <c r="Q7" s="30">
        <f t="shared" si="0"/>
        <v>13018.371959413511</v>
      </c>
      <c r="R7" s="30">
        <f t="shared" si="0"/>
        <v>12944.661896514619</v>
      </c>
      <c r="S7" s="30">
        <f t="shared" si="0"/>
        <v>13059.737656860558</v>
      </c>
      <c r="T7" s="30">
        <f t="shared" si="0"/>
        <v>12980.31772331822</v>
      </c>
      <c r="U7" s="30">
        <f t="shared" si="0"/>
        <v>12526.685838975809</v>
      </c>
      <c r="V7" s="30">
        <f t="shared" si="0"/>
        <v>12712.387186488009</v>
      </c>
      <c r="W7" s="30">
        <f t="shared" si="0"/>
        <v>13022.538758347669</v>
      </c>
      <c r="X7" s="30">
        <f t="shared" si="0"/>
        <v>12964.94709299651</v>
      </c>
      <c r="Y7" s="30">
        <f t="shared" si="0"/>
        <v>13244.333977371138</v>
      </c>
      <c r="Z7" s="30">
        <f t="shared" si="0"/>
        <v>13386.603101502649</v>
      </c>
      <c r="AA7" s="30">
        <f t="shared" si="0"/>
        <v>13634.13767379926</v>
      </c>
      <c r="AB7" s="30">
        <f t="shared" si="0"/>
        <v>13437.215617704629</v>
      </c>
      <c r="AC7" s="30">
        <f t="shared" si="0"/>
        <v>13460.272006519772</v>
      </c>
      <c r="AD7" s="30">
        <f t="shared" si="0"/>
        <v>13591.400686825829</v>
      </c>
      <c r="AE7" s="30">
        <f t="shared" si="0"/>
        <v>13759.569811862031</v>
      </c>
      <c r="AF7" s="30">
        <f t="shared" si="0"/>
        <v>13727.269152092802</v>
      </c>
      <c r="AG7" s="30">
        <f t="shared" si="0"/>
        <v>13841.99842494411</v>
      </c>
      <c r="AH7" s="30">
        <f t="shared" si="0"/>
        <v>14060.459724672543</v>
      </c>
      <c r="AI7" s="30">
        <f t="shared" si="0"/>
        <v>13770.144919298238</v>
      </c>
      <c r="AJ7" s="30">
        <f t="shared" si="0"/>
        <v>14023.794041951571</v>
      </c>
      <c r="AK7" s="30">
        <f t="shared" si="0"/>
        <v>14037.54992795953</v>
      </c>
      <c r="AL7" s="30">
        <f t="shared" si="0"/>
        <v>14206.053937721441</v>
      </c>
      <c r="AM7" s="30">
        <f t="shared" si="0"/>
        <v>14379.794823056711</v>
      </c>
      <c r="AN7" s="30">
        <f t="shared" si="0"/>
        <v>14621.993175216943</v>
      </c>
      <c r="AO7" s="30">
        <f t="shared" si="0"/>
        <v>14418.526485322842</v>
      </c>
      <c r="AP7" s="30">
        <f t="shared" si="0"/>
        <v>13866.946317154958</v>
      </c>
      <c r="AQ7" s="30">
        <f t="shared" si="0"/>
        <v>14127.296780794401</v>
      </c>
      <c r="AR7" s="30">
        <f t="shared" si="0"/>
        <v>14220.655234903948</v>
      </c>
      <c r="AS7" s="30">
        <f t="shared" si="0"/>
        <v>14258.798197839818</v>
      </c>
      <c r="AT7" s="30">
        <f t="shared" si="0"/>
        <v>14460.360851936704</v>
      </c>
      <c r="AU7" s="30">
        <f t="shared" si="0"/>
        <v>14520.082001576491</v>
      </c>
      <c r="AV7" s="30">
        <f t="shared" si="0"/>
        <v>14304.977592266901</v>
      </c>
      <c r="AW7" s="30">
        <f t="shared" si="0"/>
        <v>14149.062911615769</v>
      </c>
      <c r="AX7" s="30">
        <f t="shared" si="0"/>
        <v>14455.26722229963</v>
      </c>
      <c r="AY7" s="30">
        <f t="shared" si="0"/>
        <v>14317.484369289061</v>
      </c>
      <c r="AZ7" s="30">
        <f t="shared" si="0"/>
        <v>14510.51156480857</v>
      </c>
      <c r="BA7" s="30">
        <f t="shared" si="0"/>
        <v>14400.46903085271</v>
      </c>
      <c r="BB7" s="30">
        <f t="shared" si="0"/>
        <v>14421.339567511019</v>
      </c>
      <c r="BC7" s="30">
        <f t="shared" si="0"/>
        <v>14306.16275363557</v>
      </c>
      <c r="BD7" s="30">
        <f t="shared" si="0"/>
        <v>14217.781341203192</v>
      </c>
      <c r="BE7" s="30">
        <f t="shared" si="0"/>
        <v>14183.848888477902</v>
      </c>
      <c r="BF7" s="30">
        <f t="shared" si="0"/>
        <v>13977.798355221901</v>
      </c>
      <c r="BG7" s="30">
        <f t="shared" si="0"/>
        <v>14061.257314821898</v>
      </c>
      <c r="BH7" s="30">
        <f t="shared" si="0"/>
        <v>14552.201731811159</v>
      </c>
      <c r="BI7" s="30">
        <f t="shared" si="0"/>
        <v>14589.349904742048</v>
      </c>
      <c r="BJ7" s="30">
        <f t="shared" si="0"/>
        <v>14143.201606777631</v>
      </c>
      <c r="BK7" s="30">
        <f t="shared" si="0"/>
        <v>14188.979571876211</v>
      </c>
      <c r="BL7" s="30">
        <f t="shared" si="0"/>
        <v>14340.207904316099</v>
      </c>
      <c r="BM7" s="30">
        <f t="shared" si="0"/>
        <v>14426.917189607799</v>
      </c>
      <c r="BN7" s="30">
        <f t="shared" si="0"/>
        <v>14703.726887530967</v>
      </c>
      <c r="BO7" s="30">
        <f t="shared" ref="BO7:DZ7" si="1">BO5-BO4</f>
        <v>14827.99001778331</v>
      </c>
      <c r="BP7" s="30">
        <f t="shared" si="1"/>
        <v>14851.252376292661</v>
      </c>
      <c r="BQ7" s="30">
        <f t="shared" si="1"/>
        <v>14799.782945627849</v>
      </c>
      <c r="BR7" s="30">
        <f t="shared" si="1"/>
        <v>14394.245745467651</v>
      </c>
      <c r="BS7" s="30">
        <f t="shared" si="1"/>
        <v>14559.45181676382</v>
      </c>
      <c r="BT7" s="30">
        <f t="shared" si="1"/>
        <v>14306.477144879478</v>
      </c>
      <c r="BU7" s="30">
        <f t="shared" si="1"/>
        <v>14303.739167796382</v>
      </c>
      <c r="BV7" s="30">
        <f t="shared" si="1"/>
        <v>14424.448698811542</v>
      </c>
      <c r="BW7" s="30">
        <f t="shared" si="1"/>
        <v>14414.38161769464</v>
      </c>
      <c r="BX7" s="30">
        <f t="shared" si="1"/>
        <v>14620.82397733944</v>
      </c>
      <c r="BY7" s="30">
        <f t="shared" si="1"/>
        <v>14372.90259511373</v>
      </c>
      <c r="BZ7" s="30">
        <f t="shared" si="1"/>
        <v>14490.643413661841</v>
      </c>
      <c r="CA7" s="30">
        <f t="shared" si="1"/>
        <v>14195.04789260205</v>
      </c>
      <c r="CB7" s="30">
        <f t="shared" si="1"/>
        <v>14215.953729129709</v>
      </c>
      <c r="CC7" s="30">
        <f t="shared" si="1"/>
        <v>14288.302496737619</v>
      </c>
      <c r="CD7" s="30">
        <f t="shared" si="1"/>
        <v>14294.67551758632</v>
      </c>
      <c r="CE7" s="30">
        <f t="shared" si="1"/>
        <v>14360.950517270128</v>
      </c>
      <c r="CF7" s="30">
        <f t="shared" si="1"/>
        <v>14136.64017343122</v>
      </c>
      <c r="CG7" s="30">
        <f t="shared" si="1"/>
        <v>14250.551855260812</v>
      </c>
      <c r="CH7" s="30">
        <f t="shared" si="1"/>
        <v>14460.937615467572</v>
      </c>
      <c r="CI7" s="30">
        <f t="shared" si="1"/>
        <v>14658.089317323498</v>
      </c>
      <c r="CJ7" s="30">
        <f t="shared" si="1"/>
        <v>14692.619296124092</v>
      </c>
      <c r="CK7" s="30">
        <f t="shared" si="1"/>
        <v>14931.023354174529</v>
      </c>
      <c r="CL7" s="30">
        <f t="shared" si="1"/>
        <v>14931.540662778891</v>
      </c>
      <c r="CM7" s="30">
        <f t="shared" si="1"/>
        <v>14547.597755371022</v>
      </c>
      <c r="CN7" s="30">
        <f t="shared" si="1"/>
        <v>14705.640861989661</v>
      </c>
      <c r="CO7" s="30">
        <f t="shared" si="1"/>
        <v>14648.227581967072</v>
      </c>
      <c r="CP7" s="30">
        <f t="shared" si="1"/>
        <v>14796.07248738471</v>
      </c>
      <c r="CQ7" s="30">
        <f t="shared" si="1"/>
        <v>15028.638617610162</v>
      </c>
      <c r="CR7" s="30">
        <f t="shared" si="1"/>
        <v>14956.340592304021</v>
      </c>
      <c r="CS7" s="30">
        <f t="shared" si="1"/>
        <v>14929.835146286559</v>
      </c>
      <c r="CT7" s="30">
        <f t="shared" si="1"/>
        <v>14757.754402494356</v>
      </c>
      <c r="CU7" s="30">
        <f t="shared" si="1"/>
        <v>14918.105295512747</v>
      </c>
      <c r="CV7" s="30">
        <f t="shared" si="1"/>
        <v>14973.890589603448</v>
      </c>
      <c r="CW7" s="30">
        <f t="shared" si="1"/>
        <v>14666.58716815208</v>
      </c>
      <c r="CX7" s="30">
        <f t="shared" si="1"/>
        <v>14467.657511355501</v>
      </c>
      <c r="CY7" s="30">
        <f t="shared" si="1"/>
        <v>14509.91698008118</v>
      </c>
      <c r="CZ7" s="30">
        <f t="shared" si="1"/>
        <v>14392.378221234971</v>
      </c>
      <c r="DA7" s="30">
        <f t="shared" si="1"/>
        <v>13852.803792551302</v>
      </c>
      <c r="DB7" s="30">
        <f t="shared" si="1"/>
        <v>13924.989006991284</v>
      </c>
      <c r="DC7" s="30">
        <f t="shared" si="1"/>
        <v>13989.485253507029</v>
      </c>
      <c r="DD7" s="30">
        <f t="shared" si="1"/>
        <v>13994.641893329319</v>
      </c>
      <c r="DE7" s="30">
        <f t="shared" si="1"/>
        <v>14110.412227466124</v>
      </c>
      <c r="DF7" s="30">
        <f t="shared" si="1"/>
        <v>14115.769299156858</v>
      </c>
      <c r="DG7" s="30">
        <f t="shared" si="1"/>
        <v>13823.84289310016</v>
      </c>
      <c r="DH7" s="30">
        <f t="shared" si="1"/>
        <v>13535.015861276119</v>
      </c>
      <c r="DI7" s="30">
        <f t="shared" si="1"/>
        <v>13577.052297184218</v>
      </c>
      <c r="DJ7" s="30">
        <f t="shared" si="1"/>
        <v>13627.857527611119</v>
      </c>
      <c r="DK7" s="30">
        <f t="shared" si="1"/>
        <v>13633.719416252938</v>
      </c>
      <c r="DL7" s="30">
        <f t="shared" si="1"/>
        <v>13469.13525705979</v>
      </c>
      <c r="DM7" s="30">
        <f t="shared" si="1"/>
        <v>13617.257819166991</v>
      </c>
      <c r="DN7" s="30">
        <f t="shared" si="1"/>
        <v>13520.689660929589</v>
      </c>
      <c r="DO7" s="30">
        <f t="shared" si="1"/>
        <v>13138.494943904008</v>
      </c>
      <c r="DP7" s="30">
        <f t="shared" si="1"/>
        <v>13044.085667608841</v>
      </c>
      <c r="DQ7" s="30">
        <f t="shared" si="1"/>
        <v>13265.498272847613</v>
      </c>
      <c r="DR7" s="30">
        <f t="shared" si="1"/>
        <v>13453.10869922983</v>
      </c>
      <c r="DS7" s="30">
        <f t="shared" si="1"/>
        <v>13328.334600773411</v>
      </c>
      <c r="DT7" s="30">
        <f t="shared" si="1"/>
        <v>13131.829700138111</v>
      </c>
      <c r="DU7" s="30">
        <f t="shared" si="1"/>
        <v>13145.551799851113</v>
      </c>
      <c r="DV7" s="30">
        <f t="shared" si="1"/>
        <v>12841.72853274033</v>
      </c>
      <c r="DW7" s="30">
        <f t="shared" si="1"/>
        <v>12659.069978071857</v>
      </c>
      <c r="DX7" s="30">
        <f t="shared" si="1"/>
        <v>13015.848554918699</v>
      </c>
      <c r="DY7" s="30">
        <f t="shared" si="1"/>
        <v>12944.897628963503</v>
      </c>
      <c r="DZ7" s="30">
        <f t="shared" si="1"/>
        <v>12901.517515900672</v>
      </c>
      <c r="EA7" s="30">
        <f t="shared" ref="EA7:EX7" si="2">EA5-EA4</f>
        <v>12897.647747806928</v>
      </c>
      <c r="EB7" s="30">
        <f t="shared" si="2"/>
        <v>12692.681299780952</v>
      </c>
      <c r="EC7" s="30">
        <f t="shared" si="2"/>
        <v>12227.793759623602</v>
      </c>
      <c r="ED7" s="30">
        <f t="shared" si="2"/>
        <v>12249.753766889398</v>
      </c>
      <c r="EE7" s="30">
        <f t="shared" si="2"/>
        <v>12411.7162474211</v>
      </c>
      <c r="EF7" s="30">
        <f t="shared" si="2"/>
        <v>12404.20456015309</v>
      </c>
      <c r="EG7" s="30">
        <f t="shared" si="2"/>
        <v>12158.098304340176</v>
      </c>
      <c r="EH7" s="30">
        <f t="shared" si="2"/>
        <v>12176.551625437</v>
      </c>
      <c r="EI7" s="30">
        <f t="shared" si="2"/>
        <v>11924.32026808189</v>
      </c>
      <c r="EJ7" s="30">
        <f t="shared" si="2"/>
        <v>11561.088201748003</v>
      </c>
      <c r="EK7" s="30">
        <f t="shared" si="2"/>
        <v>11577.4664053046</v>
      </c>
      <c r="EL7" s="30">
        <f t="shared" si="2"/>
        <v>11940.915462615209</v>
      </c>
      <c r="EM7" s="30">
        <f t="shared" si="2"/>
        <v>12112.952451543963</v>
      </c>
      <c r="EN7" s="30">
        <f t="shared" si="2"/>
        <v>12172.707724583801</v>
      </c>
      <c r="EO7" s="30">
        <f t="shared" si="2"/>
        <v>12128.567258510971</v>
      </c>
      <c r="EP7" s="30">
        <f t="shared" si="2"/>
        <v>11880.276500803</v>
      </c>
      <c r="EQ7" s="30">
        <f t="shared" si="2"/>
        <v>11948.189009240203</v>
      </c>
      <c r="ER7" s="30">
        <f t="shared" si="2"/>
        <v>11987.416229644001</v>
      </c>
      <c r="ES7" s="30">
        <f t="shared" si="2"/>
        <v>12203.03389498073</v>
      </c>
      <c r="ET7" s="30">
        <f t="shared" si="2"/>
        <v>12122.015249556411</v>
      </c>
      <c r="EU7" s="30">
        <f t="shared" si="2"/>
        <v>12117.220450661982</v>
      </c>
      <c r="EV7" s="30">
        <f t="shared" si="2"/>
        <v>11936.763784600547</v>
      </c>
      <c r="EW7" s="30">
        <f t="shared" si="2"/>
        <v>11761.4554941148</v>
      </c>
      <c r="EX7" s="30">
        <f t="shared" si="2"/>
        <v>12320.998830711298</v>
      </c>
    </row>
    <row r="8" spans="1:154" ht="15" x14ac:dyDescent="0.25">
      <c r="A8" s="94" t="s">
        <v>154</v>
      </c>
      <c r="B8" s="30">
        <f>'Figure 2'!B10</f>
        <v>6340</v>
      </c>
      <c r="C8" s="30">
        <f>'Figure 2'!C10</f>
        <v>6669</v>
      </c>
      <c r="D8" s="30">
        <f>'Figure 2'!D10</f>
        <v>6712</v>
      </c>
      <c r="E8" s="30">
        <f>'Figure 2'!E10</f>
        <v>6685</v>
      </c>
      <c r="F8" s="30">
        <f>'Figure 2'!F10</f>
        <v>7771</v>
      </c>
      <c r="G8" s="30">
        <f>'Figure 2'!G10</f>
        <v>10120</v>
      </c>
      <c r="H8" s="30">
        <f>'Figure 2'!H10</f>
        <v>9534.0000000000073</v>
      </c>
      <c r="I8" s="30">
        <f>'Figure 2'!I10</f>
        <v>5603.0000000000073</v>
      </c>
      <c r="J8" s="30">
        <f>'Figure 2'!J10</f>
        <v>5832</v>
      </c>
      <c r="K8" s="30">
        <f>'Figure 2'!K10</f>
        <v>5658.0000000000073</v>
      </c>
      <c r="L8" s="30">
        <f>'Figure 2'!L10</f>
        <v>5835</v>
      </c>
      <c r="M8" s="30">
        <f>'Figure 2'!M10</f>
        <v>7184</v>
      </c>
      <c r="N8" s="30">
        <f>'Figure 2'!N10</f>
        <v>9852.0000000000073</v>
      </c>
      <c r="O8" s="30">
        <f>'Figure 2'!O10</f>
        <v>9620</v>
      </c>
      <c r="P8" s="30">
        <f>'Figure 2'!P10</f>
        <v>6015.0000000000073</v>
      </c>
      <c r="Q8" s="30">
        <f>'Figure 2'!Q10</f>
        <v>6779</v>
      </c>
      <c r="R8" s="30">
        <f>'Figure 2'!R10</f>
        <v>6660</v>
      </c>
      <c r="S8" s="30">
        <f>'Figure 2'!S10</f>
        <v>6759</v>
      </c>
      <c r="T8" s="30">
        <f>'Figure 2'!T10</f>
        <v>7773</v>
      </c>
      <c r="U8" s="30">
        <f>'Figure 2'!U10</f>
        <v>10090</v>
      </c>
      <c r="V8" s="30">
        <f>'Figure 2'!V10</f>
        <v>9399</v>
      </c>
      <c r="W8" s="30">
        <f>'Figure 2'!W10</f>
        <v>5684.0000000000073</v>
      </c>
      <c r="X8" s="30">
        <f>'Figure 2'!X10</f>
        <v>5480</v>
      </c>
      <c r="Y8" s="30">
        <f>'Figure 2'!Y10</f>
        <v>5708.0000000000073</v>
      </c>
      <c r="Z8" s="30">
        <f>'Figure 2'!Z10</f>
        <v>5420</v>
      </c>
      <c r="AA8" s="30">
        <f>'Figure 2'!AA10</f>
        <v>6704</v>
      </c>
      <c r="AB8" s="30">
        <f>'Figure 2'!AB10</f>
        <v>9254.0000000000073</v>
      </c>
      <c r="AC8" s="30">
        <f>'Figure 2'!AC10</f>
        <v>8760</v>
      </c>
      <c r="AD8" s="30">
        <f>'Figure 2'!AD10</f>
        <v>5238</v>
      </c>
      <c r="AE8" s="30">
        <f>'Figure 2'!AE10</f>
        <v>5085</v>
      </c>
      <c r="AF8" s="30">
        <f>'Figure 2'!AF10</f>
        <v>4929</v>
      </c>
      <c r="AG8" s="30">
        <f>'Figure 2'!AG10</f>
        <v>5292</v>
      </c>
      <c r="AH8" s="30">
        <f>'Figure 2'!AH10</f>
        <v>6814</v>
      </c>
      <c r="AI8" s="30">
        <f>'Figure 2'!AI10</f>
        <v>9008</v>
      </c>
      <c r="AJ8" s="30">
        <f>'Figure 2'!AJ10</f>
        <v>8443.0000000000073</v>
      </c>
      <c r="AK8" s="30">
        <f>'Figure 2'!AK10</f>
        <v>5211</v>
      </c>
      <c r="AL8" s="30">
        <f>'Figure 2'!AL10</f>
        <v>5147</v>
      </c>
      <c r="AM8" s="30">
        <f>'Figure 2'!AM10</f>
        <v>5400.0000000000073</v>
      </c>
      <c r="AN8" s="30">
        <f>'Figure 2'!AN10</f>
        <v>5556</v>
      </c>
      <c r="AO8" s="30">
        <f>'Figure 2'!AO10</f>
        <v>6798</v>
      </c>
      <c r="AP8" s="30">
        <f>'Figure 2'!AP10</f>
        <v>8964.0000000000073</v>
      </c>
      <c r="AQ8" s="30">
        <f>'Figure 2'!AQ10</f>
        <v>8597</v>
      </c>
      <c r="AR8" s="30">
        <f>'Figure 2'!AR10</f>
        <v>5481</v>
      </c>
      <c r="AS8" s="30">
        <f>'Figure 2'!AS10</f>
        <v>5692</v>
      </c>
      <c r="AT8" s="30">
        <f>'Figure 2'!AT10</f>
        <v>5981</v>
      </c>
      <c r="AU8" s="30">
        <f>'Figure 2'!AU10</f>
        <v>6148</v>
      </c>
      <c r="AV8" s="30">
        <f>'Figure 2'!AV10</f>
        <v>7449</v>
      </c>
      <c r="AW8" s="30">
        <f>'Figure 2'!AW10</f>
        <v>9642</v>
      </c>
      <c r="AX8" s="30">
        <f>'Figure 2'!AX10</f>
        <v>9120</v>
      </c>
      <c r="AY8" s="30">
        <f>'Figure 2'!AY10</f>
        <v>5952</v>
      </c>
      <c r="AZ8" s="30">
        <f>'Figure 2'!AZ10</f>
        <v>5865</v>
      </c>
      <c r="BA8" s="30">
        <f>'Figure 2'!BA10</f>
        <v>5828</v>
      </c>
      <c r="BB8" s="30">
        <f>'Figure 2'!BB10</f>
        <v>6062</v>
      </c>
      <c r="BC8" s="30">
        <f>'Figure 2'!BC10</f>
        <v>10557</v>
      </c>
      <c r="BD8" s="30">
        <f>'Figure 2'!BD10</f>
        <v>12962</v>
      </c>
      <c r="BE8" s="30">
        <f>'Figure 2'!BE10</f>
        <v>15643</v>
      </c>
      <c r="BF8" s="30">
        <f>'Figure 2'!BF10</f>
        <v>18937</v>
      </c>
      <c r="BG8" s="30">
        <f>'Figure 2'!BG10</f>
        <v>19058</v>
      </c>
      <c r="BH8" s="30">
        <f>'Figure 2'!BH10</f>
        <v>12338</v>
      </c>
      <c r="BI8" s="30">
        <f>'Figure 2'!BI10</f>
        <v>11481</v>
      </c>
      <c r="BJ8" s="30">
        <f>'Figure 2'!BJ10</f>
        <v>11945</v>
      </c>
      <c r="BK8" s="30">
        <f>'Figure 2'!BK10</f>
        <v>13077</v>
      </c>
      <c r="BL8" s="30">
        <f>'Figure 2'!BL10</f>
        <v>13939</v>
      </c>
      <c r="BM8" s="30">
        <f>'Figure 2'!BM10</f>
        <v>15406</v>
      </c>
      <c r="BN8" s="30">
        <f>'Figure 2'!BN10</f>
        <v>6712</v>
      </c>
      <c r="BO8" s="30">
        <f>'Figure 2'!BO10</f>
        <v>5907</v>
      </c>
      <c r="BP8" s="30">
        <f>'Figure 2'!BP10</f>
        <v>5412</v>
      </c>
      <c r="BQ8" s="30">
        <f>'Figure 2'!BQ10</f>
        <v>6778</v>
      </c>
      <c r="BR8" s="30">
        <f>'Figure 2'!BR10</f>
        <v>9343</v>
      </c>
      <c r="BS8" s="30">
        <f>'Figure 2'!BS10</f>
        <v>8725</v>
      </c>
      <c r="BT8" s="30">
        <f>'Figure 2'!BT10</f>
        <v>4857.9999999999927</v>
      </c>
      <c r="BU8" s="30">
        <f>'Figure 2'!BU10</f>
        <v>4658.0000000000073</v>
      </c>
      <c r="BV8" s="30">
        <f>'Figure 2'!BV10</f>
        <v>4558</v>
      </c>
      <c r="BW8" s="30">
        <f>'Figure 2'!BW10</f>
        <v>4458</v>
      </c>
      <c r="BX8" s="30">
        <f>'Figure 2'!BX10</f>
        <v>6057</v>
      </c>
      <c r="BY8" s="30">
        <f>'Figure 2'!BY10</f>
        <v>7987</v>
      </c>
      <c r="BZ8" s="30">
        <f>'Figure 2'!BZ10</f>
        <v>7441</v>
      </c>
      <c r="CA8" s="30">
        <f>'Figure 2'!CA10</f>
        <v>4409</v>
      </c>
      <c r="CB8" s="30">
        <f>'Figure 2'!CB10</f>
        <v>4209</v>
      </c>
      <c r="CC8" s="30">
        <f>'Figure 2'!CC10</f>
        <v>3908.9999999999927</v>
      </c>
      <c r="CD8" s="30">
        <f>'Figure 2'!CD10</f>
        <v>4109</v>
      </c>
      <c r="CE8" s="30">
        <f>'Figure 2'!CE10</f>
        <v>4915</v>
      </c>
      <c r="CF8" s="30">
        <f>'Figure 2'!CF10</f>
        <v>8556</v>
      </c>
      <c r="CG8" s="30">
        <f>'Figure 2'!CG10</f>
        <v>8305</v>
      </c>
      <c r="CH8" s="30">
        <f>'Figure 2'!CH10</f>
        <v>4957</v>
      </c>
      <c r="CI8" s="30">
        <f>'Figure 2'!CI10</f>
        <v>5158</v>
      </c>
      <c r="CJ8" s="30">
        <f>'Figure 2'!CJ10</f>
        <v>5255</v>
      </c>
      <c r="CK8" s="30">
        <f>'Figure 2'!CK10</f>
        <v>5691</v>
      </c>
      <c r="CL8" s="30">
        <f>'Figure 2'!CL10</f>
        <v>7051</v>
      </c>
      <c r="CM8" s="30">
        <f>'Figure 2'!CM10</f>
        <v>9637</v>
      </c>
      <c r="CN8" s="30">
        <f>'Figure 2'!CN10</f>
        <v>9380</v>
      </c>
      <c r="CO8" s="30">
        <f>'Figure 2'!CO10</f>
        <v>5970</v>
      </c>
      <c r="CP8" s="30">
        <f>'Figure 2'!CP10</f>
        <v>6064</v>
      </c>
      <c r="CQ8" s="30">
        <f>'Figure 2'!CQ10</f>
        <v>6193</v>
      </c>
      <c r="CR8" s="30">
        <f>'Figure 2'!CR10</f>
        <v>6451</v>
      </c>
      <c r="CS8" s="30">
        <f>'Figure 2'!CS10</f>
        <v>7909</v>
      </c>
      <c r="CT8" s="30">
        <f>'Figure 2'!CT10</f>
        <v>10552</v>
      </c>
      <c r="CU8" s="30">
        <f>'Figure 2'!CU10</f>
        <v>10157</v>
      </c>
      <c r="CV8" s="30">
        <f>'Figure 2'!CV10</f>
        <v>6692</v>
      </c>
      <c r="CW8" s="30">
        <f>'Figure 2'!CW10</f>
        <v>6712</v>
      </c>
      <c r="CX8" s="30">
        <f>'Figure 2'!CX10</f>
        <v>6667</v>
      </c>
      <c r="CY8" s="30">
        <f>'Figure 2'!CY10</f>
        <v>6913</v>
      </c>
      <c r="CZ8" s="30">
        <f>'Figure 2'!CZ10</f>
        <v>8230</v>
      </c>
      <c r="DA8" s="30">
        <f>'Figure 2'!DA10</f>
        <v>10449</v>
      </c>
      <c r="DB8" s="30">
        <f>'Figure 2'!DB10</f>
        <v>10068</v>
      </c>
      <c r="DC8" s="30">
        <f>'Figure 2'!DC10</f>
        <v>6656</v>
      </c>
      <c r="DD8" s="30">
        <f>'Figure 2'!DD10</f>
        <v>6733</v>
      </c>
      <c r="DE8" s="30">
        <f>'Figure 2'!DE10</f>
        <v>6717</v>
      </c>
      <c r="DF8" s="30">
        <f>'Figure 2'!DF10</f>
        <v>7208</v>
      </c>
      <c r="DG8" s="30">
        <f>'Figure 2'!DG10</f>
        <v>8167</v>
      </c>
      <c r="DH8" s="30">
        <f>'Figure 2'!DH10</f>
        <v>10712</v>
      </c>
      <c r="DI8" s="30">
        <f>'Figure 2'!DI10</f>
        <v>10086</v>
      </c>
      <c r="DJ8" s="30">
        <f>'Figure 2'!DJ10</f>
        <v>7303</v>
      </c>
      <c r="DK8" s="30">
        <f>'Figure 2'!DK10</f>
        <v>6810</v>
      </c>
      <c r="DL8" s="30">
        <f>'Figure 2'!DL10</f>
        <v>6869</v>
      </c>
      <c r="DM8" s="30">
        <f>'Figure 2'!DM10</f>
        <v>7705</v>
      </c>
      <c r="DN8" s="30">
        <f>'Figure 2'!DN10</f>
        <v>9037</v>
      </c>
      <c r="DO8" s="30">
        <f>'Figure 2'!DO10</f>
        <v>11600</v>
      </c>
      <c r="DP8" s="30">
        <f>'Figure 2'!DP10</f>
        <v>11166</v>
      </c>
      <c r="DQ8" s="30">
        <f>'Figure 2'!DQ10</f>
        <v>7762</v>
      </c>
      <c r="DR8" s="30">
        <f>'Figure 2'!DR10</f>
        <v>7730</v>
      </c>
      <c r="DS8" s="30">
        <f>'Figure 2'!DS10</f>
        <v>7668</v>
      </c>
      <c r="DT8" s="30">
        <f>'Figure 2'!DT10</f>
        <v>8072</v>
      </c>
      <c r="DU8" s="30">
        <f>'Figure 2'!DU10</f>
        <v>8943</v>
      </c>
      <c r="DV8" s="30">
        <f>'Figure 2'!DV10</f>
        <v>11294</v>
      </c>
      <c r="DW8" s="30">
        <f>'Figure 2'!DW10</f>
        <v>10811</v>
      </c>
      <c r="DX8" s="30">
        <f>'Figure 2'!DX10</f>
        <v>8504</v>
      </c>
      <c r="DY8" s="30">
        <f>'Figure 2'!DY10</f>
        <v>8734</v>
      </c>
      <c r="DZ8" s="30">
        <f>'Figure 2'!DZ10</f>
        <v>8967</v>
      </c>
      <c r="EA8" s="30">
        <f>'Figure 2'!EA10</f>
        <v>9419</v>
      </c>
      <c r="EB8" s="30">
        <f>'Figure 2'!EB10</f>
        <v>10785</v>
      </c>
      <c r="EC8" s="30">
        <f>'Figure 2'!EC10</f>
        <v>13415</v>
      </c>
      <c r="ED8" s="30">
        <f>'Figure 2'!ED10</f>
        <v>13131</v>
      </c>
      <c r="EE8" s="30">
        <f>'Figure 2'!EE10</f>
        <v>9033</v>
      </c>
      <c r="EF8" s="30">
        <f>'Figure 2'!EF10</f>
        <v>9153</v>
      </c>
      <c r="EG8" s="30">
        <f>'Figure 2'!EG10</f>
        <v>9379</v>
      </c>
      <c r="EH8" s="30">
        <f>'Figure 2'!EH10</f>
        <v>9795</v>
      </c>
      <c r="EI8" s="30">
        <f>'Figure 2'!EI10</f>
        <v>11215</v>
      </c>
      <c r="EJ8" s="30">
        <f>'Figure 2'!EJ10</f>
        <v>13234</v>
      </c>
      <c r="EK8" s="30">
        <f>'Figure 2'!EK10</f>
        <v>12654</v>
      </c>
      <c r="EL8" s="30">
        <f>'Figure 2'!EL10</f>
        <v>8631</v>
      </c>
      <c r="EM8" s="30">
        <f>'Figure 2'!EM10</f>
        <v>8607</v>
      </c>
      <c r="EN8" s="30">
        <f>'Figure 2'!EN10</f>
        <v>8731</v>
      </c>
      <c r="EO8" s="30">
        <f>'Figure 2'!EO10</f>
        <v>9191</v>
      </c>
      <c r="EP8" s="30">
        <f>'Figure 2'!EP10</f>
        <v>10675</v>
      </c>
      <c r="EQ8" s="30">
        <f>'Figure 2'!EQ10</f>
        <v>12869</v>
      </c>
      <c r="ER8" s="30">
        <f>'Figure 2'!ER10</f>
        <v>12459</v>
      </c>
      <c r="ES8" s="30">
        <f>'Figure 2'!ES10</f>
        <v>8754</v>
      </c>
      <c r="ET8" s="30">
        <f>'Figure 2'!ET10</f>
        <v>8683</v>
      </c>
      <c r="EU8" s="30">
        <f>'Figure 2'!EU10</f>
        <v>9536</v>
      </c>
      <c r="EV8" s="30">
        <f>'Figure 2'!EV10</f>
        <v>11300</v>
      </c>
      <c r="EW8" s="30">
        <f>'Figure 2'!EW10</f>
        <v>15122</v>
      </c>
      <c r="EX8" s="30">
        <f>'Figure 2'!EX10</f>
        <v>12985</v>
      </c>
    </row>
    <row r="9" spans="1:154" x14ac:dyDescent="0.2">
      <c r="B9" s="3"/>
      <c r="C9" s="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403D-8B93-4154-97D7-2E342DE622D7}">
  <sheetPr>
    <tabColor theme="9"/>
  </sheetPr>
  <dimension ref="A1:C12"/>
  <sheetViews>
    <sheetView zoomScaleNormal="100" workbookViewId="0"/>
  </sheetViews>
  <sheetFormatPr defaultRowHeight="14.25" x14ac:dyDescent="0.2"/>
  <cols>
    <col min="2" max="2" width="19.375" customWidth="1"/>
  </cols>
  <sheetData>
    <row r="1" spans="1:3" s="10" customFormat="1" ht="20.25" x14ac:dyDescent="0.3">
      <c r="A1" s="9" t="s">
        <v>161</v>
      </c>
    </row>
    <row r="2" spans="1:3" ht="20.25" x14ac:dyDescent="0.3">
      <c r="A2" s="13"/>
    </row>
    <row r="3" spans="1:3" ht="15" x14ac:dyDescent="0.25">
      <c r="A3" s="71" t="s">
        <v>68</v>
      </c>
      <c r="B3" s="71" t="s">
        <v>69</v>
      </c>
      <c r="C3" s="1"/>
    </row>
    <row r="4" spans="1:3" x14ac:dyDescent="0.2">
      <c r="A4" s="93" t="s">
        <v>70</v>
      </c>
      <c r="B4" s="99">
        <v>5.0999999999999997E-2</v>
      </c>
    </row>
    <row r="5" spans="1:3" x14ac:dyDescent="0.2">
      <c r="A5" s="93" t="s">
        <v>71</v>
      </c>
      <c r="B5" s="99">
        <v>6.6000000000000003E-2</v>
      </c>
    </row>
    <row r="6" spans="1:3" x14ac:dyDescent="0.2">
      <c r="A6" s="93" t="s">
        <v>72</v>
      </c>
      <c r="B6" s="99">
        <v>0.10299999999999999</v>
      </c>
    </row>
    <row r="7" spans="1:3" x14ac:dyDescent="0.2">
      <c r="A7" s="93" t="s">
        <v>73</v>
      </c>
      <c r="B7" s="99">
        <v>0.11700000000000001</v>
      </c>
    </row>
    <row r="8" spans="1:3" x14ac:dyDescent="0.2">
      <c r="A8" s="93" t="s">
        <v>74</v>
      </c>
      <c r="B8" s="99">
        <v>0.129</v>
      </c>
    </row>
    <row r="9" spans="1:3" x14ac:dyDescent="0.2">
      <c r="A9" s="93" t="s">
        <v>75</v>
      </c>
      <c r="B9" s="99">
        <v>8.3000000000000004E-2</v>
      </c>
    </row>
    <row r="10" spans="1:3" x14ac:dyDescent="0.2">
      <c r="A10" s="93" t="s">
        <v>76</v>
      </c>
      <c r="B10" s="99">
        <v>6.6000000000000003E-2</v>
      </c>
    </row>
    <row r="11" spans="1:3" x14ac:dyDescent="0.2">
      <c r="A11" s="100" t="s">
        <v>77</v>
      </c>
      <c r="B11" s="101">
        <v>6.3E-2</v>
      </c>
    </row>
    <row r="12" spans="1:3" x14ac:dyDescent="0.2">
      <c r="A12" s="100" t="s">
        <v>78</v>
      </c>
      <c r="B12" s="101">
        <v>7.3742690018919629E-2</v>
      </c>
    </row>
  </sheetData>
  <phoneticPr fontId="1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AD15-494B-4137-9ED1-5D563A819EC2}">
  <sheetPr>
    <tabColor theme="9"/>
  </sheetPr>
  <dimension ref="A1:EX44"/>
  <sheetViews>
    <sheetView zoomScale="90" zoomScaleNormal="90" workbookViewId="0"/>
  </sheetViews>
  <sheetFormatPr defaultRowHeight="14.25" x14ac:dyDescent="0.2"/>
  <cols>
    <col min="1" max="1" width="50.375" customWidth="1"/>
    <col min="2" max="147" width="13.625" customWidth="1"/>
    <col min="148" max="154" width="10.875" bestFit="1" customWidth="1"/>
  </cols>
  <sheetData>
    <row r="1" spans="1:154" s="10" customFormat="1" ht="20.25" x14ac:dyDescent="0.3">
      <c r="A1" s="9" t="s">
        <v>162</v>
      </c>
    </row>
    <row r="2" spans="1:154" ht="20.25" x14ac:dyDescent="0.3">
      <c r="A2" s="13"/>
    </row>
    <row r="3" spans="1:154" ht="15" x14ac:dyDescent="0.25">
      <c r="A3" s="94" t="s">
        <v>86</v>
      </c>
      <c r="B3" s="90">
        <v>45229</v>
      </c>
      <c r="C3" s="90">
        <v>45230</v>
      </c>
      <c r="D3" s="90">
        <v>45231</v>
      </c>
      <c r="E3" s="90">
        <v>45232</v>
      </c>
      <c r="F3" s="90">
        <v>45233</v>
      </c>
      <c r="G3" s="90">
        <v>45234</v>
      </c>
      <c r="H3" s="90">
        <v>45235</v>
      </c>
      <c r="I3" s="90">
        <v>45236</v>
      </c>
      <c r="J3" s="90">
        <v>45237</v>
      </c>
      <c r="K3" s="90">
        <v>45238</v>
      </c>
      <c r="L3" s="90">
        <v>45239</v>
      </c>
      <c r="M3" s="90">
        <v>45240</v>
      </c>
      <c r="N3" s="90">
        <v>45241</v>
      </c>
      <c r="O3" s="90">
        <v>45242</v>
      </c>
      <c r="P3" s="90">
        <v>45243</v>
      </c>
      <c r="Q3" s="90">
        <v>45244</v>
      </c>
      <c r="R3" s="90">
        <v>45245</v>
      </c>
      <c r="S3" s="90">
        <v>45246</v>
      </c>
      <c r="T3" s="90">
        <v>45247</v>
      </c>
      <c r="U3" s="90">
        <v>45248</v>
      </c>
      <c r="V3" s="90">
        <v>45249</v>
      </c>
      <c r="W3" s="90">
        <v>45250</v>
      </c>
      <c r="X3" s="90">
        <v>45251</v>
      </c>
      <c r="Y3" s="90">
        <v>45252</v>
      </c>
      <c r="Z3" s="90">
        <v>45253</v>
      </c>
      <c r="AA3" s="90">
        <v>45254</v>
      </c>
      <c r="AB3" s="90">
        <v>45255</v>
      </c>
      <c r="AC3" s="90">
        <v>45256</v>
      </c>
      <c r="AD3" s="90">
        <v>45257</v>
      </c>
      <c r="AE3" s="90">
        <v>45258</v>
      </c>
      <c r="AF3" s="90">
        <v>45259</v>
      </c>
      <c r="AG3" s="90">
        <v>45260</v>
      </c>
      <c r="AH3" s="90">
        <v>45261</v>
      </c>
      <c r="AI3" s="90">
        <v>45262</v>
      </c>
      <c r="AJ3" s="90">
        <v>45263</v>
      </c>
      <c r="AK3" s="90">
        <v>45264</v>
      </c>
      <c r="AL3" s="90">
        <v>45265</v>
      </c>
      <c r="AM3" s="90">
        <v>45266</v>
      </c>
      <c r="AN3" s="90">
        <v>45267</v>
      </c>
      <c r="AO3" s="90">
        <v>45268</v>
      </c>
      <c r="AP3" s="90">
        <v>45269</v>
      </c>
      <c r="AQ3" s="90">
        <v>45270</v>
      </c>
      <c r="AR3" s="90">
        <v>45271</v>
      </c>
      <c r="AS3" s="90">
        <v>45272</v>
      </c>
      <c r="AT3" s="90">
        <v>45273</v>
      </c>
      <c r="AU3" s="90">
        <v>45274</v>
      </c>
      <c r="AV3" s="90">
        <v>45275</v>
      </c>
      <c r="AW3" s="90">
        <v>45276</v>
      </c>
      <c r="AX3" s="90">
        <v>45277</v>
      </c>
      <c r="AY3" s="90">
        <v>45278</v>
      </c>
      <c r="AZ3" s="90">
        <v>45279</v>
      </c>
      <c r="BA3" s="90">
        <v>45280</v>
      </c>
      <c r="BB3" s="90">
        <v>45281</v>
      </c>
      <c r="BC3" s="90">
        <v>45282</v>
      </c>
      <c r="BD3" s="90">
        <v>45283</v>
      </c>
      <c r="BE3" s="90">
        <v>45284</v>
      </c>
      <c r="BF3" s="90">
        <v>45285</v>
      </c>
      <c r="BG3" s="90">
        <v>45286</v>
      </c>
      <c r="BH3" s="90">
        <v>45287</v>
      </c>
      <c r="BI3" s="90">
        <v>45288</v>
      </c>
      <c r="BJ3" s="90">
        <v>45289</v>
      </c>
      <c r="BK3" s="90">
        <v>45290</v>
      </c>
      <c r="BL3" s="90">
        <v>45291</v>
      </c>
      <c r="BM3" s="90">
        <v>45292</v>
      </c>
      <c r="BN3" s="90">
        <v>45293</v>
      </c>
      <c r="BO3" s="90">
        <v>45294</v>
      </c>
      <c r="BP3" s="90">
        <v>45295</v>
      </c>
      <c r="BQ3" s="90">
        <v>45296</v>
      </c>
      <c r="BR3" s="90">
        <v>45297</v>
      </c>
      <c r="BS3" s="90">
        <v>45298</v>
      </c>
      <c r="BT3" s="90">
        <v>45299</v>
      </c>
      <c r="BU3" s="90">
        <v>45300</v>
      </c>
      <c r="BV3" s="90">
        <v>45301</v>
      </c>
      <c r="BW3" s="90">
        <v>45302</v>
      </c>
      <c r="BX3" s="90">
        <v>45303</v>
      </c>
      <c r="BY3" s="90">
        <v>45304</v>
      </c>
      <c r="BZ3" s="90">
        <v>45305</v>
      </c>
      <c r="CA3" s="90">
        <v>45306</v>
      </c>
      <c r="CB3" s="90">
        <v>45307</v>
      </c>
      <c r="CC3" s="90">
        <v>45308</v>
      </c>
      <c r="CD3" s="90">
        <v>45309</v>
      </c>
      <c r="CE3" s="90">
        <v>45310</v>
      </c>
      <c r="CF3" s="90">
        <v>45311</v>
      </c>
      <c r="CG3" s="90">
        <v>45312</v>
      </c>
      <c r="CH3" s="90">
        <v>45313</v>
      </c>
      <c r="CI3" s="90">
        <v>45314</v>
      </c>
      <c r="CJ3" s="90">
        <v>45315</v>
      </c>
      <c r="CK3" s="90">
        <v>45316</v>
      </c>
      <c r="CL3" s="90">
        <v>45317</v>
      </c>
      <c r="CM3" s="90">
        <v>45318</v>
      </c>
      <c r="CN3" s="90">
        <v>45319</v>
      </c>
      <c r="CO3" s="90">
        <v>45320</v>
      </c>
      <c r="CP3" s="90">
        <v>45321</v>
      </c>
      <c r="CQ3" s="90">
        <v>45322</v>
      </c>
      <c r="CR3" s="90">
        <v>45323</v>
      </c>
      <c r="CS3" s="90">
        <v>45324</v>
      </c>
      <c r="CT3" s="90">
        <v>45325</v>
      </c>
      <c r="CU3" s="90">
        <v>45326</v>
      </c>
      <c r="CV3" s="90">
        <v>45327</v>
      </c>
      <c r="CW3" s="90">
        <v>45328</v>
      </c>
      <c r="CX3" s="90">
        <v>45329</v>
      </c>
      <c r="CY3" s="90">
        <v>45330</v>
      </c>
      <c r="CZ3" s="90">
        <v>45331</v>
      </c>
      <c r="DA3" s="90">
        <v>45332</v>
      </c>
      <c r="DB3" s="90">
        <v>45333</v>
      </c>
      <c r="DC3" s="90">
        <v>45334</v>
      </c>
      <c r="DD3" s="90">
        <v>45335</v>
      </c>
      <c r="DE3" s="90">
        <v>45336</v>
      </c>
      <c r="DF3" s="90">
        <v>45337</v>
      </c>
      <c r="DG3" s="90">
        <v>45338</v>
      </c>
      <c r="DH3" s="90">
        <v>45339</v>
      </c>
      <c r="DI3" s="90">
        <v>45340</v>
      </c>
      <c r="DJ3" s="90">
        <v>45341</v>
      </c>
      <c r="DK3" s="90">
        <v>45342</v>
      </c>
      <c r="DL3" s="90">
        <v>45343</v>
      </c>
      <c r="DM3" s="90">
        <v>45344</v>
      </c>
      <c r="DN3" s="90">
        <v>45345</v>
      </c>
      <c r="DO3" s="90">
        <v>45346</v>
      </c>
      <c r="DP3" s="90">
        <v>45347</v>
      </c>
      <c r="DQ3" s="90">
        <v>45348</v>
      </c>
      <c r="DR3" s="90">
        <v>45349</v>
      </c>
      <c r="DS3" s="90">
        <v>45350</v>
      </c>
      <c r="DT3" s="90">
        <v>45351</v>
      </c>
      <c r="DU3" s="90">
        <v>45352</v>
      </c>
      <c r="DV3" s="90">
        <v>45353</v>
      </c>
      <c r="DW3" s="90">
        <v>45354</v>
      </c>
      <c r="DX3" s="90">
        <v>45355</v>
      </c>
      <c r="DY3" s="90">
        <v>45356</v>
      </c>
      <c r="DZ3" s="90">
        <v>45357</v>
      </c>
      <c r="EA3" s="90">
        <v>45358</v>
      </c>
      <c r="EB3" s="90">
        <v>45359</v>
      </c>
      <c r="EC3" s="90">
        <v>45360</v>
      </c>
      <c r="ED3" s="90">
        <v>45361</v>
      </c>
      <c r="EE3" s="90">
        <v>45362</v>
      </c>
      <c r="EF3" s="90">
        <v>45363</v>
      </c>
      <c r="EG3" s="90">
        <v>45364</v>
      </c>
      <c r="EH3" s="90">
        <v>45365</v>
      </c>
      <c r="EI3" s="90">
        <v>45366</v>
      </c>
      <c r="EJ3" s="90">
        <v>45367</v>
      </c>
      <c r="EK3" s="90">
        <v>45368</v>
      </c>
      <c r="EL3" s="90">
        <v>45369</v>
      </c>
      <c r="EM3" s="90">
        <v>45370</v>
      </c>
      <c r="EN3" s="90">
        <v>45371</v>
      </c>
      <c r="EO3" s="90">
        <v>45372</v>
      </c>
      <c r="EP3" s="90">
        <v>45373</v>
      </c>
      <c r="EQ3" s="90">
        <v>45374</v>
      </c>
      <c r="ER3" s="91">
        <v>45375</v>
      </c>
      <c r="ES3" s="91">
        <v>45376</v>
      </c>
      <c r="ET3" s="91">
        <v>45377</v>
      </c>
      <c r="EU3" s="91">
        <v>45378</v>
      </c>
      <c r="EV3" s="91">
        <v>45379</v>
      </c>
      <c r="EW3" s="91">
        <v>45380</v>
      </c>
      <c r="EX3" s="91">
        <v>45381</v>
      </c>
    </row>
    <row r="4" spans="1:154" ht="15" x14ac:dyDescent="0.25">
      <c r="A4" s="94" t="s">
        <v>163</v>
      </c>
      <c r="B4" s="92">
        <v>5671.4358027423395</v>
      </c>
      <c r="C4" s="92">
        <v>4107.0550833794596</v>
      </c>
      <c r="D4" s="92">
        <v>4033.6336678800703</v>
      </c>
      <c r="E4" s="92">
        <v>4055.7214450378797</v>
      </c>
      <c r="F4" s="92">
        <v>5052.2190302445097</v>
      </c>
      <c r="G4" s="92">
        <v>7467.6442123609695</v>
      </c>
      <c r="H4" s="92">
        <v>6923.9665443435006</v>
      </c>
      <c r="I4" s="92">
        <v>3181.3403992497801</v>
      </c>
      <c r="J4" s="92">
        <v>3507.4477708100403</v>
      </c>
      <c r="K4" s="92">
        <v>3275.2538847088699</v>
      </c>
      <c r="L4" s="92">
        <v>3628.1292512463601</v>
      </c>
      <c r="M4" s="92">
        <v>4663.7700779523002</v>
      </c>
      <c r="N4" s="92">
        <v>7140.4889519192002</v>
      </c>
      <c r="O4" s="92">
        <v>6732.9320924897402</v>
      </c>
      <c r="P4" s="92">
        <v>3254.9121161338899</v>
      </c>
      <c r="Q4" s="92">
        <v>3752.42199753259</v>
      </c>
      <c r="R4" s="92">
        <v>3569.9661882478799</v>
      </c>
      <c r="S4" s="92">
        <v>3656.4212567879404</v>
      </c>
      <c r="T4" s="92">
        <v>4843.4424340180794</v>
      </c>
      <c r="U4" s="92">
        <v>7326.6250211697907</v>
      </c>
      <c r="V4" s="92">
        <v>6624.5674308899906</v>
      </c>
      <c r="W4" s="92">
        <v>3209.5644057489299</v>
      </c>
      <c r="X4" s="92">
        <v>3105.9081423416901</v>
      </c>
      <c r="Y4" s="92">
        <v>3268.8516403487602</v>
      </c>
      <c r="Z4" s="92">
        <v>2759.70673362155</v>
      </c>
      <c r="AA4" s="92">
        <v>3792.4979893990399</v>
      </c>
      <c r="AB4" s="92">
        <v>6044.8910913439704</v>
      </c>
      <c r="AC4" s="92">
        <v>5382.9519731881301</v>
      </c>
      <c r="AD4" s="92">
        <v>2142.20248866157</v>
      </c>
      <c r="AE4" s="92">
        <v>2074.37346102317</v>
      </c>
      <c r="AF4" s="92">
        <v>1963.1004330198</v>
      </c>
      <c r="AG4" s="92">
        <v>2413.0923661301899</v>
      </c>
      <c r="AH4" s="92">
        <v>3816.3189663018602</v>
      </c>
      <c r="AI4" s="92">
        <v>5890.0425810704601</v>
      </c>
      <c r="AJ4" s="92">
        <v>5226.7642294771304</v>
      </c>
      <c r="AK4" s="92">
        <v>2276.1552139342698</v>
      </c>
      <c r="AL4" s="92">
        <v>2175.3094468058598</v>
      </c>
      <c r="AM4" s="92">
        <v>2313.6902970383903</v>
      </c>
      <c r="AN4" s="92">
        <v>2305.0028953280603</v>
      </c>
      <c r="AO4" s="92">
        <v>3485.70973594106</v>
      </c>
      <c r="AP4" s="92">
        <v>5721.1627889084402</v>
      </c>
      <c r="AQ4" s="92">
        <v>5212.9393968709992</v>
      </c>
      <c r="AR4" s="92">
        <v>2394.8852878125504</v>
      </c>
      <c r="AS4" s="92">
        <v>2704.3145136609801</v>
      </c>
      <c r="AT4" s="92">
        <v>2855.0007194243999</v>
      </c>
      <c r="AU4" s="92">
        <v>3045.14118042881</v>
      </c>
      <c r="AV4" s="92">
        <v>4121.3205821249994</v>
      </c>
      <c r="AW4" s="92">
        <v>6138.9253541296303</v>
      </c>
      <c r="AX4" s="92">
        <v>5489.2132329195701</v>
      </c>
      <c r="AY4" s="92">
        <v>2680.1293069920403</v>
      </c>
      <c r="AZ4" s="92">
        <v>2607.89601489803</v>
      </c>
      <c r="BA4" s="92">
        <v>2641.85680676929</v>
      </c>
      <c r="BB4" s="92">
        <v>2776.3976500737799</v>
      </c>
      <c r="BC4" s="92">
        <v>6843.0811092036301</v>
      </c>
      <c r="BD4" s="92">
        <v>8856.5123820285098</v>
      </c>
      <c r="BE4" s="92">
        <v>11417.873704281099</v>
      </c>
      <c r="BF4" s="92">
        <v>18177.820557716899</v>
      </c>
      <c r="BG4" s="92">
        <v>14829.035077746801</v>
      </c>
      <c r="BH4" s="92">
        <v>8412.2923424819401</v>
      </c>
      <c r="BI4" s="92">
        <v>7707.3885147782503</v>
      </c>
      <c r="BJ4" s="92">
        <v>8395.7171622702699</v>
      </c>
      <c r="BK4" s="92">
        <v>9347.9100520277898</v>
      </c>
      <c r="BL4" s="92">
        <v>10036.6479291133</v>
      </c>
      <c r="BM4" s="92">
        <v>11664.6935885449</v>
      </c>
      <c r="BN4" s="92">
        <v>3523.2848111897301</v>
      </c>
      <c r="BO4" s="92">
        <v>2817.1899904091902</v>
      </c>
      <c r="BP4" s="92">
        <v>2261.91189147564</v>
      </c>
      <c r="BQ4" s="92">
        <v>3484.8855694028498</v>
      </c>
      <c r="BR4" s="92">
        <v>5913.4086715057501</v>
      </c>
      <c r="BS4" s="92">
        <v>5374.0125141460803</v>
      </c>
      <c r="BT4" s="92">
        <v>2103.89695108162</v>
      </c>
      <c r="BU4" s="92">
        <v>1996.2076728183199</v>
      </c>
      <c r="BV4" s="92">
        <v>1977.2966037559599</v>
      </c>
      <c r="BW4" s="92">
        <v>2174.4626091172599</v>
      </c>
      <c r="BX4" s="92">
        <v>2402.1558867725598</v>
      </c>
      <c r="BY4" s="92">
        <v>4187.9878698002694</v>
      </c>
      <c r="BZ4" s="92">
        <v>3752.8622721771599</v>
      </c>
      <c r="CA4" s="92">
        <v>1509.2988246529499</v>
      </c>
      <c r="CB4" s="92">
        <v>1479.8438931707901</v>
      </c>
      <c r="CC4" s="92">
        <v>1314.57730371458</v>
      </c>
      <c r="CD4" s="92">
        <v>1603.86589759208</v>
      </c>
      <c r="CE4" s="92">
        <v>2703.5287683796701</v>
      </c>
      <c r="CF4" s="92">
        <v>5277.2192141394798</v>
      </c>
      <c r="CG4" s="92">
        <v>5147.2923486329901</v>
      </c>
      <c r="CH4" s="92">
        <v>2071.29904080813</v>
      </c>
      <c r="CI4" s="92">
        <v>2070.0235816539998</v>
      </c>
      <c r="CJ4" s="92">
        <v>2192.2792343403098</v>
      </c>
      <c r="CK4" s="92">
        <v>2398.6693448922697</v>
      </c>
      <c r="CL4" s="92">
        <v>3574.8857099893103</v>
      </c>
      <c r="CM4" s="92">
        <v>6277.6163968301807</v>
      </c>
      <c r="CN4" s="92">
        <v>6026.5039128212402</v>
      </c>
      <c r="CO4" s="92">
        <v>2919.5976125122297</v>
      </c>
      <c r="CP4" s="92">
        <v>2988.7440366183901</v>
      </c>
      <c r="CQ4" s="92">
        <v>2926.8560387135399</v>
      </c>
      <c r="CR4" s="92">
        <v>3182.4811738052799</v>
      </c>
      <c r="CS4" s="92">
        <v>4322.4012734853404</v>
      </c>
      <c r="CT4" s="92">
        <v>6743.6777876812403</v>
      </c>
      <c r="CU4" s="92">
        <v>6233.8219346838505</v>
      </c>
      <c r="CV4" s="92">
        <v>3055.2302279699497</v>
      </c>
      <c r="CW4" s="92">
        <v>3211.1661638370201</v>
      </c>
      <c r="CX4" s="92">
        <v>3399.6692010741999</v>
      </c>
      <c r="CY4" s="92">
        <v>3678.4929264392199</v>
      </c>
      <c r="CZ4" s="92">
        <v>4932.0085257234296</v>
      </c>
      <c r="DA4" s="92">
        <v>7214.5090871809998</v>
      </c>
      <c r="DB4" s="92">
        <v>6704.3768516290193</v>
      </c>
      <c r="DC4" s="92">
        <v>3473.8320818256702</v>
      </c>
      <c r="DD4" s="92">
        <v>3591.7824092065798</v>
      </c>
      <c r="DE4" s="92">
        <v>3517.5050770590797</v>
      </c>
      <c r="DF4" s="92">
        <v>3839.3017917807401</v>
      </c>
      <c r="DG4" s="92">
        <v>4549.9557788744405</v>
      </c>
      <c r="DH4" s="92">
        <v>7131.2924849031797</v>
      </c>
      <c r="DI4" s="92">
        <v>6731.6304735724798</v>
      </c>
      <c r="DJ4" s="92">
        <v>4333.0798406918802</v>
      </c>
      <c r="DK4" s="92">
        <v>3960.0921315514597</v>
      </c>
      <c r="DL4" s="92">
        <v>4183.6220397233101</v>
      </c>
      <c r="DM4" s="92">
        <v>4920.1207688415107</v>
      </c>
      <c r="DN4" s="92">
        <v>6253.1276170927104</v>
      </c>
      <c r="DO4" s="92">
        <v>8845.8916297062915</v>
      </c>
      <c r="DP4" s="92">
        <v>8560.0043406596596</v>
      </c>
      <c r="DQ4" s="92">
        <v>5336.00942881639</v>
      </c>
      <c r="DR4" s="92">
        <v>5342.8102327802699</v>
      </c>
      <c r="DS4" s="92">
        <v>5497.11425900429</v>
      </c>
      <c r="DT4" s="92">
        <v>6139.4281309805892</v>
      </c>
      <c r="DU4" s="92">
        <v>7025.6434973107907</v>
      </c>
      <c r="DV4" s="92">
        <v>9391.8648472183704</v>
      </c>
      <c r="DW4" s="92">
        <v>9251.7516743784399</v>
      </c>
      <c r="DX4" s="92">
        <v>6964.7709003939999</v>
      </c>
      <c r="DY4" s="92">
        <v>7117.0951804545994</v>
      </c>
      <c r="DZ4" s="92">
        <v>7197.37269209643</v>
      </c>
      <c r="EA4" s="92">
        <v>7581.9989002512702</v>
      </c>
      <c r="EB4" s="92">
        <v>9105.0880854993502</v>
      </c>
      <c r="EC4" s="92">
        <v>11822.2002329968</v>
      </c>
      <c r="ED4" s="92">
        <v>11593.016017490701</v>
      </c>
      <c r="EE4" s="92">
        <v>7710.6069327340001</v>
      </c>
      <c r="EF4" s="92">
        <v>7883.0253262637107</v>
      </c>
      <c r="EG4" s="92">
        <v>8190.1772994549201</v>
      </c>
      <c r="EH4" s="92">
        <v>8521.1061286450004</v>
      </c>
      <c r="EI4" s="92">
        <v>9986.1056813897085</v>
      </c>
      <c r="EJ4" s="92">
        <v>12092.8353375183</v>
      </c>
      <c r="EK4" s="92">
        <v>11655.056302667999</v>
      </c>
      <c r="EL4" s="92">
        <v>7732.6659707156896</v>
      </c>
      <c r="EM4" s="92">
        <v>7718.6303001796405</v>
      </c>
      <c r="EN4" s="92">
        <v>7778.0232355531998</v>
      </c>
      <c r="EO4" s="92">
        <v>8184.6132153118297</v>
      </c>
      <c r="EP4" s="92">
        <v>9559.8546937421997</v>
      </c>
      <c r="EQ4" s="92">
        <v>11285.8859806822</v>
      </c>
      <c r="ER4" s="92">
        <v>10955.0073719217</v>
      </c>
      <c r="ES4" s="92">
        <v>7336.1976353785694</v>
      </c>
      <c r="ET4" s="92">
        <v>7336.2529071096897</v>
      </c>
      <c r="EU4" s="92">
        <v>8145.0073083082198</v>
      </c>
      <c r="EV4" s="92">
        <v>9830.7242246078513</v>
      </c>
      <c r="EW4" s="92">
        <v>13613.0668028194</v>
      </c>
      <c r="EX4" s="92">
        <v>20467.748646368</v>
      </c>
    </row>
    <row r="5" spans="1:154" ht="15" x14ac:dyDescent="0.25">
      <c r="A5" s="94" t="s">
        <v>164</v>
      </c>
      <c r="B5" s="30">
        <v>16670</v>
      </c>
      <c r="C5" s="30">
        <v>16541.8523359135</v>
      </c>
      <c r="D5" s="30">
        <v>16495.974257687201</v>
      </c>
      <c r="E5" s="30">
        <v>16520.665159100001</v>
      </c>
      <c r="F5" s="30">
        <v>17276.374180480001</v>
      </c>
      <c r="G5" s="30">
        <v>19346.0237753568</v>
      </c>
      <c r="H5" s="30">
        <v>18867.694705388501</v>
      </c>
      <c r="I5" s="30">
        <v>15316.087010584899</v>
      </c>
      <c r="J5" s="30">
        <v>15623.813734773501</v>
      </c>
      <c r="K5" s="30">
        <v>15578.0728195794</v>
      </c>
      <c r="L5" s="30">
        <v>15880.741819096</v>
      </c>
      <c r="M5" s="30">
        <v>16920.773144242299</v>
      </c>
      <c r="N5" s="30">
        <v>19312.354726333702</v>
      </c>
      <c r="O5" s="30">
        <v>19191.319749727001</v>
      </c>
      <c r="P5" s="30">
        <v>15891.9313507388</v>
      </c>
      <c r="Q5" s="30">
        <v>16770.793956946101</v>
      </c>
      <c r="R5" s="30">
        <v>16514.628084762498</v>
      </c>
      <c r="S5" s="30">
        <v>16716.158913648498</v>
      </c>
      <c r="T5" s="30">
        <v>17823.760157336299</v>
      </c>
      <c r="U5" s="30">
        <v>19853.310860145601</v>
      </c>
      <c r="V5" s="30">
        <v>19336.954617378</v>
      </c>
      <c r="W5" s="30">
        <v>16232.103164096599</v>
      </c>
      <c r="X5" s="30">
        <v>16070.8552353382</v>
      </c>
      <c r="Y5" s="30">
        <v>16513.185617719897</v>
      </c>
      <c r="Z5" s="30">
        <v>16146.309835124199</v>
      </c>
      <c r="AA5" s="30">
        <v>17426.6356631983</v>
      </c>
      <c r="AB5" s="30">
        <v>19482.106709048599</v>
      </c>
      <c r="AC5" s="30">
        <v>18843.223979707902</v>
      </c>
      <c r="AD5" s="30">
        <v>15733.603175487398</v>
      </c>
      <c r="AE5" s="30">
        <v>15833.943272885201</v>
      </c>
      <c r="AF5" s="30">
        <v>15690.369585112601</v>
      </c>
      <c r="AG5" s="30">
        <v>16255.090791074299</v>
      </c>
      <c r="AH5" s="30">
        <v>17876.778690974403</v>
      </c>
      <c r="AI5" s="30">
        <v>19660.187500368698</v>
      </c>
      <c r="AJ5" s="30">
        <v>19250.558271428701</v>
      </c>
      <c r="AK5" s="30">
        <v>16313.705141893799</v>
      </c>
      <c r="AL5" s="30">
        <v>16381.363384527302</v>
      </c>
      <c r="AM5" s="30">
        <v>16693.485120095102</v>
      </c>
      <c r="AN5" s="30">
        <v>16926.996070545003</v>
      </c>
      <c r="AO5" s="30">
        <v>17904.236221263902</v>
      </c>
      <c r="AP5" s="30">
        <v>19588.109106063399</v>
      </c>
      <c r="AQ5" s="30">
        <v>19340.2361776654</v>
      </c>
      <c r="AR5" s="30">
        <v>16615.540522716499</v>
      </c>
      <c r="AS5" s="30">
        <v>16963.112711500798</v>
      </c>
      <c r="AT5" s="30">
        <v>17315.361571361103</v>
      </c>
      <c r="AU5" s="30">
        <v>17565.223182005302</v>
      </c>
      <c r="AV5" s="30">
        <v>18426.298174391901</v>
      </c>
      <c r="AW5" s="30">
        <v>20287.9882657454</v>
      </c>
      <c r="AX5" s="30">
        <v>19944.4804552192</v>
      </c>
      <c r="AY5" s="30">
        <v>16997.6136762811</v>
      </c>
      <c r="AZ5" s="30">
        <v>17118.4075797066</v>
      </c>
      <c r="BA5" s="30">
        <v>17042.325837622</v>
      </c>
      <c r="BB5" s="30">
        <v>17197.7372175848</v>
      </c>
      <c r="BC5" s="30">
        <v>21149.243862839201</v>
      </c>
      <c r="BD5" s="30">
        <v>23074.293723231702</v>
      </c>
      <c r="BE5" s="30">
        <v>25601.722592759001</v>
      </c>
      <c r="BF5" s="30">
        <v>32155.6189129388</v>
      </c>
      <c r="BG5" s="30">
        <v>28890.292392568699</v>
      </c>
      <c r="BH5" s="30">
        <v>22964.494074293099</v>
      </c>
      <c r="BI5" s="30">
        <v>22296.738419520298</v>
      </c>
      <c r="BJ5" s="30">
        <v>22538.918769047901</v>
      </c>
      <c r="BK5" s="30">
        <v>23536.889623904</v>
      </c>
      <c r="BL5" s="30">
        <v>24376.855833429399</v>
      </c>
      <c r="BM5" s="30">
        <v>26091.610778152699</v>
      </c>
      <c r="BN5" s="30">
        <v>18227.011698720697</v>
      </c>
      <c r="BO5" s="30">
        <v>17645.180008192499</v>
      </c>
      <c r="BP5" s="30">
        <v>17113.164267768301</v>
      </c>
      <c r="BQ5" s="30">
        <v>18284.668515030698</v>
      </c>
      <c r="BR5" s="30">
        <v>20307.654416973401</v>
      </c>
      <c r="BS5" s="30">
        <v>19933.464330909901</v>
      </c>
      <c r="BT5" s="30">
        <v>16410.374095961099</v>
      </c>
      <c r="BU5" s="30">
        <v>16299.946840614703</v>
      </c>
      <c r="BV5" s="30">
        <v>16401.745302567502</v>
      </c>
      <c r="BW5" s="30">
        <v>16588.8442268119</v>
      </c>
      <c r="BX5" s="30">
        <v>17022.979864112</v>
      </c>
      <c r="BY5" s="30">
        <v>18560.890464913999</v>
      </c>
      <c r="BZ5" s="30">
        <v>18243.505685839002</v>
      </c>
      <c r="CA5" s="30">
        <v>15704.346717254999</v>
      </c>
      <c r="CB5" s="30">
        <v>15695.797622300499</v>
      </c>
      <c r="CC5" s="30">
        <v>15602.8798004522</v>
      </c>
      <c r="CD5" s="30">
        <v>15898.541415178401</v>
      </c>
      <c r="CE5" s="30">
        <v>17064.479285649799</v>
      </c>
      <c r="CF5" s="30">
        <v>19413.859387570701</v>
      </c>
      <c r="CG5" s="30">
        <v>19397.844203893801</v>
      </c>
      <c r="CH5" s="30">
        <v>16532.236656275702</v>
      </c>
      <c r="CI5" s="30">
        <v>16728.112898977499</v>
      </c>
      <c r="CJ5" s="30">
        <v>16884.898530464401</v>
      </c>
      <c r="CK5" s="30">
        <v>17329.6926990668</v>
      </c>
      <c r="CL5" s="30">
        <v>18506.426372768201</v>
      </c>
      <c r="CM5" s="30">
        <v>20825.214152201203</v>
      </c>
      <c r="CN5" s="30">
        <v>20732.144774810902</v>
      </c>
      <c r="CO5" s="30">
        <v>17567.825194479301</v>
      </c>
      <c r="CP5" s="30">
        <v>17784.816524003101</v>
      </c>
      <c r="CQ5" s="30">
        <v>17955.494656323703</v>
      </c>
      <c r="CR5" s="30">
        <v>18138.8217661093</v>
      </c>
      <c r="CS5" s="30">
        <v>19252.2364197719</v>
      </c>
      <c r="CT5" s="30">
        <v>21501.432190175597</v>
      </c>
      <c r="CU5" s="30">
        <v>21151.927230196598</v>
      </c>
      <c r="CV5" s="30">
        <v>18029.120817573399</v>
      </c>
      <c r="CW5" s="30">
        <v>17877.753331989101</v>
      </c>
      <c r="CX5" s="30">
        <v>17867.326712429702</v>
      </c>
      <c r="CY5" s="30">
        <v>18188.409906520399</v>
      </c>
      <c r="CZ5" s="30">
        <v>19324.3867469584</v>
      </c>
      <c r="DA5" s="30">
        <v>21067.312879732301</v>
      </c>
      <c r="DB5" s="30">
        <v>20629.365858620302</v>
      </c>
      <c r="DC5" s="30">
        <v>17463.3173353327</v>
      </c>
      <c r="DD5" s="30">
        <v>17586.424302535899</v>
      </c>
      <c r="DE5" s="30">
        <v>17627.917304525203</v>
      </c>
      <c r="DF5" s="30">
        <v>17955.071090937599</v>
      </c>
      <c r="DG5" s="30">
        <v>18373.7986719746</v>
      </c>
      <c r="DH5" s="30">
        <v>20666.308346179299</v>
      </c>
      <c r="DI5" s="30">
        <v>20308.682770756699</v>
      </c>
      <c r="DJ5" s="30">
        <v>17960.937368302999</v>
      </c>
      <c r="DK5" s="30">
        <v>17593.811547804398</v>
      </c>
      <c r="DL5" s="30">
        <v>17652.7572967831</v>
      </c>
      <c r="DM5" s="30">
        <v>18537.378588008502</v>
      </c>
      <c r="DN5" s="30">
        <v>19773.817278022299</v>
      </c>
      <c r="DO5" s="30">
        <v>21984.3865736103</v>
      </c>
      <c r="DP5" s="30">
        <v>21604.0900082685</v>
      </c>
      <c r="DQ5" s="30">
        <v>18601.507701664003</v>
      </c>
      <c r="DR5" s="30">
        <v>18795.9189320101</v>
      </c>
      <c r="DS5" s="30">
        <v>18825.448859777702</v>
      </c>
      <c r="DT5" s="30">
        <v>19271.257831118699</v>
      </c>
      <c r="DU5" s="30">
        <v>20171.195297161903</v>
      </c>
      <c r="DV5" s="30">
        <v>22233.5933799587</v>
      </c>
      <c r="DW5" s="30">
        <v>21910.821652450297</v>
      </c>
      <c r="DX5" s="30">
        <v>19980.619455312699</v>
      </c>
      <c r="DY5" s="30">
        <v>20061.992809418101</v>
      </c>
      <c r="DZ5" s="30">
        <v>20098.890207997101</v>
      </c>
      <c r="EA5" s="30">
        <v>20479.646648058198</v>
      </c>
      <c r="EB5" s="30">
        <v>21797.769385280302</v>
      </c>
      <c r="EC5" s="30">
        <v>24049.993992620402</v>
      </c>
      <c r="ED5" s="30">
        <v>23842.7697843801</v>
      </c>
      <c r="EE5" s="30">
        <v>20122.323180155101</v>
      </c>
      <c r="EF5" s="30">
        <v>20287.229886416801</v>
      </c>
      <c r="EG5" s="30">
        <v>20348.275603795097</v>
      </c>
      <c r="EH5" s="30">
        <v>20697.657754082</v>
      </c>
      <c r="EI5" s="30">
        <v>21910.425949471599</v>
      </c>
      <c r="EJ5" s="30">
        <v>23653.923539266303</v>
      </c>
      <c r="EK5" s="30">
        <v>23232.522707972599</v>
      </c>
      <c r="EL5" s="30">
        <v>19673.581433330899</v>
      </c>
      <c r="EM5" s="30">
        <v>19831.582751723603</v>
      </c>
      <c r="EN5" s="30">
        <v>19950.730960137</v>
      </c>
      <c r="EO5" s="30">
        <v>20313.180473822802</v>
      </c>
      <c r="EP5" s="30">
        <v>21440.1311945452</v>
      </c>
      <c r="EQ5" s="30">
        <v>23234.074989922403</v>
      </c>
      <c r="ER5" s="92">
        <v>22942.423601565701</v>
      </c>
      <c r="ES5" s="92">
        <v>19539.231530359299</v>
      </c>
      <c r="ET5" s="92">
        <v>19458.268156666101</v>
      </c>
      <c r="EU5" s="92">
        <v>20262.227758970203</v>
      </c>
      <c r="EV5" s="92">
        <v>21767.488009208399</v>
      </c>
      <c r="EW5" s="92">
        <v>25374.522296934199</v>
      </c>
      <c r="EX5" s="92">
        <v>32788.747477079298</v>
      </c>
    </row>
    <row r="6" spans="1:154" ht="15" x14ac:dyDescent="0.25">
      <c r="A6" s="94" t="s">
        <v>167</v>
      </c>
      <c r="B6" s="89"/>
      <c r="C6" s="30">
        <v>6281</v>
      </c>
      <c r="D6" s="30">
        <v>3848</v>
      </c>
      <c r="E6" s="30">
        <v>3696</v>
      </c>
      <c r="F6" s="30">
        <v>3537</v>
      </c>
      <c r="G6" s="30">
        <v>4611</v>
      </c>
      <c r="H6" s="30">
        <v>7154</v>
      </c>
      <c r="I6" s="30">
        <v>6747</v>
      </c>
      <c r="J6" s="30">
        <v>3295</v>
      </c>
      <c r="K6" s="30">
        <v>3153</v>
      </c>
      <c r="L6" s="30">
        <v>3013</v>
      </c>
      <c r="M6" s="30">
        <v>3039</v>
      </c>
      <c r="N6" s="30">
        <v>4001</v>
      </c>
      <c r="O6" s="30">
        <v>5167</v>
      </c>
      <c r="P6" s="30">
        <v>5266</v>
      </c>
      <c r="Q6" s="30">
        <v>2870</v>
      </c>
      <c r="R6" s="30">
        <v>2948</v>
      </c>
      <c r="S6" s="30">
        <v>3198</v>
      </c>
      <c r="T6" s="30">
        <v>3077</v>
      </c>
      <c r="U6" s="30">
        <v>4197</v>
      </c>
      <c r="V6" s="30">
        <v>5487</v>
      </c>
      <c r="W6" s="30">
        <v>5344</v>
      </c>
      <c r="X6" s="30">
        <v>2741</v>
      </c>
      <c r="Y6" s="30">
        <v>2511</v>
      </c>
      <c r="Z6" s="30">
        <v>2509</v>
      </c>
      <c r="AA6" s="30">
        <v>2354</v>
      </c>
      <c r="AB6" s="30">
        <v>3389</v>
      </c>
      <c r="AC6" s="30">
        <v>4435</v>
      </c>
      <c r="AD6" s="30">
        <v>4322</v>
      </c>
      <c r="AE6" s="30">
        <v>869</v>
      </c>
      <c r="AF6" s="30">
        <v>782</v>
      </c>
      <c r="AG6" s="30">
        <v>675</v>
      </c>
      <c r="AH6" s="30">
        <v>1101</v>
      </c>
      <c r="AI6" s="30">
        <v>2148</v>
      </c>
      <c r="AJ6" s="30">
        <v>2554</v>
      </c>
      <c r="AK6" s="30">
        <v>2435</v>
      </c>
      <c r="AL6" s="30">
        <v>612</v>
      </c>
      <c r="AM6" s="30">
        <v>518</v>
      </c>
      <c r="AN6" s="30">
        <v>439</v>
      </c>
      <c r="AO6" s="30">
        <v>-484</v>
      </c>
      <c r="AP6" s="30">
        <v>-50</v>
      </c>
      <c r="AQ6" s="30">
        <v>2390</v>
      </c>
      <c r="AR6" s="30">
        <v>2408</v>
      </c>
      <c r="AS6" s="30">
        <v>-154</v>
      </c>
      <c r="AT6" s="30">
        <v>-298</v>
      </c>
      <c r="AU6" s="30">
        <v>-164</v>
      </c>
      <c r="AV6" s="30">
        <v>122</v>
      </c>
      <c r="AW6" s="30">
        <v>1721</v>
      </c>
      <c r="AX6" s="30">
        <v>3729</v>
      </c>
      <c r="AY6" s="30">
        <v>4016</v>
      </c>
      <c r="AZ6" s="30">
        <v>977</v>
      </c>
      <c r="BA6" s="30">
        <v>1138</v>
      </c>
      <c r="BB6" s="30">
        <v>1020</v>
      </c>
      <c r="BC6" s="30">
        <v>2655</v>
      </c>
      <c r="BD6" s="30">
        <v>5267</v>
      </c>
      <c r="BE6" s="30">
        <v>7606</v>
      </c>
      <c r="BF6" s="30">
        <v>16813</v>
      </c>
      <c r="BG6" s="30">
        <v>13096</v>
      </c>
      <c r="BH6" s="30">
        <v>8690</v>
      </c>
      <c r="BI6" s="30">
        <v>5979</v>
      </c>
      <c r="BJ6" s="30">
        <v>5905</v>
      </c>
      <c r="BK6" s="30">
        <v>6674</v>
      </c>
      <c r="BL6" s="30">
        <v>7482</v>
      </c>
      <c r="BM6" s="30">
        <v>11842</v>
      </c>
      <c r="BN6" s="30">
        <v>6434</v>
      </c>
      <c r="BO6" s="30">
        <v>1979</v>
      </c>
      <c r="BP6" s="30">
        <v>1253</v>
      </c>
      <c r="BQ6" s="30">
        <v>1346</v>
      </c>
      <c r="BR6" s="30">
        <v>2558</v>
      </c>
      <c r="BS6" s="30">
        <v>5004</v>
      </c>
      <c r="BT6" s="30">
        <v>4628</v>
      </c>
      <c r="BU6" s="30">
        <v>629</v>
      </c>
      <c r="BV6" s="30">
        <v>716</v>
      </c>
      <c r="BW6" s="30">
        <v>703</v>
      </c>
      <c r="BX6" s="30">
        <v>467</v>
      </c>
      <c r="BY6" s="30">
        <v>1537</v>
      </c>
      <c r="BZ6" s="30">
        <v>3841</v>
      </c>
      <c r="CA6" s="30">
        <v>4356</v>
      </c>
      <c r="CB6" s="30">
        <v>1175</v>
      </c>
      <c r="CC6" s="30">
        <v>1081</v>
      </c>
      <c r="CD6" s="30">
        <v>1074</v>
      </c>
      <c r="CE6" s="30">
        <v>1158</v>
      </c>
      <c r="CF6" s="30">
        <v>1576</v>
      </c>
      <c r="CG6" s="30">
        <v>4160</v>
      </c>
      <c r="CH6" s="30">
        <v>3853</v>
      </c>
      <c r="CI6" s="30">
        <v>1463</v>
      </c>
      <c r="CJ6" s="30">
        <v>1430</v>
      </c>
      <c r="CK6" s="30">
        <v>1361</v>
      </c>
      <c r="CL6" s="30">
        <v>1605</v>
      </c>
      <c r="CM6" s="30">
        <v>3187</v>
      </c>
      <c r="CN6" s="30">
        <v>5411</v>
      </c>
      <c r="CO6" s="30">
        <v>5067</v>
      </c>
      <c r="CP6" s="30">
        <v>2271</v>
      </c>
      <c r="CQ6" s="30">
        <v>2283</v>
      </c>
      <c r="CR6" s="30">
        <v>2423</v>
      </c>
      <c r="CS6" s="30">
        <v>2316</v>
      </c>
      <c r="CT6" s="30">
        <v>3085</v>
      </c>
      <c r="CU6" s="30">
        <v>4900</v>
      </c>
      <c r="CV6" s="30">
        <v>4521</v>
      </c>
      <c r="CW6" s="30">
        <v>1641</v>
      </c>
      <c r="CX6" s="30">
        <v>2474</v>
      </c>
      <c r="CY6" s="30">
        <v>2629</v>
      </c>
      <c r="CZ6" s="30">
        <v>2591</v>
      </c>
      <c r="DA6" s="30">
        <v>3902</v>
      </c>
      <c r="DB6" s="30">
        <v>5662</v>
      </c>
      <c r="DC6" s="30">
        <v>5270</v>
      </c>
      <c r="DD6" s="30">
        <v>2355</v>
      </c>
      <c r="DE6" s="30">
        <v>2421</v>
      </c>
      <c r="DF6" s="30">
        <v>2080</v>
      </c>
      <c r="DG6" s="30">
        <v>2227</v>
      </c>
      <c r="DH6" s="30">
        <v>2726</v>
      </c>
      <c r="DI6" s="30">
        <v>5559</v>
      </c>
      <c r="DJ6" s="30">
        <v>5297</v>
      </c>
      <c r="DK6" s="30">
        <v>1811</v>
      </c>
      <c r="DL6" s="30">
        <v>1874</v>
      </c>
      <c r="DM6" s="30">
        <v>2539</v>
      </c>
      <c r="DN6" s="30">
        <v>2626</v>
      </c>
      <c r="DO6" s="30">
        <v>4033</v>
      </c>
      <c r="DP6" s="30">
        <v>6996</v>
      </c>
      <c r="DQ6" s="30">
        <v>6944</v>
      </c>
      <c r="DR6" s="30">
        <v>3444</v>
      </c>
      <c r="DS6" s="30">
        <v>3585</v>
      </c>
      <c r="DT6" s="30">
        <v>3800</v>
      </c>
      <c r="DU6" s="30">
        <v>3935</v>
      </c>
      <c r="DV6" s="30">
        <v>4800</v>
      </c>
      <c r="DW6" s="30">
        <v>7721</v>
      </c>
      <c r="DX6" s="30">
        <v>7549</v>
      </c>
      <c r="DY6" s="30">
        <v>4632</v>
      </c>
      <c r="DZ6" s="30">
        <v>4726</v>
      </c>
      <c r="EA6" s="30">
        <v>5008</v>
      </c>
      <c r="EB6" s="30">
        <v>4818</v>
      </c>
      <c r="EC6" s="30">
        <v>6587</v>
      </c>
      <c r="ED6" s="30">
        <v>9102</v>
      </c>
      <c r="EE6" s="30">
        <v>8958</v>
      </c>
      <c r="EF6" s="30">
        <v>5812</v>
      </c>
      <c r="EG6" s="30">
        <v>6106</v>
      </c>
      <c r="EH6" s="30">
        <v>5939</v>
      </c>
      <c r="EI6" s="30">
        <v>6203</v>
      </c>
      <c r="EJ6" s="30">
        <v>7709</v>
      </c>
      <c r="EK6" s="30">
        <v>10701</v>
      </c>
      <c r="EL6" s="30">
        <v>9721</v>
      </c>
      <c r="EM6" s="30">
        <v>6110</v>
      </c>
      <c r="EN6" s="30">
        <v>6421</v>
      </c>
      <c r="EO6" s="30">
        <v>6554</v>
      </c>
      <c r="EP6" s="30">
        <v>6607</v>
      </c>
      <c r="EQ6" s="30">
        <v>7781</v>
      </c>
      <c r="ER6" s="89"/>
      <c r="ES6" s="89"/>
      <c r="ET6" s="89"/>
      <c r="EU6" s="89"/>
      <c r="EV6" s="89"/>
      <c r="EW6" s="89"/>
      <c r="EX6" s="89"/>
    </row>
    <row r="7" spans="1:154" ht="15" x14ac:dyDescent="0.25">
      <c r="A7" s="94" t="s">
        <v>168</v>
      </c>
      <c r="B7" s="30"/>
      <c r="C7" s="30">
        <v>17216</v>
      </c>
      <c r="D7" s="30">
        <v>15305</v>
      </c>
      <c r="E7" s="30">
        <v>15299</v>
      </c>
      <c r="F7" s="30">
        <v>15114</v>
      </c>
      <c r="G7" s="30">
        <v>16466</v>
      </c>
      <c r="H7" s="30">
        <v>18705</v>
      </c>
      <c r="I7" s="30">
        <v>18413</v>
      </c>
      <c r="J7" s="30">
        <v>14729</v>
      </c>
      <c r="K7" s="30">
        <v>14680</v>
      </c>
      <c r="L7" s="30">
        <v>14658</v>
      </c>
      <c r="M7" s="30">
        <v>14542</v>
      </c>
      <c r="N7" s="30">
        <v>15903</v>
      </c>
      <c r="O7" s="30">
        <v>17061</v>
      </c>
      <c r="P7" s="30">
        <v>17227</v>
      </c>
      <c r="Q7" s="30">
        <v>14957</v>
      </c>
      <c r="R7" s="30">
        <v>15014</v>
      </c>
      <c r="S7" s="30">
        <v>15359</v>
      </c>
      <c r="T7" s="30">
        <v>15297</v>
      </c>
      <c r="U7" s="30">
        <v>16785</v>
      </c>
      <c r="V7" s="30">
        <v>17921</v>
      </c>
      <c r="W7" s="30">
        <v>17953</v>
      </c>
      <c r="X7" s="30">
        <v>14998</v>
      </c>
      <c r="Y7" s="30">
        <v>15107</v>
      </c>
      <c r="Z7" s="30">
        <v>15115</v>
      </c>
      <c r="AA7" s="30">
        <v>15074</v>
      </c>
      <c r="AB7" s="30">
        <v>16439</v>
      </c>
      <c r="AC7" s="30">
        <v>17348</v>
      </c>
      <c r="AD7" s="30">
        <v>17510</v>
      </c>
      <c r="AE7" s="30">
        <v>14002</v>
      </c>
      <c r="AF7" s="30">
        <v>14034</v>
      </c>
      <c r="AG7" s="30">
        <v>14026</v>
      </c>
      <c r="AH7" s="30">
        <v>14445</v>
      </c>
      <c r="AI7" s="30">
        <v>15786</v>
      </c>
      <c r="AJ7" s="30">
        <v>16247</v>
      </c>
      <c r="AK7" s="30">
        <v>16160</v>
      </c>
      <c r="AL7" s="30">
        <v>14308</v>
      </c>
      <c r="AM7" s="30">
        <v>14316</v>
      </c>
      <c r="AN7" s="30">
        <v>14325</v>
      </c>
      <c r="AO7" s="30">
        <v>13324</v>
      </c>
      <c r="AP7" s="30">
        <v>13857</v>
      </c>
      <c r="AQ7" s="30">
        <v>16073</v>
      </c>
      <c r="AR7" s="30">
        <v>16214</v>
      </c>
      <c r="AS7" s="30">
        <v>13553</v>
      </c>
      <c r="AT7" s="30">
        <v>13516</v>
      </c>
      <c r="AU7" s="30">
        <v>13693</v>
      </c>
      <c r="AV7" s="30">
        <v>13913</v>
      </c>
      <c r="AW7" s="30">
        <v>15599</v>
      </c>
      <c r="AX7" s="30">
        <v>17706</v>
      </c>
      <c r="AY7" s="30">
        <v>17979</v>
      </c>
      <c r="AZ7" s="30">
        <v>14901</v>
      </c>
      <c r="BA7" s="30">
        <v>14823</v>
      </c>
      <c r="BB7" s="30">
        <v>14924</v>
      </c>
      <c r="BC7" s="30">
        <v>16990</v>
      </c>
      <c r="BD7" s="30">
        <v>19439</v>
      </c>
      <c r="BE7" s="30">
        <v>21632</v>
      </c>
      <c r="BF7" s="30">
        <v>30226</v>
      </c>
      <c r="BG7" s="30">
        <v>26730</v>
      </c>
      <c r="BH7" s="30">
        <v>22684</v>
      </c>
      <c r="BI7" s="30">
        <v>19984</v>
      </c>
      <c r="BJ7" s="30">
        <v>19852</v>
      </c>
      <c r="BK7" s="30">
        <v>20627</v>
      </c>
      <c r="BL7" s="30">
        <v>21389</v>
      </c>
      <c r="BM7" s="30">
        <v>25812</v>
      </c>
      <c r="BN7" s="30">
        <v>20758</v>
      </c>
      <c r="BO7" s="30">
        <v>16125</v>
      </c>
      <c r="BP7" s="30">
        <v>15504</v>
      </c>
      <c r="BQ7" s="30">
        <v>15478</v>
      </c>
      <c r="BR7" s="30">
        <v>16735</v>
      </c>
      <c r="BS7" s="30">
        <v>19215</v>
      </c>
      <c r="BT7" s="30">
        <v>18698</v>
      </c>
      <c r="BU7" s="30">
        <v>14578</v>
      </c>
      <c r="BV7" s="30">
        <v>14603</v>
      </c>
      <c r="BW7" s="30">
        <v>14616</v>
      </c>
      <c r="BX7" s="30">
        <v>14641</v>
      </c>
      <c r="BY7" s="30">
        <v>16072</v>
      </c>
      <c r="BZ7" s="30">
        <v>18182</v>
      </c>
      <c r="CA7" s="30">
        <v>18552</v>
      </c>
      <c r="CB7" s="30">
        <v>14955</v>
      </c>
      <c r="CC7" s="30">
        <v>14963</v>
      </c>
      <c r="CD7" s="30">
        <v>15002</v>
      </c>
      <c r="CE7" s="30">
        <v>15083</v>
      </c>
      <c r="CF7" s="30">
        <v>15708</v>
      </c>
      <c r="CG7" s="30">
        <v>18263</v>
      </c>
      <c r="CH7" s="30">
        <v>18199</v>
      </c>
      <c r="CI7" s="30">
        <v>15648</v>
      </c>
      <c r="CJ7" s="30">
        <v>15704</v>
      </c>
      <c r="CK7" s="30">
        <v>15760</v>
      </c>
      <c r="CL7" s="30">
        <v>16107</v>
      </c>
      <c r="CM7" s="30">
        <v>17804</v>
      </c>
      <c r="CN7" s="30">
        <v>19723</v>
      </c>
      <c r="CO7" s="30">
        <v>19373</v>
      </c>
      <c r="CP7" s="30">
        <v>16445</v>
      </c>
      <c r="CQ7" s="30">
        <v>16601</v>
      </c>
      <c r="CR7" s="30">
        <v>16710</v>
      </c>
      <c r="CS7" s="30">
        <v>16708</v>
      </c>
      <c r="CT7" s="30">
        <v>17484</v>
      </c>
      <c r="CU7" s="30">
        <v>19291</v>
      </c>
      <c r="CV7" s="30">
        <v>18995</v>
      </c>
      <c r="CW7" s="30">
        <v>15843</v>
      </c>
      <c r="CX7" s="30">
        <v>16521</v>
      </c>
      <c r="CY7" s="30">
        <v>16510</v>
      </c>
      <c r="CZ7" s="30">
        <v>16514</v>
      </c>
      <c r="DA7" s="30">
        <v>17897</v>
      </c>
      <c r="DB7" s="30">
        <v>19194</v>
      </c>
      <c r="DC7" s="30">
        <v>18794</v>
      </c>
      <c r="DD7" s="30">
        <v>16007</v>
      </c>
      <c r="DE7" s="30">
        <v>16151</v>
      </c>
      <c r="DF7" s="30">
        <v>15832</v>
      </c>
      <c r="DG7" s="30">
        <v>15872</v>
      </c>
      <c r="DH7" s="30">
        <v>16244</v>
      </c>
      <c r="DI7" s="30">
        <v>18715</v>
      </c>
      <c r="DJ7" s="30">
        <v>18421</v>
      </c>
      <c r="DK7" s="30">
        <v>14967</v>
      </c>
      <c r="DL7" s="30">
        <v>15128</v>
      </c>
      <c r="DM7" s="30">
        <v>15785</v>
      </c>
      <c r="DN7" s="30">
        <v>15836</v>
      </c>
      <c r="DO7" s="30">
        <v>17145</v>
      </c>
      <c r="DP7" s="30">
        <v>19808</v>
      </c>
      <c r="DQ7" s="30">
        <v>19619</v>
      </c>
      <c r="DR7" s="30">
        <v>16496</v>
      </c>
      <c r="DS7" s="30">
        <v>16538</v>
      </c>
      <c r="DT7" s="30">
        <v>16747</v>
      </c>
      <c r="DU7" s="30">
        <v>16840</v>
      </c>
      <c r="DV7" s="30">
        <v>17618</v>
      </c>
      <c r="DW7" s="30">
        <v>20099</v>
      </c>
      <c r="DX7" s="30">
        <v>19958</v>
      </c>
      <c r="DY7" s="30">
        <v>17306</v>
      </c>
      <c r="DZ7" s="30">
        <v>17375</v>
      </c>
      <c r="EA7" s="30">
        <v>17458</v>
      </c>
      <c r="EB7" s="30">
        <v>17405</v>
      </c>
      <c r="EC7" s="30">
        <v>18931</v>
      </c>
      <c r="ED7" s="30">
        <v>20910</v>
      </c>
      <c r="EE7" s="30">
        <v>20727</v>
      </c>
      <c r="EF7" s="30">
        <v>17914</v>
      </c>
      <c r="EG7" s="30">
        <v>17982</v>
      </c>
      <c r="EH7" s="30">
        <v>17653</v>
      </c>
      <c r="EI7" s="30">
        <v>17763</v>
      </c>
      <c r="EJ7" s="30">
        <v>19134</v>
      </c>
      <c r="EK7" s="30">
        <v>21733</v>
      </c>
      <c r="EL7" s="30">
        <v>20780</v>
      </c>
      <c r="EM7" s="30">
        <v>17493</v>
      </c>
      <c r="EN7" s="30">
        <v>17682</v>
      </c>
      <c r="EO7" s="30">
        <v>17739</v>
      </c>
      <c r="EP7" s="30">
        <v>17854</v>
      </c>
      <c r="EQ7" s="30">
        <v>18756</v>
      </c>
      <c r="ER7" s="30"/>
      <c r="ES7" s="30"/>
      <c r="ET7" s="30"/>
      <c r="EU7" s="30"/>
      <c r="EV7" s="30"/>
      <c r="EW7" s="30"/>
      <c r="EX7" s="30"/>
    </row>
    <row r="8" spans="1:154" x14ac:dyDescent="0.2">
      <c r="A8" s="7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</row>
    <row r="9" spans="1:154" x14ac:dyDescent="0.2">
      <c r="A9" s="7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x14ac:dyDescent="0.2">
      <c r="A10" s="76"/>
    </row>
    <row r="11" spans="1:154" x14ac:dyDescent="0.2">
      <c r="B11" s="3"/>
    </row>
    <row r="12" spans="1:154" x14ac:dyDescent="0.2">
      <c r="A12" s="76"/>
    </row>
    <row r="13" spans="1:154" x14ac:dyDescent="0.2">
      <c r="A13" s="7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</row>
    <row r="14" spans="1:154" x14ac:dyDescent="0.2">
      <c r="B14" s="3"/>
      <c r="C14" s="3"/>
      <c r="D14" s="3"/>
      <c r="E14" s="3"/>
    </row>
    <row r="15" spans="1:15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</row>
    <row r="35" spans="2:5" ht="15" x14ac:dyDescent="0.25">
      <c r="B35" s="1"/>
      <c r="C35" s="160"/>
      <c r="D35" s="160"/>
      <c r="E35" s="160"/>
    </row>
    <row r="36" spans="2:5" ht="15" x14ac:dyDescent="0.25">
      <c r="B36" s="24"/>
      <c r="C36" s="1"/>
      <c r="D36" s="1"/>
      <c r="E36" s="1"/>
    </row>
    <row r="37" spans="2:5" x14ac:dyDescent="0.2">
      <c r="C37" s="26"/>
      <c r="D37" s="26"/>
      <c r="E37" s="26"/>
    </row>
    <row r="38" spans="2:5" x14ac:dyDescent="0.2">
      <c r="C38" s="26"/>
      <c r="D38" s="26"/>
      <c r="E38" s="26"/>
    </row>
    <row r="39" spans="2:5" x14ac:dyDescent="0.2">
      <c r="C39" s="26"/>
      <c r="D39" s="26"/>
      <c r="E39" s="26"/>
    </row>
    <row r="40" spans="2:5" x14ac:dyDescent="0.2">
      <c r="C40" s="26"/>
      <c r="D40" s="26"/>
      <c r="E40" s="26"/>
    </row>
    <row r="41" spans="2:5" x14ac:dyDescent="0.2">
      <c r="C41" s="26"/>
      <c r="D41" s="26"/>
      <c r="E41" s="26"/>
    </row>
    <row r="42" spans="2:5" x14ac:dyDescent="0.2">
      <c r="C42" s="26"/>
      <c r="D42" s="26"/>
      <c r="E42" s="26"/>
    </row>
    <row r="43" spans="2:5" x14ac:dyDescent="0.2">
      <c r="C43" s="26"/>
      <c r="D43" s="26"/>
      <c r="E43" s="26"/>
    </row>
    <row r="44" spans="2:5" x14ac:dyDescent="0.2">
      <c r="C44" s="26"/>
      <c r="D44" s="26"/>
      <c r="E44" s="26"/>
    </row>
  </sheetData>
  <mergeCells count="1">
    <mergeCell ref="C35:E3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651C-D65E-4146-8D87-244B16838AA4}">
  <sheetPr>
    <tabColor theme="4"/>
  </sheetPr>
  <dimension ref="A1:EX7"/>
  <sheetViews>
    <sheetView zoomScale="90" zoomScaleNormal="90" workbookViewId="0"/>
  </sheetViews>
  <sheetFormatPr defaultRowHeight="14.25" x14ac:dyDescent="0.2"/>
  <cols>
    <col min="1" max="1" width="62.375" customWidth="1"/>
    <col min="2" max="147" width="12.625" customWidth="1"/>
    <col min="148" max="154" width="9.875" bestFit="1" customWidth="1"/>
  </cols>
  <sheetData>
    <row r="1" spans="1:154" s="64" customFormat="1" ht="20.25" x14ac:dyDescent="0.3">
      <c r="A1" s="75" t="s">
        <v>165</v>
      </c>
    </row>
    <row r="3" spans="1:154" ht="15" x14ac:dyDescent="0.25">
      <c r="A3" s="94" t="s">
        <v>86</v>
      </c>
      <c r="B3" s="90">
        <v>45229</v>
      </c>
      <c r="C3" s="90">
        <v>45230</v>
      </c>
      <c r="D3" s="90">
        <v>45231</v>
      </c>
      <c r="E3" s="90">
        <v>45232</v>
      </c>
      <c r="F3" s="90">
        <v>45233</v>
      </c>
      <c r="G3" s="90">
        <v>45234</v>
      </c>
      <c r="H3" s="90">
        <v>45235</v>
      </c>
      <c r="I3" s="90">
        <v>45236</v>
      </c>
      <c r="J3" s="90">
        <v>45237</v>
      </c>
      <c r="K3" s="90">
        <v>45238</v>
      </c>
      <c r="L3" s="90">
        <v>45239</v>
      </c>
      <c r="M3" s="90">
        <v>45240</v>
      </c>
      <c r="N3" s="90">
        <v>45241</v>
      </c>
      <c r="O3" s="90">
        <v>45242</v>
      </c>
      <c r="P3" s="90">
        <v>45243</v>
      </c>
      <c r="Q3" s="90">
        <v>45244</v>
      </c>
      <c r="R3" s="90">
        <v>45245</v>
      </c>
      <c r="S3" s="90">
        <v>45246</v>
      </c>
      <c r="T3" s="90">
        <v>45247</v>
      </c>
      <c r="U3" s="90">
        <v>45248</v>
      </c>
      <c r="V3" s="90">
        <v>45249</v>
      </c>
      <c r="W3" s="90">
        <v>45250</v>
      </c>
      <c r="X3" s="90">
        <v>45251</v>
      </c>
      <c r="Y3" s="90">
        <v>45252</v>
      </c>
      <c r="Z3" s="90">
        <v>45253</v>
      </c>
      <c r="AA3" s="90">
        <v>45254</v>
      </c>
      <c r="AB3" s="90">
        <v>45255</v>
      </c>
      <c r="AC3" s="90">
        <v>45256</v>
      </c>
      <c r="AD3" s="90">
        <v>45257</v>
      </c>
      <c r="AE3" s="90">
        <v>45258</v>
      </c>
      <c r="AF3" s="90">
        <v>45259</v>
      </c>
      <c r="AG3" s="90">
        <v>45260</v>
      </c>
      <c r="AH3" s="90">
        <v>45261</v>
      </c>
      <c r="AI3" s="90">
        <v>45262</v>
      </c>
      <c r="AJ3" s="90">
        <v>45263</v>
      </c>
      <c r="AK3" s="90">
        <v>45264</v>
      </c>
      <c r="AL3" s="90">
        <v>45265</v>
      </c>
      <c r="AM3" s="90">
        <v>45266</v>
      </c>
      <c r="AN3" s="90">
        <v>45267</v>
      </c>
      <c r="AO3" s="90">
        <v>45268</v>
      </c>
      <c r="AP3" s="90">
        <v>45269</v>
      </c>
      <c r="AQ3" s="90">
        <v>45270</v>
      </c>
      <c r="AR3" s="90">
        <v>45271</v>
      </c>
      <c r="AS3" s="90">
        <v>45272</v>
      </c>
      <c r="AT3" s="90">
        <v>45273</v>
      </c>
      <c r="AU3" s="90">
        <v>45274</v>
      </c>
      <c r="AV3" s="90">
        <v>45275</v>
      </c>
      <c r="AW3" s="90">
        <v>45276</v>
      </c>
      <c r="AX3" s="90">
        <v>45277</v>
      </c>
      <c r="AY3" s="90">
        <v>45278</v>
      </c>
      <c r="AZ3" s="90">
        <v>45279</v>
      </c>
      <c r="BA3" s="90">
        <v>45280</v>
      </c>
      <c r="BB3" s="90">
        <v>45281</v>
      </c>
      <c r="BC3" s="90">
        <v>45282</v>
      </c>
      <c r="BD3" s="90">
        <v>45283</v>
      </c>
      <c r="BE3" s="90">
        <v>45284</v>
      </c>
      <c r="BF3" s="90">
        <v>45285</v>
      </c>
      <c r="BG3" s="90">
        <v>45286</v>
      </c>
      <c r="BH3" s="90">
        <v>45287</v>
      </c>
      <c r="BI3" s="90">
        <v>45288</v>
      </c>
      <c r="BJ3" s="90">
        <v>45289</v>
      </c>
      <c r="BK3" s="90">
        <v>45290</v>
      </c>
      <c r="BL3" s="90">
        <v>45291</v>
      </c>
      <c r="BM3" s="90">
        <v>45292</v>
      </c>
      <c r="BN3" s="90">
        <v>45293</v>
      </c>
      <c r="BO3" s="90">
        <v>45294</v>
      </c>
      <c r="BP3" s="90">
        <v>45295</v>
      </c>
      <c r="BQ3" s="90">
        <v>45296</v>
      </c>
      <c r="BR3" s="90">
        <v>45297</v>
      </c>
      <c r="BS3" s="90">
        <v>45298</v>
      </c>
      <c r="BT3" s="90">
        <v>45299</v>
      </c>
      <c r="BU3" s="90">
        <v>45300</v>
      </c>
      <c r="BV3" s="90">
        <v>45301</v>
      </c>
      <c r="BW3" s="90">
        <v>45302</v>
      </c>
      <c r="BX3" s="90">
        <v>45303</v>
      </c>
      <c r="BY3" s="90">
        <v>45304</v>
      </c>
      <c r="BZ3" s="90">
        <v>45305</v>
      </c>
      <c r="CA3" s="90">
        <v>45306</v>
      </c>
      <c r="CB3" s="90">
        <v>45307</v>
      </c>
      <c r="CC3" s="90">
        <v>45308</v>
      </c>
      <c r="CD3" s="90">
        <v>45309</v>
      </c>
      <c r="CE3" s="90">
        <v>45310</v>
      </c>
      <c r="CF3" s="90">
        <v>45311</v>
      </c>
      <c r="CG3" s="90">
        <v>45312</v>
      </c>
      <c r="CH3" s="90">
        <v>45313</v>
      </c>
      <c r="CI3" s="90">
        <v>45314</v>
      </c>
      <c r="CJ3" s="90">
        <v>45315</v>
      </c>
      <c r="CK3" s="90">
        <v>45316</v>
      </c>
      <c r="CL3" s="90">
        <v>45317</v>
      </c>
      <c r="CM3" s="90">
        <v>45318</v>
      </c>
      <c r="CN3" s="90">
        <v>45319</v>
      </c>
      <c r="CO3" s="90">
        <v>45320</v>
      </c>
      <c r="CP3" s="90">
        <v>45321</v>
      </c>
      <c r="CQ3" s="90">
        <v>45322</v>
      </c>
      <c r="CR3" s="90">
        <v>45323</v>
      </c>
      <c r="CS3" s="90">
        <v>45324</v>
      </c>
      <c r="CT3" s="90">
        <v>45325</v>
      </c>
      <c r="CU3" s="90">
        <v>45326</v>
      </c>
      <c r="CV3" s="90">
        <v>45327</v>
      </c>
      <c r="CW3" s="90">
        <v>45328</v>
      </c>
      <c r="CX3" s="90">
        <v>45329</v>
      </c>
      <c r="CY3" s="90">
        <v>45330</v>
      </c>
      <c r="CZ3" s="90">
        <v>45331</v>
      </c>
      <c r="DA3" s="90">
        <v>45332</v>
      </c>
      <c r="DB3" s="90">
        <v>45333</v>
      </c>
      <c r="DC3" s="90">
        <v>45334</v>
      </c>
      <c r="DD3" s="90">
        <v>45335</v>
      </c>
      <c r="DE3" s="90">
        <v>45336</v>
      </c>
      <c r="DF3" s="90">
        <v>45337</v>
      </c>
      <c r="DG3" s="90">
        <v>45338</v>
      </c>
      <c r="DH3" s="90">
        <v>45339</v>
      </c>
      <c r="DI3" s="90">
        <v>45340</v>
      </c>
      <c r="DJ3" s="90">
        <v>45341</v>
      </c>
      <c r="DK3" s="90">
        <v>45342</v>
      </c>
      <c r="DL3" s="90">
        <v>45343</v>
      </c>
      <c r="DM3" s="90">
        <v>45344</v>
      </c>
      <c r="DN3" s="90">
        <v>45345</v>
      </c>
      <c r="DO3" s="90">
        <v>45346</v>
      </c>
      <c r="DP3" s="90">
        <v>45347</v>
      </c>
      <c r="DQ3" s="90">
        <v>45348</v>
      </c>
      <c r="DR3" s="90">
        <v>45349</v>
      </c>
      <c r="DS3" s="90">
        <v>45350</v>
      </c>
      <c r="DT3" s="90">
        <v>45351</v>
      </c>
      <c r="DU3" s="90">
        <v>45352</v>
      </c>
      <c r="DV3" s="90">
        <v>45353</v>
      </c>
      <c r="DW3" s="90">
        <v>45354</v>
      </c>
      <c r="DX3" s="90">
        <v>45355</v>
      </c>
      <c r="DY3" s="90">
        <v>45356</v>
      </c>
      <c r="DZ3" s="90">
        <v>45357</v>
      </c>
      <c r="EA3" s="90">
        <v>45358</v>
      </c>
      <c r="EB3" s="90">
        <v>45359</v>
      </c>
      <c r="EC3" s="90">
        <v>45360</v>
      </c>
      <c r="ED3" s="90">
        <v>45361</v>
      </c>
      <c r="EE3" s="90">
        <v>45362</v>
      </c>
      <c r="EF3" s="90">
        <v>45363</v>
      </c>
      <c r="EG3" s="90">
        <v>45364</v>
      </c>
      <c r="EH3" s="90">
        <v>45365</v>
      </c>
      <c r="EI3" s="90">
        <v>45366</v>
      </c>
      <c r="EJ3" s="90">
        <v>45367</v>
      </c>
      <c r="EK3" s="90">
        <v>45368</v>
      </c>
      <c r="EL3" s="90">
        <v>45369</v>
      </c>
      <c r="EM3" s="90">
        <v>45370</v>
      </c>
      <c r="EN3" s="90">
        <v>45371</v>
      </c>
      <c r="EO3" s="90">
        <v>45372</v>
      </c>
      <c r="EP3" s="90">
        <v>45373</v>
      </c>
      <c r="EQ3" s="90">
        <v>45374</v>
      </c>
      <c r="ER3" s="91">
        <v>45375</v>
      </c>
      <c r="ES3" s="91">
        <v>45376</v>
      </c>
      <c r="ET3" s="91">
        <v>45377</v>
      </c>
      <c r="EU3" s="91">
        <v>45378</v>
      </c>
      <c r="EV3" s="91">
        <v>45379</v>
      </c>
      <c r="EW3" s="91">
        <v>45380</v>
      </c>
      <c r="EX3" s="91">
        <v>45381</v>
      </c>
    </row>
    <row r="4" spans="1:154" ht="15" x14ac:dyDescent="0.25">
      <c r="A4" s="94" t="s">
        <v>88</v>
      </c>
      <c r="B4" s="30">
        <v>928</v>
      </c>
      <c r="C4" s="30">
        <v>815.11255859644609</v>
      </c>
      <c r="D4" s="30">
        <v>821.22051410949507</v>
      </c>
      <c r="E4" s="30">
        <v>810.03056837116901</v>
      </c>
      <c r="F4" s="30">
        <v>1814.44122077308</v>
      </c>
      <c r="G4" s="30">
        <v>4307.4001889973206</v>
      </c>
      <c r="H4" s="30">
        <v>3739.5398338490099</v>
      </c>
      <c r="I4" s="30">
        <v>44.618410393165696</v>
      </c>
      <c r="J4" s="30">
        <v>280.29785963086499</v>
      </c>
      <c r="K4" s="30">
        <v>38.040198928248699</v>
      </c>
      <c r="L4" s="30">
        <v>405.73592142242001</v>
      </c>
      <c r="M4" s="30">
        <v>1459.16390501759</v>
      </c>
      <c r="N4" s="30">
        <v>3934.3433559781502</v>
      </c>
      <c r="O4" s="30">
        <v>3461.0007850628899</v>
      </c>
      <c r="P4" s="30">
        <v>39.260867960054405</v>
      </c>
      <c r="Q4" s="30">
        <v>442.80768161927296</v>
      </c>
      <c r="R4" s="30">
        <v>415.90576848193399</v>
      </c>
      <c r="S4" s="30">
        <v>470.84875313062003</v>
      </c>
      <c r="T4" s="30">
        <v>1638.0126955509199</v>
      </c>
      <c r="U4" s="30">
        <v>4100.9217618879002</v>
      </c>
      <c r="V4" s="30">
        <v>3414.9099732769801</v>
      </c>
      <c r="W4" s="30">
        <v>31.995224793536899</v>
      </c>
      <c r="X4" s="30">
        <v>-109.503859739353</v>
      </c>
      <c r="Y4" s="30">
        <v>83.918132230877802</v>
      </c>
      <c r="Z4" s="30">
        <v>-513.28129206844699</v>
      </c>
      <c r="AA4" s="30">
        <v>433.84784630627797</v>
      </c>
      <c r="AB4" s="30">
        <v>2761.1553696221999</v>
      </c>
      <c r="AC4" s="30">
        <v>2205.1835739983599</v>
      </c>
      <c r="AD4" s="30">
        <v>-1050.2846686400699</v>
      </c>
      <c r="AE4" s="30">
        <v>-1125.9146994878399</v>
      </c>
      <c r="AF4" s="30">
        <v>-1204.3764655708799</v>
      </c>
      <c r="AG4" s="30">
        <v>-730.55238842258393</v>
      </c>
      <c r="AH4" s="30">
        <v>659.88479347215696</v>
      </c>
      <c r="AI4" s="30">
        <v>2717.7091362678702</v>
      </c>
      <c r="AJ4" s="30">
        <v>2018.7250811757101</v>
      </c>
      <c r="AK4" s="30">
        <v>-934.32304814054896</v>
      </c>
      <c r="AL4" s="30">
        <v>-1171.2052415501498</v>
      </c>
      <c r="AM4" s="30">
        <v>-929.46823834824499</v>
      </c>
      <c r="AN4" s="30">
        <v>-760.91019288842995</v>
      </c>
      <c r="AO4" s="30">
        <v>391.33356588349301</v>
      </c>
      <c r="AP4" s="30">
        <v>2568.5558080112896</v>
      </c>
      <c r="AQ4" s="30">
        <v>2090.96323868232</v>
      </c>
      <c r="AR4" s="30">
        <v>-797.91566837337007</v>
      </c>
      <c r="AS4" s="30">
        <v>-529.46187724049298</v>
      </c>
      <c r="AT4" s="30">
        <v>-329.97319885132197</v>
      </c>
      <c r="AU4" s="30">
        <v>-139.42841953157699</v>
      </c>
      <c r="AV4" s="30">
        <v>1012.05249327988</v>
      </c>
      <c r="AW4" s="30">
        <v>3025.1418842805801</v>
      </c>
      <c r="AX4" s="30">
        <v>2372.3975258250198</v>
      </c>
      <c r="AY4" s="30">
        <v>-413.75339627070201</v>
      </c>
      <c r="AZ4" s="30">
        <v>-543.64392484922791</v>
      </c>
      <c r="BA4" s="30">
        <v>-457.25772361052503</v>
      </c>
      <c r="BB4" s="30">
        <v>-359.581635815862</v>
      </c>
      <c r="BC4" s="30">
        <v>3664.7442656337603</v>
      </c>
      <c r="BD4" s="30">
        <v>5723.3928941617096</v>
      </c>
      <c r="BE4" s="30">
        <v>8279.1423984039011</v>
      </c>
      <c r="BF4" s="30">
        <v>15082.9632035878</v>
      </c>
      <c r="BG4" s="30">
        <v>11705.7836115679</v>
      </c>
      <c r="BH4" s="30">
        <v>5303.4297433416996</v>
      </c>
      <c r="BI4" s="30">
        <v>4593.07444998556</v>
      </c>
      <c r="BJ4" s="30">
        <v>5251.92424949016</v>
      </c>
      <c r="BK4" s="30">
        <v>6333.9581978337001</v>
      </c>
      <c r="BL4" s="30">
        <v>6910.0408777519897</v>
      </c>
      <c r="BM4" s="30">
        <v>8386.9794530341605</v>
      </c>
      <c r="BN4" s="30">
        <v>230.64460187948799</v>
      </c>
      <c r="BO4" s="30">
        <v>-381.36441972504696</v>
      </c>
      <c r="BP4" s="30">
        <v>-967.905553622708</v>
      </c>
      <c r="BQ4" s="30">
        <v>399.04300175032199</v>
      </c>
      <c r="BR4" s="30">
        <v>2781.09159189303</v>
      </c>
      <c r="BS4" s="30">
        <v>2123.2668120221997</v>
      </c>
      <c r="BT4" s="30">
        <v>-1053.12088270607</v>
      </c>
      <c r="BU4" s="30">
        <v>-1285.04054694616</v>
      </c>
      <c r="BV4" s="30">
        <v>-1316.2364473522</v>
      </c>
      <c r="BW4" s="30">
        <v>-1070.5262244187099</v>
      </c>
      <c r="BX4" s="30">
        <v>-859.040073740401</v>
      </c>
      <c r="BY4" s="30">
        <v>950.3931760873769</v>
      </c>
      <c r="BZ4" s="30">
        <v>539.70972052168497</v>
      </c>
      <c r="CA4" s="30">
        <v>-1788.9673912237699</v>
      </c>
      <c r="CB4" s="30">
        <v>-1682.4133372022102</v>
      </c>
      <c r="CC4" s="30">
        <v>-1859.3355791213899</v>
      </c>
      <c r="CD4" s="30">
        <v>-1663.7878219859401</v>
      </c>
      <c r="CE4" s="30">
        <v>-515.42554456530104</v>
      </c>
      <c r="CF4" s="30">
        <v>2035.4113896285401</v>
      </c>
      <c r="CG4" s="30">
        <v>1826.86352539927</v>
      </c>
      <c r="CH4" s="30">
        <v>-1170.3010639551298</v>
      </c>
      <c r="CI4" s="30">
        <v>-1115.6683840742901</v>
      </c>
      <c r="CJ4" s="30">
        <v>-1131.1232871934799</v>
      </c>
      <c r="CK4" s="30">
        <v>-803.66040708231696</v>
      </c>
      <c r="CL4" s="30">
        <v>318.03805464089902</v>
      </c>
      <c r="CM4" s="30">
        <v>3069.18155985658</v>
      </c>
      <c r="CN4" s="30">
        <v>2759.3499119434</v>
      </c>
      <c r="CO4" s="30">
        <v>-265.83595545602299</v>
      </c>
      <c r="CP4" s="30">
        <v>-179.43300815372302</v>
      </c>
      <c r="CQ4" s="30">
        <v>-136.38637220127501</v>
      </c>
      <c r="CR4" s="30">
        <v>104.06735761495899</v>
      </c>
      <c r="CS4" s="30">
        <v>1125.9704757914001</v>
      </c>
      <c r="CT4" s="30">
        <v>3551.3076847602297</v>
      </c>
      <c r="CU4" s="30">
        <v>3066.4466568172402</v>
      </c>
      <c r="CV4" s="30">
        <v>-20.0863612367272</v>
      </c>
      <c r="CW4" s="30">
        <v>22.5967743531819</v>
      </c>
      <c r="CX4" s="30">
        <v>227.551434119379</v>
      </c>
      <c r="CY4" s="30">
        <v>509.84505335151499</v>
      </c>
      <c r="CZ4" s="30">
        <v>1804.94001444641</v>
      </c>
      <c r="DA4" s="30">
        <v>4013.9006625881002</v>
      </c>
      <c r="DB4" s="30">
        <v>3621.5165875213697</v>
      </c>
      <c r="DC4" s="30">
        <v>323.79463181067405</v>
      </c>
      <c r="DD4" s="30">
        <v>392.53407840999301</v>
      </c>
      <c r="DE4" s="30">
        <v>344.56618505090501</v>
      </c>
      <c r="DF4" s="30">
        <v>655.68651099613101</v>
      </c>
      <c r="DG4" s="30">
        <v>1456.40350753605</v>
      </c>
      <c r="DH4" s="30">
        <v>4000.1894411441599</v>
      </c>
      <c r="DI4" s="30">
        <v>3639.4163331800196</v>
      </c>
      <c r="DJ4" s="30">
        <v>1208.5615287125399</v>
      </c>
      <c r="DK4" s="30">
        <v>851.81670948407998</v>
      </c>
      <c r="DL4" s="30">
        <v>925.50400804230708</v>
      </c>
      <c r="DM4" s="30">
        <v>1772.41820295096</v>
      </c>
      <c r="DN4" s="30">
        <v>3106.9742338076003</v>
      </c>
      <c r="DO4" s="30">
        <v>5706.61845684728</v>
      </c>
      <c r="DP4" s="30">
        <v>5328.4403467841794</v>
      </c>
      <c r="DQ4" s="30">
        <v>2092.5306657582601</v>
      </c>
      <c r="DR4" s="30">
        <v>2178.62112378454</v>
      </c>
      <c r="DS4" s="30">
        <v>2266.90378506353</v>
      </c>
      <c r="DT4" s="30">
        <v>2959.83219595418</v>
      </c>
      <c r="DU4" s="30">
        <v>3940.8296191991199</v>
      </c>
      <c r="DV4" s="30">
        <v>6294.2924592233303</v>
      </c>
      <c r="DW4" s="30">
        <v>6109.5351897260007</v>
      </c>
      <c r="DX4" s="30">
        <v>3829.8346254581797</v>
      </c>
      <c r="DY4" s="30">
        <v>4014.6387401854799</v>
      </c>
      <c r="DZ4" s="30">
        <v>4022.2930658261803</v>
      </c>
      <c r="EA4" s="30">
        <v>4426.4011102425093</v>
      </c>
      <c r="EB4" s="30">
        <v>5887.6505034964703</v>
      </c>
      <c r="EC4" s="30">
        <v>8701.0064783277594</v>
      </c>
      <c r="ED4" s="30">
        <v>8529.4533137931503</v>
      </c>
      <c r="EE4" s="30">
        <v>4670.7203864470703</v>
      </c>
      <c r="EF4" s="30">
        <v>4799.3300443748994</v>
      </c>
      <c r="EG4" s="30">
        <v>5104.6789324999199</v>
      </c>
      <c r="EH4" s="30">
        <v>5583.5724146699295</v>
      </c>
      <c r="EI4" s="30">
        <v>6890.1580309053898</v>
      </c>
      <c r="EJ4" s="30">
        <v>8998.3376784734901</v>
      </c>
      <c r="EK4" s="30">
        <v>8577.597362459519</v>
      </c>
      <c r="EL4" s="30">
        <v>4594.1610206057403</v>
      </c>
      <c r="EM4" s="30">
        <v>4727.0952754633408</v>
      </c>
      <c r="EN4" s="30">
        <v>4737.2426128551097</v>
      </c>
      <c r="EO4" s="30">
        <v>5124.9774838273597</v>
      </c>
      <c r="EP4" s="30">
        <v>6488.8193730610701</v>
      </c>
      <c r="EQ4" s="30">
        <v>8360.0171344333594</v>
      </c>
      <c r="ER4" s="92">
        <v>7967.0320536704503</v>
      </c>
      <c r="ES4" s="92">
        <v>4377.3682753164903</v>
      </c>
      <c r="ET4" s="92">
        <v>4338.6997272967292</v>
      </c>
      <c r="EU4" s="92">
        <v>5121.7873359199803</v>
      </c>
      <c r="EV4" s="92">
        <v>6839.8658638119396</v>
      </c>
      <c r="EW4" s="92">
        <v>10475.9984957408</v>
      </c>
      <c r="EX4" s="92">
        <v>16271.797422298099</v>
      </c>
    </row>
    <row r="5" spans="1:154" ht="15" x14ac:dyDescent="0.25">
      <c r="A5" s="94" t="s">
        <v>89</v>
      </c>
      <c r="B5" s="30">
        <v>12900</v>
      </c>
      <c r="C5" s="30">
        <v>12429.385819078099</v>
      </c>
      <c r="D5" s="30">
        <v>12364.716608586401</v>
      </c>
      <c r="E5" s="30">
        <v>12315.6139036276</v>
      </c>
      <c r="F5" s="30">
        <v>13320.506694459898</v>
      </c>
      <c r="G5" s="30">
        <v>15275.3553954749</v>
      </c>
      <c r="H5" s="30">
        <v>14770.1062301079</v>
      </c>
      <c r="I5" s="30">
        <v>11214.472913555101</v>
      </c>
      <c r="J5" s="30">
        <v>11508.170763868</v>
      </c>
      <c r="K5" s="30">
        <v>11464.220519205999</v>
      </c>
      <c r="L5" s="30">
        <v>11821.3818871481</v>
      </c>
      <c r="M5" s="30">
        <v>12940.2935777656</v>
      </c>
      <c r="N5" s="30">
        <v>15241.268423842501</v>
      </c>
      <c r="O5" s="30">
        <v>15128.7867400499</v>
      </c>
      <c r="P5" s="30">
        <v>11883.7982167066</v>
      </c>
      <c r="Q5" s="30">
        <v>12732.9982804146</v>
      </c>
      <c r="R5" s="30">
        <v>12503.408182483501</v>
      </c>
      <c r="S5" s="30">
        <v>12701.945729180301</v>
      </c>
      <c r="T5" s="30">
        <v>13915.0537894143</v>
      </c>
      <c r="U5" s="30">
        <v>15865.175079447299</v>
      </c>
      <c r="V5" s="30">
        <v>15375.215557629099</v>
      </c>
      <c r="W5" s="30">
        <v>12302.7704720005</v>
      </c>
      <c r="X5" s="30">
        <v>12122.6639710741</v>
      </c>
      <c r="Y5" s="30">
        <v>12616.856604328999</v>
      </c>
      <c r="Z5" s="30">
        <v>12135.566663509699</v>
      </c>
      <c r="AA5" s="30">
        <v>13378.4487726097</v>
      </c>
      <c r="AB5" s="30">
        <v>15407.969347570201</v>
      </c>
      <c r="AC5" s="30">
        <v>14862.4922181804</v>
      </c>
      <c r="AD5" s="30">
        <v>11726.0560378882</v>
      </c>
      <c r="AE5" s="30">
        <v>11868.651601572701</v>
      </c>
      <c r="AF5" s="30">
        <v>11754.118273312599</v>
      </c>
      <c r="AG5" s="30">
        <v>12297.3446807826</v>
      </c>
      <c r="AH5" s="30">
        <v>13908.8560273003</v>
      </c>
      <c r="AI5" s="30">
        <v>15750.493554841602</v>
      </c>
      <c r="AJ5" s="30">
        <v>15308.656147793399</v>
      </c>
      <c r="AK5" s="30">
        <v>12437.1050542467</v>
      </c>
      <c r="AL5" s="30">
        <v>12506.5100366433</v>
      </c>
      <c r="AM5" s="30">
        <v>12766.174021454201</v>
      </c>
      <c r="AN5" s="30">
        <v>12996.817072576601</v>
      </c>
      <c r="AO5" s="30">
        <v>13972.953088021801</v>
      </c>
      <c r="AP5" s="30">
        <v>15636.648994835599</v>
      </c>
      <c r="AQ5" s="30">
        <v>15452.475815067</v>
      </c>
      <c r="AR5" s="30">
        <v>12701.4386967787</v>
      </c>
      <c r="AS5" s="30">
        <v>13036.159591596901</v>
      </c>
      <c r="AT5" s="30">
        <v>13323.144617695099</v>
      </c>
      <c r="AU5" s="30">
        <v>13623.099775001601</v>
      </c>
      <c r="AV5" s="30">
        <v>14593.4002043818</v>
      </c>
      <c r="AW5" s="30">
        <v>16444.339920901701</v>
      </c>
      <c r="AX5" s="30">
        <v>16016.5295294933</v>
      </c>
      <c r="AY5" s="30">
        <v>13104.602918483099</v>
      </c>
      <c r="AZ5" s="30">
        <v>13192.928053047601</v>
      </c>
      <c r="BA5" s="30">
        <v>13136.017910038399</v>
      </c>
      <c r="BB5" s="30">
        <v>13276.6352461684</v>
      </c>
      <c r="BC5" s="30">
        <v>17193.012221514302</v>
      </c>
      <c r="BD5" s="30">
        <v>19103.238327295599</v>
      </c>
      <c r="BE5" s="30">
        <v>21701.3285897061</v>
      </c>
      <c r="BF5" s="30">
        <v>28187.1185028785</v>
      </c>
      <c r="BG5" s="30">
        <v>24898.5793717833</v>
      </c>
      <c r="BH5" s="30">
        <v>18943.491845080101</v>
      </c>
      <c r="BI5" s="30">
        <v>18224.713817259602</v>
      </c>
      <c r="BJ5" s="30">
        <v>18530.4375663594</v>
      </c>
      <c r="BK5" s="30">
        <v>19559.001132489499</v>
      </c>
      <c r="BL5" s="30">
        <v>20425.9825524511</v>
      </c>
      <c r="BM5" s="30">
        <v>22141.765463572297</v>
      </c>
      <c r="BN5" s="30">
        <v>14264.250253750801</v>
      </c>
      <c r="BO5" s="30">
        <v>13699.728086061401</v>
      </c>
      <c r="BP5" s="30">
        <v>13140.925039452799</v>
      </c>
      <c r="BQ5" s="30">
        <v>14312.308197532901</v>
      </c>
      <c r="BR5" s="30">
        <v>16413.308698190998</v>
      </c>
      <c r="BS5" s="30">
        <v>15925.141019349499</v>
      </c>
      <c r="BT5" s="30">
        <v>12323.577190391101</v>
      </c>
      <c r="BU5" s="30">
        <v>12329.9968268419</v>
      </c>
      <c r="BV5" s="30">
        <v>12411.9245685142</v>
      </c>
      <c r="BW5" s="30">
        <v>12593.511338512601</v>
      </c>
      <c r="BX5" s="30">
        <v>12968.421187554901</v>
      </c>
      <c r="BY5" s="30">
        <v>14535.2596786263</v>
      </c>
      <c r="BZ5" s="30">
        <v>14180.7453964992</v>
      </c>
      <c r="CA5" s="30">
        <v>11657.7328896955</v>
      </c>
      <c r="CB5" s="30">
        <v>11700.274279887999</v>
      </c>
      <c r="CC5" s="30">
        <v>11631.690853390401</v>
      </c>
      <c r="CD5" s="30">
        <v>11927.936868622499</v>
      </c>
      <c r="CE5" s="30">
        <v>13038.078504769499</v>
      </c>
      <c r="CF5" s="30">
        <v>15453.9500089466</v>
      </c>
      <c r="CG5" s="30">
        <v>15389.222782245501</v>
      </c>
      <c r="CH5" s="30">
        <v>12564.717337701801</v>
      </c>
      <c r="CI5" s="30">
        <v>12667.5094338127</v>
      </c>
      <c r="CJ5" s="30">
        <v>12856.455621167401</v>
      </c>
      <c r="CK5" s="30">
        <v>13283.566325439599</v>
      </c>
      <c r="CL5" s="30">
        <v>14520.997195645699</v>
      </c>
      <c r="CM5" s="30">
        <v>16795.270817438202</v>
      </c>
      <c r="CN5" s="30">
        <v>16686.86440744</v>
      </c>
      <c r="CO5" s="30">
        <v>13566.1733296654</v>
      </c>
      <c r="CP5" s="30">
        <v>13747.762154612299</v>
      </c>
      <c r="CQ5" s="30">
        <v>13988.2149481955</v>
      </c>
      <c r="CR5" s="30">
        <v>14110.266331127101</v>
      </c>
      <c r="CS5" s="30">
        <v>15270.208462739</v>
      </c>
      <c r="CT5" s="30">
        <v>17488.823309026098</v>
      </c>
      <c r="CU5" s="30">
        <v>17129.2572091211</v>
      </c>
      <c r="CV5" s="30">
        <v>14022.8797479042</v>
      </c>
      <c r="CW5" s="30">
        <v>13935.194991673001</v>
      </c>
      <c r="CX5" s="30">
        <v>13963.9336547604</v>
      </c>
      <c r="CY5" s="30">
        <v>14264.0748055314</v>
      </c>
      <c r="CZ5" s="30">
        <v>15339.5944222897</v>
      </c>
      <c r="DA5" s="30">
        <v>17115.0329876303</v>
      </c>
      <c r="DB5" s="30">
        <v>16678.0443129778</v>
      </c>
      <c r="DC5" s="30">
        <v>13472.5824812029</v>
      </c>
      <c r="DD5" s="30">
        <v>13714.9937401555</v>
      </c>
      <c r="DE5" s="30">
        <v>13574.2710975353</v>
      </c>
      <c r="DF5" s="30">
        <v>13940.376549892901</v>
      </c>
      <c r="DG5" s="30">
        <v>14473.045185787001</v>
      </c>
      <c r="DH5" s="30">
        <v>16631.791397160501</v>
      </c>
      <c r="DI5" s="30">
        <v>16261.245527418801</v>
      </c>
      <c r="DJ5" s="30">
        <v>13981.7540972837</v>
      </c>
      <c r="DK5" s="30">
        <v>13549.1572207914</v>
      </c>
      <c r="DL5" s="30">
        <v>13668.2690073873</v>
      </c>
      <c r="DM5" s="30">
        <v>14648.458173898</v>
      </c>
      <c r="DN5" s="30">
        <v>15775.718612819899</v>
      </c>
      <c r="DO5" s="30">
        <v>18005.6821655167</v>
      </c>
      <c r="DP5" s="30">
        <v>17581.291055462199</v>
      </c>
      <c r="DQ5" s="30">
        <v>14569.0414732725</v>
      </c>
      <c r="DR5" s="30">
        <v>14803.596952128</v>
      </c>
      <c r="DS5" s="30">
        <v>14833.945970193599</v>
      </c>
      <c r="DT5" s="30">
        <v>15342.5177195501</v>
      </c>
      <c r="DU5" s="30">
        <v>16112.2267654678</v>
      </c>
      <c r="DV5" s="30">
        <v>18297.322330349602</v>
      </c>
      <c r="DW5" s="30">
        <v>17876.296613295199</v>
      </c>
      <c r="DX5" s="30">
        <v>15967.429656323</v>
      </c>
      <c r="DY5" s="30">
        <v>16026.144135512699</v>
      </c>
      <c r="DZ5" s="30">
        <v>16010.545157165399</v>
      </c>
      <c r="EA5" s="30">
        <v>16484.538055642501</v>
      </c>
      <c r="EB5" s="30">
        <v>17882.977612954099</v>
      </c>
      <c r="EC5" s="30">
        <v>20090.915499173501</v>
      </c>
      <c r="ED5" s="30">
        <v>19845.7091319053</v>
      </c>
      <c r="EE5" s="30">
        <v>16107.231760887402</v>
      </c>
      <c r="EF5" s="30">
        <v>16314.080269185699</v>
      </c>
      <c r="EG5" s="30">
        <v>16360.9799479419</v>
      </c>
      <c r="EH5" s="30">
        <v>16638.3927081369</v>
      </c>
      <c r="EI5" s="30">
        <v>17955.301455037203</v>
      </c>
      <c r="EJ5" s="30">
        <v>19624.660037598598</v>
      </c>
      <c r="EK5" s="30">
        <v>19183.5671981044</v>
      </c>
      <c r="EL5" s="30">
        <v>15658.474175040699</v>
      </c>
      <c r="EM5" s="30">
        <v>15820.176464460401</v>
      </c>
      <c r="EN5" s="30">
        <v>15973.409007125101</v>
      </c>
      <c r="EO5" s="30">
        <v>16324.000094484798</v>
      </c>
      <c r="EP5" s="30">
        <v>17531.117789566</v>
      </c>
      <c r="EQ5" s="30">
        <v>19249.157479142901</v>
      </c>
      <c r="ER5" s="92">
        <v>19008.041654397497</v>
      </c>
      <c r="ES5" s="92">
        <v>15658.8195284743</v>
      </c>
      <c r="ET5" s="92">
        <v>15608.026802030601</v>
      </c>
      <c r="EU5" s="92">
        <v>16297.465376742601</v>
      </c>
      <c r="EV5" s="92">
        <v>17910.185950762901</v>
      </c>
      <c r="EW5" s="92">
        <v>21499.960876484602</v>
      </c>
      <c r="EX5" s="92">
        <v>27599.316641826201</v>
      </c>
    </row>
    <row r="6" spans="1:154" ht="15" x14ac:dyDescent="0.25">
      <c r="A6" s="94" t="s">
        <v>90</v>
      </c>
      <c r="B6" s="30">
        <v>6898</v>
      </c>
      <c r="C6" s="30">
        <v>5931.7358191698495</v>
      </c>
      <c r="D6" s="30">
        <v>5994.5351164767999</v>
      </c>
      <c r="E6" s="30">
        <v>6078.7757449310793</v>
      </c>
      <c r="F6" s="30">
        <v>6985.5772736439394</v>
      </c>
      <c r="G6" s="30">
        <v>9150.8826729577395</v>
      </c>
      <c r="H6" s="30">
        <v>8752.0196031209598</v>
      </c>
      <c r="I6" s="30">
        <v>5262.2372809477602</v>
      </c>
      <c r="J6" s="30">
        <v>5650.1445504044996</v>
      </c>
      <c r="K6" s="30">
        <v>5508.2612920726497</v>
      </c>
      <c r="L6" s="30">
        <v>5737.9381886704896</v>
      </c>
      <c r="M6" s="30">
        <v>6911.8863403108398</v>
      </c>
      <c r="N6" s="30">
        <v>9207.5599834327695</v>
      </c>
      <c r="O6" s="30">
        <v>8967.1026144912194</v>
      </c>
      <c r="P6" s="30">
        <v>5885.3275048088899</v>
      </c>
      <c r="Q6" s="30">
        <v>6503.6878967682596</v>
      </c>
      <c r="R6" s="30">
        <v>6308.75450250003</v>
      </c>
      <c r="S6" s="30">
        <v>6416.9762065219602</v>
      </c>
      <c r="T6" s="30">
        <v>7570.72185904053</v>
      </c>
      <c r="U6" s="30">
        <v>9729.3065328718094</v>
      </c>
      <c r="V6" s="30">
        <v>9162.2602613527597</v>
      </c>
      <c r="W6" s="30">
        <v>5888.48878971059</v>
      </c>
      <c r="X6" s="30">
        <v>5858.1576288000897</v>
      </c>
      <c r="Y6" s="30">
        <v>6087.9680027612003</v>
      </c>
      <c r="Z6" s="30">
        <v>5594.49612682323</v>
      </c>
      <c r="AA6" s="30">
        <v>6714.1708210700508</v>
      </c>
      <c r="AB6" s="30">
        <v>8811.4086006369307</v>
      </c>
      <c r="AC6" s="30">
        <v>8336.9367781112687</v>
      </c>
      <c r="AD6" s="30">
        <v>5197.4666561369095</v>
      </c>
      <c r="AE6" s="30">
        <v>5063.7114903822903</v>
      </c>
      <c r="AF6" s="30">
        <v>5095.3681928387896</v>
      </c>
      <c r="AG6" s="30">
        <v>5734.1539560742003</v>
      </c>
      <c r="AH6" s="30">
        <v>7354.7866556183299</v>
      </c>
      <c r="AI6" s="30">
        <v>9239.8940951376699</v>
      </c>
      <c r="AJ6" s="30">
        <v>8754.2689853678494</v>
      </c>
      <c r="AK6" s="30">
        <v>6003.9726022347995</v>
      </c>
      <c r="AL6" s="30">
        <v>5849.1443019343596</v>
      </c>
      <c r="AM6" s="30">
        <v>5946.72637041097</v>
      </c>
      <c r="AN6" s="30">
        <v>6145.0790655982901</v>
      </c>
      <c r="AO6" s="30">
        <v>7322.3255778789398</v>
      </c>
      <c r="AP6" s="30">
        <v>8987.5408881146195</v>
      </c>
      <c r="AQ6" s="30">
        <v>8674.0763552559001</v>
      </c>
      <c r="AR6" s="30">
        <v>5943.4538967859698</v>
      </c>
      <c r="AS6" s="30">
        <v>6092.6810366297304</v>
      </c>
      <c r="AT6" s="30">
        <v>6284.8890060710401</v>
      </c>
      <c r="AU6" s="30">
        <v>6444.2049923649793</v>
      </c>
      <c r="AV6" s="30">
        <v>7451.5750895360306</v>
      </c>
      <c r="AW6" s="30">
        <v>9263.0276933957211</v>
      </c>
      <c r="AX6" s="30">
        <v>8774.5071572004108</v>
      </c>
      <c r="AY6" s="30">
        <v>6003.6125356944995</v>
      </c>
      <c r="AZ6" s="30">
        <v>5982.5864034496099</v>
      </c>
      <c r="BA6" s="30">
        <v>5924.9324137923304</v>
      </c>
      <c r="BB6" s="30">
        <v>6007.0413345820407</v>
      </c>
      <c r="BC6" s="30">
        <v>9964.3012645296203</v>
      </c>
      <c r="BD6" s="30">
        <v>11803.4587021401</v>
      </c>
      <c r="BE6" s="30">
        <v>14374.3317901502</v>
      </c>
      <c r="BF6" s="30">
        <v>20884.6953446841</v>
      </c>
      <c r="BG6" s="30">
        <v>17882.898088461101</v>
      </c>
      <c r="BH6" s="30">
        <v>12063.731317547899</v>
      </c>
      <c r="BI6" s="30">
        <v>11462.630329846901</v>
      </c>
      <c r="BJ6" s="30">
        <v>11885.016979033599</v>
      </c>
      <c r="BK6" s="30">
        <v>12829.8622133835</v>
      </c>
      <c r="BL6" s="30">
        <v>13516.579308525299</v>
      </c>
      <c r="BM6" s="30">
        <v>15150.153267006599</v>
      </c>
      <c r="BN6" s="30">
        <v>7415.0351965299105</v>
      </c>
      <c r="BO6" s="30">
        <v>6856.9839554130704</v>
      </c>
      <c r="BP6" s="30">
        <v>6441.79913190352</v>
      </c>
      <c r="BQ6" s="30">
        <v>7709.4346765752898</v>
      </c>
      <c r="BR6" s="30">
        <v>10081.8941764307</v>
      </c>
      <c r="BS6" s="30">
        <v>9618.1204874186806</v>
      </c>
      <c r="BT6" s="30">
        <v>6142.96489407033</v>
      </c>
      <c r="BU6" s="30">
        <v>6072.43702134462</v>
      </c>
      <c r="BV6" s="30">
        <v>6118.5808692042001</v>
      </c>
      <c r="BW6" s="30">
        <v>6321.7074503147996</v>
      </c>
      <c r="BX6" s="30">
        <v>6712.7934973716692</v>
      </c>
      <c r="BY6" s="30">
        <v>8179.5515359134397</v>
      </c>
      <c r="BZ6" s="30">
        <v>7830.6958050158501</v>
      </c>
      <c r="CA6" s="30">
        <v>5389.2799727951397</v>
      </c>
      <c r="CB6" s="30">
        <v>5416.8643126595898</v>
      </c>
      <c r="CC6" s="30">
        <v>5368.5668648237997</v>
      </c>
      <c r="CD6" s="30">
        <v>5518.7564172994307</v>
      </c>
      <c r="CE6" s="30">
        <v>6654.4698924730601</v>
      </c>
      <c r="CF6" s="30">
        <v>8891.9422612056187</v>
      </c>
      <c r="CG6" s="30">
        <v>8831.884204691929</v>
      </c>
      <c r="CH6" s="30">
        <v>5906.7788069655098</v>
      </c>
      <c r="CI6" s="30">
        <v>5961.5587425262402</v>
      </c>
      <c r="CJ6" s="30">
        <v>5994.6300560426907</v>
      </c>
      <c r="CK6" s="30">
        <v>6336.6349682322798</v>
      </c>
      <c r="CL6" s="30">
        <v>7414.4707436702201</v>
      </c>
      <c r="CM6" s="30">
        <v>9870.4069649937101</v>
      </c>
      <c r="CN6" s="30">
        <v>9690.9579342725701</v>
      </c>
      <c r="CO6" s="30">
        <v>6708.26232246168</v>
      </c>
      <c r="CP6" s="30">
        <v>6896.3567889455499</v>
      </c>
      <c r="CQ6" s="30">
        <v>6995.9932427116</v>
      </c>
      <c r="CR6" s="30">
        <v>7260.4880137968703</v>
      </c>
      <c r="CS6" s="30">
        <v>8461.4246331458689</v>
      </c>
      <c r="CT6" s="30">
        <v>10544.016947484301</v>
      </c>
      <c r="CU6" s="30">
        <v>10078.162602483</v>
      </c>
      <c r="CV6" s="30">
        <v>7011.3173176985201</v>
      </c>
      <c r="CW6" s="30">
        <v>6919.6334437470896</v>
      </c>
      <c r="CX6" s="30">
        <v>7109.8895640518203</v>
      </c>
      <c r="CY6" s="30">
        <v>7437.21607725583</v>
      </c>
      <c r="CZ6" s="30">
        <v>8602.2644604876114</v>
      </c>
      <c r="DA6" s="30">
        <v>10138.6039349288</v>
      </c>
      <c r="DB6" s="30">
        <v>9744.8232524144096</v>
      </c>
      <c r="DC6" s="30">
        <v>6643.3807496211803</v>
      </c>
      <c r="DD6" s="30">
        <v>6750.7035491267006</v>
      </c>
      <c r="DE6" s="30">
        <v>6593.0870275870702</v>
      </c>
      <c r="DF6" s="30">
        <v>7028.94916766807</v>
      </c>
      <c r="DG6" s="30">
        <v>7632.0991905620403</v>
      </c>
      <c r="DH6" s="30">
        <v>9984.3696201414805</v>
      </c>
      <c r="DI6" s="30">
        <v>9758.8913028038187</v>
      </c>
      <c r="DJ6" s="30">
        <v>7525.9282355554806</v>
      </c>
      <c r="DK6" s="30">
        <v>7191.4933754148306</v>
      </c>
      <c r="DL6" s="30">
        <v>7243.9539917059001</v>
      </c>
      <c r="DM6" s="30">
        <v>8059.3128952686811</v>
      </c>
      <c r="DN6" s="30">
        <v>9171.7195487914905</v>
      </c>
      <c r="DO6" s="30">
        <v>11417.0899667866</v>
      </c>
      <c r="DP6" s="30">
        <v>11215.074960466101</v>
      </c>
      <c r="DQ6" s="30">
        <v>8142.4455933758609</v>
      </c>
      <c r="DR6" s="30">
        <v>8267.2709004381504</v>
      </c>
      <c r="DS6" s="30">
        <v>8384.8640685847804</v>
      </c>
      <c r="DT6" s="30">
        <v>8891.2588954404491</v>
      </c>
      <c r="DU6" s="30">
        <v>9734.34583737096</v>
      </c>
      <c r="DV6" s="30">
        <v>11830.9451137874</v>
      </c>
      <c r="DW6" s="30">
        <v>11636.950651901299</v>
      </c>
      <c r="DX6" s="30">
        <v>9621.4863124315198</v>
      </c>
      <c r="DY6" s="30">
        <v>9633.9266903922198</v>
      </c>
      <c r="DZ6" s="30">
        <v>9716.5563894666193</v>
      </c>
      <c r="EA6" s="30">
        <v>10265.3447745467</v>
      </c>
      <c r="EB6" s="30">
        <v>11634.3952388006</v>
      </c>
      <c r="EC6" s="30">
        <v>14045.9146855122</v>
      </c>
      <c r="ED6" s="30">
        <v>13704.539695673</v>
      </c>
      <c r="EE6" s="30">
        <v>9991.8814235889313</v>
      </c>
      <c r="EF6" s="30">
        <v>10177.8617247006</v>
      </c>
      <c r="EG6" s="30">
        <v>10203.203573052599</v>
      </c>
      <c r="EH6" s="30">
        <v>10546.747629576601</v>
      </c>
      <c r="EI6" s="30">
        <v>11713.389475313001</v>
      </c>
      <c r="EJ6" s="30">
        <v>13550.3004867331</v>
      </c>
      <c r="EK6" s="30">
        <v>13218.2492699794</v>
      </c>
      <c r="EL6" s="30">
        <v>9452.7367991163101</v>
      </c>
      <c r="EM6" s="30">
        <v>9609.99700894747</v>
      </c>
      <c r="EN6" s="30">
        <v>9761.1347973622396</v>
      </c>
      <c r="EO6" s="30">
        <v>10056.796760802501</v>
      </c>
      <c r="EP6" s="30">
        <v>11290.8074467447</v>
      </c>
      <c r="EQ6" s="30">
        <v>12927.7067695275</v>
      </c>
      <c r="ER6" s="92">
        <v>12540.405183339701</v>
      </c>
      <c r="ES6" s="92">
        <v>9176.5560516538699</v>
      </c>
      <c r="ET6" s="92">
        <v>9274.0347029368895</v>
      </c>
      <c r="EU6" s="92">
        <v>9983.2071856843613</v>
      </c>
      <c r="EV6" s="92">
        <v>11651.6060868312</v>
      </c>
      <c r="EW6" s="92">
        <v>15156.844750283999</v>
      </c>
      <c r="EX6" s="92">
        <v>21259.979434410299</v>
      </c>
    </row>
    <row r="7" spans="1:154" ht="15" x14ac:dyDescent="0.25">
      <c r="A7" s="94" t="s">
        <v>91</v>
      </c>
      <c r="B7" s="30">
        <f>B5-B4</f>
        <v>11972</v>
      </c>
      <c r="C7" s="30">
        <f t="shared" ref="C7:BN7" si="0">C5-C4</f>
        <v>11614.273260481654</v>
      </c>
      <c r="D7" s="30">
        <f t="shared" si="0"/>
        <v>11543.496094476906</v>
      </c>
      <c r="E7" s="30">
        <f t="shared" si="0"/>
        <v>11505.583335256431</v>
      </c>
      <c r="F7" s="30">
        <f t="shared" si="0"/>
        <v>11506.065473686818</v>
      </c>
      <c r="G7" s="30">
        <f t="shared" si="0"/>
        <v>10967.95520647758</v>
      </c>
      <c r="H7" s="30">
        <f t="shared" si="0"/>
        <v>11030.56639625889</v>
      </c>
      <c r="I7" s="30">
        <f t="shared" si="0"/>
        <v>11169.854503161934</v>
      </c>
      <c r="J7" s="30">
        <f t="shared" si="0"/>
        <v>11227.872904237134</v>
      </c>
      <c r="K7" s="30">
        <f t="shared" si="0"/>
        <v>11426.18032027775</v>
      </c>
      <c r="L7" s="30">
        <f t="shared" si="0"/>
        <v>11415.64596572568</v>
      </c>
      <c r="M7" s="30">
        <f t="shared" si="0"/>
        <v>11481.129672748011</v>
      </c>
      <c r="N7" s="30">
        <f t="shared" si="0"/>
        <v>11306.925067864351</v>
      </c>
      <c r="O7" s="30">
        <f t="shared" si="0"/>
        <v>11667.78595498701</v>
      </c>
      <c r="P7" s="30">
        <f t="shared" si="0"/>
        <v>11844.537348746546</v>
      </c>
      <c r="Q7" s="30">
        <f t="shared" si="0"/>
        <v>12290.190598795327</v>
      </c>
      <c r="R7" s="30">
        <f t="shared" si="0"/>
        <v>12087.502414001567</v>
      </c>
      <c r="S7" s="30">
        <f t="shared" si="0"/>
        <v>12231.096976049681</v>
      </c>
      <c r="T7" s="30">
        <f t="shared" si="0"/>
        <v>12277.04109386338</v>
      </c>
      <c r="U7" s="30">
        <f t="shared" si="0"/>
        <v>11764.2533175594</v>
      </c>
      <c r="V7" s="30">
        <f t="shared" si="0"/>
        <v>11960.305584352118</v>
      </c>
      <c r="W7" s="30">
        <f t="shared" si="0"/>
        <v>12270.775247206964</v>
      </c>
      <c r="X7" s="30">
        <f t="shared" si="0"/>
        <v>12232.167830813452</v>
      </c>
      <c r="Y7" s="30">
        <f t="shared" si="0"/>
        <v>12532.938472098122</v>
      </c>
      <c r="Z7" s="30">
        <f t="shared" si="0"/>
        <v>12648.847955578145</v>
      </c>
      <c r="AA7" s="30">
        <f t="shared" si="0"/>
        <v>12944.600926303421</v>
      </c>
      <c r="AB7" s="30">
        <f t="shared" si="0"/>
        <v>12646.813977948001</v>
      </c>
      <c r="AC7" s="30">
        <f t="shared" si="0"/>
        <v>12657.30864418204</v>
      </c>
      <c r="AD7" s="30">
        <f t="shared" si="0"/>
        <v>12776.34070652827</v>
      </c>
      <c r="AE7" s="30">
        <f t="shared" si="0"/>
        <v>12994.56630106054</v>
      </c>
      <c r="AF7" s="30">
        <f t="shared" si="0"/>
        <v>12958.494738883479</v>
      </c>
      <c r="AG7" s="30">
        <f t="shared" si="0"/>
        <v>13027.897069205184</v>
      </c>
      <c r="AH7" s="30">
        <f t="shared" si="0"/>
        <v>13248.971233828144</v>
      </c>
      <c r="AI7" s="30">
        <f t="shared" si="0"/>
        <v>13032.78441857373</v>
      </c>
      <c r="AJ7" s="30">
        <f t="shared" si="0"/>
        <v>13289.93106661769</v>
      </c>
      <c r="AK7" s="30">
        <f t="shared" si="0"/>
        <v>13371.42810238725</v>
      </c>
      <c r="AL7" s="30">
        <f t="shared" si="0"/>
        <v>13677.715278193449</v>
      </c>
      <c r="AM7" s="30">
        <f t="shared" si="0"/>
        <v>13695.642259802446</v>
      </c>
      <c r="AN7" s="30">
        <f t="shared" si="0"/>
        <v>13757.727265465031</v>
      </c>
      <c r="AO7" s="30">
        <f t="shared" si="0"/>
        <v>13581.619522138308</v>
      </c>
      <c r="AP7" s="30">
        <f t="shared" si="0"/>
        <v>13068.09318682431</v>
      </c>
      <c r="AQ7" s="30">
        <f t="shared" si="0"/>
        <v>13361.512576384681</v>
      </c>
      <c r="AR7" s="30">
        <f t="shared" si="0"/>
        <v>13499.35436515207</v>
      </c>
      <c r="AS7" s="30">
        <f t="shared" si="0"/>
        <v>13565.621468837395</v>
      </c>
      <c r="AT7" s="30">
        <f t="shared" si="0"/>
        <v>13653.117816546421</v>
      </c>
      <c r="AU7" s="30">
        <f t="shared" si="0"/>
        <v>13762.528194533179</v>
      </c>
      <c r="AV7" s="30">
        <f t="shared" si="0"/>
        <v>13581.34771110192</v>
      </c>
      <c r="AW7" s="30">
        <f t="shared" si="0"/>
        <v>13419.198036621121</v>
      </c>
      <c r="AX7" s="30">
        <f t="shared" si="0"/>
        <v>13644.132003668281</v>
      </c>
      <c r="AY7" s="30">
        <f t="shared" si="0"/>
        <v>13518.356314753801</v>
      </c>
      <c r="AZ7" s="30">
        <f t="shared" si="0"/>
        <v>13736.571977896829</v>
      </c>
      <c r="BA7" s="30">
        <f t="shared" si="0"/>
        <v>13593.275633648924</v>
      </c>
      <c r="BB7" s="30">
        <f t="shared" si="0"/>
        <v>13636.216881984263</v>
      </c>
      <c r="BC7" s="30">
        <f t="shared" si="0"/>
        <v>13528.267955880541</v>
      </c>
      <c r="BD7" s="30">
        <f t="shared" si="0"/>
        <v>13379.845433133891</v>
      </c>
      <c r="BE7" s="30">
        <f t="shared" si="0"/>
        <v>13422.186191302198</v>
      </c>
      <c r="BF7" s="30">
        <f t="shared" si="0"/>
        <v>13104.1552992907</v>
      </c>
      <c r="BG7" s="30">
        <f t="shared" si="0"/>
        <v>13192.7957602154</v>
      </c>
      <c r="BH7" s="30">
        <f t="shared" si="0"/>
        <v>13640.062101738402</v>
      </c>
      <c r="BI7" s="30">
        <f t="shared" si="0"/>
        <v>13631.639367274041</v>
      </c>
      <c r="BJ7" s="30">
        <f t="shared" si="0"/>
        <v>13278.513316869241</v>
      </c>
      <c r="BK7" s="30">
        <f t="shared" si="0"/>
        <v>13225.042934655798</v>
      </c>
      <c r="BL7" s="30">
        <f t="shared" si="0"/>
        <v>13515.94167469911</v>
      </c>
      <c r="BM7" s="30">
        <f t="shared" si="0"/>
        <v>13754.786010538137</v>
      </c>
      <c r="BN7" s="30">
        <f t="shared" si="0"/>
        <v>14033.605651871312</v>
      </c>
      <c r="BO7" s="30">
        <f t="shared" ref="BO7:DZ7" si="1">BO5-BO4</f>
        <v>14081.092505786448</v>
      </c>
      <c r="BP7" s="30">
        <f t="shared" si="1"/>
        <v>14108.830593075507</v>
      </c>
      <c r="BQ7" s="30">
        <f t="shared" si="1"/>
        <v>13913.265195782578</v>
      </c>
      <c r="BR7" s="30">
        <f t="shared" si="1"/>
        <v>13632.217106297969</v>
      </c>
      <c r="BS7" s="30">
        <f t="shared" si="1"/>
        <v>13801.874207327299</v>
      </c>
      <c r="BT7" s="30">
        <f t="shared" si="1"/>
        <v>13376.69807309717</v>
      </c>
      <c r="BU7" s="30">
        <f t="shared" si="1"/>
        <v>13615.03737378806</v>
      </c>
      <c r="BV7" s="30">
        <f t="shared" si="1"/>
        <v>13728.161015866399</v>
      </c>
      <c r="BW7" s="30">
        <f t="shared" si="1"/>
        <v>13664.037562931311</v>
      </c>
      <c r="BX7" s="30">
        <f t="shared" si="1"/>
        <v>13827.461261295302</v>
      </c>
      <c r="BY7" s="30">
        <f t="shared" si="1"/>
        <v>13584.866502538924</v>
      </c>
      <c r="BZ7" s="30">
        <f t="shared" si="1"/>
        <v>13641.035675977515</v>
      </c>
      <c r="CA7" s="30">
        <f t="shared" si="1"/>
        <v>13446.700280919271</v>
      </c>
      <c r="CB7" s="30">
        <f t="shared" si="1"/>
        <v>13382.687617090209</v>
      </c>
      <c r="CC7" s="30">
        <f t="shared" si="1"/>
        <v>13491.02643251179</v>
      </c>
      <c r="CD7" s="30">
        <f t="shared" si="1"/>
        <v>13591.724690608438</v>
      </c>
      <c r="CE7" s="30">
        <f t="shared" si="1"/>
        <v>13553.504049334801</v>
      </c>
      <c r="CF7" s="30">
        <f t="shared" si="1"/>
        <v>13418.53861931806</v>
      </c>
      <c r="CG7" s="30">
        <f t="shared" si="1"/>
        <v>13562.35925684623</v>
      </c>
      <c r="CH7" s="30">
        <f t="shared" si="1"/>
        <v>13735.018401656931</v>
      </c>
      <c r="CI7" s="30">
        <f t="shared" si="1"/>
        <v>13783.17781788699</v>
      </c>
      <c r="CJ7" s="30">
        <f t="shared" si="1"/>
        <v>13987.57890836088</v>
      </c>
      <c r="CK7" s="30">
        <f t="shared" si="1"/>
        <v>14087.226732521916</v>
      </c>
      <c r="CL7" s="30">
        <f t="shared" si="1"/>
        <v>14202.9591410048</v>
      </c>
      <c r="CM7" s="30">
        <f t="shared" si="1"/>
        <v>13726.089257581621</v>
      </c>
      <c r="CN7" s="30">
        <f t="shared" si="1"/>
        <v>13927.5144954966</v>
      </c>
      <c r="CO7" s="30">
        <f t="shared" si="1"/>
        <v>13832.009285121423</v>
      </c>
      <c r="CP7" s="30">
        <f t="shared" si="1"/>
        <v>13927.195162766022</v>
      </c>
      <c r="CQ7" s="30">
        <f t="shared" si="1"/>
        <v>14124.601320396776</v>
      </c>
      <c r="CR7" s="30">
        <f t="shared" si="1"/>
        <v>14006.198973512142</v>
      </c>
      <c r="CS7" s="30">
        <f t="shared" si="1"/>
        <v>14144.237986947599</v>
      </c>
      <c r="CT7" s="30">
        <f t="shared" si="1"/>
        <v>13937.515624265869</v>
      </c>
      <c r="CU7" s="30">
        <f t="shared" si="1"/>
        <v>14062.810552303861</v>
      </c>
      <c r="CV7" s="30">
        <f t="shared" si="1"/>
        <v>14042.966109140927</v>
      </c>
      <c r="CW7" s="30">
        <f t="shared" si="1"/>
        <v>13912.598217319819</v>
      </c>
      <c r="CX7" s="30">
        <f t="shared" si="1"/>
        <v>13736.38222064102</v>
      </c>
      <c r="CY7" s="30">
        <f t="shared" si="1"/>
        <v>13754.229752179885</v>
      </c>
      <c r="CZ7" s="30">
        <f t="shared" si="1"/>
        <v>13534.654407843289</v>
      </c>
      <c r="DA7" s="30">
        <f t="shared" si="1"/>
        <v>13101.132325042199</v>
      </c>
      <c r="DB7" s="30">
        <f t="shared" si="1"/>
        <v>13056.52772545643</v>
      </c>
      <c r="DC7" s="30">
        <f t="shared" si="1"/>
        <v>13148.787849392227</v>
      </c>
      <c r="DD7" s="30">
        <f t="shared" si="1"/>
        <v>13322.459661745506</v>
      </c>
      <c r="DE7" s="30">
        <f t="shared" si="1"/>
        <v>13229.704912484394</v>
      </c>
      <c r="DF7" s="30">
        <f t="shared" si="1"/>
        <v>13284.69003889677</v>
      </c>
      <c r="DG7" s="30">
        <f t="shared" si="1"/>
        <v>13016.641678250951</v>
      </c>
      <c r="DH7" s="30">
        <f t="shared" si="1"/>
        <v>12631.60195601634</v>
      </c>
      <c r="DI7" s="30">
        <f t="shared" si="1"/>
        <v>12621.829194238782</v>
      </c>
      <c r="DJ7" s="30">
        <f t="shared" si="1"/>
        <v>12773.192568571159</v>
      </c>
      <c r="DK7" s="30">
        <f t="shared" si="1"/>
        <v>12697.34051130732</v>
      </c>
      <c r="DL7" s="30">
        <f t="shared" si="1"/>
        <v>12742.764999344992</v>
      </c>
      <c r="DM7" s="30">
        <f t="shared" si="1"/>
        <v>12876.03997094704</v>
      </c>
      <c r="DN7" s="30">
        <f t="shared" si="1"/>
        <v>12668.7443790123</v>
      </c>
      <c r="DO7" s="30">
        <f t="shared" si="1"/>
        <v>12299.063708669421</v>
      </c>
      <c r="DP7" s="30">
        <f t="shared" si="1"/>
        <v>12252.850708678019</v>
      </c>
      <c r="DQ7" s="30">
        <f t="shared" si="1"/>
        <v>12476.51080751424</v>
      </c>
      <c r="DR7" s="30">
        <f t="shared" si="1"/>
        <v>12624.97582834346</v>
      </c>
      <c r="DS7" s="30">
        <f t="shared" si="1"/>
        <v>12567.042185130069</v>
      </c>
      <c r="DT7" s="30">
        <f t="shared" si="1"/>
        <v>12382.685523595919</v>
      </c>
      <c r="DU7" s="30">
        <f t="shared" si="1"/>
        <v>12171.39714626868</v>
      </c>
      <c r="DV7" s="30">
        <f t="shared" si="1"/>
        <v>12003.029871126271</v>
      </c>
      <c r="DW7" s="30">
        <f t="shared" si="1"/>
        <v>11766.761423569198</v>
      </c>
      <c r="DX7" s="30">
        <f t="shared" si="1"/>
        <v>12137.595030864821</v>
      </c>
      <c r="DY7" s="30">
        <f t="shared" si="1"/>
        <v>12011.505395327218</v>
      </c>
      <c r="DZ7" s="30">
        <f t="shared" si="1"/>
        <v>11988.252091339218</v>
      </c>
      <c r="EA7" s="30">
        <f t="shared" ref="EA7:EX7" si="2">EA5-EA4</f>
        <v>12058.136945399991</v>
      </c>
      <c r="EB7" s="30">
        <f t="shared" si="2"/>
        <v>11995.327109457628</v>
      </c>
      <c r="EC7" s="30">
        <f t="shared" si="2"/>
        <v>11389.909020845742</v>
      </c>
      <c r="ED7" s="30">
        <f t="shared" si="2"/>
        <v>11316.255818112149</v>
      </c>
      <c r="EE7" s="30">
        <f t="shared" si="2"/>
        <v>11436.511374440332</v>
      </c>
      <c r="EF7" s="30">
        <f t="shared" si="2"/>
        <v>11514.750224810799</v>
      </c>
      <c r="EG7" s="30">
        <f t="shared" si="2"/>
        <v>11256.301015441979</v>
      </c>
      <c r="EH7" s="30">
        <f t="shared" si="2"/>
        <v>11054.820293466972</v>
      </c>
      <c r="EI7" s="30">
        <f t="shared" si="2"/>
        <v>11065.143424131813</v>
      </c>
      <c r="EJ7" s="30">
        <f t="shared" si="2"/>
        <v>10626.322359125108</v>
      </c>
      <c r="EK7" s="30">
        <f t="shared" si="2"/>
        <v>10605.969835644881</v>
      </c>
      <c r="EL7" s="30">
        <f t="shared" si="2"/>
        <v>11064.31315443496</v>
      </c>
      <c r="EM7" s="30">
        <f t="shared" si="2"/>
        <v>11093.081188997061</v>
      </c>
      <c r="EN7" s="30">
        <f t="shared" si="2"/>
        <v>11236.166394269992</v>
      </c>
      <c r="EO7" s="30">
        <f t="shared" si="2"/>
        <v>11199.022610657437</v>
      </c>
      <c r="EP7" s="30">
        <f t="shared" si="2"/>
        <v>11042.298416504931</v>
      </c>
      <c r="EQ7" s="30">
        <f t="shared" si="2"/>
        <v>10889.140344709542</v>
      </c>
      <c r="ER7" s="30">
        <f t="shared" si="2"/>
        <v>11041.009600727048</v>
      </c>
      <c r="ES7" s="30">
        <f t="shared" si="2"/>
        <v>11281.451253157809</v>
      </c>
      <c r="ET7" s="30">
        <f t="shared" si="2"/>
        <v>11269.327074733872</v>
      </c>
      <c r="EU7" s="30">
        <f t="shared" si="2"/>
        <v>11175.67804082262</v>
      </c>
      <c r="EV7" s="30">
        <f t="shared" si="2"/>
        <v>11070.320086950962</v>
      </c>
      <c r="EW7" s="30">
        <f t="shared" si="2"/>
        <v>11023.962380743802</v>
      </c>
      <c r="EX7" s="30">
        <f t="shared" si="2"/>
        <v>11327.519219528102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EDDC-6334-478D-8A74-AF32310A85C1}">
  <sheetPr>
    <tabColor theme="6"/>
  </sheetPr>
  <dimension ref="A1:E157"/>
  <sheetViews>
    <sheetView zoomScale="90" zoomScaleNormal="90" workbookViewId="0"/>
  </sheetViews>
  <sheetFormatPr defaultRowHeight="14.25" x14ac:dyDescent="0.2"/>
  <cols>
    <col min="1" max="1" width="11.625" customWidth="1"/>
    <col min="2" max="5" width="14.375" customWidth="1"/>
  </cols>
  <sheetData>
    <row r="1" spans="1:5" s="66" customFormat="1" ht="20.25" x14ac:dyDescent="0.3">
      <c r="A1" s="65" t="s">
        <v>166</v>
      </c>
      <c r="B1" s="65"/>
    </row>
    <row r="3" spans="1:5" ht="75" x14ac:dyDescent="0.2">
      <c r="A3" s="128" t="s">
        <v>86</v>
      </c>
      <c r="B3" s="129" t="s">
        <v>92</v>
      </c>
      <c r="C3" s="128" t="s">
        <v>92</v>
      </c>
      <c r="D3" s="129" t="s">
        <v>92</v>
      </c>
      <c r="E3" s="128" t="s">
        <v>93</v>
      </c>
    </row>
    <row r="4" spans="1:5" ht="15" x14ac:dyDescent="0.25">
      <c r="A4" s="102"/>
      <c r="B4" s="130" t="s">
        <v>75</v>
      </c>
      <c r="C4" s="131" t="s">
        <v>76</v>
      </c>
      <c r="D4" s="130" t="s">
        <v>77</v>
      </c>
      <c r="E4" s="131" t="s">
        <v>78</v>
      </c>
    </row>
    <row r="5" spans="1:5" x14ac:dyDescent="0.2">
      <c r="A5" s="103">
        <v>44864</v>
      </c>
      <c r="B5" s="104">
        <v>39.9</v>
      </c>
      <c r="C5" s="104">
        <v>35.5</v>
      </c>
      <c r="D5" s="105">
        <v>35.808999999999997</v>
      </c>
      <c r="E5" s="105">
        <v>39.402000000000001</v>
      </c>
    </row>
    <row r="6" spans="1:5" x14ac:dyDescent="0.2">
      <c r="A6" s="103">
        <v>44865</v>
      </c>
      <c r="B6" s="104">
        <v>37</v>
      </c>
      <c r="C6" s="104">
        <v>36.799999999999997</v>
      </c>
      <c r="D6" s="105">
        <v>37.996000000000002</v>
      </c>
      <c r="E6" s="105">
        <v>39.494</v>
      </c>
    </row>
    <row r="7" spans="1:5" x14ac:dyDescent="0.2">
      <c r="A7" s="103">
        <v>44866</v>
      </c>
      <c r="B7" s="104">
        <v>39</v>
      </c>
      <c r="C7" s="104">
        <v>41.9</v>
      </c>
      <c r="D7" s="105">
        <v>39.151000000000003</v>
      </c>
      <c r="E7" s="105">
        <v>39.652000000000001</v>
      </c>
    </row>
    <row r="8" spans="1:5" x14ac:dyDescent="0.2">
      <c r="A8" s="103">
        <v>44867</v>
      </c>
      <c r="B8" s="104">
        <v>41.5</v>
      </c>
      <c r="C8" s="104">
        <v>40.6</v>
      </c>
      <c r="D8" s="105">
        <v>39.691000000000003</v>
      </c>
      <c r="E8" s="105">
        <v>39.679000000000002</v>
      </c>
    </row>
    <row r="9" spans="1:5" x14ac:dyDescent="0.2">
      <c r="A9" s="103">
        <v>44868</v>
      </c>
      <c r="B9" s="104">
        <v>42.8</v>
      </c>
      <c r="C9" s="104">
        <v>41.2</v>
      </c>
      <c r="D9" s="105">
        <v>38.378</v>
      </c>
      <c r="E9" s="105">
        <v>38.593000000000004</v>
      </c>
    </row>
    <row r="10" spans="1:5" x14ac:dyDescent="0.2">
      <c r="A10" s="103">
        <v>44869</v>
      </c>
      <c r="B10" s="104">
        <v>42.6</v>
      </c>
      <c r="C10" s="104">
        <v>42.3</v>
      </c>
      <c r="D10" s="105">
        <v>37.828000000000003</v>
      </c>
      <c r="E10" s="105">
        <v>35.631</v>
      </c>
    </row>
    <row r="11" spans="1:5" x14ac:dyDescent="0.2">
      <c r="A11" s="103">
        <v>44870</v>
      </c>
      <c r="B11" s="104">
        <v>42.3</v>
      </c>
      <c r="C11" s="104">
        <v>41.5</v>
      </c>
      <c r="D11" s="105">
        <v>34.866</v>
      </c>
      <c r="E11" s="105">
        <v>36.83</v>
      </c>
    </row>
    <row r="12" spans="1:5" x14ac:dyDescent="0.2">
      <c r="A12" s="103">
        <v>44871</v>
      </c>
      <c r="B12" s="104">
        <v>42.2</v>
      </c>
      <c r="C12" s="104">
        <v>37.700000000000003</v>
      </c>
      <c r="D12" s="105">
        <v>35.552</v>
      </c>
      <c r="E12" s="105">
        <v>40.500999999999998</v>
      </c>
    </row>
    <row r="13" spans="1:5" x14ac:dyDescent="0.2">
      <c r="A13" s="103">
        <v>44872</v>
      </c>
      <c r="B13" s="104">
        <v>38.799999999999997</v>
      </c>
      <c r="C13" s="104">
        <v>38.9</v>
      </c>
      <c r="D13" s="105">
        <v>39.725000000000001</v>
      </c>
      <c r="E13" s="105">
        <v>40.600999999999999</v>
      </c>
    </row>
    <row r="14" spans="1:5" x14ac:dyDescent="0.2">
      <c r="A14" s="103">
        <v>44873</v>
      </c>
      <c r="B14" s="104">
        <v>40.700000000000003</v>
      </c>
      <c r="C14" s="104">
        <v>43.3</v>
      </c>
      <c r="D14" s="105">
        <v>39.186999999999998</v>
      </c>
      <c r="E14" s="105">
        <v>40.774999999999999</v>
      </c>
    </row>
    <row r="15" spans="1:5" x14ac:dyDescent="0.2">
      <c r="A15" s="103">
        <v>44874</v>
      </c>
      <c r="B15" s="104">
        <v>42.9</v>
      </c>
      <c r="C15" s="104">
        <v>43.2</v>
      </c>
      <c r="D15" s="105">
        <v>39.131</v>
      </c>
      <c r="E15" s="105">
        <v>40.597999999999999</v>
      </c>
    </row>
    <row r="16" spans="1:5" x14ac:dyDescent="0.2">
      <c r="A16" s="103">
        <v>44875</v>
      </c>
      <c r="B16" s="104">
        <v>43.2</v>
      </c>
      <c r="C16" s="104">
        <v>43</v>
      </c>
      <c r="D16" s="105">
        <v>39.838000000000001</v>
      </c>
      <c r="E16" s="105">
        <v>39.313000000000002</v>
      </c>
    </row>
    <row r="17" spans="1:5" x14ac:dyDescent="0.2">
      <c r="A17" s="103">
        <v>44876</v>
      </c>
      <c r="B17" s="104">
        <v>42.8</v>
      </c>
      <c r="C17" s="104">
        <v>43.1</v>
      </c>
      <c r="D17" s="105">
        <v>39.234000000000002</v>
      </c>
      <c r="E17" s="105">
        <v>36.238999999999997</v>
      </c>
    </row>
    <row r="18" spans="1:5" x14ac:dyDescent="0.2">
      <c r="A18" s="103">
        <v>44877</v>
      </c>
      <c r="B18" s="104">
        <v>42.2</v>
      </c>
      <c r="C18" s="104">
        <v>41</v>
      </c>
      <c r="D18" s="105">
        <v>35.859000000000002</v>
      </c>
      <c r="E18" s="105">
        <v>37.445</v>
      </c>
    </row>
    <row r="19" spans="1:5" x14ac:dyDescent="0.2">
      <c r="A19" s="103">
        <v>44878</v>
      </c>
      <c r="B19" s="104">
        <v>41.4</v>
      </c>
      <c r="C19" s="104">
        <v>38.200000000000003</v>
      </c>
      <c r="D19" s="105">
        <v>37.405000000000001</v>
      </c>
      <c r="E19" s="105">
        <v>41.05</v>
      </c>
    </row>
    <row r="20" spans="1:5" x14ac:dyDescent="0.2">
      <c r="A20" s="103">
        <v>44879</v>
      </c>
      <c r="B20" s="104">
        <v>38.299999999999997</v>
      </c>
      <c r="C20" s="104">
        <v>40.299999999999997</v>
      </c>
      <c r="D20" s="105">
        <v>40.792000000000002</v>
      </c>
      <c r="E20" s="105">
        <v>41.075000000000003</v>
      </c>
    </row>
    <row r="21" spans="1:5" x14ac:dyDescent="0.2">
      <c r="A21" s="103">
        <v>44880</v>
      </c>
      <c r="B21" s="104">
        <v>39.5</v>
      </c>
      <c r="C21" s="104">
        <v>42.5</v>
      </c>
      <c r="D21" s="105">
        <v>40.335999999999999</v>
      </c>
      <c r="E21" s="105">
        <v>41.194000000000003</v>
      </c>
    </row>
    <row r="22" spans="1:5" x14ac:dyDescent="0.2">
      <c r="A22" s="103">
        <v>44881</v>
      </c>
      <c r="B22" s="104">
        <v>42.8</v>
      </c>
      <c r="C22" s="104">
        <v>44.5</v>
      </c>
      <c r="D22" s="105">
        <v>39.262</v>
      </c>
      <c r="E22" s="105">
        <v>41.094999999999999</v>
      </c>
    </row>
    <row r="23" spans="1:5" x14ac:dyDescent="0.2">
      <c r="A23" s="103">
        <v>44882</v>
      </c>
      <c r="B23" s="104">
        <v>43.2</v>
      </c>
      <c r="C23" s="104">
        <v>43.8</v>
      </c>
      <c r="D23" s="105">
        <v>39.898000000000003</v>
      </c>
      <c r="E23" s="105">
        <v>40.081000000000003</v>
      </c>
    </row>
    <row r="24" spans="1:5" x14ac:dyDescent="0.2">
      <c r="A24" s="103">
        <v>44883</v>
      </c>
      <c r="B24" s="104">
        <v>43</v>
      </c>
      <c r="C24" s="104">
        <v>44.2</v>
      </c>
      <c r="D24" s="105">
        <v>38.409999999999997</v>
      </c>
      <c r="E24" s="105">
        <v>37.198</v>
      </c>
    </row>
    <row r="25" spans="1:5" x14ac:dyDescent="0.2">
      <c r="A25" s="103">
        <v>44884</v>
      </c>
      <c r="B25" s="104">
        <v>44</v>
      </c>
      <c r="C25" s="104">
        <v>42.2</v>
      </c>
      <c r="D25" s="105">
        <v>36.732999999999997</v>
      </c>
      <c r="E25" s="105">
        <v>38.502000000000002</v>
      </c>
    </row>
    <row r="26" spans="1:5" x14ac:dyDescent="0.2">
      <c r="A26" s="103">
        <v>44885</v>
      </c>
      <c r="B26" s="104">
        <v>42.5</v>
      </c>
      <c r="C26" s="104">
        <v>39.200000000000003</v>
      </c>
      <c r="D26" s="105">
        <v>37.241999999999997</v>
      </c>
      <c r="E26" s="105">
        <v>42.216999999999999</v>
      </c>
    </row>
    <row r="27" spans="1:5" x14ac:dyDescent="0.2">
      <c r="A27" s="103">
        <v>44886</v>
      </c>
      <c r="B27" s="104">
        <v>39.700000000000003</v>
      </c>
      <c r="C27" s="104">
        <v>40.9</v>
      </c>
      <c r="D27" s="105">
        <v>42.017000000000003</v>
      </c>
      <c r="E27" s="105">
        <v>42.420999999999999</v>
      </c>
    </row>
    <row r="28" spans="1:5" x14ac:dyDescent="0.2">
      <c r="A28" s="103">
        <v>44887</v>
      </c>
      <c r="B28" s="104">
        <v>41.7</v>
      </c>
      <c r="C28" s="104">
        <v>45</v>
      </c>
      <c r="D28" s="105">
        <v>40.414999999999999</v>
      </c>
      <c r="E28" s="105">
        <v>42.55</v>
      </c>
    </row>
    <row r="29" spans="1:5" x14ac:dyDescent="0.2">
      <c r="A29" s="103">
        <v>44888</v>
      </c>
      <c r="B29" s="104">
        <v>44.4</v>
      </c>
      <c r="C29" s="104">
        <v>44.4</v>
      </c>
      <c r="D29" s="105">
        <v>41.290999999999997</v>
      </c>
      <c r="E29" s="105">
        <v>42.271000000000001</v>
      </c>
    </row>
    <row r="30" spans="1:5" x14ac:dyDescent="0.2">
      <c r="A30" s="103">
        <v>44889</v>
      </c>
      <c r="B30" s="104">
        <v>43.5</v>
      </c>
      <c r="C30" s="104">
        <v>44.2</v>
      </c>
      <c r="D30" s="105">
        <v>41.097000000000001</v>
      </c>
      <c r="E30" s="105">
        <v>40.993000000000002</v>
      </c>
    </row>
    <row r="31" spans="1:5" x14ac:dyDescent="0.2">
      <c r="A31" s="103">
        <v>44890</v>
      </c>
      <c r="B31" s="104">
        <v>44.6</v>
      </c>
      <c r="C31" s="104">
        <v>44.2</v>
      </c>
      <c r="D31" s="105">
        <v>40.195999999999998</v>
      </c>
      <c r="E31" s="105">
        <v>37.83</v>
      </c>
    </row>
    <row r="32" spans="1:5" x14ac:dyDescent="0.2">
      <c r="A32" s="103">
        <v>44891</v>
      </c>
      <c r="B32" s="104">
        <v>42.6</v>
      </c>
      <c r="C32" s="104">
        <v>42.6</v>
      </c>
      <c r="D32" s="105">
        <v>37.597999999999999</v>
      </c>
      <c r="E32" s="105">
        <v>38.936999999999998</v>
      </c>
    </row>
    <row r="33" spans="1:5" x14ac:dyDescent="0.2">
      <c r="A33" s="103">
        <v>44892</v>
      </c>
      <c r="B33" s="104">
        <v>41.4</v>
      </c>
      <c r="C33" s="104">
        <v>40.6</v>
      </c>
      <c r="D33" s="105">
        <v>38.965000000000003</v>
      </c>
      <c r="E33" s="105">
        <v>42.459000000000003</v>
      </c>
    </row>
    <row r="34" spans="1:5" x14ac:dyDescent="0.2">
      <c r="A34" s="103">
        <v>44893</v>
      </c>
      <c r="B34" s="104">
        <v>39.1</v>
      </c>
      <c r="C34" s="104">
        <v>42.1</v>
      </c>
      <c r="D34" s="105">
        <v>41.070999999999998</v>
      </c>
      <c r="E34" s="105">
        <v>42.612000000000002</v>
      </c>
    </row>
    <row r="35" spans="1:5" x14ac:dyDescent="0.2">
      <c r="A35" s="103">
        <v>44894</v>
      </c>
      <c r="B35" s="104">
        <v>41.4</v>
      </c>
      <c r="C35" s="104">
        <v>45.1</v>
      </c>
      <c r="D35" s="105">
        <v>40.100999999999999</v>
      </c>
      <c r="E35" s="105">
        <v>42.768000000000001</v>
      </c>
    </row>
    <row r="36" spans="1:5" x14ac:dyDescent="0.2">
      <c r="A36" s="103">
        <v>44895</v>
      </c>
      <c r="B36" s="104">
        <v>43.8</v>
      </c>
      <c r="C36" s="104">
        <v>43.8</v>
      </c>
      <c r="D36" s="105">
        <v>39.960999999999999</v>
      </c>
      <c r="E36" s="105">
        <v>42.646000000000001</v>
      </c>
    </row>
    <row r="37" spans="1:5" x14ac:dyDescent="0.2">
      <c r="A37" s="103">
        <v>44896</v>
      </c>
      <c r="B37" s="104">
        <v>44.5</v>
      </c>
      <c r="C37" s="104">
        <v>44.4</v>
      </c>
      <c r="D37" s="105">
        <v>40.494</v>
      </c>
      <c r="E37" s="105">
        <v>41.436</v>
      </c>
    </row>
    <row r="38" spans="1:5" x14ac:dyDescent="0.2">
      <c r="A38" s="103">
        <v>44897</v>
      </c>
      <c r="B38" s="104">
        <v>44.2</v>
      </c>
      <c r="C38" s="104">
        <v>45</v>
      </c>
      <c r="D38" s="105">
        <v>40.433</v>
      </c>
      <c r="E38" s="105">
        <v>38.417999999999999</v>
      </c>
    </row>
    <row r="39" spans="1:5" x14ac:dyDescent="0.2">
      <c r="A39" s="103">
        <v>44898</v>
      </c>
      <c r="B39" s="104">
        <v>44.5</v>
      </c>
      <c r="C39" s="104">
        <v>42.3</v>
      </c>
      <c r="D39" s="105">
        <v>36.677999999999997</v>
      </c>
      <c r="E39" s="105">
        <v>39.595999999999997</v>
      </c>
    </row>
    <row r="40" spans="1:5" x14ac:dyDescent="0.2">
      <c r="A40" s="103">
        <v>44899</v>
      </c>
      <c r="B40" s="104">
        <v>44.2</v>
      </c>
      <c r="C40" s="104">
        <v>40.700000000000003</v>
      </c>
      <c r="D40" s="105">
        <v>38.79</v>
      </c>
      <c r="E40" s="105">
        <v>43.133000000000003</v>
      </c>
    </row>
    <row r="41" spans="1:5" x14ac:dyDescent="0.2">
      <c r="A41" s="103">
        <v>44900</v>
      </c>
      <c r="B41" s="104">
        <v>40.6</v>
      </c>
      <c r="C41" s="104">
        <v>41.8</v>
      </c>
      <c r="D41" s="105">
        <v>42.198</v>
      </c>
      <c r="E41" s="105">
        <v>43.197000000000003</v>
      </c>
    </row>
    <row r="42" spans="1:5" x14ac:dyDescent="0.2">
      <c r="A42" s="103">
        <v>44901</v>
      </c>
      <c r="B42" s="104">
        <v>42.2</v>
      </c>
      <c r="C42" s="104">
        <v>45.6</v>
      </c>
      <c r="D42" s="105">
        <v>42.088999999999999</v>
      </c>
      <c r="E42" s="105">
        <v>43.281999999999996</v>
      </c>
    </row>
    <row r="43" spans="1:5" x14ac:dyDescent="0.2">
      <c r="A43" s="103">
        <v>44902</v>
      </c>
      <c r="B43" s="104">
        <v>44.2</v>
      </c>
      <c r="C43" s="104">
        <v>46.8</v>
      </c>
      <c r="D43" s="105">
        <v>42.347999999999999</v>
      </c>
      <c r="E43" s="105">
        <v>43.125999999999998</v>
      </c>
    </row>
    <row r="44" spans="1:5" x14ac:dyDescent="0.2">
      <c r="A44" s="103">
        <v>44903</v>
      </c>
      <c r="B44" s="104">
        <v>45.1</v>
      </c>
      <c r="C44" s="104">
        <v>45.6</v>
      </c>
      <c r="D44" s="105">
        <v>41.859000000000002</v>
      </c>
      <c r="E44" s="105">
        <v>41.884</v>
      </c>
    </row>
    <row r="45" spans="1:5" x14ac:dyDescent="0.2">
      <c r="A45" s="103">
        <v>44904</v>
      </c>
      <c r="B45" s="104">
        <v>45.1</v>
      </c>
      <c r="C45" s="104">
        <v>45.6</v>
      </c>
      <c r="D45" s="105">
        <v>41.076000000000001</v>
      </c>
      <c r="E45" s="105">
        <v>38.799999999999997</v>
      </c>
    </row>
    <row r="46" spans="1:5" x14ac:dyDescent="0.2">
      <c r="A46" s="103">
        <v>44905</v>
      </c>
      <c r="B46" s="104">
        <v>45.7</v>
      </c>
      <c r="C46" s="104">
        <v>44</v>
      </c>
      <c r="D46" s="105">
        <v>39.113999999999997</v>
      </c>
      <c r="E46" s="105">
        <v>39.96</v>
      </c>
    </row>
    <row r="47" spans="1:5" x14ac:dyDescent="0.2">
      <c r="A47" s="103">
        <v>44906</v>
      </c>
      <c r="B47" s="104">
        <v>43.8</v>
      </c>
      <c r="C47" s="104">
        <v>41.3</v>
      </c>
      <c r="D47" s="105">
        <v>39.015000000000001</v>
      </c>
      <c r="E47" s="105">
        <v>43.511000000000003</v>
      </c>
    </row>
    <row r="48" spans="1:5" x14ac:dyDescent="0.2">
      <c r="A48" s="103">
        <v>44907</v>
      </c>
      <c r="B48" s="104">
        <v>41.2</v>
      </c>
      <c r="C48" s="104">
        <v>41.9</v>
      </c>
      <c r="D48" s="105">
        <v>42.570999999999998</v>
      </c>
      <c r="E48" s="105">
        <v>43.597000000000001</v>
      </c>
    </row>
    <row r="49" spans="1:5" x14ac:dyDescent="0.2">
      <c r="A49" s="103">
        <v>44908</v>
      </c>
      <c r="B49" s="104">
        <v>43</v>
      </c>
      <c r="C49" s="104">
        <v>46.5</v>
      </c>
      <c r="D49" s="105">
        <v>42.662999999999997</v>
      </c>
      <c r="E49" s="105">
        <v>43.697000000000003</v>
      </c>
    </row>
    <row r="50" spans="1:5" x14ac:dyDescent="0.2">
      <c r="A50" s="103">
        <v>44909</v>
      </c>
      <c r="B50" s="104">
        <v>46.2</v>
      </c>
      <c r="C50" s="104">
        <v>45.8</v>
      </c>
      <c r="D50" s="105">
        <v>41.957999999999998</v>
      </c>
      <c r="E50" s="105">
        <v>43.53</v>
      </c>
    </row>
    <row r="51" spans="1:5" x14ac:dyDescent="0.2">
      <c r="A51" s="103">
        <v>44910</v>
      </c>
      <c r="B51" s="104">
        <v>46.4</v>
      </c>
      <c r="C51" s="104">
        <v>44.9</v>
      </c>
      <c r="D51" s="105">
        <v>42.807000000000002</v>
      </c>
      <c r="E51" s="105">
        <v>42.228999999999999</v>
      </c>
    </row>
    <row r="52" spans="1:5" x14ac:dyDescent="0.2">
      <c r="A52" s="103">
        <v>44911</v>
      </c>
      <c r="B52" s="104">
        <v>45.9</v>
      </c>
      <c r="C52" s="104">
        <v>44.7</v>
      </c>
      <c r="D52" s="105">
        <v>41.408999999999999</v>
      </c>
      <c r="E52" s="105">
        <v>39.118000000000002</v>
      </c>
    </row>
    <row r="53" spans="1:5" x14ac:dyDescent="0.2">
      <c r="A53" s="103">
        <v>44912</v>
      </c>
      <c r="B53" s="104">
        <v>45.4</v>
      </c>
      <c r="C53" s="104">
        <v>44</v>
      </c>
      <c r="D53" s="105">
        <v>39.198999999999998</v>
      </c>
      <c r="E53" s="105">
        <v>40.252000000000002</v>
      </c>
    </row>
    <row r="54" spans="1:5" x14ac:dyDescent="0.2">
      <c r="A54" s="103">
        <v>44913</v>
      </c>
      <c r="B54" s="104">
        <v>42.7</v>
      </c>
      <c r="C54" s="104">
        <v>40.9</v>
      </c>
      <c r="D54" s="105">
        <v>40.866</v>
      </c>
      <c r="E54" s="105">
        <v>43.725999999999999</v>
      </c>
    </row>
    <row r="55" spans="1:5" x14ac:dyDescent="0.2">
      <c r="A55" s="103">
        <v>44914</v>
      </c>
      <c r="B55" s="104">
        <v>40.4</v>
      </c>
      <c r="C55" s="104">
        <v>41.3</v>
      </c>
      <c r="D55" s="105">
        <v>42.307000000000002</v>
      </c>
      <c r="E55" s="105">
        <v>43.813000000000002</v>
      </c>
    </row>
    <row r="56" spans="1:5" x14ac:dyDescent="0.2">
      <c r="A56" s="103">
        <v>44915</v>
      </c>
      <c r="B56" s="104">
        <v>41.5</v>
      </c>
      <c r="C56" s="104">
        <v>43.5</v>
      </c>
      <c r="D56" s="105">
        <v>41.786000000000001</v>
      </c>
      <c r="E56" s="105">
        <v>43.85</v>
      </c>
    </row>
    <row r="57" spans="1:5" x14ac:dyDescent="0.2">
      <c r="A57" s="103">
        <v>44916</v>
      </c>
      <c r="B57" s="104">
        <v>43.5</v>
      </c>
      <c r="C57" s="104">
        <v>43.8</v>
      </c>
      <c r="D57" s="105">
        <v>41.738</v>
      </c>
      <c r="E57" s="105">
        <v>43.616</v>
      </c>
    </row>
    <row r="58" spans="1:5" x14ac:dyDescent="0.2">
      <c r="A58" s="103">
        <v>44917</v>
      </c>
      <c r="B58" s="104">
        <v>43.6</v>
      </c>
      <c r="C58" s="104">
        <v>43.4</v>
      </c>
      <c r="D58" s="105">
        <v>40.941000000000003</v>
      </c>
      <c r="E58" s="105">
        <v>39.136000000000003</v>
      </c>
    </row>
    <row r="59" spans="1:5" x14ac:dyDescent="0.2">
      <c r="A59" s="103">
        <v>44918</v>
      </c>
      <c r="B59" s="104">
        <v>41.2</v>
      </c>
      <c r="C59" s="104">
        <v>41.8</v>
      </c>
      <c r="D59" s="105">
        <v>38.51</v>
      </c>
      <c r="E59" s="105">
        <v>36.119</v>
      </c>
    </row>
    <row r="60" spans="1:5" x14ac:dyDescent="0.2">
      <c r="A60" s="103">
        <v>44919</v>
      </c>
      <c r="B60" s="104">
        <v>38.4</v>
      </c>
      <c r="C60" s="104">
        <v>39.200000000000003</v>
      </c>
      <c r="D60" s="105">
        <v>34.814</v>
      </c>
      <c r="E60" s="105">
        <v>34.049999999999997</v>
      </c>
    </row>
    <row r="61" spans="1:5" x14ac:dyDescent="0.2">
      <c r="A61" s="103">
        <v>44920</v>
      </c>
      <c r="B61" s="104">
        <v>36.1</v>
      </c>
      <c r="C61" s="104">
        <v>34.200000000000003</v>
      </c>
      <c r="D61" s="105">
        <v>31.939</v>
      </c>
      <c r="E61" s="105">
        <v>30.756</v>
      </c>
    </row>
    <row r="62" spans="1:5" x14ac:dyDescent="0.2">
      <c r="A62" s="103">
        <v>44921</v>
      </c>
      <c r="B62" s="104">
        <v>35.1</v>
      </c>
      <c r="C62" s="104">
        <v>35.6</v>
      </c>
      <c r="D62" s="105">
        <v>33.122999999999998</v>
      </c>
      <c r="E62" s="105">
        <v>30.635000000000002</v>
      </c>
    </row>
    <row r="63" spans="1:5" x14ac:dyDescent="0.2">
      <c r="A63" s="103">
        <v>44922</v>
      </c>
      <c r="B63" s="104">
        <v>37.700000000000003</v>
      </c>
      <c r="C63" s="104">
        <v>39.1</v>
      </c>
      <c r="D63" s="105">
        <v>36.731999999999999</v>
      </c>
      <c r="E63" s="105">
        <v>37.354999999999997</v>
      </c>
    </row>
    <row r="64" spans="1:5" x14ac:dyDescent="0.2">
      <c r="A64" s="103">
        <v>44923</v>
      </c>
      <c r="B64" s="104">
        <v>39.4</v>
      </c>
      <c r="C64" s="104">
        <v>40.200000000000003</v>
      </c>
      <c r="D64" s="105">
        <v>38.406999999999996</v>
      </c>
      <c r="E64" s="105">
        <v>38.212000000000003</v>
      </c>
    </row>
    <row r="65" spans="1:5" x14ac:dyDescent="0.2">
      <c r="A65" s="103">
        <v>44924</v>
      </c>
      <c r="B65" s="104">
        <v>40.700000000000003</v>
      </c>
      <c r="C65" s="104">
        <v>41.9</v>
      </c>
      <c r="D65" s="105">
        <v>38.442</v>
      </c>
      <c r="E65" s="105">
        <v>37.747999999999998</v>
      </c>
    </row>
    <row r="66" spans="1:5" x14ac:dyDescent="0.2">
      <c r="A66" s="103">
        <v>44925</v>
      </c>
      <c r="B66" s="104">
        <v>40.9</v>
      </c>
      <c r="C66" s="104">
        <v>41.4</v>
      </c>
      <c r="D66" s="105">
        <v>38.601999999999997</v>
      </c>
      <c r="E66" s="105">
        <v>36.003999999999998</v>
      </c>
    </row>
    <row r="67" spans="1:5" x14ac:dyDescent="0.2">
      <c r="A67" s="103">
        <v>44926</v>
      </c>
      <c r="B67" s="104">
        <v>40.9</v>
      </c>
      <c r="C67" s="104">
        <v>40.1</v>
      </c>
      <c r="D67" s="105">
        <v>36.167999999999999</v>
      </c>
      <c r="E67" s="105">
        <v>35.759</v>
      </c>
    </row>
    <row r="68" spans="1:5" x14ac:dyDescent="0.2">
      <c r="A68" s="103">
        <v>44927</v>
      </c>
      <c r="B68" s="104">
        <v>38.4</v>
      </c>
      <c r="C68" s="104">
        <v>37.9</v>
      </c>
      <c r="D68" s="105">
        <v>34.844000000000001</v>
      </c>
      <c r="E68" s="105">
        <v>34.292000000000002</v>
      </c>
    </row>
    <row r="69" spans="1:5" x14ac:dyDescent="0.2">
      <c r="A69" s="103">
        <v>44928</v>
      </c>
      <c r="B69" s="104">
        <v>39.9</v>
      </c>
      <c r="C69" s="104">
        <v>40.200000000000003</v>
      </c>
      <c r="D69" s="105">
        <v>39.046999999999997</v>
      </c>
      <c r="E69" s="105">
        <v>42.985999999999997</v>
      </c>
    </row>
    <row r="70" spans="1:5" x14ac:dyDescent="0.2">
      <c r="A70" s="103">
        <v>44929</v>
      </c>
      <c r="B70" s="104">
        <v>41.5</v>
      </c>
      <c r="C70" s="104">
        <v>43.1</v>
      </c>
      <c r="D70" s="105">
        <v>42.256999999999998</v>
      </c>
      <c r="E70" s="105">
        <v>43.790999999999997</v>
      </c>
    </row>
    <row r="71" spans="1:5" x14ac:dyDescent="0.2">
      <c r="A71" s="103">
        <v>44930</v>
      </c>
      <c r="B71" s="104">
        <v>44.7</v>
      </c>
      <c r="C71" s="104">
        <v>46.5</v>
      </c>
      <c r="D71" s="105">
        <v>42.078000000000003</v>
      </c>
      <c r="E71" s="105">
        <v>43.649000000000001</v>
      </c>
    </row>
    <row r="72" spans="1:5" x14ac:dyDescent="0.2">
      <c r="A72" s="103">
        <v>44931</v>
      </c>
      <c r="B72" s="104">
        <v>44.8</v>
      </c>
      <c r="C72" s="104">
        <v>44.8</v>
      </c>
      <c r="D72" s="105">
        <v>42.345999999999997</v>
      </c>
      <c r="E72" s="105">
        <v>42.283000000000001</v>
      </c>
    </row>
    <row r="73" spans="1:5" x14ac:dyDescent="0.2">
      <c r="A73" s="103">
        <v>44932</v>
      </c>
      <c r="B73" s="104">
        <v>44.8</v>
      </c>
      <c r="C73" s="104">
        <v>46.4</v>
      </c>
      <c r="D73" s="105">
        <v>41.146000000000001</v>
      </c>
      <c r="E73" s="105">
        <v>39.104999999999997</v>
      </c>
    </row>
    <row r="74" spans="1:5" x14ac:dyDescent="0.2">
      <c r="A74" s="103">
        <v>44933</v>
      </c>
      <c r="B74" s="104">
        <v>44</v>
      </c>
      <c r="C74" s="104">
        <v>43.7</v>
      </c>
      <c r="D74" s="105">
        <v>38.582000000000001</v>
      </c>
      <c r="E74" s="105">
        <v>40.192</v>
      </c>
    </row>
    <row r="75" spans="1:5" x14ac:dyDescent="0.2">
      <c r="A75" s="103">
        <v>44934</v>
      </c>
      <c r="B75" s="104">
        <v>41.9</v>
      </c>
      <c r="C75" s="104">
        <v>41</v>
      </c>
      <c r="D75" s="105">
        <v>40.156999999999996</v>
      </c>
      <c r="E75" s="105">
        <v>43.7</v>
      </c>
    </row>
    <row r="76" spans="1:5" x14ac:dyDescent="0.2">
      <c r="A76" s="103">
        <v>44935</v>
      </c>
      <c r="B76" s="104">
        <v>41.1</v>
      </c>
      <c r="C76" s="104">
        <v>42.2</v>
      </c>
      <c r="D76" s="105">
        <v>43.665999999999997</v>
      </c>
      <c r="E76" s="105">
        <v>43.9</v>
      </c>
    </row>
    <row r="77" spans="1:5" x14ac:dyDescent="0.2">
      <c r="A77" s="103">
        <v>44936</v>
      </c>
      <c r="B77" s="104">
        <v>42.2</v>
      </c>
      <c r="C77" s="104">
        <v>45.6</v>
      </c>
      <c r="D77" s="105">
        <v>44.241999999999997</v>
      </c>
      <c r="E77" s="105">
        <v>44</v>
      </c>
    </row>
    <row r="78" spans="1:5" x14ac:dyDescent="0.2">
      <c r="A78" s="103">
        <v>44937</v>
      </c>
      <c r="B78" s="104">
        <v>44</v>
      </c>
      <c r="C78" s="104">
        <v>45.8</v>
      </c>
      <c r="D78" s="105">
        <v>43.545000000000002</v>
      </c>
      <c r="E78" s="105">
        <v>44.1</v>
      </c>
    </row>
    <row r="79" spans="1:5" x14ac:dyDescent="0.2">
      <c r="A79" s="103">
        <v>44938</v>
      </c>
      <c r="B79" s="104">
        <v>43.5</v>
      </c>
      <c r="C79" s="104">
        <v>45.3</v>
      </c>
      <c r="D79" s="105">
        <v>43.712000000000003</v>
      </c>
      <c r="E79" s="105">
        <v>41.710999999999999</v>
      </c>
    </row>
    <row r="80" spans="1:5" x14ac:dyDescent="0.2">
      <c r="A80" s="103">
        <v>44939</v>
      </c>
      <c r="B80" s="104">
        <v>45.2</v>
      </c>
      <c r="C80" s="104">
        <v>45.2</v>
      </c>
      <c r="D80" s="105">
        <v>40.564</v>
      </c>
      <c r="E80" s="105">
        <v>38.634999999999998</v>
      </c>
    </row>
    <row r="81" spans="1:5" x14ac:dyDescent="0.2">
      <c r="A81" s="103">
        <v>44940</v>
      </c>
      <c r="B81" s="104">
        <v>44.4</v>
      </c>
      <c r="C81" s="104">
        <v>43</v>
      </c>
      <c r="D81" s="105">
        <v>38.389000000000003</v>
      </c>
      <c r="E81" s="105">
        <v>39.793999999999997</v>
      </c>
    </row>
    <row r="82" spans="1:5" x14ac:dyDescent="0.2">
      <c r="A82" s="103">
        <v>44941</v>
      </c>
      <c r="B82" s="104">
        <v>43.5</v>
      </c>
      <c r="C82" s="104">
        <v>40.299999999999997</v>
      </c>
      <c r="D82" s="105">
        <v>39.061</v>
      </c>
      <c r="E82" s="105">
        <v>43.6</v>
      </c>
    </row>
    <row r="83" spans="1:5" x14ac:dyDescent="0.2">
      <c r="A83" s="103">
        <v>44942</v>
      </c>
      <c r="B83" s="104">
        <v>40.4</v>
      </c>
      <c r="C83" s="104">
        <v>41.8</v>
      </c>
      <c r="D83" s="105">
        <v>43.176000000000002</v>
      </c>
      <c r="E83" s="105">
        <v>43.8</v>
      </c>
    </row>
    <row r="84" spans="1:5" x14ac:dyDescent="0.2">
      <c r="A84" s="103">
        <v>44943</v>
      </c>
      <c r="B84" s="104">
        <v>42</v>
      </c>
      <c r="C84" s="104">
        <v>45.1</v>
      </c>
      <c r="D84" s="105">
        <v>43.406999999999996</v>
      </c>
      <c r="E84" s="105">
        <v>44.1</v>
      </c>
    </row>
    <row r="85" spans="1:5" x14ac:dyDescent="0.2">
      <c r="A85" s="103">
        <v>44944</v>
      </c>
      <c r="B85" s="104">
        <v>44.3</v>
      </c>
      <c r="C85" s="104">
        <v>45.3</v>
      </c>
      <c r="D85" s="105">
        <v>43.526000000000003</v>
      </c>
      <c r="E85" s="105">
        <v>43.9</v>
      </c>
    </row>
    <row r="86" spans="1:5" x14ac:dyDescent="0.2">
      <c r="A86" s="103">
        <v>44945</v>
      </c>
      <c r="B86" s="104">
        <v>43.5</v>
      </c>
      <c r="C86" s="104">
        <v>45.1</v>
      </c>
      <c r="D86" s="105">
        <v>43.061</v>
      </c>
      <c r="E86" s="105">
        <v>43.1</v>
      </c>
    </row>
    <row r="87" spans="1:5" x14ac:dyDescent="0.2">
      <c r="A87" s="103">
        <v>44946</v>
      </c>
      <c r="B87" s="104">
        <v>43.5</v>
      </c>
      <c r="C87" s="104">
        <v>45.5</v>
      </c>
      <c r="D87" s="105">
        <v>41.759</v>
      </c>
      <c r="E87" s="105">
        <v>39.087000000000003</v>
      </c>
    </row>
    <row r="88" spans="1:5" x14ac:dyDescent="0.2">
      <c r="A88" s="103">
        <v>44947</v>
      </c>
      <c r="B88" s="104">
        <v>44.6</v>
      </c>
      <c r="C88" s="104">
        <v>45.6</v>
      </c>
      <c r="D88" s="105">
        <v>39.555999999999997</v>
      </c>
      <c r="E88" s="105">
        <v>40.26</v>
      </c>
    </row>
    <row r="89" spans="1:5" x14ac:dyDescent="0.2">
      <c r="A89" s="103">
        <v>44948</v>
      </c>
      <c r="B89" s="104">
        <v>42.5</v>
      </c>
      <c r="C89" s="104">
        <v>41</v>
      </c>
      <c r="D89" s="105">
        <v>39.96</v>
      </c>
      <c r="E89" s="105">
        <v>43.789000000000001</v>
      </c>
    </row>
    <row r="90" spans="1:5" x14ac:dyDescent="0.2">
      <c r="A90" s="103">
        <v>44949</v>
      </c>
      <c r="B90" s="104">
        <v>40.700000000000003</v>
      </c>
      <c r="C90" s="104">
        <v>42.4</v>
      </c>
      <c r="D90" s="105">
        <v>43.317999999999998</v>
      </c>
      <c r="E90" s="105">
        <v>43.762</v>
      </c>
    </row>
    <row r="91" spans="1:5" x14ac:dyDescent="0.2">
      <c r="A91" s="103">
        <v>44950</v>
      </c>
      <c r="B91" s="104">
        <v>41.1</v>
      </c>
      <c r="C91" s="104">
        <v>43.1</v>
      </c>
      <c r="D91" s="105">
        <v>43.164000000000001</v>
      </c>
      <c r="E91" s="105">
        <v>43.706000000000003</v>
      </c>
    </row>
    <row r="92" spans="1:5" x14ac:dyDescent="0.2">
      <c r="A92" s="103">
        <v>44951</v>
      </c>
      <c r="B92" s="104">
        <v>43.8</v>
      </c>
      <c r="C92" s="104">
        <v>43.9</v>
      </c>
      <c r="D92" s="105">
        <v>42.755000000000003</v>
      </c>
      <c r="E92" s="105">
        <v>43.378</v>
      </c>
    </row>
    <row r="93" spans="1:5" x14ac:dyDescent="0.2">
      <c r="A93" s="103">
        <v>44952</v>
      </c>
      <c r="B93" s="104">
        <v>44.5</v>
      </c>
      <c r="C93" s="104">
        <v>45.4</v>
      </c>
      <c r="D93" s="105">
        <v>42.585000000000001</v>
      </c>
      <c r="E93" s="105">
        <v>42.018000000000001</v>
      </c>
    </row>
    <row r="94" spans="1:5" x14ac:dyDescent="0.2">
      <c r="A94" s="103">
        <v>44953</v>
      </c>
      <c r="B94" s="104">
        <v>43.6</v>
      </c>
      <c r="C94" s="104">
        <v>44.1</v>
      </c>
      <c r="D94" s="105">
        <v>41.679000000000002</v>
      </c>
      <c r="E94" s="105">
        <v>38.938000000000002</v>
      </c>
    </row>
    <row r="95" spans="1:5" x14ac:dyDescent="0.2">
      <c r="A95" s="103">
        <v>44954</v>
      </c>
      <c r="B95" s="104">
        <v>44</v>
      </c>
      <c r="C95" s="104">
        <v>44.5</v>
      </c>
      <c r="D95" s="105">
        <v>39.494999999999997</v>
      </c>
      <c r="E95" s="105">
        <v>39.954999999999998</v>
      </c>
    </row>
    <row r="96" spans="1:5" x14ac:dyDescent="0.2">
      <c r="A96" s="103">
        <v>44955</v>
      </c>
      <c r="B96" s="104">
        <v>42.1</v>
      </c>
      <c r="C96" s="104">
        <v>40.9</v>
      </c>
      <c r="D96" s="105">
        <v>39.485999999999997</v>
      </c>
      <c r="E96" s="105">
        <v>43.444000000000003</v>
      </c>
    </row>
    <row r="97" spans="1:5" x14ac:dyDescent="0.2">
      <c r="A97" s="103">
        <v>44956</v>
      </c>
      <c r="B97" s="104">
        <v>39.9</v>
      </c>
      <c r="C97" s="104">
        <v>42.6</v>
      </c>
      <c r="D97" s="105">
        <v>42.372999999999998</v>
      </c>
      <c r="E97" s="105">
        <v>43.429000000000002</v>
      </c>
    </row>
    <row r="98" spans="1:5" x14ac:dyDescent="0.2">
      <c r="A98" s="103">
        <v>44957</v>
      </c>
      <c r="B98" s="104">
        <v>42.7</v>
      </c>
      <c r="C98" s="104">
        <v>45.4</v>
      </c>
      <c r="D98" s="105">
        <v>42.966999999999999</v>
      </c>
      <c r="E98" s="105">
        <v>43.408999999999999</v>
      </c>
    </row>
    <row r="99" spans="1:5" x14ac:dyDescent="0.2">
      <c r="A99" s="103">
        <v>44958</v>
      </c>
      <c r="B99" s="104">
        <v>44</v>
      </c>
      <c r="C99" s="104">
        <v>45.5</v>
      </c>
      <c r="D99" s="105">
        <v>42.164000000000001</v>
      </c>
      <c r="E99" s="105">
        <v>42.991</v>
      </c>
    </row>
    <row r="100" spans="1:5" x14ac:dyDescent="0.2">
      <c r="A100" s="103">
        <v>44959</v>
      </c>
      <c r="B100" s="104">
        <v>44.2</v>
      </c>
      <c r="C100" s="104">
        <v>44.8</v>
      </c>
      <c r="D100" s="105">
        <v>42.575000000000003</v>
      </c>
      <c r="E100" s="105">
        <v>41.533000000000001</v>
      </c>
    </row>
    <row r="101" spans="1:5" x14ac:dyDescent="0.2">
      <c r="A101" s="103">
        <v>44960</v>
      </c>
      <c r="B101" s="104">
        <v>44.1</v>
      </c>
      <c r="C101" s="104">
        <v>44.7</v>
      </c>
      <c r="D101" s="105">
        <v>40.640999999999998</v>
      </c>
      <c r="E101" s="105">
        <v>38.277000000000001</v>
      </c>
    </row>
    <row r="102" spans="1:5" x14ac:dyDescent="0.2">
      <c r="A102" s="103">
        <v>44961</v>
      </c>
      <c r="B102" s="104">
        <v>44.2</v>
      </c>
      <c r="C102" s="104">
        <v>43.8</v>
      </c>
      <c r="D102" s="105">
        <v>37.677</v>
      </c>
      <c r="E102" s="105">
        <v>39.284999999999997</v>
      </c>
    </row>
    <row r="103" spans="1:5" x14ac:dyDescent="0.2">
      <c r="A103" s="103">
        <v>44962</v>
      </c>
      <c r="B103" s="104">
        <v>42</v>
      </c>
      <c r="C103" s="104">
        <v>40.700000000000003</v>
      </c>
      <c r="D103" s="105">
        <v>40.392000000000003</v>
      </c>
      <c r="E103" s="105">
        <v>42.75</v>
      </c>
    </row>
    <row r="104" spans="1:5" x14ac:dyDescent="0.2">
      <c r="A104" s="103">
        <v>44963</v>
      </c>
      <c r="B104" s="104">
        <v>40.1</v>
      </c>
      <c r="C104" s="104">
        <v>41.6</v>
      </c>
      <c r="D104" s="105">
        <v>42.311</v>
      </c>
      <c r="E104" s="105">
        <v>42.73</v>
      </c>
    </row>
    <row r="105" spans="1:5" x14ac:dyDescent="0.2">
      <c r="A105" s="103">
        <v>44964</v>
      </c>
      <c r="B105" s="104">
        <v>41.1</v>
      </c>
      <c r="C105" s="104">
        <v>45.3</v>
      </c>
      <c r="D105" s="105">
        <v>42.945999999999998</v>
      </c>
      <c r="E105" s="105">
        <v>42.774999999999999</v>
      </c>
    </row>
    <row r="106" spans="1:5" x14ac:dyDescent="0.2">
      <c r="A106" s="103">
        <v>44965</v>
      </c>
      <c r="B106" s="104">
        <v>44.5</v>
      </c>
      <c r="C106" s="104">
        <v>44.7</v>
      </c>
      <c r="D106" s="105">
        <v>42.427999999999997</v>
      </c>
      <c r="E106" s="105">
        <v>42.529000000000003</v>
      </c>
    </row>
    <row r="107" spans="1:5" x14ac:dyDescent="0.2">
      <c r="A107" s="103">
        <v>44966</v>
      </c>
      <c r="B107" s="104">
        <v>44.1</v>
      </c>
      <c r="C107" s="104">
        <v>44.1</v>
      </c>
      <c r="D107" s="105">
        <v>41.276000000000003</v>
      </c>
      <c r="E107" s="105">
        <v>41.237000000000002</v>
      </c>
    </row>
    <row r="108" spans="1:5" x14ac:dyDescent="0.2">
      <c r="A108" s="103">
        <v>44967</v>
      </c>
      <c r="B108" s="104">
        <v>44.4</v>
      </c>
      <c r="C108" s="104">
        <v>44.5</v>
      </c>
      <c r="D108" s="105">
        <v>41.115000000000002</v>
      </c>
      <c r="E108" s="105">
        <v>38.057000000000002</v>
      </c>
    </row>
    <row r="109" spans="1:5" x14ac:dyDescent="0.2">
      <c r="A109" s="103">
        <v>44968</v>
      </c>
      <c r="B109" s="104">
        <v>43.6</v>
      </c>
      <c r="C109" s="104">
        <v>43</v>
      </c>
      <c r="D109" s="105">
        <v>36.488</v>
      </c>
      <c r="E109" s="105">
        <v>39.051000000000002</v>
      </c>
    </row>
    <row r="110" spans="1:5" x14ac:dyDescent="0.2">
      <c r="A110" s="103">
        <v>44969</v>
      </c>
      <c r="B110" s="104">
        <v>42.1</v>
      </c>
      <c r="C110" s="104">
        <v>39.4</v>
      </c>
      <c r="D110" s="105">
        <v>37.679000000000002</v>
      </c>
      <c r="E110" s="105">
        <v>42.463000000000001</v>
      </c>
    </row>
    <row r="111" spans="1:5" x14ac:dyDescent="0.2">
      <c r="A111" s="103">
        <v>44970</v>
      </c>
      <c r="B111" s="104">
        <v>40.200000000000003</v>
      </c>
      <c r="C111" s="104">
        <v>39.6</v>
      </c>
      <c r="D111" s="105">
        <v>40.171999999999997</v>
      </c>
      <c r="E111" s="105">
        <v>42.386000000000003</v>
      </c>
    </row>
    <row r="112" spans="1:5" x14ac:dyDescent="0.2">
      <c r="A112" s="103">
        <v>44971</v>
      </c>
      <c r="B112" s="104">
        <v>40.1</v>
      </c>
      <c r="C112" s="104">
        <v>43.5</v>
      </c>
      <c r="D112" s="105">
        <v>41.31</v>
      </c>
      <c r="E112" s="105">
        <v>42.182000000000002</v>
      </c>
    </row>
    <row r="113" spans="1:5" x14ac:dyDescent="0.2">
      <c r="A113" s="103">
        <v>44972</v>
      </c>
      <c r="B113" s="104">
        <v>42.1</v>
      </c>
      <c r="C113" s="104">
        <v>44.5</v>
      </c>
      <c r="D113" s="105">
        <v>41.228999999999999</v>
      </c>
      <c r="E113" s="105">
        <v>41.691000000000003</v>
      </c>
    </row>
    <row r="114" spans="1:5" x14ac:dyDescent="0.2">
      <c r="A114" s="103">
        <v>44973</v>
      </c>
      <c r="B114" s="104">
        <v>42.1</v>
      </c>
      <c r="C114" s="104">
        <v>43.9</v>
      </c>
      <c r="D114" s="105">
        <v>40.31</v>
      </c>
      <c r="E114" s="105">
        <v>40.021999999999998</v>
      </c>
    </row>
    <row r="115" spans="1:5" x14ac:dyDescent="0.2">
      <c r="A115" s="103">
        <v>44974</v>
      </c>
      <c r="B115" s="104">
        <v>43.2</v>
      </c>
      <c r="C115" s="104">
        <v>42.5</v>
      </c>
      <c r="D115" s="105">
        <v>38.475999999999999</v>
      </c>
      <c r="E115" s="105">
        <v>36.865000000000002</v>
      </c>
    </row>
    <row r="116" spans="1:5" x14ac:dyDescent="0.2">
      <c r="A116" s="103">
        <v>44975</v>
      </c>
      <c r="B116" s="104">
        <v>41.6</v>
      </c>
      <c r="C116" s="104">
        <v>41.7</v>
      </c>
      <c r="D116" s="105">
        <v>35.848999999999997</v>
      </c>
      <c r="E116" s="105">
        <v>38.103000000000002</v>
      </c>
    </row>
    <row r="117" spans="1:5" x14ac:dyDescent="0.2">
      <c r="A117" s="103">
        <v>44976</v>
      </c>
      <c r="B117" s="104">
        <v>40.9</v>
      </c>
      <c r="C117" s="104">
        <v>37.6</v>
      </c>
      <c r="D117" s="105">
        <v>37.241</v>
      </c>
      <c r="E117" s="105">
        <v>41.595999999999997</v>
      </c>
    </row>
    <row r="118" spans="1:5" x14ac:dyDescent="0.2">
      <c r="A118" s="103">
        <v>44977</v>
      </c>
      <c r="B118" s="104">
        <v>38.200000000000003</v>
      </c>
      <c r="C118" s="104">
        <v>39.9</v>
      </c>
      <c r="D118" s="105">
        <v>40.67</v>
      </c>
      <c r="E118" s="105">
        <v>41.524999999999999</v>
      </c>
    </row>
    <row r="119" spans="1:5" x14ac:dyDescent="0.2">
      <c r="A119" s="103">
        <v>44978</v>
      </c>
      <c r="B119" s="104">
        <v>40.200000000000003</v>
      </c>
      <c r="C119" s="104">
        <v>42.8</v>
      </c>
      <c r="D119" s="105">
        <v>39.694000000000003</v>
      </c>
      <c r="E119" s="105">
        <v>41.466000000000001</v>
      </c>
    </row>
    <row r="120" spans="1:5" x14ac:dyDescent="0.2">
      <c r="A120" s="103">
        <v>44979</v>
      </c>
      <c r="B120" s="104">
        <v>42.3</v>
      </c>
      <c r="C120" s="104">
        <v>42.9</v>
      </c>
      <c r="D120" s="105">
        <v>40.238</v>
      </c>
      <c r="E120" s="105">
        <v>41.137999999999998</v>
      </c>
    </row>
    <row r="121" spans="1:5" x14ac:dyDescent="0.2">
      <c r="A121" s="103">
        <v>44980</v>
      </c>
      <c r="B121" s="104">
        <v>41.9</v>
      </c>
      <c r="C121" s="104">
        <v>43.9</v>
      </c>
      <c r="D121" s="105">
        <v>40.436999999999998</v>
      </c>
      <c r="E121" s="105">
        <v>39.805999999999997</v>
      </c>
    </row>
    <row r="122" spans="1:5" x14ac:dyDescent="0.2">
      <c r="A122" s="103">
        <v>44981</v>
      </c>
      <c r="B122" s="104">
        <v>41.6</v>
      </c>
      <c r="C122" s="104">
        <v>42.6</v>
      </c>
      <c r="D122" s="105">
        <v>38.491</v>
      </c>
      <c r="E122" s="105">
        <v>36.630000000000003</v>
      </c>
    </row>
    <row r="123" spans="1:5" x14ac:dyDescent="0.2">
      <c r="A123" s="103">
        <v>44982</v>
      </c>
      <c r="B123" s="104">
        <v>41.4</v>
      </c>
      <c r="C123" s="104">
        <v>39.9</v>
      </c>
      <c r="D123" s="105">
        <v>35.520000000000003</v>
      </c>
      <c r="E123" s="105">
        <v>37.677</v>
      </c>
    </row>
    <row r="124" spans="1:5" x14ac:dyDescent="0.2">
      <c r="A124" s="103">
        <v>44983</v>
      </c>
      <c r="B124" s="104">
        <v>40.799999999999997</v>
      </c>
      <c r="C124" s="104">
        <v>37.200000000000003</v>
      </c>
      <c r="D124" s="105">
        <v>36.47</v>
      </c>
      <c r="E124" s="105">
        <v>41.081000000000003</v>
      </c>
    </row>
    <row r="125" spans="1:5" x14ac:dyDescent="0.2">
      <c r="A125" s="103">
        <v>44984</v>
      </c>
      <c r="B125" s="104">
        <v>37.799999999999997</v>
      </c>
      <c r="C125" s="104">
        <v>38.5</v>
      </c>
      <c r="D125" s="105">
        <v>39.470999999999997</v>
      </c>
      <c r="E125" s="105">
        <v>41.113</v>
      </c>
    </row>
    <row r="126" spans="1:5" x14ac:dyDescent="0.2">
      <c r="A126" s="103">
        <v>44985</v>
      </c>
      <c r="B126" s="104">
        <v>38.9</v>
      </c>
      <c r="C126" s="104">
        <v>43</v>
      </c>
      <c r="D126" s="105">
        <v>39.828000000000003</v>
      </c>
      <c r="E126" s="105">
        <v>41.174999999999997</v>
      </c>
    </row>
    <row r="127" spans="1:5" x14ac:dyDescent="0.2">
      <c r="A127" s="103">
        <v>44986</v>
      </c>
      <c r="B127" s="104">
        <v>41.7</v>
      </c>
      <c r="C127" s="104">
        <v>41.7</v>
      </c>
      <c r="D127" s="105">
        <v>40.274000000000001</v>
      </c>
      <c r="E127" s="105">
        <v>40.933999999999997</v>
      </c>
    </row>
    <row r="128" spans="1:5" x14ac:dyDescent="0.2">
      <c r="A128" s="103">
        <v>44987</v>
      </c>
      <c r="B128" s="104">
        <v>40.700000000000003</v>
      </c>
      <c r="C128" s="104">
        <v>43.4</v>
      </c>
      <c r="D128" s="105">
        <v>39.378</v>
      </c>
      <c r="E128" s="105">
        <v>39.610999999999997</v>
      </c>
    </row>
    <row r="129" spans="1:5" x14ac:dyDescent="0.2">
      <c r="A129" s="103">
        <v>44988</v>
      </c>
      <c r="B129" s="104">
        <v>41.1</v>
      </c>
      <c r="C129" s="104">
        <v>41.1</v>
      </c>
      <c r="D129" s="105">
        <v>38.344999999999999</v>
      </c>
      <c r="E129" s="105">
        <v>36.47</v>
      </c>
    </row>
    <row r="130" spans="1:5" x14ac:dyDescent="0.2">
      <c r="A130" s="103">
        <v>44989</v>
      </c>
      <c r="B130" s="104">
        <v>41</v>
      </c>
      <c r="C130" s="104">
        <v>40</v>
      </c>
      <c r="D130" s="105">
        <v>34.869</v>
      </c>
      <c r="E130" s="105">
        <v>37.564999999999998</v>
      </c>
    </row>
    <row r="131" spans="1:5" x14ac:dyDescent="0.2">
      <c r="A131" s="103">
        <v>44990</v>
      </c>
      <c r="B131" s="104">
        <v>39.4</v>
      </c>
      <c r="C131" s="104">
        <v>37.1</v>
      </c>
      <c r="D131" s="105">
        <v>35.061</v>
      </c>
      <c r="E131" s="105">
        <v>40.886000000000003</v>
      </c>
    </row>
    <row r="132" spans="1:5" x14ac:dyDescent="0.2">
      <c r="A132" s="103">
        <v>44991</v>
      </c>
      <c r="B132" s="104">
        <v>36.4</v>
      </c>
      <c r="C132" s="104">
        <v>38.1</v>
      </c>
      <c r="D132" s="105">
        <v>40.15</v>
      </c>
      <c r="E132" s="105">
        <v>40.655999999999999</v>
      </c>
    </row>
    <row r="133" spans="1:5" x14ac:dyDescent="0.2">
      <c r="A133" s="103">
        <v>44992</v>
      </c>
      <c r="B133" s="104">
        <v>36.9</v>
      </c>
      <c r="C133" s="104">
        <v>41.5</v>
      </c>
      <c r="D133" s="105">
        <v>38.192999999999998</v>
      </c>
      <c r="E133" s="105">
        <v>40.423000000000002</v>
      </c>
    </row>
    <row r="134" spans="1:5" x14ac:dyDescent="0.2">
      <c r="A134" s="103">
        <v>44993</v>
      </c>
      <c r="B134" s="104">
        <v>40.700000000000003</v>
      </c>
      <c r="C134" s="104">
        <v>41.5</v>
      </c>
      <c r="D134" s="105">
        <v>39.369</v>
      </c>
      <c r="E134" s="105">
        <v>39.970999999999997</v>
      </c>
    </row>
    <row r="135" spans="1:5" x14ac:dyDescent="0.2">
      <c r="A135" s="103">
        <v>44994</v>
      </c>
      <c r="B135" s="104">
        <v>41</v>
      </c>
      <c r="C135" s="104">
        <v>40.200000000000003</v>
      </c>
      <c r="D135" s="105">
        <v>38.999000000000002</v>
      </c>
      <c r="E135" s="105">
        <v>38.625</v>
      </c>
    </row>
    <row r="136" spans="1:5" x14ac:dyDescent="0.2">
      <c r="A136" s="103">
        <v>44995</v>
      </c>
      <c r="B136" s="104">
        <v>41</v>
      </c>
      <c r="C136" s="104">
        <v>40.4</v>
      </c>
      <c r="D136" s="105">
        <v>36.747</v>
      </c>
      <c r="E136" s="105">
        <v>35.383000000000003</v>
      </c>
    </row>
    <row r="137" spans="1:5" x14ac:dyDescent="0.2">
      <c r="A137" s="103">
        <v>44996</v>
      </c>
      <c r="B137" s="104">
        <v>38.6</v>
      </c>
      <c r="C137" s="104">
        <v>39.6</v>
      </c>
      <c r="D137" s="105">
        <v>34.133000000000003</v>
      </c>
      <c r="E137" s="105">
        <v>36.279000000000003</v>
      </c>
    </row>
    <row r="138" spans="1:5" x14ac:dyDescent="0.2">
      <c r="A138" s="103">
        <v>44997</v>
      </c>
      <c r="B138" s="104">
        <v>37.299999999999997</v>
      </c>
      <c r="C138" s="104">
        <v>36.700000000000003</v>
      </c>
      <c r="D138" s="105">
        <v>34.716999999999999</v>
      </c>
      <c r="E138" s="105">
        <v>39.807000000000002</v>
      </c>
    </row>
    <row r="139" spans="1:5" x14ac:dyDescent="0.2">
      <c r="A139" s="103">
        <v>44998</v>
      </c>
      <c r="B139" s="104">
        <v>35.5</v>
      </c>
      <c r="C139" s="104">
        <v>37.5</v>
      </c>
      <c r="D139" s="105">
        <v>38.734000000000002</v>
      </c>
      <c r="E139" s="105">
        <v>39.686999999999998</v>
      </c>
    </row>
    <row r="140" spans="1:5" x14ac:dyDescent="0.2">
      <c r="A140" s="103">
        <v>44999</v>
      </c>
      <c r="B140" s="104">
        <v>36</v>
      </c>
      <c r="C140" s="104">
        <v>40.1</v>
      </c>
      <c r="D140" s="105">
        <v>38.912999999999997</v>
      </c>
      <c r="E140" s="105">
        <v>39.460999999999999</v>
      </c>
    </row>
    <row r="141" spans="1:5" x14ac:dyDescent="0.2">
      <c r="A141" s="103">
        <v>45000</v>
      </c>
      <c r="B141" s="104">
        <v>39.6</v>
      </c>
      <c r="C141" s="104">
        <v>40.4</v>
      </c>
      <c r="D141" s="105">
        <v>38.273000000000003</v>
      </c>
      <c r="E141" s="105">
        <v>39.045000000000002</v>
      </c>
    </row>
    <row r="142" spans="1:5" x14ac:dyDescent="0.2">
      <c r="A142" s="103">
        <v>45001</v>
      </c>
      <c r="B142" s="104">
        <v>39.799999999999997</v>
      </c>
      <c r="C142" s="104">
        <v>40.299999999999997</v>
      </c>
      <c r="D142" s="105">
        <v>36.591999999999999</v>
      </c>
      <c r="E142" s="105">
        <v>37.645000000000003</v>
      </c>
    </row>
    <row r="143" spans="1:5" x14ac:dyDescent="0.2">
      <c r="A143" s="103">
        <v>45002</v>
      </c>
      <c r="B143" s="104">
        <v>39</v>
      </c>
      <c r="C143" s="104">
        <v>39.1</v>
      </c>
      <c r="D143" s="105">
        <v>35.219000000000001</v>
      </c>
      <c r="E143" s="105">
        <v>34.576000000000001</v>
      </c>
    </row>
    <row r="144" spans="1:5" x14ac:dyDescent="0.2">
      <c r="A144" s="103">
        <v>45003</v>
      </c>
      <c r="B144" s="104">
        <v>40.1</v>
      </c>
      <c r="C144" s="104">
        <v>37.9</v>
      </c>
      <c r="D144" s="105">
        <v>32.823</v>
      </c>
      <c r="E144" s="105">
        <v>35.768999999999998</v>
      </c>
    </row>
    <row r="145" spans="1:5" x14ac:dyDescent="0.2">
      <c r="A145" s="103">
        <v>45004</v>
      </c>
      <c r="B145" s="104">
        <v>37.4</v>
      </c>
      <c r="C145" s="104">
        <v>35.700000000000003</v>
      </c>
      <c r="D145" s="105">
        <v>33.777999999999999</v>
      </c>
      <c r="E145" s="105">
        <v>39.203000000000003</v>
      </c>
    </row>
    <row r="146" spans="1:5" x14ac:dyDescent="0.2">
      <c r="A146" s="103">
        <v>45005</v>
      </c>
      <c r="B146" s="104">
        <v>36.200000000000003</v>
      </c>
      <c r="C146" s="104">
        <v>36.299999999999997</v>
      </c>
      <c r="D146" s="105">
        <v>38.101999999999997</v>
      </c>
      <c r="E146" s="105">
        <v>39.226999999999997</v>
      </c>
    </row>
    <row r="147" spans="1:5" x14ac:dyDescent="0.2">
      <c r="A147" s="103">
        <v>45006</v>
      </c>
      <c r="B147" s="104">
        <v>36</v>
      </c>
      <c r="C147" s="104">
        <v>39.700000000000003</v>
      </c>
      <c r="D147" s="105">
        <v>37.4</v>
      </c>
      <c r="E147" s="105">
        <v>39.103000000000002</v>
      </c>
    </row>
    <row r="148" spans="1:5" x14ac:dyDescent="0.2">
      <c r="A148" s="103">
        <v>45007</v>
      </c>
      <c r="B148" s="104">
        <v>38.700000000000003</v>
      </c>
      <c r="C148" s="104">
        <v>39.299999999999997</v>
      </c>
      <c r="D148" s="105">
        <v>37.360999999999997</v>
      </c>
      <c r="E148" s="105">
        <v>38.637</v>
      </c>
    </row>
    <row r="149" spans="1:5" x14ac:dyDescent="0.2">
      <c r="A149" s="103">
        <v>45008</v>
      </c>
      <c r="B149" s="104">
        <v>39.1</v>
      </c>
      <c r="C149" s="104">
        <v>39.299999999999997</v>
      </c>
      <c r="D149" s="105">
        <v>36.71</v>
      </c>
      <c r="E149" s="105">
        <v>37.152999999999999</v>
      </c>
    </row>
    <row r="150" spans="1:5" x14ac:dyDescent="0.2">
      <c r="A150" s="103">
        <v>45009</v>
      </c>
      <c r="B150" s="104">
        <v>38.9</v>
      </c>
      <c r="C150" s="104">
        <v>38.700000000000003</v>
      </c>
      <c r="D150" s="105">
        <v>34.966999999999999</v>
      </c>
      <c r="E150" s="105">
        <v>33.813000000000002</v>
      </c>
    </row>
    <row r="151" spans="1:5" x14ac:dyDescent="0.2">
      <c r="A151" s="103">
        <v>45010</v>
      </c>
      <c r="B151" s="104">
        <v>38.1</v>
      </c>
      <c r="C151" s="104">
        <v>37.1</v>
      </c>
      <c r="D151" s="105">
        <v>32.390999999999998</v>
      </c>
      <c r="E151" s="105">
        <v>34.835999999999999</v>
      </c>
    </row>
    <row r="152" spans="1:5" x14ac:dyDescent="0.2">
      <c r="E152" s="27"/>
    </row>
    <row r="153" spans="1:5" x14ac:dyDescent="0.2">
      <c r="E153" s="27"/>
    </row>
    <row r="154" spans="1:5" x14ac:dyDescent="0.2">
      <c r="E154" s="27"/>
    </row>
    <row r="155" spans="1:5" x14ac:dyDescent="0.2">
      <c r="E155" s="27"/>
    </row>
    <row r="156" spans="1:5" x14ac:dyDescent="0.2">
      <c r="E156" s="27"/>
    </row>
    <row r="157" spans="1:5" x14ac:dyDescent="0.2">
      <c r="E157" s="27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FF15"/>
  <sheetViews>
    <sheetView zoomScale="80" zoomScaleNormal="80" workbookViewId="0"/>
  </sheetViews>
  <sheetFormatPr defaultRowHeight="14.25" x14ac:dyDescent="0.2"/>
  <cols>
    <col min="1" max="1" width="32.375" customWidth="1"/>
    <col min="2" max="156" width="15.625" customWidth="1"/>
    <col min="158" max="162" width="9.125" bestFit="1" customWidth="1"/>
  </cols>
  <sheetData>
    <row r="1" spans="1:162" s="68" customFormat="1" ht="20.25" x14ac:dyDescent="0.3">
      <c r="A1" s="67" t="s">
        <v>169</v>
      </c>
    </row>
    <row r="2" spans="1:162" x14ac:dyDescent="0.2">
      <c r="N2" s="161"/>
      <c r="O2" s="161"/>
      <c r="P2" s="161"/>
      <c r="Q2" s="161"/>
      <c r="R2" s="161"/>
      <c r="S2" s="161"/>
    </row>
    <row r="3" spans="1:162" s="22" customFormat="1" ht="15" x14ac:dyDescent="0.25">
      <c r="A3" s="106" t="s">
        <v>86</v>
      </c>
      <c r="B3" s="175">
        <v>45228</v>
      </c>
      <c r="C3" s="175">
        <v>45229</v>
      </c>
      <c r="D3" s="175">
        <v>45230</v>
      </c>
      <c r="E3" s="175">
        <v>45231</v>
      </c>
      <c r="F3" s="175">
        <v>45232</v>
      </c>
      <c r="G3" s="175">
        <v>45233</v>
      </c>
      <c r="H3" s="175">
        <v>45234</v>
      </c>
      <c r="I3" s="175">
        <v>45235</v>
      </c>
      <c r="J3" s="175">
        <v>45236</v>
      </c>
      <c r="K3" s="175">
        <v>45237</v>
      </c>
      <c r="L3" s="175">
        <v>45238</v>
      </c>
      <c r="M3" s="175">
        <v>45239</v>
      </c>
      <c r="N3" s="175">
        <v>45240</v>
      </c>
      <c r="O3" s="175">
        <v>45241</v>
      </c>
      <c r="P3" s="175">
        <v>45242</v>
      </c>
      <c r="Q3" s="175">
        <v>45243</v>
      </c>
      <c r="R3" s="175">
        <v>45244</v>
      </c>
      <c r="S3" s="175">
        <v>45245</v>
      </c>
      <c r="T3" s="175">
        <v>45246</v>
      </c>
      <c r="U3" s="175">
        <v>45247</v>
      </c>
      <c r="V3" s="175">
        <v>45248</v>
      </c>
      <c r="W3" s="175">
        <v>45249</v>
      </c>
      <c r="X3" s="175">
        <v>45250</v>
      </c>
      <c r="Y3" s="175">
        <v>45251</v>
      </c>
      <c r="Z3" s="175">
        <v>45252</v>
      </c>
      <c r="AA3" s="175">
        <v>45253</v>
      </c>
      <c r="AB3" s="175">
        <v>45254</v>
      </c>
      <c r="AC3" s="175">
        <v>45255</v>
      </c>
      <c r="AD3" s="175">
        <v>45256</v>
      </c>
      <c r="AE3" s="175">
        <v>45257</v>
      </c>
      <c r="AF3" s="175">
        <v>45258</v>
      </c>
      <c r="AG3" s="175">
        <v>45259</v>
      </c>
      <c r="AH3" s="175">
        <v>45260</v>
      </c>
      <c r="AI3" s="175">
        <v>45261</v>
      </c>
      <c r="AJ3" s="175">
        <v>45262</v>
      </c>
      <c r="AK3" s="175">
        <v>45263</v>
      </c>
      <c r="AL3" s="175">
        <v>45264</v>
      </c>
      <c r="AM3" s="175">
        <v>45265</v>
      </c>
      <c r="AN3" s="175">
        <v>45266</v>
      </c>
      <c r="AO3" s="175">
        <v>45267</v>
      </c>
      <c r="AP3" s="175">
        <v>45268</v>
      </c>
      <c r="AQ3" s="175">
        <v>45269</v>
      </c>
      <c r="AR3" s="175">
        <v>45270</v>
      </c>
      <c r="AS3" s="175">
        <v>45271</v>
      </c>
      <c r="AT3" s="175">
        <v>45272</v>
      </c>
      <c r="AU3" s="175">
        <v>45273</v>
      </c>
      <c r="AV3" s="175">
        <v>45274</v>
      </c>
      <c r="AW3" s="175">
        <v>45275</v>
      </c>
      <c r="AX3" s="175">
        <v>45276</v>
      </c>
      <c r="AY3" s="175">
        <v>45277</v>
      </c>
      <c r="AZ3" s="175">
        <v>45278</v>
      </c>
      <c r="BA3" s="175">
        <v>45279</v>
      </c>
      <c r="BB3" s="175">
        <v>45280</v>
      </c>
      <c r="BC3" s="175">
        <v>45281</v>
      </c>
      <c r="BD3" s="175">
        <v>45282</v>
      </c>
      <c r="BE3" s="175">
        <v>45283</v>
      </c>
      <c r="BF3" s="175">
        <v>45284</v>
      </c>
      <c r="BG3" s="175">
        <v>45285</v>
      </c>
      <c r="BH3" s="175">
        <v>45286</v>
      </c>
      <c r="BI3" s="175">
        <v>45287</v>
      </c>
      <c r="BJ3" s="175">
        <v>45288</v>
      </c>
      <c r="BK3" s="175">
        <v>45289</v>
      </c>
      <c r="BL3" s="175">
        <v>45290</v>
      </c>
      <c r="BM3" s="175">
        <v>45291</v>
      </c>
      <c r="BN3" s="175">
        <v>45292</v>
      </c>
      <c r="BO3" s="175">
        <v>45293</v>
      </c>
      <c r="BP3" s="175">
        <v>45294</v>
      </c>
      <c r="BQ3" s="175">
        <v>45295</v>
      </c>
      <c r="BR3" s="175">
        <v>45296</v>
      </c>
      <c r="BS3" s="175">
        <v>45297</v>
      </c>
      <c r="BT3" s="175">
        <v>45298</v>
      </c>
      <c r="BU3" s="175">
        <v>45299</v>
      </c>
      <c r="BV3" s="175">
        <v>45300</v>
      </c>
      <c r="BW3" s="175">
        <v>45301</v>
      </c>
      <c r="BX3" s="175">
        <v>45302</v>
      </c>
      <c r="BY3" s="175">
        <v>45303</v>
      </c>
      <c r="BZ3" s="175">
        <v>45304</v>
      </c>
      <c r="CA3" s="175">
        <v>45305</v>
      </c>
      <c r="CB3" s="175">
        <v>45306</v>
      </c>
      <c r="CC3" s="175">
        <v>45307</v>
      </c>
      <c r="CD3" s="175">
        <v>45308</v>
      </c>
      <c r="CE3" s="175">
        <v>45309</v>
      </c>
      <c r="CF3" s="175">
        <v>45310</v>
      </c>
      <c r="CG3" s="175">
        <v>45311</v>
      </c>
      <c r="CH3" s="175">
        <v>45312</v>
      </c>
      <c r="CI3" s="175">
        <v>45313</v>
      </c>
      <c r="CJ3" s="175">
        <v>45314</v>
      </c>
      <c r="CK3" s="175">
        <v>45315</v>
      </c>
      <c r="CL3" s="175">
        <v>45316</v>
      </c>
      <c r="CM3" s="175">
        <v>45317</v>
      </c>
      <c r="CN3" s="175">
        <v>45318</v>
      </c>
      <c r="CO3" s="175">
        <v>45319</v>
      </c>
      <c r="CP3" s="175">
        <v>45320</v>
      </c>
      <c r="CQ3" s="175">
        <v>45321</v>
      </c>
      <c r="CR3" s="175">
        <v>45322</v>
      </c>
      <c r="CS3" s="175">
        <v>45323</v>
      </c>
      <c r="CT3" s="175">
        <v>45324</v>
      </c>
      <c r="CU3" s="175">
        <v>45325</v>
      </c>
      <c r="CV3" s="175">
        <v>45326</v>
      </c>
      <c r="CW3" s="175">
        <v>45327</v>
      </c>
      <c r="CX3" s="175">
        <v>45328</v>
      </c>
      <c r="CY3" s="175">
        <v>45329</v>
      </c>
      <c r="CZ3" s="175">
        <v>45330</v>
      </c>
      <c r="DA3" s="175">
        <v>45331</v>
      </c>
      <c r="DB3" s="175">
        <v>45332</v>
      </c>
      <c r="DC3" s="175">
        <v>45333</v>
      </c>
      <c r="DD3" s="175">
        <v>45334</v>
      </c>
      <c r="DE3" s="175">
        <v>45335</v>
      </c>
      <c r="DF3" s="175">
        <v>45336</v>
      </c>
      <c r="DG3" s="175">
        <v>45337</v>
      </c>
      <c r="DH3" s="175">
        <v>45338</v>
      </c>
      <c r="DI3" s="175">
        <v>45339</v>
      </c>
      <c r="DJ3" s="175">
        <v>45340</v>
      </c>
      <c r="DK3" s="175">
        <v>45341</v>
      </c>
      <c r="DL3" s="175">
        <v>45342</v>
      </c>
      <c r="DM3" s="175">
        <v>45343</v>
      </c>
      <c r="DN3" s="175">
        <v>45344</v>
      </c>
      <c r="DO3" s="175">
        <v>45345</v>
      </c>
      <c r="DP3" s="175">
        <v>45346</v>
      </c>
      <c r="DQ3" s="175">
        <v>45347</v>
      </c>
      <c r="DR3" s="175">
        <v>45348</v>
      </c>
      <c r="DS3" s="175">
        <v>45349</v>
      </c>
      <c r="DT3" s="175">
        <v>45350</v>
      </c>
      <c r="DU3" s="175">
        <v>45351</v>
      </c>
      <c r="DV3" s="175">
        <v>45352</v>
      </c>
      <c r="DW3" s="175">
        <v>45353</v>
      </c>
      <c r="DX3" s="175">
        <v>45354</v>
      </c>
      <c r="DY3" s="175">
        <v>45355</v>
      </c>
      <c r="DZ3" s="175">
        <v>45356</v>
      </c>
      <c r="EA3" s="175">
        <v>45357</v>
      </c>
      <c r="EB3" s="175">
        <v>45358</v>
      </c>
      <c r="EC3" s="175">
        <v>45359</v>
      </c>
      <c r="ED3" s="175">
        <v>45360</v>
      </c>
      <c r="EE3" s="175">
        <v>45361</v>
      </c>
      <c r="EF3" s="175">
        <v>45362</v>
      </c>
      <c r="EG3" s="175">
        <v>45363</v>
      </c>
      <c r="EH3" s="175">
        <v>45364</v>
      </c>
      <c r="EI3" s="175">
        <v>45365</v>
      </c>
      <c r="EJ3" s="175">
        <v>45366</v>
      </c>
      <c r="EK3" s="175">
        <v>45367</v>
      </c>
      <c r="EL3" s="175">
        <v>45368</v>
      </c>
      <c r="EM3" s="175">
        <v>45369</v>
      </c>
      <c r="EN3" s="175">
        <v>45370</v>
      </c>
      <c r="EO3" s="175">
        <v>45371</v>
      </c>
      <c r="EP3" s="175">
        <v>45372</v>
      </c>
      <c r="EQ3" s="175">
        <v>45373</v>
      </c>
      <c r="ER3" s="176">
        <v>45374</v>
      </c>
      <c r="ES3" s="176">
        <v>45375</v>
      </c>
      <c r="ET3" s="176">
        <v>45376</v>
      </c>
      <c r="EU3" s="176">
        <v>45377</v>
      </c>
      <c r="EV3" s="176">
        <v>45378</v>
      </c>
      <c r="EW3" s="176">
        <v>45379</v>
      </c>
      <c r="EX3" s="176">
        <v>45380</v>
      </c>
      <c r="EY3" s="176">
        <v>45381</v>
      </c>
      <c r="EZ3" s="176">
        <v>45382</v>
      </c>
      <c r="FF3"/>
    </row>
    <row r="4" spans="1:162" s="22" customFormat="1" ht="15" x14ac:dyDescent="0.25">
      <c r="A4" s="106" t="s">
        <v>38</v>
      </c>
      <c r="B4" s="107">
        <v>4055</v>
      </c>
      <c r="C4" s="107">
        <v>4132</v>
      </c>
      <c r="D4" s="107">
        <v>4212</v>
      </c>
      <c r="E4" s="107">
        <v>4322</v>
      </c>
      <c r="F4" s="107">
        <v>4322</v>
      </c>
      <c r="G4" s="107">
        <v>4322</v>
      </c>
      <c r="H4" s="107">
        <v>4322</v>
      </c>
      <c r="I4" s="107">
        <v>4322</v>
      </c>
      <c r="J4" s="107">
        <v>3771</v>
      </c>
      <c r="K4" s="107">
        <v>3771</v>
      </c>
      <c r="L4" s="107">
        <v>3771</v>
      </c>
      <c r="M4" s="107">
        <v>3771</v>
      </c>
      <c r="N4" s="107">
        <v>3771</v>
      </c>
      <c r="O4" s="107">
        <v>3978</v>
      </c>
      <c r="P4" s="107">
        <v>4339</v>
      </c>
      <c r="Q4" s="107">
        <v>4339</v>
      </c>
      <c r="R4" s="107">
        <v>4339</v>
      </c>
      <c r="S4" s="107">
        <v>4339</v>
      </c>
      <c r="T4" s="107">
        <v>4339</v>
      </c>
      <c r="U4" s="107">
        <v>4339</v>
      </c>
      <c r="V4" s="107">
        <v>4339</v>
      </c>
      <c r="W4" s="107">
        <v>4339</v>
      </c>
      <c r="X4" s="107">
        <v>4339</v>
      </c>
      <c r="Y4" s="107">
        <v>4339</v>
      </c>
      <c r="Z4" s="107">
        <v>4339</v>
      </c>
      <c r="AA4" s="107">
        <v>3771</v>
      </c>
      <c r="AB4" s="107">
        <v>3771</v>
      </c>
      <c r="AC4" s="107">
        <v>3771</v>
      </c>
      <c r="AD4" s="107">
        <v>3771</v>
      </c>
      <c r="AE4" s="107">
        <v>3771</v>
      </c>
      <c r="AF4" s="107">
        <v>3771</v>
      </c>
      <c r="AG4" s="107">
        <v>3771</v>
      </c>
      <c r="AH4" s="107">
        <v>4012</v>
      </c>
      <c r="AI4" s="107">
        <v>4227</v>
      </c>
      <c r="AJ4" s="107">
        <v>4322</v>
      </c>
      <c r="AK4" s="107">
        <v>4322</v>
      </c>
      <c r="AL4" s="107">
        <v>4322</v>
      </c>
      <c r="AM4" s="107">
        <v>4322</v>
      </c>
      <c r="AN4" s="107">
        <v>4322</v>
      </c>
      <c r="AO4" s="107">
        <v>4322</v>
      </c>
      <c r="AP4" s="107">
        <v>4322</v>
      </c>
      <c r="AQ4" s="107">
        <v>4322</v>
      </c>
      <c r="AR4" s="107">
        <v>4502</v>
      </c>
      <c r="AS4" s="107">
        <v>4631</v>
      </c>
      <c r="AT4" s="107">
        <v>4929</v>
      </c>
      <c r="AU4" s="107">
        <v>5317</v>
      </c>
      <c r="AV4" s="107">
        <v>5317</v>
      </c>
      <c r="AW4" s="107">
        <v>5317</v>
      </c>
      <c r="AX4" s="107">
        <v>5317</v>
      </c>
      <c r="AY4" s="107">
        <v>5317</v>
      </c>
      <c r="AZ4" s="107">
        <v>5317</v>
      </c>
      <c r="BA4" s="107">
        <v>5317</v>
      </c>
      <c r="BB4" s="107">
        <v>5317</v>
      </c>
      <c r="BC4" s="107">
        <v>5317</v>
      </c>
      <c r="BD4" s="107">
        <v>5317</v>
      </c>
      <c r="BE4" s="107">
        <v>5317</v>
      </c>
      <c r="BF4" s="107">
        <v>5317</v>
      </c>
      <c r="BG4" s="107">
        <v>5317</v>
      </c>
      <c r="BH4" s="107">
        <v>5317</v>
      </c>
      <c r="BI4" s="107">
        <v>5317</v>
      </c>
      <c r="BJ4" s="107">
        <v>5317</v>
      </c>
      <c r="BK4" s="107">
        <v>5317</v>
      </c>
      <c r="BL4" s="107">
        <v>5317</v>
      </c>
      <c r="BM4" s="107">
        <v>5317</v>
      </c>
      <c r="BN4" s="107">
        <v>5317</v>
      </c>
      <c r="BO4" s="107">
        <v>5317</v>
      </c>
      <c r="BP4" s="107">
        <v>5317</v>
      </c>
      <c r="BQ4" s="107">
        <v>4767</v>
      </c>
      <c r="BR4" s="107">
        <v>4767</v>
      </c>
      <c r="BS4" s="107">
        <v>4767</v>
      </c>
      <c r="BT4" s="107">
        <v>4623</v>
      </c>
      <c r="BU4" s="107">
        <v>4264</v>
      </c>
      <c r="BV4" s="107">
        <v>4264</v>
      </c>
      <c r="BW4" s="107">
        <v>4264</v>
      </c>
      <c r="BX4" s="107">
        <v>4264</v>
      </c>
      <c r="BY4" s="107">
        <v>4264</v>
      </c>
      <c r="BZ4" s="107">
        <v>3731</v>
      </c>
      <c r="CA4" s="107">
        <v>3731</v>
      </c>
      <c r="CB4" s="107">
        <v>3731</v>
      </c>
      <c r="CC4" s="107">
        <v>3731</v>
      </c>
      <c r="CD4" s="107">
        <v>3731</v>
      </c>
      <c r="CE4" s="107">
        <v>3731</v>
      </c>
      <c r="CF4" s="107">
        <v>3731</v>
      </c>
      <c r="CG4" s="107">
        <v>3971</v>
      </c>
      <c r="CH4" s="107">
        <v>4281</v>
      </c>
      <c r="CI4" s="107">
        <v>4462</v>
      </c>
      <c r="CJ4" s="107">
        <v>4635</v>
      </c>
      <c r="CK4" s="107">
        <v>4677</v>
      </c>
      <c r="CL4" s="107">
        <v>4784</v>
      </c>
      <c r="CM4" s="107">
        <v>4784</v>
      </c>
      <c r="CN4" s="107">
        <v>4904</v>
      </c>
      <c r="CO4" s="107">
        <v>5051</v>
      </c>
      <c r="CP4" s="107">
        <v>5130</v>
      </c>
      <c r="CQ4" s="107">
        <v>5208</v>
      </c>
      <c r="CR4" s="107">
        <v>5317</v>
      </c>
      <c r="CS4" s="107">
        <v>5317</v>
      </c>
      <c r="CT4" s="107">
        <v>5317</v>
      </c>
      <c r="CU4" s="107">
        <v>5317</v>
      </c>
      <c r="CV4" s="107">
        <v>5317</v>
      </c>
      <c r="CW4" s="107">
        <v>5317</v>
      </c>
      <c r="CX4" s="107">
        <v>5317</v>
      </c>
      <c r="CY4" s="107">
        <v>5317</v>
      </c>
      <c r="CZ4" s="107">
        <v>5317</v>
      </c>
      <c r="DA4" s="107">
        <v>5317</v>
      </c>
      <c r="DB4" s="107">
        <v>5317</v>
      </c>
      <c r="DC4" s="107">
        <v>5317</v>
      </c>
      <c r="DD4" s="107">
        <v>5317</v>
      </c>
      <c r="DE4" s="107">
        <v>5317</v>
      </c>
      <c r="DF4" s="107">
        <v>4750</v>
      </c>
      <c r="DG4" s="107">
        <v>4750</v>
      </c>
      <c r="DH4" s="107">
        <v>4750</v>
      </c>
      <c r="DI4" s="107">
        <v>4750</v>
      </c>
      <c r="DJ4" s="107">
        <v>4750</v>
      </c>
      <c r="DK4" s="107">
        <v>4750</v>
      </c>
      <c r="DL4" s="107">
        <v>4750</v>
      </c>
      <c r="DM4" s="107">
        <v>4750</v>
      </c>
      <c r="DN4" s="107">
        <v>4750</v>
      </c>
      <c r="DO4" s="107">
        <v>4750</v>
      </c>
      <c r="DP4" s="107">
        <v>4750</v>
      </c>
      <c r="DQ4" s="107">
        <v>4750</v>
      </c>
      <c r="DR4" s="107">
        <v>4750</v>
      </c>
      <c r="DS4" s="107">
        <v>4750</v>
      </c>
      <c r="DT4" s="107">
        <v>4750</v>
      </c>
      <c r="DU4" s="107">
        <v>4913</v>
      </c>
      <c r="DV4" s="107">
        <v>5128</v>
      </c>
      <c r="DW4" s="107">
        <v>5317</v>
      </c>
      <c r="DX4" s="107">
        <v>5317</v>
      </c>
      <c r="DY4" s="107">
        <v>5317</v>
      </c>
      <c r="DZ4" s="107">
        <v>5317</v>
      </c>
      <c r="EA4" s="107">
        <v>5317</v>
      </c>
      <c r="EB4" s="107">
        <v>5317</v>
      </c>
      <c r="EC4" s="107">
        <v>5317</v>
      </c>
      <c r="ED4" s="107">
        <v>5317</v>
      </c>
      <c r="EE4" s="107">
        <v>5317</v>
      </c>
      <c r="EF4" s="107">
        <v>4767</v>
      </c>
      <c r="EG4" s="107">
        <v>4767</v>
      </c>
      <c r="EH4" s="107">
        <v>4767</v>
      </c>
      <c r="EI4" s="107">
        <v>4767</v>
      </c>
      <c r="EJ4" s="107">
        <v>4767</v>
      </c>
      <c r="EK4" s="107">
        <v>4767</v>
      </c>
      <c r="EL4" s="107">
        <v>4767</v>
      </c>
      <c r="EM4" s="107">
        <v>4199</v>
      </c>
      <c r="EN4" s="107">
        <v>4199</v>
      </c>
      <c r="EO4" s="107">
        <v>4199</v>
      </c>
      <c r="EP4" s="107">
        <v>4199</v>
      </c>
      <c r="EQ4" s="107">
        <v>4199</v>
      </c>
      <c r="ER4" s="108">
        <v>3666</v>
      </c>
      <c r="ES4" s="108">
        <v>3666</v>
      </c>
      <c r="ET4" s="108">
        <v>3666</v>
      </c>
      <c r="EU4" s="108">
        <v>3666</v>
      </c>
      <c r="EV4" s="108">
        <v>3666</v>
      </c>
      <c r="EW4" s="108">
        <v>3666</v>
      </c>
      <c r="EX4" s="108">
        <v>3666</v>
      </c>
      <c r="EY4" s="108">
        <v>3959</v>
      </c>
      <c r="EZ4" s="108">
        <v>4217</v>
      </c>
      <c r="FB4" s="78"/>
      <c r="FC4" s="79"/>
      <c r="FD4" s="79"/>
      <c r="FE4" s="79"/>
      <c r="FF4" s="81"/>
    </row>
    <row r="5" spans="1:162" s="22" customFormat="1" ht="15" x14ac:dyDescent="0.25">
      <c r="A5" s="106" t="s">
        <v>50</v>
      </c>
      <c r="B5" s="107">
        <v>3405</v>
      </c>
      <c r="C5" s="107">
        <v>3405</v>
      </c>
      <c r="D5" s="107">
        <v>3405</v>
      </c>
      <c r="E5" s="107">
        <v>3405</v>
      </c>
      <c r="F5" s="107">
        <v>3405</v>
      </c>
      <c r="G5" s="107">
        <v>3405</v>
      </c>
      <c r="H5" s="107">
        <v>2792</v>
      </c>
      <c r="I5" s="107">
        <v>3405</v>
      </c>
      <c r="J5" s="107">
        <v>3405</v>
      </c>
      <c r="K5" s="107">
        <v>3405</v>
      </c>
      <c r="L5" s="107">
        <v>3405</v>
      </c>
      <c r="M5" s="107">
        <v>3405</v>
      </c>
      <c r="N5" s="107">
        <v>3405</v>
      </c>
      <c r="O5" s="107">
        <v>2792</v>
      </c>
      <c r="P5" s="107">
        <v>3405</v>
      </c>
      <c r="Q5" s="107">
        <v>3405</v>
      </c>
      <c r="R5" s="107">
        <v>3405</v>
      </c>
      <c r="S5" s="107">
        <v>3405</v>
      </c>
      <c r="T5" s="107">
        <v>3405</v>
      </c>
      <c r="U5" s="107">
        <v>3405</v>
      </c>
      <c r="V5" s="107">
        <v>2792</v>
      </c>
      <c r="W5" s="107">
        <v>3405</v>
      </c>
      <c r="X5" s="107">
        <v>3405</v>
      </c>
      <c r="Y5" s="107">
        <v>3405</v>
      </c>
      <c r="Z5" s="107">
        <v>3405</v>
      </c>
      <c r="AA5" s="107">
        <v>3405</v>
      </c>
      <c r="AB5" s="107">
        <v>3405</v>
      </c>
      <c r="AC5" s="107">
        <v>2792</v>
      </c>
      <c r="AD5" s="107">
        <v>3405</v>
      </c>
      <c r="AE5" s="107">
        <v>3405</v>
      </c>
      <c r="AF5" s="107">
        <v>3405</v>
      </c>
      <c r="AG5" s="107">
        <v>3405</v>
      </c>
      <c r="AH5" s="107">
        <v>3405</v>
      </c>
      <c r="AI5" s="107">
        <v>3405</v>
      </c>
      <c r="AJ5" s="107">
        <v>2792</v>
      </c>
      <c r="AK5" s="107">
        <v>3405</v>
      </c>
      <c r="AL5" s="107">
        <v>3405</v>
      </c>
      <c r="AM5" s="107">
        <v>3405</v>
      </c>
      <c r="AN5" s="107">
        <v>3405</v>
      </c>
      <c r="AO5" s="107">
        <v>3405</v>
      </c>
      <c r="AP5" s="107">
        <v>3405</v>
      </c>
      <c r="AQ5" s="107">
        <v>2792</v>
      </c>
      <c r="AR5" s="107">
        <v>3405</v>
      </c>
      <c r="AS5" s="107">
        <v>3405</v>
      </c>
      <c r="AT5" s="107">
        <v>3405</v>
      </c>
      <c r="AU5" s="107">
        <v>3405</v>
      </c>
      <c r="AV5" s="107">
        <v>3405</v>
      </c>
      <c r="AW5" s="107">
        <v>3405</v>
      </c>
      <c r="AX5" s="107">
        <v>2792</v>
      </c>
      <c r="AY5" s="107">
        <v>3405</v>
      </c>
      <c r="AZ5" s="107">
        <v>3405</v>
      </c>
      <c r="BA5" s="107">
        <v>3405</v>
      </c>
      <c r="BB5" s="107">
        <v>3405</v>
      </c>
      <c r="BC5" s="107">
        <v>3405</v>
      </c>
      <c r="BD5" s="107">
        <v>3405</v>
      </c>
      <c r="BE5" s="107">
        <v>2792</v>
      </c>
      <c r="BF5" s="107">
        <v>3405</v>
      </c>
      <c r="BG5" s="107">
        <v>3405</v>
      </c>
      <c r="BH5" s="107">
        <v>3405</v>
      </c>
      <c r="BI5" s="107">
        <v>3405</v>
      </c>
      <c r="BJ5" s="107">
        <v>3405</v>
      </c>
      <c r="BK5" s="107">
        <v>3405</v>
      </c>
      <c r="BL5" s="107">
        <v>2792</v>
      </c>
      <c r="BM5" s="107">
        <v>3405</v>
      </c>
      <c r="BN5" s="107">
        <v>3405</v>
      </c>
      <c r="BO5" s="107">
        <v>3405</v>
      </c>
      <c r="BP5" s="107">
        <v>3405</v>
      </c>
      <c r="BQ5" s="107">
        <v>3405</v>
      </c>
      <c r="BR5" s="107">
        <v>3405</v>
      </c>
      <c r="BS5" s="107">
        <v>2792</v>
      </c>
      <c r="BT5" s="107">
        <v>3405</v>
      </c>
      <c r="BU5" s="107">
        <v>3405</v>
      </c>
      <c r="BV5" s="107">
        <v>3405</v>
      </c>
      <c r="BW5" s="107">
        <v>3405</v>
      </c>
      <c r="BX5" s="107">
        <v>3405</v>
      </c>
      <c r="BY5" s="107">
        <v>3405</v>
      </c>
      <c r="BZ5" s="107">
        <v>2792</v>
      </c>
      <c r="CA5" s="107">
        <v>3405</v>
      </c>
      <c r="CB5" s="107">
        <v>3405</v>
      </c>
      <c r="CC5" s="107">
        <v>3405</v>
      </c>
      <c r="CD5" s="107">
        <v>3405</v>
      </c>
      <c r="CE5" s="107">
        <v>3405</v>
      </c>
      <c r="CF5" s="107">
        <v>3405</v>
      </c>
      <c r="CG5" s="107">
        <v>2792</v>
      </c>
      <c r="CH5" s="107">
        <v>3405</v>
      </c>
      <c r="CI5" s="107">
        <v>3405</v>
      </c>
      <c r="CJ5" s="107">
        <v>3405</v>
      </c>
      <c r="CK5" s="107">
        <v>3405</v>
      </c>
      <c r="CL5" s="107">
        <v>3405</v>
      </c>
      <c r="CM5" s="107">
        <v>3405</v>
      </c>
      <c r="CN5" s="107">
        <v>2792</v>
      </c>
      <c r="CO5" s="107">
        <v>3405</v>
      </c>
      <c r="CP5" s="107">
        <v>3405</v>
      </c>
      <c r="CQ5" s="107">
        <v>3405</v>
      </c>
      <c r="CR5" s="107">
        <v>3405</v>
      </c>
      <c r="CS5" s="107">
        <v>3405</v>
      </c>
      <c r="CT5" s="107">
        <v>3405</v>
      </c>
      <c r="CU5" s="107">
        <v>2792</v>
      </c>
      <c r="CV5" s="107">
        <v>3405</v>
      </c>
      <c r="CW5" s="107">
        <v>3405</v>
      </c>
      <c r="CX5" s="107">
        <v>3405</v>
      </c>
      <c r="CY5" s="107">
        <v>3405</v>
      </c>
      <c r="CZ5" s="107">
        <v>3405</v>
      </c>
      <c r="DA5" s="107">
        <v>3405</v>
      </c>
      <c r="DB5" s="107">
        <v>2792</v>
      </c>
      <c r="DC5" s="107">
        <v>3405</v>
      </c>
      <c r="DD5" s="107">
        <v>3405</v>
      </c>
      <c r="DE5" s="107">
        <v>3405</v>
      </c>
      <c r="DF5" s="107">
        <v>3405</v>
      </c>
      <c r="DG5" s="107">
        <v>3405</v>
      </c>
      <c r="DH5" s="107">
        <v>3405</v>
      </c>
      <c r="DI5" s="107">
        <v>2792</v>
      </c>
      <c r="DJ5" s="107">
        <v>3405</v>
      </c>
      <c r="DK5" s="107">
        <v>3405</v>
      </c>
      <c r="DL5" s="107">
        <v>3405</v>
      </c>
      <c r="DM5" s="107">
        <v>3405</v>
      </c>
      <c r="DN5" s="107">
        <v>3405</v>
      </c>
      <c r="DO5" s="107">
        <v>3405</v>
      </c>
      <c r="DP5" s="107">
        <v>2792</v>
      </c>
      <c r="DQ5" s="107">
        <v>3405</v>
      </c>
      <c r="DR5" s="107">
        <v>3405</v>
      </c>
      <c r="DS5" s="107">
        <v>3405</v>
      </c>
      <c r="DT5" s="107">
        <v>3405</v>
      </c>
      <c r="DU5" s="107">
        <v>3405</v>
      </c>
      <c r="DV5" s="107">
        <v>3405</v>
      </c>
      <c r="DW5" s="107">
        <v>2792</v>
      </c>
      <c r="DX5" s="107">
        <v>3405</v>
      </c>
      <c r="DY5" s="107">
        <v>3405</v>
      </c>
      <c r="DZ5" s="107">
        <v>3405</v>
      </c>
      <c r="EA5" s="107">
        <v>3405</v>
      </c>
      <c r="EB5" s="107">
        <v>3405</v>
      </c>
      <c r="EC5" s="107">
        <v>3405</v>
      </c>
      <c r="ED5" s="107">
        <v>2792</v>
      </c>
      <c r="EE5" s="107">
        <v>3405</v>
      </c>
      <c r="EF5" s="107">
        <v>3405</v>
      </c>
      <c r="EG5" s="107">
        <v>3405</v>
      </c>
      <c r="EH5" s="107">
        <v>3405</v>
      </c>
      <c r="EI5" s="107">
        <v>3405</v>
      </c>
      <c r="EJ5" s="107">
        <v>3405</v>
      </c>
      <c r="EK5" s="107">
        <v>2792</v>
      </c>
      <c r="EL5" s="107">
        <v>3405</v>
      </c>
      <c r="EM5" s="107">
        <v>3405</v>
      </c>
      <c r="EN5" s="107">
        <v>3405</v>
      </c>
      <c r="EO5" s="107">
        <v>3405</v>
      </c>
      <c r="EP5" s="107">
        <v>3405</v>
      </c>
      <c r="EQ5" s="107">
        <v>3405</v>
      </c>
      <c r="ER5" s="108">
        <v>2792</v>
      </c>
      <c r="ES5" s="108">
        <v>3405</v>
      </c>
      <c r="ET5" s="108">
        <v>3405</v>
      </c>
      <c r="EU5" s="108">
        <v>3405</v>
      </c>
      <c r="EV5" s="108">
        <v>3405</v>
      </c>
      <c r="EW5" s="108">
        <v>3405</v>
      </c>
      <c r="EX5" s="108">
        <v>3405</v>
      </c>
      <c r="EY5" s="108">
        <v>2792</v>
      </c>
      <c r="EZ5" s="108">
        <v>3405</v>
      </c>
      <c r="FB5" s="78"/>
      <c r="FC5" s="79"/>
      <c r="FD5" s="79"/>
      <c r="FE5" s="79"/>
      <c r="FF5" s="81"/>
    </row>
    <row r="6" spans="1:162" s="22" customFormat="1" ht="15" x14ac:dyDescent="0.25">
      <c r="A6" s="106" t="s">
        <v>94</v>
      </c>
      <c r="B6" s="107">
        <v>25330</v>
      </c>
      <c r="C6" s="107">
        <v>25330</v>
      </c>
      <c r="D6" s="107">
        <v>25763</v>
      </c>
      <c r="E6" s="107">
        <v>25763</v>
      </c>
      <c r="F6" s="107">
        <v>25763</v>
      </c>
      <c r="G6" s="107">
        <v>25763</v>
      </c>
      <c r="H6" s="107">
        <v>25763</v>
      </c>
      <c r="I6" s="107">
        <v>25763</v>
      </c>
      <c r="J6" s="107">
        <v>25763</v>
      </c>
      <c r="K6" s="107">
        <v>26092</v>
      </c>
      <c r="L6" s="107">
        <v>26092</v>
      </c>
      <c r="M6" s="107">
        <v>26092</v>
      </c>
      <c r="N6" s="107">
        <v>26092</v>
      </c>
      <c r="O6" s="107">
        <v>26092</v>
      </c>
      <c r="P6" s="107">
        <v>26092</v>
      </c>
      <c r="Q6" s="107">
        <v>26092</v>
      </c>
      <c r="R6" s="107">
        <v>26881</v>
      </c>
      <c r="S6" s="107">
        <v>26881</v>
      </c>
      <c r="T6" s="107">
        <v>26881</v>
      </c>
      <c r="U6" s="107">
        <v>26881</v>
      </c>
      <c r="V6" s="107">
        <v>26881</v>
      </c>
      <c r="W6" s="107">
        <v>26881</v>
      </c>
      <c r="X6" s="107">
        <v>26881</v>
      </c>
      <c r="Y6" s="107">
        <v>26881</v>
      </c>
      <c r="Z6" s="107">
        <v>27238</v>
      </c>
      <c r="AA6" s="107">
        <v>27238</v>
      </c>
      <c r="AB6" s="107">
        <v>27238</v>
      </c>
      <c r="AC6" s="107">
        <v>27238</v>
      </c>
      <c r="AD6" s="107">
        <v>27238</v>
      </c>
      <c r="AE6" s="107">
        <v>27238</v>
      </c>
      <c r="AF6" s="107">
        <v>27238</v>
      </c>
      <c r="AG6" s="107">
        <v>27238</v>
      </c>
      <c r="AH6" s="107">
        <v>27238</v>
      </c>
      <c r="AI6" s="107">
        <v>27238</v>
      </c>
      <c r="AJ6" s="107">
        <v>26933</v>
      </c>
      <c r="AK6" s="107">
        <v>26933</v>
      </c>
      <c r="AL6" s="107">
        <v>27238</v>
      </c>
      <c r="AM6" s="107">
        <v>27238</v>
      </c>
      <c r="AN6" s="107">
        <v>27238</v>
      </c>
      <c r="AO6" s="107">
        <v>27238</v>
      </c>
      <c r="AP6" s="107">
        <v>27238</v>
      </c>
      <c r="AQ6" s="107">
        <v>26933</v>
      </c>
      <c r="AR6" s="107">
        <v>26933</v>
      </c>
      <c r="AS6" s="107">
        <v>27238</v>
      </c>
      <c r="AT6" s="107">
        <v>27238</v>
      </c>
      <c r="AU6" s="107">
        <v>27238</v>
      </c>
      <c r="AV6" s="107">
        <v>27238</v>
      </c>
      <c r="AW6" s="107">
        <v>27238</v>
      </c>
      <c r="AX6" s="107">
        <v>26933</v>
      </c>
      <c r="AY6" s="107">
        <v>26933</v>
      </c>
      <c r="AZ6" s="107">
        <v>27238</v>
      </c>
      <c r="BA6" s="107">
        <v>27238</v>
      </c>
      <c r="BB6" s="107">
        <v>27238</v>
      </c>
      <c r="BC6" s="107">
        <v>27238</v>
      </c>
      <c r="BD6" s="107">
        <v>27238</v>
      </c>
      <c r="BE6" s="107">
        <v>27238</v>
      </c>
      <c r="BF6" s="107">
        <v>27238</v>
      </c>
      <c r="BG6" s="107">
        <v>27238</v>
      </c>
      <c r="BH6" s="107">
        <v>27238</v>
      </c>
      <c r="BI6" s="107">
        <v>27238</v>
      </c>
      <c r="BJ6" s="107">
        <v>27238</v>
      </c>
      <c r="BK6" s="107">
        <v>27238</v>
      </c>
      <c r="BL6" s="107">
        <v>27238</v>
      </c>
      <c r="BM6" s="107">
        <v>27238</v>
      </c>
      <c r="BN6" s="107">
        <v>27238</v>
      </c>
      <c r="BO6" s="107">
        <v>27238</v>
      </c>
      <c r="BP6" s="107">
        <v>27238</v>
      </c>
      <c r="BQ6" s="107">
        <v>27238</v>
      </c>
      <c r="BR6" s="107">
        <v>27238</v>
      </c>
      <c r="BS6" s="107">
        <v>27238</v>
      </c>
      <c r="BT6" s="107">
        <v>27238</v>
      </c>
      <c r="BU6" s="107">
        <v>27238</v>
      </c>
      <c r="BV6" s="107">
        <v>27238</v>
      </c>
      <c r="BW6" s="107">
        <v>27238</v>
      </c>
      <c r="BX6" s="107">
        <v>27238</v>
      </c>
      <c r="BY6" s="107">
        <v>26449</v>
      </c>
      <c r="BZ6" s="107">
        <v>26449</v>
      </c>
      <c r="CA6" s="107">
        <v>26449</v>
      </c>
      <c r="CB6" s="107">
        <v>27238</v>
      </c>
      <c r="CC6" s="107">
        <v>27238</v>
      </c>
      <c r="CD6" s="107">
        <v>27238</v>
      </c>
      <c r="CE6" s="107">
        <v>27238</v>
      </c>
      <c r="CF6" s="107">
        <v>27238</v>
      </c>
      <c r="CG6" s="107">
        <v>27238</v>
      </c>
      <c r="CH6" s="107">
        <v>27238</v>
      </c>
      <c r="CI6" s="107">
        <v>27238</v>
      </c>
      <c r="CJ6" s="107">
        <v>27238</v>
      </c>
      <c r="CK6" s="107">
        <v>27238</v>
      </c>
      <c r="CL6" s="107">
        <v>27238</v>
      </c>
      <c r="CM6" s="107">
        <v>27238</v>
      </c>
      <c r="CN6" s="107">
        <v>27238</v>
      </c>
      <c r="CO6" s="107">
        <v>27238</v>
      </c>
      <c r="CP6" s="107">
        <v>27238</v>
      </c>
      <c r="CQ6" s="107">
        <v>27238</v>
      </c>
      <c r="CR6" s="107">
        <v>27238</v>
      </c>
      <c r="CS6" s="107">
        <v>27079</v>
      </c>
      <c r="CT6" s="107">
        <v>27079</v>
      </c>
      <c r="CU6" s="107">
        <v>27079</v>
      </c>
      <c r="CV6" s="107">
        <v>27079</v>
      </c>
      <c r="CW6" s="107">
        <v>27079</v>
      </c>
      <c r="CX6" s="107">
        <v>27079</v>
      </c>
      <c r="CY6" s="107">
        <v>27079</v>
      </c>
      <c r="CZ6" s="107">
        <v>27079</v>
      </c>
      <c r="DA6" s="107">
        <v>27079</v>
      </c>
      <c r="DB6" s="107">
        <v>26731</v>
      </c>
      <c r="DC6" s="107">
        <v>26731</v>
      </c>
      <c r="DD6" s="107">
        <v>26731</v>
      </c>
      <c r="DE6" s="107">
        <v>26731</v>
      </c>
      <c r="DF6" s="107">
        <v>27079</v>
      </c>
      <c r="DG6" s="107">
        <v>27079</v>
      </c>
      <c r="DH6" s="107">
        <v>26369</v>
      </c>
      <c r="DI6" s="107">
        <v>26369</v>
      </c>
      <c r="DJ6" s="107">
        <v>26369</v>
      </c>
      <c r="DK6" s="107">
        <v>27079</v>
      </c>
      <c r="DL6" s="107">
        <v>26515</v>
      </c>
      <c r="DM6" s="107">
        <v>26515</v>
      </c>
      <c r="DN6" s="107">
        <v>27022</v>
      </c>
      <c r="DO6" s="107">
        <v>27022</v>
      </c>
      <c r="DP6" s="107">
        <v>27022</v>
      </c>
      <c r="DQ6" s="107">
        <v>27022</v>
      </c>
      <c r="DR6" s="107">
        <v>27022</v>
      </c>
      <c r="DS6" s="107">
        <v>27022</v>
      </c>
      <c r="DT6" s="107">
        <v>27022</v>
      </c>
      <c r="DU6" s="107">
        <v>27022</v>
      </c>
      <c r="DV6" s="107">
        <v>26355</v>
      </c>
      <c r="DW6" s="107">
        <v>25988</v>
      </c>
      <c r="DX6" s="107">
        <v>25988</v>
      </c>
      <c r="DY6" s="107">
        <v>27022</v>
      </c>
      <c r="DZ6" s="107">
        <v>27022</v>
      </c>
      <c r="EA6" s="107">
        <v>27022</v>
      </c>
      <c r="EB6" s="107">
        <v>27022</v>
      </c>
      <c r="EC6" s="107">
        <v>27022</v>
      </c>
      <c r="ED6" s="107">
        <v>27022</v>
      </c>
      <c r="EE6" s="107">
        <v>27022</v>
      </c>
      <c r="EF6" s="107">
        <v>27022</v>
      </c>
      <c r="EG6" s="107">
        <v>27022</v>
      </c>
      <c r="EH6" s="107">
        <v>27022</v>
      </c>
      <c r="EI6" s="107">
        <v>27022</v>
      </c>
      <c r="EJ6" s="107">
        <v>27022</v>
      </c>
      <c r="EK6" s="107">
        <v>26585</v>
      </c>
      <c r="EL6" s="107">
        <v>26585</v>
      </c>
      <c r="EM6" s="107">
        <v>26585</v>
      </c>
      <c r="EN6" s="107">
        <v>26585</v>
      </c>
      <c r="EO6" s="107">
        <v>26585</v>
      </c>
      <c r="EP6" s="107">
        <v>26585</v>
      </c>
      <c r="EQ6" s="107">
        <v>26585</v>
      </c>
      <c r="ER6" s="108">
        <v>26585</v>
      </c>
      <c r="ES6" s="108">
        <v>26585</v>
      </c>
      <c r="ET6" s="108">
        <v>26585</v>
      </c>
      <c r="EU6" s="108">
        <v>26585</v>
      </c>
      <c r="EV6" s="108">
        <v>26585</v>
      </c>
      <c r="EW6" s="108">
        <v>26585</v>
      </c>
      <c r="EX6" s="108">
        <v>26585</v>
      </c>
      <c r="EY6" s="108">
        <v>26162</v>
      </c>
      <c r="EZ6" s="108">
        <v>26162</v>
      </c>
      <c r="FB6" s="78"/>
      <c r="FC6" s="79"/>
      <c r="FD6" s="79"/>
      <c r="FE6" s="79"/>
      <c r="FF6" s="81"/>
    </row>
    <row r="7" spans="1:162" s="22" customFormat="1" ht="15" x14ac:dyDescent="0.25">
      <c r="A7" s="106" t="s">
        <v>53</v>
      </c>
      <c r="B7" s="107">
        <v>1856</v>
      </c>
      <c r="C7" s="107">
        <v>1856</v>
      </c>
      <c r="D7" s="107">
        <v>1856</v>
      </c>
      <c r="E7" s="107">
        <v>1856</v>
      </c>
      <c r="F7" s="107">
        <v>1856</v>
      </c>
      <c r="G7" s="107">
        <v>1856</v>
      </c>
      <c r="H7" s="107">
        <v>1856</v>
      </c>
      <c r="I7" s="107">
        <v>1856</v>
      </c>
      <c r="J7" s="107">
        <v>1856</v>
      </c>
      <c r="K7" s="107">
        <v>1856</v>
      </c>
      <c r="L7" s="107">
        <v>1856</v>
      </c>
      <c r="M7" s="107">
        <v>1856</v>
      </c>
      <c r="N7" s="107">
        <v>1856</v>
      </c>
      <c r="O7" s="107">
        <v>1856</v>
      </c>
      <c r="P7" s="107">
        <v>1856</v>
      </c>
      <c r="Q7" s="107">
        <v>1856</v>
      </c>
      <c r="R7" s="107">
        <v>1856</v>
      </c>
      <c r="S7" s="107">
        <v>1856</v>
      </c>
      <c r="T7" s="107">
        <v>1856</v>
      </c>
      <c r="U7" s="107">
        <v>1856</v>
      </c>
      <c r="V7" s="107">
        <v>1856</v>
      </c>
      <c r="W7" s="107">
        <v>1856</v>
      </c>
      <c r="X7" s="107">
        <v>1856</v>
      </c>
      <c r="Y7" s="107">
        <v>1856</v>
      </c>
      <c r="Z7" s="107">
        <v>1856</v>
      </c>
      <c r="AA7" s="107">
        <v>1856</v>
      </c>
      <c r="AB7" s="107">
        <v>1856</v>
      </c>
      <c r="AC7" s="107">
        <v>1856</v>
      </c>
      <c r="AD7" s="107">
        <v>1856</v>
      </c>
      <c r="AE7" s="107">
        <v>1856</v>
      </c>
      <c r="AF7" s="107">
        <v>1856</v>
      </c>
      <c r="AG7" s="107">
        <v>1856</v>
      </c>
      <c r="AH7" s="107">
        <v>1856</v>
      </c>
      <c r="AI7" s="107">
        <v>1856</v>
      </c>
      <c r="AJ7" s="107">
        <v>1856</v>
      </c>
      <c r="AK7" s="107">
        <v>1856</v>
      </c>
      <c r="AL7" s="107">
        <v>1856</v>
      </c>
      <c r="AM7" s="107">
        <v>1856</v>
      </c>
      <c r="AN7" s="107">
        <v>1856</v>
      </c>
      <c r="AO7" s="107">
        <v>1856</v>
      </c>
      <c r="AP7" s="107">
        <v>1856</v>
      </c>
      <c r="AQ7" s="107">
        <v>1856</v>
      </c>
      <c r="AR7" s="107">
        <v>1856</v>
      </c>
      <c r="AS7" s="107">
        <v>1856</v>
      </c>
      <c r="AT7" s="107">
        <v>1856</v>
      </c>
      <c r="AU7" s="107">
        <v>1856</v>
      </c>
      <c r="AV7" s="107">
        <v>1856</v>
      </c>
      <c r="AW7" s="107">
        <v>1856</v>
      </c>
      <c r="AX7" s="107">
        <v>1856</v>
      </c>
      <c r="AY7" s="107">
        <v>1856</v>
      </c>
      <c r="AZ7" s="107">
        <v>1856</v>
      </c>
      <c r="BA7" s="107">
        <v>1856</v>
      </c>
      <c r="BB7" s="107">
        <v>1856</v>
      </c>
      <c r="BC7" s="107">
        <v>1856</v>
      </c>
      <c r="BD7" s="107">
        <v>1856</v>
      </c>
      <c r="BE7" s="107">
        <v>1856</v>
      </c>
      <c r="BF7" s="107">
        <v>1856</v>
      </c>
      <c r="BG7" s="107">
        <v>1856</v>
      </c>
      <c r="BH7" s="107">
        <v>1856</v>
      </c>
      <c r="BI7" s="107">
        <v>1856</v>
      </c>
      <c r="BJ7" s="107">
        <v>1856</v>
      </c>
      <c r="BK7" s="107">
        <v>1856</v>
      </c>
      <c r="BL7" s="107">
        <v>1856</v>
      </c>
      <c r="BM7" s="107">
        <v>1856</v>
      </c>
      <c r="BN7" s="107">
        <v>1856</v>
      </c>
      <c r="BO7" s="107">
        <v>1856</v>
      </c>
      <c r="BP7" s="107">
        <v>1856</v>
      </c>
      <c r="BQ7" s="107">
        <v>1856</v>
      </c>
      <c r="BR7" s="107">
        <v>1856</v>
      </c>
      <c r="BS7" s="107">
        <v>1856</v>
      </c>
      <c r="BT7" s="107">
        <v>1856</v>
      </c>
      <c r="BU7" s="107">
        <v>1856</v>
      </c>
      <c r="BV7" s="107">
        <v>1856</v>
      </c>
      <c r="BW7" s="107">
        <v>1856</v>
      </c>
      <c r="BX7" s="107">
        <v>1856</v>
      </c>
      <c r="BY7" s="107">
        <v>1856</v>
      </c>
      <c r="BZ7" s="107">
        <v>1856</v>
      </c>
      <c r="CA7" s="107">
        <v>1856</v>
      </c>
      <c r="CB7" s="107">
        <v>1856</v>
      </c>
      <c r="CC7" s="107">
        <v>1856</v>
      </c>
      <c r="CD7" s="107">
        <v>1856</v>
      </c>
      <c r="CE7" s="107">
        <v>1856</v>
      </c>
      <c r="CF7" s="107">
        <v>1856</v>
      </c>
      <c r="CG7" s="107">
        <v>1856</v>
      </c>
      <c r="CH7" s="107">
        <v>1856</v>
      </c>
      <c r="CI7" s="107">
        <v>1856</v>
      </c>
      <c r="CJ7" s="107">
        <v>1856</v>
      </c>
      <c r="CK7" s="107">
        <v>1856</v>
      </c>
      <c r="CL7" s="107">
        <v>1856</v>
      </c>
      <c r="CM7" s="107">
        <v>1856</v>
      </c>
      <c r="CN7" s="107">
        <v>1856</v>
      </c>
      <c r="CO7" s="107">
        <v>1856</v>
      </c>
      <c r="CP7" s="107">
        <v>1856</v>
      </c>
      <c r="CQ7" s="107">
        <v>1856</v>
      </c>
      <c r="CR7" s="107">
        <v>1856</v>
      </c>
      <c r="CS7" s="107">
        <v>1856</v>
      </c>
      <c r="CT7" s="107">
        <v>1856</v>
      </c>
      <c r="CU7" s="107">
        <v>1856</v>
      </c>
      <c r="CV7" s="107">
        <v>1856</v>
      </c>
      <c r="CW7" s="107">
        <v>1856</v>
      </c>
      <c r="CX7" s="107">
        <v>1856</v>
      </c>
      <c r="CY7" s="107">
        <v>1856</v>
      </c>
      <c r="CZ7" s="107">
        <v>1856</v>
      </c>
      <c r="DA7" s="107">
        <v>1856</v>
      </c>
      <c r="DB7" s="107">
        <v>1856</v>
      </c>
      <c r="DC7" s="107">
        <v>1856</v>
      </c>
      <c r="DD7" s="107">
        <v>1856</v>
      </c>
      <c r="DE7" s="107">
        <v>1856</v>
      </c>
      <c r="DF7" s="107">
        <v>1856</v>
      </c>
      <c r="DG7" s="107">
        <v>1856</v>
      </c>
      <c r="DH7" s="107">
        <v>1856</v>
      </c>
      <c r="DI7" s="107">
        <v>1856</v>
      </c>
      <c r="DJ7" s="107">
        <v>1856</v>
      </c>
      <c r="DK7" s="107">
        <v>1856</v>
      </c>
      <c r="DL7" s="107">
        <v>1856</v>
      </c>
      <c r="DM7" s="107">
        <v>1856</v>
      </c>
      <c r="DN7" s="107">
        <v>1856</v>
      </c>
      <c r="DO7" s="107">
        <v>1856</v>
      </c>
      <c r="DP7" s="107">
        <v>1856</v>
      </c>
      <c r="DQ7" s="107">
        <v>1856</v>
      </c>
      <c r="DR7" s="107">
        <v>1856</v>
      </c>
      <c r="DS7" s="107">
        <v>1856</v>
      </c>
      <c r="DT7" s="107">
        <v>1856</v>
      </c>
      <c r="DU7" s="107">
        <v>1856</v>
      </c>
      <c r="DV7" s="107">
        <v>1856</v>
      </c>
      <c r="DW7" s="107">
        <v>1856</v>
      </c>
      <c r="DX7" s="107">
        <v>1856</v>
      </c>
      <c r="DY7" s="107">
        <v>1856</v>
      </c>
      <c r="DZ7" s="107">
        <v>1856</v>
      </c>
      <c r="EA7" s="107">
        <v>1856</v>
      </c>
      <c r="EB7" s="107">
        <v>1856</v>
      </c>
      <c r="EC7" s="107">
        <v>1856</v>
      </c>
      <c r="ED7" s="107">
        <v>1856</v>
      </c>
      <c r="EE7" s="107">
        <v>1856</v>
      </c>
      <c r="EF7" s="107">
        <v>1856</v>
      </c>
      <c r="EG7" s="107">
        <v>1856</v>
      </c>
      <c r="EH7" s="107">
        <v>1856</v>
      </c>
      <c r="EI7" s="107">
        <v>1856</v>
      </c>
      <c r="EJ7" s="107">
        <v>1856</v>
      </c>
      <c r="EK7" s="107">
        <v>1856</v>
      </c>
      <c r="EL7" s="107">
        <v>1856</v>
      </c>
      <c r="EM7" s="107">
        <v>1856</v>
      </c>
      <c r="EN7" s="107">
        <v>1856</v>
      </c>
      <c r="EO7" s="107">
        <v>1856</v>
      </c>
      <c r="EP7" s="107">
        <v>1856</v>
      </c>
      <c r="EQ7" s="107">
        <v>1856</v>
      </c>
      <c r="ER7" s="108">
        <v>1856</v>
      </c>
      <c r="ES7" s="108">
        <v>1856</v>
      </c>
      <c r="ET7" s="108">
        <v>1856</v>
      </c>
      <c r="EU7" s="108">
        <v>1856</v>
      </c>
      <c r="EV7" s="108">
        <v>1856</v>
      </c>
      <c r="EW7" s="108">
        <v>1856</v>
      </c>
      <c r="EX7" s="108">
        <v>1856</v>
      </c>
      <c r="EY7" s="108">
        <v>1856</v>
      </c>
      <c r="EZ7" s="108">
        <v>1856</v>
      </c>
      <c r="FB7" s="78"/>
      <c r="FC7" s="79"/>
      <c r="FD7" s="79"/>
      <c r="FE7" s="79"/>
      <c r="FF7" s="81"/>
    </row>
    <row r="8" spans="1:162" s="22" customFormat="1" ht="15" x14ac:dyDescent="0.25">
      <c r="A8" s="106" t="s">
        <v>61</v>
      </c>
      <c r="B8" s="107">
        <v>952</v>
      </c>
      <c r="C8" s="107">
        <v>911</v>
      </c>
      <c r="D8" s="107">
        <v>911</v>
      </c>
      <c r="E8" s="107">
        <v>911</v>
      </c>
      <c r="F8" s="107">
        <v>911</v>
      </c>
      <c r="G8" s="107">
        <v>911</v>
      </c>
      <c r="H8" s="107">
        <v>911</v>
      </c>
      <c r="I8" s="107">
        <v>911</v>
      </c>
      <c r="J8" s="107">
        <v>911</v>
      </c>
      <c r="K8" s="107">
        <v>911</v>
      </c>
      <c r="L8" s="107">
        <v>911</v>
      </c>
      <c r="M8" s="107">
        <v>911</v>
      </c>
      <c r="N8" s="107">
        <v>975</v>
      </c>
      <c r="O8" s="107">
        <v>975</v>
      </c>
      <c r="P8" s="107">
        <v>975</v>
      </c>
      <c r="Q8" s="107">
        <v>975</v>
      </c>
      <c r="R8" s="107">
        <v>975</v>
      </c>
      <c r="S8" s="107">
        <v>975</v>
      </c>
      <c r="T8" s="107">
        <v>975</v>
      </c>
      <c r="U8" s="107">
        <v>975</v>
      </c>
      <c r="V8" s="107">
        <v>975</v>
      </c>
      <c r="W8" s="107">
        <v>975</v>
      </c>
      <c r="X8" s="107">
        <v>975</v>
      </c>
      <c r="Y8" s="107">
        <v>975</v>
      </c>
      <c r="Z8" s="107">
        <v>975</v>
      </c>
      <c r="AA8" s="107">
        <v>975</v>
      </c>
      <c r="AB8" s="107">
        <v>981</v>
      </c>
      <c r="AC8" s="107">
        <v>981</v>
      </c>
      <c r="AD8" s="107">
        <v>981</v>
      </c>
      <c r="AE8" s="107">
        <v>981</v>
      </c>
      <c r="AF8" s="107">
        <v>981</v>
      </c>
      <c r="AG8" s="107">
        <v>981</v>
      </c>
      <c r="AH8" s="107">
        <v>981</v>
      </c>
      <c r="AI8" s="107">
        <v>981</v>
      </c>
      <c r="AJ8" s="107">
        <v>981</v>
      </c>
      <c r="AK8" s="107">
        <v>981</v>
      </c>
      <c r="AL8" s="107">
        <v>981</v>
      </c>
      <c r="AM8" s="107">
        <v>981</v>
      </c>
      <c r="AN8" s="107">
        <v>981</v>
      </c>
      <c r="AO8" s="107">
        <v>981</v>
      </c>
      <c r="AP8" s="107">
        <v>981</v>
      </c>
      <c r="AQ8" s="107">
        <v>981</v>
      </c>
      <c r="AR8" s="107">
        <v>981</v>
      </c>
      <c r="AS8" s="107">
        <v>981</v>
      </c>
      <c r="AT8" s="107">
        <v>981</v>
      </c>
      <c r="AU8" s="107">
        <v>981</v>
      </c>
      <c r="AV8" s="107">
        <v>981</v>
      </c>
      <c r="AW8" s="107">
        <v>981</v>
      </c>
      <c r="AX8" s="107">
        <v>981</v>
      </c>
      <c r="AY8" s="107">
        <v>981</v>
      </c>
      <c r="AZ8" s="107">
        <v>981</v>
      </c>
      <c r="BA8" s="107">
        <v>981</v>
      </c>
      <c r="BB8" s="107">
        <v>981</v>
      </c>
      <c r="BC8" s="107">
        <v>981</v>
      </c>
      <c r="BD8" s="107">
        <v>996</v>
      </c>
      <c r="BE8" s="107">
        <v>996</v>
      </c>
      <c r="BF8" s="107">
        <v>996</v>
      </c>
      <c r="BG8" s="107">
        <v>996</v>
      </c>
      <c r="BH8" s="107">
        <v>996</v>
      </c>
      <c r="BI8" s="107">
        <v>996</v>
      </c>
      <c r="BJ8" s="107">
        <v>996</v>
      </c>
      <c r="BK8" s="107">
        <v>996</v>
      </c>
      <c r="BL8" s="107">
        <v>996</v>
      </c>
      <c r="BM8" s="107">
        <v>996</v>
      </c>
      <c r="BN8" s="107">
        <v>996</v>
      </c>
      <c r="BO8" s="107">
        <v>996</v>
      </c>
      <c r="BP8" s="107">
        <v>996</v>
      </c>
      <c r="BQ8" s="107">
        <v>996</v>
      </c>
      <c r="BR8" s="107">
        <v>996</v>
      </c>
      <c r="BS8" s="107">
        <v>996</v>
      </c>
      <c r="BT8" s="107">
        <v>996</v>
      </c>
      <c r="BU8" s="107">
        <v>996</v>
      </c>
      <c r="BV8" s="107">
        <v>996</v>
      </c>
      <c r="BW8" s="107">
        <v>996</v>
      </c>
      <c r="BX8" s="107">
        <v>996</v>
      </c>
      <c r="BY8" s="107">
        <v>996</v>
      </c>
      <c r="BZ8" s="107">
        <v>996</v>
      </c>
      <c r="CA8" s="107">
        <v>996</v>
      </c>
      <c r="CB8" s="107">
        <v>996</v>
      </c>
      <c r="CC8" s="107">
        <v>996</v>
      </c>
      <c r="CD8" s="107">
        <v>996</v>
      </c>
      <c r="CE8" s="107">
        <v>996</v>
      </c>
      <c r="CF8" s="107">
        <v>996</v>
      </c>
      <c r="CG8" s="107">
        <v>996</v>
      </c>
      <c r="CH8" s="107">
        <v>996</v>
      </c>
      <c r="CI8" s="107">
        <v>996</v>
      </c>
      <c r="CJ8" s="107">
        <v>996</v>
      </c>
      <c r="CK8" s="107">
        <v>996</v>
      </c>
      <c r="CL8" s="107">
        <v>996</v>
      </c>
      <c r="CM8" s="107">
        <v>996</v>
      </c>
      <c r="CN8" s="107">
        <v>996</v>
      </c>
      <c r="CO8" s="107">
        <v>996</v>
      </c>
      <c r="CP8" s="107">
        <v>996</v>
      </c>
      <c r="CQ8" s="107">
        <v>996</v>
      </c>
      <c r="CR8" s="107">
        <v>996</v>
      </c>
      <c r="CS8" s="107">
        <v>996</v>
      </c>
      <c r="CT8" s="107">
        <v>996</v>
      </c>
      <c r="CU8" s="107">
        <v>996</v>
      </c>
      <c r="CV8" s="107">
        <v>996</v>
      </c>
      <c r="CW8" s="107">
        <v>996</v>
      </c>
      <c r="CX8" s="107">
        <v>996</v>
      </c>
      <c r="CY8" s="107">
        <v>996</v>
      </c>
      <c r="CZ8" s="107">
        <v>996</v>
      </c>
      <c r="DA8" s="107">
        <v>1012</v>
      </c>
      <c r="DB8" s="107">
        <v>1012</v>
      </c>
      <c r="DC8" s="107">
        <v>1012</v>
      </c>
      <c r="DD8" s="107">
        <v>1012</v>
      </c>
      <c r="DE8" s="107">
        <v>1012</v>
      </c>
      <c r="DF8" s="107">
        <v>1012</v>
      </c>
      <c r="DG8" s="107">
        <v>1012</v>
      </c>
      <c r="DH8" s="107">
        <v>1012</v>
      </c>
      <c r="DI8" s="107">
        <v>1012</v>
      </c>
      <c r="DJ8" s="107">
        <v>1012</v>
      </c>
      <c r="DK8" s="107">
        <v>1012</v>
      </c>
      <c r="DL8" s="107">
        <v>1012</v>
      </c>
      <c r="DM8" s="107">
        <v>1012</v>
      </c>
      <c r="DN8" s="107">
        <v>1012</v>
      </c>
      <c r="DO8" s="107">
        <v>1012</v>
      </c>
      <c r="DP8" s="107">
        <v>1012</v>
      </c>
      <c r="DQ8" s="107">
        <v>1012</v>
      </c>
      <c r="DR8" s="107">
        <v>1012</v>
      </c>
      <c r="DS8" s="107">
        <v>1012</v>
      </c>
      <c r="DT8" s="107">
        <v>1012</v>
      </c>
      <c r="DU8" s="107">
        <v>1012</v>
      </c>
      <c r="DV8" s="107">
        <v>1012</v>
      </c>
      <c r="DW8" s="107">
        <v>1012</v>
      </c>
      <c r="DX8" s="107">
        <v>1012</v>
      </c>
      <c r="DY8" s="107">
        <v>992</v>
      </c>
      <c r="DZ8" s="107">
        <v>992</v>
      </c>
      <c r="EA8" s="107">
        <v>992</v>
      </c>
      <c r="EB8" s="107">
        <v>992</v>
      </c>
      <c r="EC8" s="107">
        <v>1012</v>
      </c>
      <c r="ED8" s="107">
        <v>1012</v>
      </c>
      <c r="EE8" s="107">
        <v>1012</v>
      </c>
      <c r="EF8" s="107">
        <v>992</v>
      </c>
      <c r="EG8" s="107">
        <v>992</v>
      </c>
      <c r="EH8" s="107">
        <v>992</v>
      </c>
      <c r="EI8" s="107">
        <v>992</v>
      </c>
      <c r="EJ8" s="107">
        <v>1012</v>
      </c>
      <c r="EK8" s="107">
        <v>1012</v>
      </c>
      <c r="EL8" s="107">
        <v>1012</v>
      </c>
      <c r="EM8" s="107">
        <v>1012</v>
      </c>
      <c r="EN8" s="107">
        <v>1012</v>
      </c>
      <c r="EO8" s="107">
        <v>1012</v>
      </c>
      <c r="EP8" s="107">
        <v>1012</v>
      </c>
      <c r="EQ8" s="107">
        <v>1012</v>
      </c>
      <c r="ER8" s="108">
        <v>1012</v>
      </c>
      <c r="ES8" s="108">
        <v>1012</v>
      </c>
      <c r="ET8" s="108">
        <v>1012</v>
      </c>
      <c r="EU8" s="108">
        <v>1012</v>
      </c>
      <c r="EV8" s="108">
        <v>1012</v>
      </c>
      <c r="EW8" s="108">
        <v>1012</v>
      </c>
      <c r="EX8" s="108">
        <v>1012</v>
      </c>
      <c r="EY8" s="108">
        <v>1012</v>
      </c>
      <c r="EZ8" s="108">
        <v>1012</v>
      </c>
      <c r="FB8" s="78"/>
      <c r="FC8" s="79"/>
      <c r="FD8" s="79"/>
      <c r="FE8" s="79"/>
      <c r="FF8" s="81"/>
    </row>
    <row r="9" spans="1:162" s="22" customFormat="1" ht="15" x14ac:dyDescent="0.25">
      <c r="A9" s="106" t="s">
        <v>58</v>
      </c>
      <c r="B9" s="107">
        <v>920</v>
      </c>
      <c r="C9" s="107">
        <v>920</v>
      </c>
      <c r="D9" s="107">
        <v>920</v>
      </c>
      <c r="E9" s="107">
        <v>920</v>
      </c>
      <c r="F9" s="107">
        <v>920</v>
      </c>
      <c r="G9" s="107">
        <v>920</v>
      </c>
      <c r="H9" s="107">
        <v>920</v>
      </c>
      <c r="I9" s="107">
        <v>920</v>
      </c>
      <c r="J9" s="107">
        <v>920</v>
      </c>
      <c r="K9" s="107">
        <v>920</v>
      </c>
      <c r="L9" s="107">
        <v>920</v>
      </c>
      <c r="M9" s="107">
        <v>920</v>
      </c>
      <c r="N9" s="107">
        <v>920</v>
      </c>
      <c r="O9" s="107">
        <v>920</v>
      </c>
      <c r="P9" s="107">
        <v>920</v>
      </c>
      <c r="Q9" s="107">
        <v>920</v>
      </c>
      <c r="R9" s="107">
        <v>920</v>
      </c>
      <c r="S9" s="107">
        <v>920</v>
      </c>
      <c r="T9" s="107">
        <v>920</v>
      </c>
      <c r="U9" s="107">
        <v>920</v>
      </c>
      <c r="V9" s="107">
        <v>920</v>
      </c>
      <c r="W9" s="107">
        <v>920</v>
      </c>
      <c r="X9" s="107">
        <v>920</v>
      </c>
      <c r="Y9" s="107">
        <v>920</v>
      </c>
      <c r="Z9" s="107">
        <v>920</v>
      </c>
      <c r="AA9" s="107">
        <v>920</v>
      </c>
      <c r="AB9" s="107">
        <v>920</v>
      </c>
      <c r="AC9" s="107">
        <v>920</v>
      </c>
      <c r="AD9" s="107">
        <v>920</v>
      </c>
      <c r="AE9" s="107">
        <v>920</v>
      </c>
      <c r="AF9" s="107">
        <v>920</v>
      </c>
      <c r="AG9" s="107">
        <v>920</v>
      </c>
      <c r="AH9" s="107">
        <v>920</v>
      </c>
      <c r="AI9" s="107">
        <v>920</v>
      </c>
      <c r="AJ9" s="107">
        <v>920</v>
      </c>
      <c r="AK9" s="107">
        <v>920</v>
      </c>
      <c r="AL9" s="107">
        <v>920</v>
      </c>
      <c r="AM9" s="107">
        <v>920</v>
      </c>
      <c r="AN9" s="107">
        <v>920</v>
      </c>
      <c r="AO9" s="107">
        <v>920</v>
      </c>
      <c r="AP9" s="107">
        <v>920</v>
      </c>
      <c r="AQ9" s="107">
        <v>920</v>
      </c>
      <c r="AR9" s="107">
        <v>920</v>
      </c>
      <c r="AS9" s="107">
        <v>920</v>
      </c>
      <c r="AT9" s="107">
        <v>920</v>
      </c>
      <c r="AU9" s="107">
        <v>920</v>
      </c>
      <c r="AV9" s="107">
        <v>920</v>
      </c>
      <c r="AW9" s="107">
        <v>920</v>
      </c>
      <c r="AX9" s="107">
        <v>920</v>
      </c>
      <c r="AY9" s="107">
        <v>920</v>
      </c>
      <c r="AZ9" s="107">
        <v>920</v>
      </c>
      <c r="BA9" s="107">
        <v>920</v>
      </c>
      <c r="BB9" s="107">
        <v>920</v>
      </c>
      <c r="BC9" s="107">
        <v>920</v>
      </c>
      <c r="BD9" s="107">
        <v>920</v>
      </c>
      <c r="BE9" s="107">
        <v>920</v>
      </c>
      <c r="BF9" s="107">
        <v>920</v>
      </c>
      <c r="BG9" s="107">
        <v>920</v>
      </c>
      <c r="BH9" s="107">
        <v>920</v>
      </c>
      <c r="BI9" s="107">
        <v>920</v>
      </c>
      <c r="BJ9" s="107">
        <v>920</v>
      </c>
      <c r="BK9" s="107">
        <v>920</v>
      </c>
      <c r="BL9" s="107">
        <v>920</v>
      </c>
      <c r="BM9" s="107">
        <v>920</v>
      </c>
      <c r="BN9" s="107">
        <v>920</v>
      </c>
      <c r="BO9" s="107">
        <v>920</v>
      </c>
      <c r="BP9" s="107">
        <v>920</v>
      </c>
      <c r="BQ9" s="107">
        <v>920</v>
      </c>
      <c r="BR9" s="107">
        <v>920</v>
      </c>
      <c r="BS9" s="107">
        <v>920</v>
      </c>
      <c r="BT9" s="107">
        <v>920</v>
      </c>
      <c r="BU9" s="107">
        <v>920</v>
      </c>
      <c r="BV9" s="107">
        <v>920</v>
      </c>
      <c r="BW9" s="107">
        <v>920</v>
      </c>
      <c r="BX9" s="107">
        <v>920</v>
      </c>
      <c r="BY9" s="107">
        <v>920</v>
      </c>
      <c r="BZ9" s="107">
        <v>920</v>
      </c>
      <c r="CA9" s="107">
        <v>920</v>
      </c>
      <c r="CB9" s="107">
        <v>920</v>
      </c>
      <c r="CC9" s="107">
        <v>920</v>
      </c>
      <c r="CD9" s="107">
        <v>920</v>
      </c>
      <c r="CE9" s="107">
        <v>920</v>
      </c>
      <c r="CF9" s="107">
        <v>920</v>
      </c>
      <c r="CG9" s="107">
        <v>920</v>
      </c>
      <c r="CH9" s="107">
        <v>920</v>
      </c>
      <c r="CI9" s="107">
        <v>920</v>
      </c>
      <c r="CJ9" s="107">
        <v>920</v>
      </c>
      <c r="CK9" s="107">
        <v>920</v>
      </c>
      <c r="CL9" s="107">
        <v>920</v>
      </c>
      <c r="CM9" s="107">
        <v>920</v>
      </c>
      <c r="CN9" s="107">
        <v>920</v>
      </c>
      <c r="CO9" s="107">
        <v>920</v>
      </c>
      <c r="CP9" s="107">
        <v>920</v>
      </c>
      <c r="CQ9" s="107">
        <v>920</v>
      </c>
      <c r="CR9" s="107">
        <v>920</v>
      </c>
      <c r="CS9" s="107">
        <v>920</v>
      </c>
      <c r="CT9" s="107">
        <v>920</v>
      </c>
      <c r="CU9" s="107">
        <v>920</v>
      </c>
      <c r="CV9" s="107">
        <v>920</v>
      </c>
      <c r="CW9" s="107">
        <v>920</v>
      </c>
      <c r="CX9" s="107">
        <v>920</v>
      </c>
      <c r="CY9" s="107">
        <v>920</v>
      </c>
      <c r="CZ9" s="107">
        <v>920</v>
      </c>
      <c r="DA9" s="107">
        <v>920</v>
      </c>
      <c r="DB9" s="107">
        <v>920</v>
      </c>
      <c r="DC9" s="107">
        <v>920</v>
      </c>
      <c r="DD9" s="107">
        <v>920</v>
      </c>
      <c r="DE9" s="107">
        <v>920</v>
      </c>
      <c r="DF9" s="107">
        <v>920</v>
      </c>
      <c r="DG9" s="107">
        <v>920</v>
      </c>
      <c r="DH9" s="107">
        <v>920</v>
      </c>
      <c r="DI9" s="107">
        <v>920</v>
      </c>
      <c r="DJ9" s="107">
        <v>920</v>
      </c>
      <c r="DK9" s="107">
        <v>920</v>
      </c>
      <c r="DL9" s="107">
        <v>920</v>
      </c>
      <c r="DM9" s="107">
        <v>920</v>
      </c>
      <c r="DN9" s="107">
        <v>920</v>
      </c>
      <c r="DO9" s="107">
        <v>920</v>
      </c>
      <c r="DP9" s="107">
        <v>920</v>
      </c>
      <c r="DQ9" s="107">
        <v>920</v>
      </c>
      <c r="DR9" s="107">
        <v>920</v>
      </c>
      <c r="DS9" s="107">
        <v>920</v>
      </c>
      <c r="DT9" s="107">
        <v>920</v>
      </c>
      <c r="DU9" s="107">
        <v>920</v>
      </c>
      <c r="DV9" s="107">
        <v>920</v>
      </c>
      <c r="DW9" s="107">
        <v>920</v>
      </c>
      <c r="DX9" s="107">
        <v>920</v>
      </c>
      <c r="DY9" s="107">
        <v>920</v>
      </c>
      <c r="DZ9" s="107">
        <v>920</v>
      </c>
      <c r="EA9" s="107">
        <v>920</v>
      </c>
      <c r="EB9" s="107">
        <v>920</v>
      </c>
      <c r="EC9" s="107">
        <v>920</v>
      </c>
      <c r="ED9" s="107">
        <v>920</v>
      </c>
      <c r="EE9" s="107">
        <v>920</v>
      </c>
      <c r="EF9" s="107">
        <v>920</v>
      </c>
      <c r="EG9" s="107">
        <v>920</v>
      </c>
      <c r="EH9" s="107">
        <v>920</v>
      </c>
      <c r="EI9" s="107">
        <v>920</v>
      </c>
      <c r="EJ9" s="107">
        <v>920</v>
      </c>
      <c r="EK9" s="107">
        <v>920</v>
      </c>
      <c r="EL9" s="107">
        <v>920</v>
      </c>
      <c r="EM9" s="107">
        <v>920</v>
      </c>
      <c r="EN9" s="107">
        <v>920</v>
      </c>
      <c r="EO9" s="107">
        <v>920</v>
      </c>
      <c r="EP9" s="107">
        <v>920</v>
      </c>
      <c r="EQ9" s="107">
        <v>920</v>
      </c>
      <c r="ER9" s="108">
        <v>920</v>
      </c>
      <c r="ES9" s="108">
        <v>920</v>
      </c>
      <c r="ET9" s="108">
        <v>920</v>
      </c>
      <c r="EU9" s="108">
        <v>920</v>
      </c>
      <c r="EV9" s="108">
        <v>920</v>
      </c>
      <c r="EW9" s="108">
        <v>920</v>
      </c>
      <c r="EX9" s="108">
        <v>920</v>
      </c>
      <c r="EY9" s="108">
        <v>920</v>
      </c>
      <c r="EZ9" s="108">
        <v>920</v>
      </c>
      <c r="FB9" s="78"/>
      <c r="FC9" s="79"/>
      <c r="FD9" s="79"/>
      <c r="FE9" s="79"/>
      <c r="FF9" s="81"/>
    </row>
    <row r="10" spans="1:162" s="22" customFormat="1" ht="15" x14ac:dyDescent="0.25">
      <c r="A10" s="106" t="s">
        <v>95</v>
      </c>
      <c r="B10" s="107">
        <v>762</v>
      </c>
      <c r="C10" s="107">
        <v>762</v>
      </c>
      <c r="D10" s="107">
        <v>762</v>
      </c>
      <c r="E10" s="107">
        <v>762</v>
      </c>
      <c r="F10" s="107">
        <v>762</v>
      </c>
      <c r="G10" s="107">
        <v>762</v>
      </c>
      <c r="H10" s="107">
        <v>762</v>
      </c>
      <c r="I10" s="107">
        <v>762</v>
      </c>
      <c r="J10" s="107">
        <v>762</v>
      </c>
      <c r="K10" s="107">
        <v>762</v>
      </c>
      <c r="L10" s="107">
        <v>762</v>
      </c>
      <c r="M10" s="107">
        <v>762</v>
      </c>
      <c r="N10" s="107">
        <v>762</v>
      </c>
      <c r="O10" s="107">
        <v>762</v>
      </c>
      <c r="P10" s="107">
        <v>762</v>
      </c>
      <c r="Q10" s="107">
        <v>762</v>
      </c>
      <c r="R10" s="107">
        <v>762</v>
      </c>
      <c r="S10" s="107">
        <v>762</v>
      </c>
      <c r="T10" s="107">
        <v>762</v>
      </c>
      <c r="U10" s="107">
        <v>762</v>
      </c>
      <c r="V10" s="107">
        <v>762</v>
      </c>
      <c r="W10" s="107">
        <v>762</v>
      </c>
      <c r="X10" s="107">
        <v>762</v>
      </c>
      <c r="Y10" s="107">
        <v>762</v>
      </c>
      <c r="Z10" s="107">
        <v>762</v>
      </c>
      <c r="AA10" s="107">
        <v>762</v>
      </c>
      <c r="AB10" s="107">
        <v>762</v>
      </c>
      <c r="AC10" s="107">
        <v>762</v>
      </c>
      <c r="AD10" s="107">
        <v>762</v>
      </c>
      <c r="AE10" s="107">
        <v>762</v>
      </c>
      <c r="AF10" s="107">
        <v>762</v>
      </c>
      <c r="AG10" s="107">
        <v>762</v>
      </c>
      <c r="AH10" s="107">
        <v>762</v>
      </c>
      <c r="AI10" s="107">
        <v>762</v>
      </c>
      <c r="AJ10" s="107">
        <v>762</v>
      </c>
      <c r="AK10" s="107">
        <v>762</v>
      </c>
      <c r="AL10" s="107">
        <v>762</v>
      </c>
      <c r="AM10" s="107">
        <v>762</v>
      </c>
      <c r="AN10" s="107">
        <v>762</v>
      </c>
      <c r="AO10" s="107">
        <v>762</v>
      </c>
      <c r="AP10" s="107">
        <v>762</v>
      </c>
      <c r="AQ10" s="107">
        <v>762</v>
      </c>
      <c r="AR10" s="107">
        <v>762</v>
      </c>
      <c r="AS10" s="107">
        <v>762</v>
      </c>
      <c r="AT10" s="107">
        <v>762</v>
      </c>
      <c r="AU10" s="107">
        <v>762</v>
      </c>
      <c r="AV10" s="107">
        <v>762</v>
      </c>
      <c r="AW10" s="107">
        <v>762</v>
      </c>
      <c r="AX10" s="107">
        <v>762</v>
      </c>
      <c r="AY10" s="107">
        <v>762</v>
      </c>
      <c r="AZ10" s="107">
        <v>762</v>
      </c>
      <c r="BA10" s="107">
        <v>762</v>
      </c>
      <c r="BB10" s="107">
        <v>762</v>
      </c>
      <c r="BC10" s="107">
        <v>762</v>
      </c>
      <c r="BD10" s="107">
        <v>762</v>
      </c>
      <c r="BE10" s="107">
        <v>762</v>
      </c>
      <c r="BF10" s="107">
        <v>762</v>
      </c>
      <c r="BG10" s="107">
        <v>762</v>
      </c>
      <c r="BH10" s="107">
        <v>762</v>
      </c>
      <c r="BI10" s="107">
        <v>762</v>
      </c>
      <c r="BJ10" s="107">
        <v>762</v>
      </c>
      <c r="BK10" s="107">
        <v>762</v>
      </c>
      <c r="BL10" s="107">
        <v>762</v>
      </c>
      <c r="BM10" s="107">
        <v>762</v>
      </c>
      <c r="BN10" s="107">
        <v>762</v>
      </c>
      <c r="BO10" s="107">
        <v>762</v>
      </c>
      <c r="BP10" s="107">
        <v>762</v>
      </c>
      <c r="BQ10" s="107">
        <v>762</v>
      </c>
      <c r="BR10" s="107">
        <v>762</v>
      </c>
      <c r="BS10" s="107">
        <v>762</v>
      </c>
      <c r="BT10" s="107">
        <v>762</v>
      </c>
      <c r="BU10" s="107">
        <v>762</v>
      </c>
      <c r="BV10" s="107">
        <v>762</v>
      </c>
      <c r="BW10" s="107">
        <v>762</v>
      </c>
      <c r="BX10" s="107">
        <v>762</v>
      </c>
      <c r="BY10" s="107">
        <v>762</v>
      </c>
      <c r="BZ10" s="107">
        <v>762</v>
      </c>
      <c r="CA10" s="107">
        <v>762</v>
      </c>
      <c r="CB10" s="107">
        <v>762</v>
      </c>
      <c r="CC10" s="107">
        <v>762</v>
      </c>
      <c r="CD10" s="107">
        <v>762</v>
      </c>
      <c r="CE10" s="107">
        <v>762</v>
      </c>
      <c r="CF10" s="107">
        <v>762</v>
      </c>
      <c r="CG10" s="107">
        <v>762</v>
      </c>
      <c r="CH10" s="107">
        <v>762</v>
      </c>
      <c r="CI10" s="107">
        <v>762</v>
      </c>
      <c r="CJ10" s="107">
        <v>762</v>
      </c>
      <c r="CK10" s="107">
        <v>762</v>
      </c>
      <c r="CL10" s="107">
        <v>762</v>
      </c>
      <c r="CM10" s="107">
        <v>762</v>
      </c>
      <c r="CN10" s="107">
        <v>762</v>
      </c>
      <c r="CO10" s="107">
        <v>762</v>
      </c>
      <c r="CP10" s="107">
        <v>762</v>
      </c>
      <c r="CQ10" s="107">
        <v>762</v>
      </c>
      <c r="CR10" s="107">
        <v>762</v>
      </c>
      <c r="CS10" s="107">
        <v>762</v>
      </c>
      <c r="CT10" s="107">
        <v>762</v>
      </c>
      <c r="CU10" s="107">
        <v>762</v>
      </c>
      <c r="CV10" s="107">
        <v>762</v>
      </c>
      <c r="CW10" s="107">
        <v>762</v>
      </c>
      <c r="CX10" s="107">
        <v>762</v>
      </c>
      <c r="CY10" s="107">
        <v>762</v>
      </c>
      <c r="CZ10" s="107">
        <v>762</v>
      </c>
      <c r="DA10" s="107">
        <v>762</v>
      </c>
      <c r="DB10" s="107">
        <v>762</v>
      </c>
      <c r="DC10" s="107">
        <v>762</v>
      </c>
      <c r="DD10" s="107">
        <v>762</v>
      </c>
      <c r="DE10" s="107">
        <v>762</v>
      </c>
      <c r="DF10" s="107">
        <v>762</v>
      </c>
      <c r="DG10" s="107">
        <v>762</v>
      </c>
      <c r="DH10" s="107">
        <v>762</v>
      </c>
      <c r="DI10" s="107">
        <v>762</v>
      </c>
      <c r="DJ10" s="107">
        <v>762</v>
      </c>
      <c r="DK10" s="107">
        <v>762</v>
      </c>
      <c r="DL10" s="107">
        <v>762</v>
      </c>
      <c r="DM10" s="107">
        <v>762</v>
      </c>
      <c r="DN10" s="107">
        <v>762</v>
      </c>
      <c r="DO10" s="107">
        <v>762</v>
      </c>
      <c r="DP10" s="107">
        <v>762</v>
      </c>
      <c r="DQ10" s="107">
        <v>762</v>
      </c>
      <c r="DR10" s="107">
        <v>762</v>
      </c>
      <c r="DS10" s="107">
        <v>762</v>
      </c>
      <c r="DT10" s="107">
        <v>762</v>
      </c>
      <c r="DU10" s="107">
        <v>762</v>
      </c>
      <c r="DV10" s="107">
        <v>762</v>
      </c>
      <c r="DW10" s="107">
        <v>762</v>
      </c>
      <c r="DX10" s="107">
        <v>762</v>
      </c>
      <c r="DY10" s="107">
        <v>762</v>
      </c>
      <c r="DZ10" s="107">
        <v>762</v>
      </c>
      <c r="EA10" s="107">
        <v>762</v>
      </c>
      <c r="EB10" s="107">
        <v>762</v>
      </c>
      <c r="EC10" s="107">
        <v>762</v>
      </c>
      <c r="ED10" s="107">
        <v>762</v>
      </c>
      <c r="EE10" s="107">
        <v>762</v>
      </c>
      <c r="EF10" s="107">
        <v>762</v>
      </c>
      <c r="EG10" s="107">
        <v>762</v>
      </c>
      <c r="EH10" s="107">
        <v>762</v>
      </c>
      <c r="EI10" s="107">
        <v>762</v>
      </c>
      <c r="EJ10" s="107">
        <v>762</v>
      </c>
      <c r="EK10" s="107">
        <v>762</v>
      </c>
      <c r="EL10" s="107">
        <v>762</v>
      </c>
      <c r="EM10" s="107">
        <v>762</v>
      </c>
      <c r="EN10" s="107">
        <v>762</v>
      </c>
      <c r="EO10" s="107">
        <v>762</v>
      </c>
      <c r="EP10" s="107">
        <v>762</v>
      </c>
      <c r="EQ10" s="107">
        <v>762</v>
      </c>
      <c r="ER10" s="108">
        <v>762</v>
      </c>
      <c r="ES10" s="108">
        <v>762</v>
      </c>
      <c r="ET10" s="108">
        <v>762</v>
      </c>
      <c r="EU10" s="108">
        <v>762</v>
      </c>
      <c r="EV10" s="108">
        <v>762</v>
      </c>
      <c r="EW10" s="108">
        <v>762</v>
      </c>
      <c r="EX10" s="108">
        <v>762</v>
      </c>
      <c r="EY10" s="108">
        <v>762</v>
      </c>
      <c r="EZ10" s="108">
        <v>762</v>
      </c>
      <c r="FB10" s="78"/>
      <c r="FC10" s="79"/>
      <c r="FD10" s="79"/>
      <c r="FE10" s="79"/>
      <c r="FF10" s="81"/>
    </row>
    <row r="11" spans="1:162" s="22" customFormat="1" ht="15" x14ac:dyDescent="0.25">
      <c r="A11" s="106" t="s">
        <v>96</v>
      </c>
      <c r="B11" s="107">
        <v>1950</v>
      </c>
      <c r="C11" s="107">
        <v>2047</v>
      </c>
      <c r="D11" s="107">
        <v>2047</v>
      </c>
      <c r="E11" s="107">
        <v>2047</v>
      </c>
      <c r="F11" s="107">
        <v>2047</v>
      </c>
      <c r="G11" s="107">
        <v>2047</v>
      </c>
      <c r="H11" s="107">
        <v>2047</v>
      </c>
      <c r="I11" s="107">
        <v>2047</v>
      </c>
      <c r="J11" s="107">
        <v>2338</v>
      </c>
      <c r="K11" s="107">
        <v>2338</v>
      </c>
      <c r="L11" s="107">
        <v>2338</v>
      </c>
      <c r="M11" s="107">
        <v>2338</v>
      </c>
      <c r="N11" s="107">
        <v>2338</v>
      </c>
      <c r="O11" s="107">
        <v>2338</v>
      </c>
      <c r="P11" s="107">
        <v>2338</v>
      </c>
      <c r="Q11" s="107">
        <v>2338</v>
      </c>
      <c r="R11" s="107">
        <v>2338</v>
      </c>
      <c r="S11" s="107">
        <v>2338</v>
      </c>
      <c r="T11" s="107">
        <v>2338</v>
      </c>
      <c r="U11" s="107">
        <v>2338</v>
      </c>
      <c r="V11" s="107">
        <v>2338</v>
      </c>
      <c r="W11" s="107">
        <v>2338</v>
      </c>
      <c r="X11" s="107">
        <v>2338</v>
      </c>
      <c r="Y11" s="107">
        <v>2338</v>
      </c>
      <c r="Z11" s="107">
        <v>2338</v>
      </c>
      <c r="AA11" s="107">
        <v>2338</v>
      </c>
      <c r="AB11" s="107">
        <v>2338</v>
      </c>
      <c r="AC11" s="107">
        <v>2338</v>
      </c>
      <c r="AD11" s="107">
        <v>2338</v>
      </c>
      <c r="AE11" s="107">
        <v>2338</v>
      </c>
      <c r="AF11" s="107">
        <v>2338</v>
      </c>
      <c r="AG11" s="107">
        <v>2338</v>
      </c>
      <c r="AH11" s="107">
        <v>2338</v>
      </c>
      <c r="AI11" s="107">
        <v>2435</v>
      </c>
      <c r="AJ11" s="107">
        <v>2435</v>
      </c>
      <c r="AK11" s="107">
        <v>2435</v>
      </c>
      <c r="AL11" s="107">
        <v>2435</v>
      </c>
      <c r="AM11" s="107">
        <v>2435</v>
      </c>
      <c r="AN11" s="107">
        <v>2726</v>
      </c>
      <c r="AO11" s="107">
        <v>2726</v>
      </c>
      <c r="AP11" s="107">
        <v>2726</v>
      </c>
      <c r="AQ11" s="107">
        <v>2726</v>
      </c>
      <c r="AR11" s="107">
        <v>2726</v>
      </c>
      <c r="AS11" s="107">
        <v>2726</v>
      </c>
      <c r="AT11" s="107">
        <v>2726</v>
      </c>
      <c r="AU11" s="107">
        <v>2726</v>
      </c>
      <c r="AV11" s="107">
        <v>2726</v>
      </c>
      <c r="AW11" s="107">
        <v>2726</v>
      </c>
      <c r="AX11" s="107">
        <v>2726</v>
      </c>
      <c r="AY11" s="107">
        <v>2726</v>
      </c>
      <c r="AZ11" s="107">
        <v>2726</v>
      </c>
      <c r="BA11" s="107">
        <v>2726</v>
      </c>
      <c r="BB11" s="107">
        <v>2726</v>
      </c>
      <c r="BC11" s="107">
        <v>2726</v>
      </c>
      <c r="BD11" s="107">
        <v>2726</v>
      </c>
      <c r="BE11" s="107">
        <v>2726</v>
      </c>
      <c r="BF11" s="107">
        <v>2726</v>
      </c>
      <c r="BG11" s="107">
        <v>2726</v>
      </c>
      <c r="BH11" s="107">
        <v>2726</v>
      </c>
      <c r="BI11" s="107">
        <v>2726</v>
      </c>
      <c r="BJ11" s="107">
        <v>2726</v>
      </c>
      <c r="BK11" s="107">
        <v>2726</v>
      </c>
      <c r="BL11" s="107">
        <v>2726</v>
      </c>
      <c r="BM11" s="107">
        <v>2726</v>
      </c>
      <c r="BN11" s="107">
        <v>2726</v>
      </c>
      <c r="BO11" s="107">
        <v>2726</v>
      </c>
      <c r="BP11" s="107">
        <v>2726</v>
      </c>
      <c r="BQ11" s="107">
        <v>2638</v>
      </c>
      <c r="BR11" s="107">
        <v>2638</v>
      </c>
      <c r="BS11" s="107">
        <v>2638</v>
      </c>
      <c r="BT11" s="107">
        <v>2638</v>
      </c>
      <c r="BU11" s="107">
        <v>2638</v>
      </c>
      <c r="BV11" s="107">
        <v>2638</v>
      </c>
      <c r="BW11" s="107">
        <v>2638</v>
      </c>
      <c r="BX11" s="107">
        <v>2638</v>
      </c>
      <c r="BY11" s="107">
        <v>2638</v>
      </c>
      <c r="BZ11" s="107">
        <v>2638</v>
      </c>
      <c r="CA11" s="107">
        <v>2638</v>
      </c>
      <c r="CB11" s="107">
        <v>2638</v>
      </c>
      <c r="CC11" s="107">
        <v>2638</v>
      </c>
      <c r="CD11" s="107">
        <v>2638</v>
      </c>
      <c r="CE11" s="107">
        <v>2638</v>
      </c>
      <c r="CF11" s="107">
        <v>2638</v>
      </c>
      <c r="CG11" s="107">
        <v>2638</v>
      </c>
      <c r="CH11" s="107">
        <v>2638</v>
      </c>
      <c r="CI11" s="107">
        <v>2638</v>
      </c>
      <c r="CJ11" s="107">
        <v>2638</v>
      </c>
      <c r="CK11" s="107">
        <v>2638</v>
      </c>
      <c r="CL11" s="107">
        <v>2638</v>
      </c>
      <c r="CM11" s="107">
        <v>2638</v>
      </c>
      <c r="CN11" s="107">
        <v>2638</v>
      </c>
      <c r="CO11" s="107">
        <v>2638</v>
      </c>
      <c r="CP11" s="107">
        <v>2638</v>
      </c>
      <c r="CQ11" s="107">
        <v>2638</v>
      </c>
      <c r="CR11" s="107">
        <v>2638</v>
      </c>
      <c r="CS11" s="107">
        <v>2638</v>
      </c>
      <c r="CT11" s="107">
        <v>2638</v>
      </c>
      <c r="CU11" s="107">
        <v>2638</v>
      </c>
      <c r="CV11" s="107">
        <v>2638</v>
      </c>
      <c r="CW11" s="107">
        <v>2638</v>
      </c>
      <c r="CX11" s="107">
        <v>2638</v>
      </c>
      <c r="CY11" s="107">
        <v>2638</v>
      </c>
      <c r="CZ11" s="107">
        <v>2638</v>
      </c>
      <c r="DA11" s="107">
        <v>2638</v>
      </c>
      <c r="DB11" s="107">
        <v>2638</v>
      </c>
      <c r="DC11" s="107">
        <v>2638</v>
      </c>
      <c r="DD11" s="107">
        <v>2638</v>
      </c>
      <c r="DE11" s="107">
        <v>2638</v>
      </c>
      <c r="DF11" s="107">
        <v>2638</v>
      </c>
      <c r="DG11" s="107">
        <v>2638</v>
      </c>
      <c r="DH11" s="107">
        <v>2638</v>
      </c>
      <c r="DI11" s="107">
        <v>2638</v>
      </c>
      <c r="DJ11" s="107">
        <v>2638</v>
      </c>
      <c r="DK11" s="107">
        <v>2638</v>
      </c>
      <c r="DL11" s="107">
        <v>2638</v>
      </c>
      <c r="DM11" s="107">
        <v>2638</v>
      </c>
      <c r="DN11" s="107">
        <v>2638</v>
      </c>
      <c r="DO11" s="107">
        <v>2638</v>
      </c>
      <c r="DP11" s="107">
        <v>2638</v>
      </c>
      <c r="DQ11" s="107">
        <v>2638</v>
      </c>
      <c r="DR11" s="107">
        <v>2638</v>
      </c>
      <c r="DS11" s="107">
        <v>2638</v>
      </c>
      <c r="DT11" s="107">
        <v>2638</v>
      </c>
      <c r="DU11" s="107">
        <v>2638</v>
      </c>
      <c r="DV11" s="107">
        <v>2638</v>
      </c>
      <c r="DW11" s="107">
        <v>2638</v>
      </c>
      <c r="DX11" s="107">
        <v>2638</v>
      </c>
      <c r="DY11" s="107">
        <v>2638</v>
      </c>
      <c r="DZ11" s="107">
        <v>2638</v>
      </c>
      <c r="EA11" s="107">
        <v>2638</v>
      </c>
      <c r="EB11" s="107">
        <v>2638</v>
      </c>
      <c r="EC11" s="107">
        <v>2638</v>
      </c>
      <c r="ED11" s="107">
        <v>2638</v>
      </c>
      <c r="EE11" s="107">
        <v>2638</v>
      </c>
      <c r="EF11" s="107">
        <v>2638</v>
      </c>
      <c r="EG11" s="107">
        <v>2638</v>
      </c>
      <c r="EH11" s="107">
        <v>2638</v>
      </c>
      <c r="EI11" s="107">
        <v>2638</v>
      </c>
      <c r="EJ11" s="107">
        <v>2638</v>
      </c>
      <c r="EK11" s="107">
        <v>2638</v>
      </c>
      <c r="EL11" s="107">
        <v>2638</v>
      </c>
      <c r="EM11" s="107">
        <v>2638</v>
      </c>
      <c r="EN11" s="107">
        <v>2638</v>
      </c>
      <c r="EO11" s="107">
        <v>2638</v>
      </c>
      <c r="EP11" s="107">
        <v>2638</v>
      </c>
      <c r="EQ11" s="107">
        <v>2638</v>
      </c>
      <c r="ER11" s="108">
        <v>2638</v>
      </c>
      <c r="ES11" s="108">
        <v>2638</v>
      </c>
      <c r="ET11" s="108">
        <v>2347</v>
      </c>
      <c r="EU11" s="108">
        <v>2347</v>
      </c>
      <c r="EV11" s="108">
        <v>2347</v>
      </c>
      <c r="EW11" s="108">
        <v>2347</v>
      </c>
      <c r="EX11" s="108">
        <v>2347</v>
      </c>
      <c r="EY11" s="108">
        <v>2347</v>
      </c>
      <c r="EZ11" s="108">
        <v>2347</v>
      </c>
      <c r="FB11" s="78"/>
      <c r="FC11" s="79"/>
      <c r="FD11" s="79"/>
      <c r="FE11" s="79"/>
      <c r="FF11" s="81"/>
    </row>
    <row r="12" spans="1:162" s="22" customFormat="1" ht="15" x14ac:dyDescent="0.25">
      <c r="A12" s="106" t="s">
        <v>97</v>
      </c>
      <c r="B12" s="107">
        <v>3147</v>
      </c>
      <c r="C12" s="107">
        <v>3147</v>
      </c>
      <c r="D12" s="107">
        <v>3055</v>
      </c>
      <c r="E12" s="107">
        <v>3147</v>
      </c>
      <c r="F12" s="107">
        <v>3147</v>
      </c>
      <c r="G12" s="107">
        <v>3147</v>
      </c>
      <c r="H12" s="107">
        <v>3147</v>
      </c>
      <c r="I12" s="107">
        <v>3147</v>
      </c>
      <c r="J12" s="107">
        <v>3147</v>
      </c>
      <c r="K12" s="107">
        <v>3147</v>
      </c>
      <c r="L12" s="107">
        <v>3147</v>
      </c>
      <c r="M12" s="107">
        <v>3147</v>
      </c>
      <c r="N12" s="107">
        <v>3147</v>
      </c>
      <c r="O12" s="107">
        <v>3147</v>
      </c>
      <c r="P12" s="107">
        <v>3147</v>
      </c>
      <c r="Q12" s="107">
        <v>3147</v>
      </c>
      <c r="R12" s="107">
        <v>3147</v>
      </c>
      <c r="S12" s="107">
        <v>3147</v>
      </c>
      <c r="T12" s="107">
        <v>3147</v>
      </c>
      <c r="U12" s="107">
        <v>3147</v>
      </c>
      <c r="V12" s="107">
        <v>3194</v>
      </c>
      <c r="W12" s="107">
        <v>3194</v>
      </c>
      <c r="X12" s="107">
        <v>3194</v>
      </c>
      <c r="Y12" s="107">
        <v>3194</v>
      </c>
      <c r="Z12" s="107">
        <v>3194</v>
      </c>
      <c r="AA12" s="107">
        <v>3194</v>
      </c>
      <c r="AB12" s="107">
        <v>3194</v>
      </c>
      <c r="AC12" s="107">
        <v>3194</v>
      </c>
      <c r="AD12" s="107">
        <v>3194</v>
      </c>
      <c r="AE12" s="107">
        <v>3194</v>
      </c>
      <c r="AF12" s="107">
        <v>3194</v>
      </c>
      <c r="AG12" s="107">
        <v>3194</v>
      </c>
      <c r="AH12" s="107">
        <v>3194</v>
      </c>
      <c r="AI12" s="107">
        <v>3194</v>
      </c>
      <c r="AJ12" s="107">
        <v>3194</v>
      </c>
      <c r="AK12" s="107">
        <v>3194</v>
      </c>
      <c r="AL12" s="107">
        <v>3194</v>
      </c>
      <c r="AM12" s="107">
        <v>3194</v>
      </c>
      <c r="AN12" s="107">
        <v>3240</v>
      </c>
      <c r="AO12" s="107">
        <v>3240</v>
      </c>
      <c r="AP12" s="107">
        <v>3240</v>
      </c>
      <c r="AQ12" s="107">
        <v>3240</v>
      </c>
      <c r="AR12" s="107">
        <v>3240</v>
      </c>
      <c r="AS12" s="107">
        <v>3240</v>
      </c>
      <c r="AT12" s="107">
        <v>3240</v>
      </c>
      <c r="AU12" s="107">
        <v>3240</v>
      </c>
      <c r="AV12" s="107">
        <v>3240</v>
      </c>
      <c r="AW12" s="107">
        <v>3240</v>
      </c>
      <c r="AX12" s="107">
        <v>3240</v>
      </c>
      <c r="AY12" s="107">
        <v>3240</v>
      </c>
      <c r="AZ12" s="107">
        <v>3240</v>
      </c>
      <c r="BA12" s="107">
        <v>3240</v>
      </c>
      <c r="BB12" s="107">
        <v>3240</v>
      </c>
      <c r="BC12" s="107">
        <v>3240</v>
      </c>
      <c r="BD12" s="107">
        <v>3240</v>
      </c>
      <c r="BE12" s="107">
        <v>3240</v>
      </c>
      <c r="BF12" s="107">
        <v>3240</v>
      </c>
      <c r="BG12" s="107">
        <v>3240</v>
      </c>
      <c r="BH12" s="107">
        <v>3240</v>
      </c>
      <c r="BI12" s="107">
        <v>3240</v>
      </c>
      <c r="BJ12" s="107">
        <v>3240</v>
      </c>
      <c r="BK12" s="107">
        <v>3240</v>
      </c>
      <c r="BL12" s="107">
        <v>3240</v>
      </c>
      <c r="BM12" s="107">
        <v>3245</v>
      </c>
      <c r="BN12" s="107">
        <v>3245</v>
      </c>
      <c r="BO12" s="107">
        <v>3245</v>
      </c>
      <c r="BP12" s="107">
        <v>3245</v>
      </c>
      <c r="BQ12" s="107">
        <v>3245</v>
      </c>
      <c r="BR12" s="107">
        <v>3245</v>
      </c>
      <c r="BS12" s="107">
        <v>3245</v>
      </c>
      <c r="BT12" s="107">
        <v>3245</v>
      </c>
      <c r="BU12" s="107">
        <v>3245</v>
      </c>
      <c r="BV12" s="107">
        <v>3245</v>
      </c>
      <c r="BW12" s="107">
        <v>3245</v>
      </c>
      <c r="BX12" s="107">
        <v>3245</v>
      </c>
      <c r="BY12" s="107">
        <v>3245</v>
      </c>
      <c r="BZ12" s="107">
        <v>3245</v>
      </c>
      <c r="CA12" s="107">
        <v>3245</v>
      </c>
      <c r="CB12" s="107">
        <v>3230</v>
      </c>
      <c r="CC12" s="107">
        <v>3230</v>
      </c>
      <c r="CD12" s="107">
        <v>3230</v>
      </c>
      <c r="CE12" s="107">
        <v>3230</v>
      </c>
      <c r="CF12" s="107">
        <v>3236</v>
      </c>
      <c r="CG12" s="107">
        <v>3236</v>
      </c>
      <c r="CH12" s="107">
        <v>3236</v>
      </c>
      <c r="CI12" s="107">
        <v>3236</v>
      </c>
      <c r="CJ12" s="107">
        <v>3236</v>
      </c>
      <c r="CK12" s="107">
        <v>3236</v>
      </c>
      <c r="CL12" s="107">
        <v>3236</v>
      </c>
      <c r="CM12" s="107">
        <v>3236</v>
      </c>
      <c r="CN12" s="107">
        <v>3236</v>
      </c>
      <c r="CO12" s="107">
        <v>3236</v>
      </c>
      <c r="CP12" s="107">
        <v>3236</v>
      </c>
      <c r="CQ12" s="107">
        <v>3236</v>
      </c>
      <c r="CR12" s="107">
        <v>3236</v>
      </c>
      <c r="CS12" s="107">
        <v>3236</v>
      </c>
      <c r="CT12" s="107">
        <v>3236</v>
      </c>
      <c r="CU12" s="107">
        <v>3236</v>
      </c>
      <c r="CV12" s="107">
        <v>3236</v>
      </c>
      <c r="CW12" s="107">
        <v>3236</v>
      </c>
      <c r="CX12" s="107">
        <v>3236</v>
      </c>
      <c r="CY12" s="107">
        <v>3236</v>
      </c>
      <c r="CZ12" s="107">
        <v>3236</v>
      </c>
      <c r="DA12" s="107">
        <v>3245</v>
      </c>
      <c r="DB12" s="107">
        <v>3245</v>
      </c>
      <c r="DC12" s="107">
        <v>3245</v>
      </c>
      <c r="DD12" s="107">
        <v>3245</v>
      </c>
      <c r="DE12" s="107">
        <v>3245</v>
      </c>
      <c r="DF12" s="107">
        <v>3245</v>
      </c>
      <c r="DG12" s="107">
        <v>3245</v>
      </c>
      <c r="DH12" s="107">
        <v>3245</v>
      </c>
      <c r="DI12" s="107">
        <v>3245</v>
      </c>
      <c r="DJ12" s="107">
        <v>3245</v>
      </c>
      <c r="DK12" s="107">
        <v>3245</v>
      </c>
      <c r="DL12" s="107">
        <v>3245</v>
      </c>
      <c r="DM12" s="107">
        <v>3245</v>
      </c>
      <c r="DN12" s="107">
        <v>3245</v>
      </c>
      <c r="DO12" s="107">
        <v>3245</v>
      </c>
      <c r="DP12" s="107">
        <v>3245</v>
      </c>
      <c r="DQ12" s="107">
        <v>3245</v>
      </c>
      <c r="DR12" s="107">
        <v>3245</v>
      </c>
      <c r="DS12" s="107">
        <v>3245</v>
      </c>
      <c r="DT12" s="107">
        <v>3245</v>
      </c>
      <c r="DU12" s="107">
        <v>3245</v>
      </c>
      <c r="DV12" s="107">
        <v>3245</v>
      </c>
      <c r="DW12" s="107">
        <v>3245</v>
      </c>
      <c r="DX12" s="107">
        <v>3245</v>
      </c>
      <c r="DY12" s="107">
        <v>3245</v>
      </c>
      <c r="DZ12" s="107">
        <v>3245</v>
      </c>
      <c r="EA12" s="107">
        <v>3245</v>
      </c>
      <c r="EB12" s="107">
        <v>3245</v>
      </c>
      <c r="EC12" s="107">
        <v>3245</v>
      </c>
      <c r="ED12" s="107">
        <v>3245</v>
      </c>
      <c r="EE12" s="107">
        <v>3245</v>
      </c>
      <c r="EF12" s="107">
        <v>3245</v>
      </c>
      <c r="EG12" s="107">
        <v>3245</v>
      </c>
      <c r="EH12" s="107">
        <v>3245</v>
      </c>
      <c r="EI12" s="107">
        <v>3245</v>
      </c>
      <c r="EJ12" s="107">
        <v>3245</v>
      </c>
      <c r="EK12" s="107">
        <v>3245</v>
      </c>
      <c r="EL12" s="107">
        <v>3245</v>
      </c>
      <c r="EM12" s="107">
        <v>3224</v>
      </c>
      <c r="EN12" s="107">
        <v>3224</v>
      </c>
      <c r="EO12" s="107">
        <v>3224</v>
      </c>
      <c r="EP12" s="107">
        <v>3218</v>
      </c>
      <c r="EQ12" s="107">
        <v>3218</v>
      </c>
      <c r="ER12" s="108">
        <v>3218</v>
      </c>
      <c r="ES12" s="108">
        <v>3218</v>
      </c>
      <c r="ET12" s="108">
        <v>3224</v>
      </c>
      <c r="EU12" s="108">
        <v>3224</v>
      </c>
      <c r="EV12" s="108">
        <v>3224</v>
      </c>
      <c r="EW12" s="108">
        <v>3224</v>
      </c>
      <c r="EX12" s="108">
        <v>3224</v>
      </c>
      <c r="EY12" s="108">
        <v>3224</v>
      </c>
      <c r="EZ12" s="108">
        <v>3224</v>
      </c>
      <c r="FB12" s="78"/>
      <c r="FC12" s="79"/>
      <c r="FD12" s="79"/>
      <c r="FE12" s="79"/>
      <c r="FF12" s="81"/>
    </row>
    <row r="13" spans="1:162" s="22" customFormat="1" ht="15" x14ac:dyDescent="0.25">
      <c r="A13" s="106" t="s">
        <v>98</v>
      </c>
      <c r="B13" s="107">
        <v>40731.567970297016</v>
      </c>
      <c r="C13" s="107">
        <v>41618.407970297019</v>
      </c>
      <c r="D13" s="107">
        <v>42161.527722772262</v>
      </c>
      <c r="E13" s="107">
        <v>42161.527722772262</v>
      </c>
      <c r="F13" s="107">
        <v>42161.527722772262</v>
      </c>
      <c r="G13" s="107">
        <v>42177.167722772261</v>
      </c>
      <c r="H13" s="107">
        <v>41570.867722772258</v>
      </c>
      <c r="I13" s="107">
        <v>42177.167722772261</v>
      </c>
      <c r="J13" s="107">
        <v>41797.367722772266</v>
      </c>
      <c r="K13" s="107">
        <v>41968.367722772266</v>
      </c>
      <c r="L13" s="107">
        <v>42015.167722772261</v>
      </c>
      <c r="M13" s="107">
        <v>42127.667722772261</v>
      </c>
      <c r="N13" s="107">
        <v>42127.667722772261</v>
      </c>
      <c r="O13" s="107">
        <v>40463.867722772258</v>
      </c>
      <c r="P13" s="107">
        <v>41394.467722772264</v>
      </c>
      <c r="Q13" s="107">
        <v>42127.667722772261</v>
      </c>
      <c r="R13" s="107">
        <v>42127.667722772261</v>
      </c>
      <c r="S13" s="107">
        <v>42127.667722772261</v>
      </c>
      <c r="T13" s="107">
        <v>42127.667722772261</v>
      </c>
      <c r="U13" s="107">
        <v>42146.067722772263</v>
      </c>
      <c r="V13" s="107">
        <v>40566.867722772156</v>
      </c>
      <c r="W13" s="107">
        <v>41499.547970296924</v>
      </c>
      <c r="X13" s="107">
        <v>42166.94797029702</v>
      </c>
      <c r="Y13" s="107">
        <v>42382.94797029702</v>
      </c>
      <c r="Z13" s="107">
        <v>42760.94797029702</v>
      </c>
      <c r="AA13" s="107">
        <v>42760.94797029702</v>
      </c>
      <c r="AB13" s="107">
        <v>42774.747970297023</v>
      </c>
      <c r="AC13" s="107">
        <v>40867.847970297014</v>
      </c>
      <c r="AD13" s="107">
        <v>42104.44797029702</v>
      </c>
      <c r="AE13" s="107">
        <v>42792.747970297023</v>
      </c>
      <c r="AF13" s="107">
        <v>42792.747970297023</v>
      </c>
      <c r="AG13" s="107">
        <v>42792.747970297023</v>
      </c>
      <c r="AH13" s="107">
        <v>43192.247970297023</v>
      </c>
      <c r="AI13" s="107">
        <v>43210.647970297017</v>
      </c>
      <c r="AJ13" s="107">
        <v>40722.467970296908</v>
      </c>
      <c r="AK13" s="107">
        <v>41653.067970297016</v>
      </c>
      <c r="AL13" s="107">
        <v>42634.647970297017</v>
      </c>
      <c r="AM13" s="107">
        <v>42634.647970297017</v>
      </c>
      <c r="AN13" s="107">
        <v>42634.647970297017</v>
      </c>
      <c r="AO13" s="107">
        <v>41807.447970296918</v>
      </c>
      <c r="AP13" s="107">
        <v>41140.047970297019</v>
      </c>
      <c r="AQ13" s="107">
        <v>40334.54797029691</v>
      </c>
      <c r="AR13" s="107">
        <v>41419.047970297019</v>
      </c>
      <c r="AS13" s="107">
        <v>42167.447970296918</v>
      </c>
      <c r="AT13" s="107">
        <v>42250.247970296921</v>
      </c>
      <c r="AU13" s="107">
        <v>42365.447970296918</v>
      </c>
      <c r="AV13" s="107">
        <v>42656.447970296918</v>
      </c>
      <c r="AW13" s="107">
        <v>42656.447970296918</v>
      </c>
      <c r="AX13" s="107">
        <v>41725.847970297007</v>
      </c>
      <c r="AY13" s="107">
        <v>42656.447970296918</v>
      </c>
      <c r="AZ13" s="107">
        <v>42656.447970296918</v>
      </c>
      <c r="BA13" s="107">
        <v>43495.867970297018</v>
      </c>
      <c r="BB13" s="107">
        <v>43495.867970297018</v>
      </c>
      <c r="BC13" s="107">
        <v>43801.867970297018</v>
      </c>
      <c r="BD13" s="107">
        <v>44071.867970297018</v>
      </c>
      <c r="BE13" s="107">
        <v>43465.567970297008</v>
      </c>
      <c r="BF13" s="107">
        <v>44071.867970297018</v>
      </c>
      <c r="BG13" s="107">
        <v>44071.867970297018</v>
      </c>
      <c r="BH13" s="107">
        <v>44071.867970297018</v>
      </c>
      <c r="BI13" s="107">
        <v>44071.867970297018</v>
      </c>
      <c r="BJ13" s="107">
        <v>43630.067970297016</v>
      </c>
      <c r="BK13" s="107">
        <v>43630.067970297016</v>
      </c>
      <c r="BL13" s="107">
        <v>43474.998425742553</v>
      </c>
      <c r="BM13" s="107">
        <v>44422.518425742543</v>
      </c>
      <c r="BN13" s="107">
        <v>44422.518425742543</v>
      </c>
      <c r="BO13" s="107">
        <v>44422.518425742543</v>
      </c>
      <c r="BP13" s="107">
        <v>44422.518425742543</v>
      </c>
      <c r="BQ13" s="107">
        <v>44422.518425742543</v>
      </c>
      <c r="BR13" s="107">
        <v>44422.518425742543</v>
      </c>
      <c r="BS13" s="107">
        <v>43816.218425742554</v>
      </c>
      <c r="BT13" s="107">
        <v>44253.318425742546</v>
      </c>
      <c r="BU13" s="107">
        <v>43974.318425742546</v>
      </c>
      <c r="BV13" s="107">
        <v>43974.318425742546</v>
      </c>
      <c r="BW13" s="107">
        <v>43974.318425742546</v>
      </c>
      <c r="BX13" s="107">
        <v>43974.318425742546</v>
      </c>
      <c r="BY13" s="107">
        <v>43974.318425742546</v>
      </c>
      <c r="BZ13" s="107">
        <v>42938.438425742454</v>
      </c>
      <c r="CA13" s="107">
        <v>44371.938425742541</v>
      </c>
      <c r="CB13" s="107">
        <v>44320.318425742546</v>
      </c>
      <c r="CC13" s="107">
        <v>44320.318425742546</v>
      </c>
      <c r="CD13" s="107">
        <v>44320.318425742546</v>
      </c>
      <c r="CE13" s="107">
        <v>44320.318425742546</v>
      </c>
      <c r="CF13" s="107">
        <v>43610.618425742548</v>
      </c>
      <c r="CG13" s="107">
        <v>43004.31842574256</v>
      </c>
      <c r="CH13" s="107">
        <v>43610.618425742548</v>
      </c>
      <c r="CI13" s="107">
        <v>43940.518425742543</v>
      </c>
      <c r="CJ13" s="107">
        <v>44068.318425742546</v>
      </c>
      <c r="CK13" s="107">
        <v>44165.518425742543</v>
      </c>
      <c r="CL13" s="107">
        <v>44192.518425742543</v>
      </c>
      <c r="CM13" s="107">
        <v>44192.518425742543</v>
      </c>
      <c r="CN13" s="107">
        <v>43149.118425742461</v>
      </c>
      <c r="CO13" s="107">
        <v>43755.418425742449</v>
      </c>
      <c r="CP13" s="107">
        <v>44192.518425742543</v>
      </c>
      <c r="CQ13" s="107">
        <v>44192.518425742543</v>
      </c>
      <c r="CR13" s="107">
        <v>44192.518425742543</v>
      </c>
      <c r="CS13" s="107">
        <v>44364.418425742551</v>
      </c>
      <c r="CT13" s="107">
        <v>44710.918425742551</v>
      </c>
      <c r="CU13" s="107">
        <v>43402.918425742551</v>
      </c>
      <c r="CV13" s="107">
        <v>43998.418425742551</v>
      </c>
      <c r="CW13" s="107">
        <v>44405.818425742546</v>
      </c>
      <c r="CX13" s="107">
        <v>44773.018425742557</v>
      </c>
      <c r="CY13" s="107">
        <v>44762.218425742554</v>
      </c>
      <c r="CZ13" s="107">
        <v>44751.418425742551</v>
      </c>
      <c r="DA13" s="107">
        <v>44740.618425742548</v>
      </c>
      <c r="DB13" s="107">
        <v>43135.938425742468</v>
      </c>
      <c r="DC13" s="107">
        <v>43731.438425742454</v>
      </c>
      <c r="DD13" s="107">
        <v>44150.218425742554</v>
      </c>
      <c r="DE13" s="107">
        <v>44148.418425742551</v>
      </c>
      <c r="DF13" s="107">
        <v>43748.818425742546</v>
      </c>
      <c r="DG13" s="107">
        <v>43748.818425742546</v>
      </c>
      <c r="DH13" s="107">
        <v>42782.318425742546</v>
      </c>
      <c r="DI13" s="107">
        <v>42176.018425742557</v>
      </c>
      <c r="DJ13" s="107">
        <v>42782.318425742546</v>
      </c>
      <c r="DK13" s="107">
        <v>42617.818425742546</v>
      </c>
      <c r="DL13" s="107">
        <v>42617.818425742546</v>
      </c>
      <c r="DM13" s="107">
        <v>43125.418425742551</v>
      </c>
      <c r="DN13" s="107">
        <v>43125.418425742551</v>
      </c>
      <c r="DO13" s="107">
        <v>43075.918425742551</v>
      </c>
      <c r="DP13" s="107">
        <v>42588.418425742566</v>
      </c>
      <c r="DQ13" s="107">
        <v>43327.918425742551</v>
      </c>
      <c r="DR13" s="107">
        <v>43400.818425742546</v>
      </c>
      <c r="DS13" s="107">
        <v>43471.018425742557</v>
      </c>
      <c r="DT13" s="107">
        <v>43566.418425742551</v>
      </c>
      <c r="DU13" s="107">
        <v>43552.918425742551</v>
      </c>
      <c r="DV13" s="107">
        <v>42486.018425742455</v>
      </c>
      <c r="DW13" s="107">
        <v>41866.218425742467</v>
      </c>
      <c r="DX13" s="107">
        <v>42158.918425742551</v>
      </c>
      <c r="DY13" s="107">
        <v>42735.197435643444</v>
      </c>
      <c r="DZ13" s="107">
        <v>42721.697435643444</v>
      </c>
      <c r="EA13" s="107">
        <v>42721.697435643444</v>
      </c>
      <c r="EB13" s="107">
        <v>42708.197435643444</v>
      </c>
      <c r="EC13" s="107">
        <v>42716.518425742455</v>
      </c>
      <c r="ED13" s="107">
        <v>41673.118425742563</v>
      </c>
      <c r="EE13" s="107">
        <v>42265.918425742551</v>
      </c>
      <c r="EF13" s="107">
        <v>43102.518425742455</v>
      </c>
      <c r="EG13" s="107">
        <v>43102.518425742455</v>
      </c>
      <c r="EH13" s="107">
        <v>42706.518425742455</v>
      </c>
      <c r="EI13" s="107">
        <v>42706.518425742455</v>
      </c>
      <c r="EJ13" s="107">
        <v>42706.518425742455</v>
      </c>
      <c r="EK13" s="107">
        <v>42706.518425742455</v>
      </c>
      <c r="EL13" s="107">
        <v>41879.318425742546</v>
      </c>
      <c r="EM13" s="107">
        <v>42102.518425742557</v>
      </c>
      <c r="EN13" s="107">
        <v>42257.318425742546</v>
      </c>
      <c r="EO13" s="107">
        <v>42300.518425742557</v>
      </c>
      <c r="EP13" s="107">
        <v>42405.818425742546</v>
      </c>
      <c r="EQ13" s="107">
        <v>42006.318425742546</v>
      </c>
      <c r="ER13" s="109">
        <v>41576.738425742456</v>
      </c>
      <c r="ES13" s="108"/>
      <c r="ET13" s="108"/>
      <c r="EU13" s="108"/>
      <c r="EV13" s="108"/>
      <c r="EW13" s="108"/>
      <c r="EX13" s="108"/>
      <c r="EY13" s="108"/>
      <c r="EZ13" s="108"/>
      <c r="FB13" s="78"/>
      <c r="FC13" s="79"/>
    </row>
    <row r="14" spans="1:162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</row>
    <row r="15" spans="1:162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</row>
  </sheetData>
  <mergeCells count="2">
    <mergeCell ref="N2:P2"/>
    <mergeCell ref="Q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6F5372CC4A745A8E52924E239621E" ma:contentTypeVersion="14" ma:contentTypeDescription="Create a new document." ma:contentTypeScope="" ma:versionID="acb31849dabfdbfca836dd5c08a11bdb">
  <xsd:schema xmlns:xsd="http://www.w3.org/2001/XMLSchema" xmlns:xs="http://www.w3.org/2001/XMLSchema" xmlns:p="http://schemas.microsoft.com/office/2006/metadata/properties" xmlns:ns2="9e1c9767-13c1-4b59-b189-8aec99ebd814" xmlns:ns3="09f8e2a9-07c3-4fb7-a75f-6c8a943bd14b" xmlns:ns4="cadce026-d35b-4a62-a2ee-1436bb44fb55" targetNamespace="http://schemas.microsoft.com/office/2006/metadata/properties" ma:root="true" ma:fieldsID="ab185d64084e17dd507ac689a16f1fc1" ns2:_="" ns3:_="" ns4:_="">
    <xsd:import namespace="9e1c9767-13c1-4b59-b189-8aec99ebd814"/>
    <xsd:import namespace="09f8e2a9-07c3-4fb7-a75f-6c8a943bd14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c9767-13c1-4b59-b189-8aec99ebd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8e2a9-07c3-4fb7-a75f-6c8a943bd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6bfc893-b9d7-4aca-b972-9265a2c4a6bc}" ma:internalName="TaxCatchAll" ma:showField="CatchAllData" ma:web="09f8e2a9-07c3-4fb7-a75f-6c8a943bd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SharedWithUsers xmlns="09f8e2a9-07c3-4fb7-a75f-6c8a943bd14b">
      <UserInfo>
        <DisplayName/>
        <AccountId xsi:nil="true"/>
        <AccountType/>
      </UserInfo>
    </SharedWithUsers>
    <lcf76f155ced4ddcb4097134ff3c332f xmlns="9e1c9767-13c1-4b59-b189-8aec99ebd8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F722B-6C7E-4FEE-9B05-238F3FDED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c9767-13c1-4b59-b189-8aec99ebd814"/>
    <ds:schemaRef ds:uri="09f8e2a9-07c3-4fb7-a75f-6c8a943bd14b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3AB99-5A8F-49E9-A9C1-40D113B49365}">
  <ds:schemaRefs>
    <ds:schemaRef ds:uri="http://schemas.microsoft.com/office/2006/metadata/properties"/>
    <ds:schemaRef ds:uri="http://schemas.openxmlformats.org/package/2006/metadata/core-properties"/>
    <ds:schemaRef ds:uri="09f8e2a9-07c3-4fb7-a75f-6c8a943bd14b"/>
    <ds:schemaRef ds:uri="http://schemas.microsoft.com/office/infopath/2007/PartnerControls"/>
    <ds:schemaRef ds:uri="http://purl.org/dc/terms/"/>
    <ds:schemaRef ds:uri="http://schemas.microsoft.com/office/2006/documentManagement/types"/>
    <ds:schemaRef ds:uri="9e1c9767-13c1-4b59-b189-8aec99ebd814"/>
    <ds:schemaRef ds:uri="http://purl.org/dc/elements/1.1/"/>
    <ds:schemaRef ds:uri="cadce026-d35b-4a62-a2ee-1436bb44fb5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4621CB-9603-4E67-A40D-61518E649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12b</vt:lpstr>
      <vt:lpstr>Figure 13</vt:lpstr>
      <vt:lpstr>Figure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Corliss(ESO), Archie</dc:creator>
  <cp:keywords/>
  <dc:description/>
  <cp:lastModifiedBy>Rebecca Knight (ESO)</cp:lastModifiedBy>
  <cp:revision/>
  <dcterms:created xsi:type="dcterms:W3CDTF">2020-09-30T11:13:42Z</dcterms:created>
  <dcterms:modified xsi:type="dcterms:W3CDTF">2023-09-27T09:45:23Z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0x010100C1A6F5372CC4A745A8E52924E239621E</vt:lpwstr>
  </property>
  <property fmtid="{D5CDD505-2E9C-101B-9397-08002B2CF9AE}" pid="3" name="Order">
    <vt:r8>1363500</vt:r8>
  </property>
  <property fmtid="{D5CDD505-2E9C-101B-9397-08002B2CF9AE}" pid="4" name="xd_Signature">
    <vt:bool>false</vt:bool>
  </property>
  <property fmtid="{D5CDD505-2E9C-101B-9397-08002B2CF9AE}" pid="5" name="Confidentiality">
    <vt:lpwstr>Confidential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