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ustom.xml" ContentType="application/vnd.openxmlformats-officedocument.custom-propertie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.Bentley\OneDrive - National Grid\Documents\Backup 2\ETYS 2021\Publication\Appendices\"/>
    </mc:Choice>
  </mc:AlternateContent>
  <xr:revisionPtr revIDLastSave="0" documentId="13_ncr:1_{B658AC32-3DA8-4420-8BCF-23EACF5F9C8B}" xr6:coauthVersionLast="45" xr6:coauthVersionMax="45" xr10:uidLastSave="{00000000-0000-0000-0000-000000000000}"/>
  <bookViews>
    <workbookView xWindow="28680" yWindow="-120" windowWidth="29040" windowHeight="15840" tabRatio="853" activeTab="5" xr2:uid="{00000000-000D-0000-FFFF-FFFF00000000}"/>
  </bookViews>
  <sheets>
    <sheet name="cAnnual" sheetId="25" r:id="rId1"/>
    <sheet name="cSummerAM01400" sheetId="27" r:id="rId2"/>
    <sheet name="cSummerAM0600" sheetId="26" r:id="rId3"/>
    <sheet name="cUnresrictedPeak" sheetId="10" r:id="rId4"/>
    <sheet name="PeakMin_Data" sheetId="8" r:id="rId5"/>
    <sheet name="Annual_Data" sheetId="7" r:id="rId6"/>
  </sheets>
  <externalReferences>
    <externalReference r:id="rId7"/>
    <externalReference r:id="rId8"/>
    <externalReference r:id="rId9"/>
  </externalReferences>
  <definedNames>
    <definedName name="_1" comment="Advanced Comment Name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SS_AC_1102100054" comment="Advanced Comment Name" hidden="1">#REF!</definedName>
    <definedName name="aadsd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Header1" localSheetId="4" hidden="1">IF(COUNTA(#REF!)=0,0,INDEX(#REF!,MATCH(ROW(#REF!),#REF!,TRUE)))+1</definedName>
    <definedName name="Header1" hidden="1">IF(COUNTA(#REF!)=0,0,INDEX(#REF!,MATCH(ROW(#REF!),#REF!,TRUE)))+1</definedName>
    <definedName name="Header2" localSheetId="4" hidden="1">[1]!Header1-1 &amp; "." &amp; MAX(1,COUNTA(INDEX(#REF!,MATCH([1]!Header1-1,#REF!,FALSE)):#REF!))</definedName>
    <definedName name="Header2" hidden="1">[2]!Header1-1 &amp; "." &amp; MAX(1,COUNTA(INDEX(#REF!,MATCH([2]!Header1-1,#REF!,FALSE)):#REF!))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Oil" localSheetId="4" hidden="1">[1]!Header1-1 &amp; "." &amp; MAX(1,COUNTA(INDEX(#REF!,MATCH([1]!Header1-1,#REF!,FALSE)):#REF!))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acked1" localSheetId="4" hidden="1">IF(COUNTA(#REF!)=0,0,INDEX(#REF!,MATCH(ROW(#REF!),#REF!,TRUE)))+1</definedName>
    <definedName name="Stacked2" localSheetId="4" hidden="1">[1]!Header1-1 &amp; "." &amp; MAX(1,COUNTA(INDEX(#REF!,MATCH([1]!Header1-1,#REF!,FALSE)):#REF!))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7" l="1"/>
  <c r="B15" i="7"/>
  <c r="B14" i="7"/>
  <c r="B13" i="7"/>
  <c r="B12" i="7"/>
  <c r="C37" i="8"/>
  <c r="C52" i="8" s="1"/>
  <c r="C68" i="8" s="1"/>
  <c r="C36" i="8"/>
  <c r="C51" i="8" s="1"/>
  <c r="C67" i="8" s="1"/>
  <c r="C35" i="8"/>
  <c r="C50" i="8" s="1"/>
  <c r="C66" i="8" s="1"/>
  <c r="C34" i="8"/>
  <c r="C49" i="8" s="1"/>
  <c r="C65" i="8" s="1"/>
  <c r="C33" i="8"/>
  <c r="C48" i="8" s="1"/>
  <c r="C64" i="8" s="1"/>
</calcChain>
</file>

<file path=xl/sharedStrings.xml><?xml version="1.0" encoding="utf-8"?>
<sst xmlns="http://schemas.openxmlformats.org/spreadsheetml/2006/main" count="132" uniqueCount="106">
  <si>
    <t>Electricity: Annual Demand Breakdown (non-transmission generation not deducted)</t>
  </si>
  <si>
    <t>Electricity Year Beginning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</si>
  <si>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</si>
  <si>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</si>
  <si>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</si>
  <si>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</si>
  <si>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</si>
  <si>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</si>
  <si>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</si>
  <si>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</si>
  <si>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</si>
  <si>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</si>
  <si>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</si>
  <si>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</si>
  <si>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</si>
  <si>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</si>
  <si>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</si>
  <si>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</si>
  <si>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</si>
  <si>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</si>
  <si>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</si>
  <si>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</si>
  <si>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</si>
  <si>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</si>
  <si>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</si>
  <si>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</si>
  <si>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</si>
  <si>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</si>
  <si>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</si>
  <si>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</si>
  <si>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</si>
  <si>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</si>
  <si>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</si>
  <si>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</si>
  <si>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</si>
  <si>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</si>
  <si>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</si>
  <si>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</si>
  <si>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</si>
  <si>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</si>
  <si>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</si>
  <si>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</si>
  <si>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</si>
  <si>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>2046/47</t>
  </si>
  <si>
    <t>2047/48</t>
  </si>
  <si>
    <t>2048/49</t>
  </si>
  <si>
    <t>2049/50</t>
  </si>
  <si>
    <t>2050/51</t>
  </si>
  <si>
    <t>History</t>
  </si>
  <si>
    <t>Steady Progression</t>
  </si>
  <si>
    <t>Data in Electricity years - 2005 in the chart equates to 2005/06</t>
  </si>
  <si>
    <t>Demand from generators (station demand), pumping demand (pumped hydro storage sites) and electricity storage (mostly batteries) is not included in the numbers above</t>
  </si>
  <si>
    <t>Residential demand includes appliances, light, resistive heat, hot water, heat pumps, EV, Smart meter reduction, air conditioners, district heat</t>
  </si>
  <si>
    <t>Industrial demand includes sites directly connected to the transmission system ~5TWh/year. Also includes industrial district heat and hydrogen production</t>
  </si>
  <si>
    <t>Generation output and storage is not deducted from these figures - this is a view of underlying demand</t>
  </si>
  <si>
    <t>Numbers may not match other publications due to data source differences and generation output assumptions</t>
  </si>
  <si>
    <t>Electricity: Net Annual National Demand (TWh, Weather Corrected)</t>
  </si>
  <si>
    <t>Net demand on the transmission system - Does not add demand from interconnectors, pumping, storage or power stations</t>
  </si>
  <si>
    <t>Note this is not a good measure of system utilisation and energy flows around GB</t>
  </si>
  <si>
    <t>National Demand is defined in the Grid code as: demand on the transmission system but does not add station demand, pumping demand, storage demand, interconnector exports</t>
  </si>
  <si>
    <t>Electricity: Peak inc Losses (non-transmission generation not deducted)</t>
  </si>
  <si>
    <t>Electricity: Summer AM 0600 (non-transmission generation not deducted)</t>
  </si>
  <si>
    <t>Electricity: Summer AM 1400 (non-transmission generation not deducted)</t>
  </si>
  <si>
    <t>Residential demand includes appliances, light, resistive heat, hot water, heat pumps, EV, Smart meter reduction, district heat. Air conditioners assumed to be off at winter peak</t>
  </si>
  <si>
    <t>Industrial and Commercial Demand side response has not been deducted</t>
  </si>
  <si>
    <t>Residential demand side response has been deducted</t>
  </si>
  <si>
    <t>Electricity: Summer Minimum 1400 National Demand (GW, Normal Conditions)</t>
  </si>
  <si>
    <t>Net ACS Peak demand on the transmission system - Does not add demand from interconnectors, pumping, storage or power stations</t>
  </si>
  <si>
    <r>
      <t xml:space="preserve">Electricity: ACS Peak </t>
    </r>
    <r>
      <rPr>
        <b/>
        <u/>
        <sz val="12"/>
        <color rgb="FFFF0000"/>
        <rFont val="Calibri"/>
        <family val="2"/>
        <scheme val="minor"/>
      </rPr>
      <t xml:space="preserve">Unrestricted </t>
    </r>
    <r>
      <rPr>
        <b/>
        <u/>
        <sz val="12"/>
        <rFont val="Calibri"/>
        <family val="2"/>
        <scheme val="minor"/>
      </rPr>
      <t>National Demand (GW)</t>
    </r>
  </si>
  <si>
    <r>
      <t xml:space="preserve">Electricity: ACS Peak </t>
    </r>
    <r>
      <rPr>
        <b/>
        <u/>
        <sz val="12"/>
        <color rgb="FFFF0000"/>
        <rFont val="Calibri"/>
        <family val="2"/>
        <scheme val="minor"/>
      </rPr>
      <t>Restricted</t>
    </r>
    <r>
      <rPr>
        <b/>
        <u/>
        <sz val="12"/>
        <rFont val="Calibri"/>
        <family val="2"/>
        <scheme val="minor"/>
      </rPr>
      <t xml:space="preserve"> National Demand (GW)</t>
    </r>
  </si>
  <si>
    <t>Electricity: Summer Minimum 0600 Unrestricted National Demand (GW, Normal Conditions)</t>
  </si>
  <si>
    <t>No DSR or TRIAD assumed in hour ending 0600</t>
  </si>
  <si>
    <t>No DSR or TRIAD assumed in hour ending 1400</t>
  </si>
  <si>
    <t>Electricity: Annual Demand Breakdown (non-transmission generation deducted)</t>
  </si>
  <si>
    <t>Electricity: Peak inc Losses (non-transmission generation deducted)</t>
  </si>
  <si>
    <t>Demand from generators (station demand), pumping demand (pumped hydro storage sites) and electricity storage (mostly batteries) is not included in the numbers below</t>
  </si>
  <si>
    <t>Annual chart data</t>
  </si>
  <si>
    <t>Peak CHART</t>
  </si>
  <si>
    <r>
      <t xml:space="preserve">Triad response </t>
    </r>
    <r>
      <rPr>
        <u/>
        <sz val="10"/>
        <color rgb="FFFF0000"/>
        <rFont val="Calibri"/>
        <family val="2"/>
        <scheme val="minor"/>
      </rPr>
      <t>is not</t>
    </r>
    <r>
      <rPr>
        <sz val="10"/>
        <color indexed="8"/>
        <rFont val="Calibri"/>
        <family val="2"/>
        <scheme val="minor"/>
      </rPr>
      <t xml:space="preserve"> deducted from this total</t>
    </r>
  </si>
  <si>
    <r>
      <t xml:space="preserve">"National Demand" is National Grid ESO's view of underlying ACS Peak consumer demand, </t>
    </r>
    <r>
      <rPr>
        <b/>
        <sz val="10"/>
        <color indexed="8"/>
        <rFont val="Calibri"/>
        <family val="2"/>
        <scheme val="minor"/>
      </rPr>
      <t>after</t>
    </r>
    <r>
      <rPr>
        <sz val="10"/>
        <color indexed="8"/>
        <rFont val="Calibri"/>
        <family val="2"/>
        <scheme val="minor"/>
      </rPr>
      <t xml:space="preserve"> reduction by on-site and behind the meter generation</t>
    </r>
  </si>
  <si>
    <r>
      <t xml:space="preserve">Triad response </t>
    </r>
    <r>
      <rPr>
        <u/>
        <sz val="10"/>
        <color rgb="FFFF0000"/>
        <rFont val="Calibri"/>
        <family val="2"/>
        <scheme val="minor"/>
      </rPr>
      <t xml:space="preserve">is </t>
    </r>
    <r>
      <rPr>
        <sz val="10"/>
        <color indexed="8"/>
        <rFont val="Calibri"/>
        <family val="2"/>
        <scheme val="minor"/>
      </rPr>
      <t>deducted from this total</t>
    </r>
  </si>
  <si>
    <r>
      <t xml:space="preserve">National Grid ESO's view of underlying ACS Peak consumer demand, </t>
    </r>
    <r>
      <rPr>
        <b/>
        <sz val="10"/>
        <color indexed="8"/>
        <rFont val="Calibri"/>
        <family val="2"/>
        <scheme val="minor"/>
      </rPr>
      <t>before</t>
    </r>
    <r>
      <rPr>
        <sz val="10"/>
        <color indexed="8"/>
        <rFont val="Calibri"/>
        <family val="2"/>
        <scheme val="minor"/>
      </rPr>
      <t xml:space="preserve"> reduction by on-site and behind the meter generation</t>
    </r>
  </si>
  <si>
    <t>Large sites directly connected to the transmission system was ~1GW at peak - now ~800MW</t>
  </si>
  <si>
    <t>New: Direct Connects are large Industrial and Commercial demands directly connected to the transmission system (and direct connect rail sites)</t>
  </si>
  <si>
    <t>Industrial and Commercial peak demand includes commercial EVs, industrial district heat, and indirect rail. Electrolysis for hydrogen assumed to be zero at peak.</t>
  </si>
  <si>
    <t>Residential air conditioning included in the summer data - awaiting academic confirmation of climate modelling</t>
  </si>
  <si>
    <t>This data now published in the FES Data workbook, table ED1</t>
  </si>
  <si>
    <t>Tab = Component</t>
  </si>
  <si>
    <t>Peak/Annual/Minimum = Peak or Summer AM 0600hrs or Summer PM 1400hrs</t>
  </si>
  <si>
    <t>Data in Electricity years - 2005 in the table equates to 2005/06</t>
  </si>
  <si>
    <t>Peak/Annual/Minimum = Annual</t>
  </si>
  <si>
    <t>Filter:</t>
  </si>
  <si>
    <t>Shown in the table is National Grid ESO's view of underlying weather corrected consumer demand, before reduction by on-site and behind the meter generation</t>
  </si>
  <si>
    <t>Commercial demand includes commercial Evs, commercial district heat and rail transport</t>
  </si>
  <si>
    <t>Negative demands indicate the need for system balancing options such as market rules, interconnection, storage, demand turn-up or generation turn-down</t>
  </si>
  <si>
    <t>Key non-transmission Generation Assumptions: Solar 2.3%, Onshore Wind ~18%, Offshore Wind ~29%</t>
  </si>
  <si>
    <t>Key non-transmission Generation Assumptions: Solar 0%, wind ~23%, storage ~87%</t>
  </si>
  <si>
    <t>Key non-transmission Generation Assumptions: Solar 12.4%, onshore wind ~27%, offshore wind ~31%</t>
  </si>
  <si>
    <t>System Transformation</t>
  </si>
  <si>
    <t>Consumer Transformation</t>
  </si>
  <si>
    <t>Leading the Way</t>
  </si>
  <si>
    <t>5 Year View</t>
  </si>
  <si>
    <t>No electrolysis running at 0600 (low solar)</t>
  </si>
  <si>
    <t>No electrolysis assumed to be running at ACS Peak</t>
  </si>
  <si>
    <t>Electrolysis assumed to be running a time of maximum solar generation</t>
  </si>
  <si>
    <t>Key non-transmission Generation Assumptions: Solar 55%, Onshore Wind ~21%, Offshore Wind ~30%. Solar upto 72% modelled in ETYS.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</si>
</sst>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"/>
    <numFmt numFmtId="165" formatCode="#,##0.0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5" tint="-0.249977111117893"/>
      <name val="Calibri"/>
      <family val="2"/>
      <scheme val="minor"/>
    </font>
    <font>
      <b/>
      <u/>
      <sz val="12"/>
      <color theme="5" tint="-0.249977111117893"/>
      <name val="Calibri Light"/>
      <family val="2"/>
      <scheme val="major"/>
    </font>
    <font>
      <b/>
      <u/>
      <sz val="12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5" fillId="0" borderId="0"/>
    <xf numFmtId="0" fontId="16" fillId="0" borderId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2" applyFont="1" applyFill="1"/>
    <xf numFmtId="0" fontId="5" fillId="0" borderId="0" xfId="3" applyFont="1" applyAlignment="1">
      <alignment horizontal="center"/>
    </xf>
    <xf numFmtId="0" fontId="6" fillId="0" borderId="0" xfId="1" applyFont="1" applyFill="1" applyBorder="1"/>
    <xf numFmtId="0" fontId="7" fillId="0" borderId="0" xfId="2" applyFont="1" applyFill="1"/>
    <xf numFmtId="0" fontId="8" fillId="0" borderId="0" xfId="2" applyFont="1" applyFill="1"/>
    <xf numFmtId="0" fontId="9" fillId="0" borderId="0" xfId="3" applyFont="1" applyFill="1" applyBorder="1"/>
    <xf numFmtId="0" fontId="8" fillId="0" borderId="1" xfId="2" applyFont="1" applyFill="1" applyBorder="1"/>
    <xf numFmtId="165" fontId="9" fillId="0" borderId="1" xfId="3" applyNumberFormat="1" applyFont="1" applyFill="1" applyBorder="1" applyAlignment="1">
      <alignment horizontal="left"/>
    </xf>
    <xf numFmtId="0" fontId="3" fillId="0" borderId="0" xfId="4" applyFont="1" applyFill="1"/>
    <xf numFmtId="0" fontId="5" fillId="0" borderId="0" xfId="3" applyFont="1" applyAlignment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right"/>
    </xf>
    <xf numFmtId="164" fontId="9" fillId="0" borderId="1" xfId="3" applyNumberFormat="1" applyFont="1" applyBorder="1" applyAlignment="1">
      <alignment horizontal="right"/>
    </xf>
    <xf numFmtId="0" fontId="11" fillId="0" borderId="0" xfId="2" applyFont="1" applyFill="1"/>
    <xf numFmtId="0" fontId="14" fillId="0" borderId="0" xfId="2" applyFont="1" applyFill="1"/>
    <xf numFmtId="165" fontId="3" fillId="0" borderId="0" xfId="2" applyNumberFormat="1" applyFont="1" applyFill="1" applyAlignment="1">
      <alignment horizontal="right"/>
    </xf>
    <xf numFmtId="0" fontId="8" fillId="2" borderId="0" xfId="2" applyFont="1" applyFill="1"/>
    <xf numFmtId="0" fontId="8" fillId="2" borderId="0" xfId="2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6" fillId="2" borderId="0" xfId="1" applyFont="1" applyFill="1" applyBorder="1"/>
    <xf numFmtId="0" fontId="14" fillId="2" borderId="0" xfId="2" applyFont="1" applyFill="1"/>
    <xf numFmtId="0" fontId="11" fillId="2" borderId="0" xfId="2" applyFont="1" applyFill="1"/>
    <xf numFmtId="164" fontId="9" fillId="2" borderId="1" xfId="3" applyNumberFormat="1" applyFont="1" applyFill="1" applyBorder="1" applyAlignment="1">
      <alignment horizontal="right"/>
    </xf>
    <xf numFmtId="165" fontId="7" fillId="2" borderId="1" xfId="3" applyNumberFormat="1" applyFont="1" applyFill="1" applyBorder="1" applyAlignment="1">
      <alignment horizontal="right"/>
    </xf>
    <xf numFmtId="3" fontId="5" fillId="2" borderId="1" xfId="3" applyNumberFormat="1" applyFont="1" applyFill="1" applyBorder="1" applyAlignment="1">
      <alignment horizontal="right"/>
    </xf>
    <xf numFmtId="165" fontId="5" fillId="2" borderId="1" xfId="3" applyNumberFormat="1" applyFont="1" applyFill="1" applyBorder="1" applyAlignment="1">
      <alignment horizontal="right"/>
    </xf>
    <xf numFmtId="164" fontId="9" fillId="2" borderId="1" xfId="3" applyNumberFormat="1" applyFont="1" applyFill="1" applyBorder="1" applyAlignment="1">
      <alignment horizontal="center"/>
    </xf>
    <xf numFmtId="3" fontId="7" fillId="2" borderId="1" xfId="3" applyNumberFormat="1" applyFont="1" applyFill="1" applyBorder="1" applyAlignment="1">
      <alignment horizontal="center"/>
    </xf>
    <xf numFmtId="3" fontId="5" fillId="2" borderId="1" xfId="3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right"/>
    </xf>
    <xf numFmtId="0" fontId="11" fillId="3" borderId="0" xfId="2" applyFont="1" applyFill="1"/>
    <xf numFmtId="0" fontId="9" fillId="2" borderId="1" xfId="3" applyFont="1" applyFill="1" applyBorder="1"/>
    <xf numFmtId="0" fontId="8" fillId="2" borderId="1" xfId="2" applyFont="1" applyFill="1" applyBorder="1"/>
    <xf numFmtId="165" fontId="9" fillId="2" borderId="1" xfId="3" applyNumberFormat="1" applyFont="1" applyFill="1" applyBorder="1" applyAlignment="1">
      <alignment horizontal="left"/>
    </xf>
    <xf numFmtId="3" fontId="10" fillId="2" borderId="1" xfId="3" applyNumberFormat="1" applyFont="1" applyFill="1" applyBorder="1" applyAlignment="1">
      <alignment horizontal="right"/>
    </xf>
    <xf numFmtId="3" fontId="10" fillId="2" borderId="1" xfId="3" applyNumberFormat="1" applyFont="1" applyFill="1" applyBorder="1" applyAlignment="1">
      <alignment horizontal="center"/>
    </xf>
    <xf numFmtId="0" fontId="17" fillId="0" borderId="0" xfId="2" applyFont="1" applyFill="1"/>
    <xf numFmtId="0" fontId="18" fillId="0" borderId="0" xfId="1" applyFont="1" applyFill="1" applyBorder="1"/>
    <xf numFmtId="0" fontId="19" fillId="0" borderId="0" xfId="1" applyFont="1" applyFill="1" applyBorder="1"/>
    <xf numFmtId="0" fontId="20" fillId="0" borderId="0" xfId="3" applyFont="1" applyFill="1" applyBorder="1"/>
    <xf numFmtId="165" fontId="7" fillId="0" borderId="1" xfId="3" applyNumberFormat="1" applyFont="1" applyBorder="1" applyAlignment="1">
      <alignment horizontal="right"/>
    </xf>
    <xf numFmtId="167" fontId="7" fillId="0" borderId="1" xfId="3" applyNumberFormat="1" applyFont="1" applyBorder="1" applyAlignment="1">
      <alignment horizontal="right"/>
    </xf>
    <xf numFmtId="164" fontId="7" fillId="0" borderId="1" xfId="3" applyNumberFormat="1" applyFont="1" applyBorder="1" applyAlignment="1">
      <alignment horizontal="right"/>
    </xf>
    <xf numFmtId="3" fontId="5" fillId="0" borderId="1" xfId="3" applyNumberFormat="1" applyFont="1" applyBorder="1" applyAlignment="1">
      <alignment horizontal="right"/>
    </xf>
    <xf numFmtId="165" fontId="5" fillId="0" borderId="1" xfId="3" applyNumberFormat="1" applyFont="1" applyBorder="1" applyAlignment="1">
      <alignment horizontal="right"/>
    </xf>
    <xf numFmtId="3" fontId="10" fillId="0" borderId="1" xfId="3" applyNumberFormat="1" applyFont="1" applyBorder="1" applyAlignment="1">
      <alignment horizontal="right"/>
    </xf>
    <xf numFmtId="167" fontId="7" fillId="2" borderId="1" xfId="3" applyNumberFormat="1" applyFont="1" applyFill="1" applyBorder="1" applyAlignment="1">
      <alignment horizontal="right"/>
    </xf>
    <xf numFmtId="1" fontId="7" fillId="2" borderId="1" xfId="3" applyNumberFormat="1" applyFont="1" applyFill="1" applyBorder="1" applyAlignment="1">
      <alignment horizontal="center"/>
    </xf>
  </cellXfs>
  <cellStyles count="10">
    <cellStyle name="Comma 2" xfId="8" xr:uid="{00000000-0005-0000-0000-000001000000}"/>
    <cellStyle name="Normal" xfId="0" builtinId="0"/>
    <cellStyle name="Normal 121" xfId="9" xr:uid="{00000000-0005-0000-0000-000003000000}"/>
    <cellStyle name="Normal 2" xfId="3" xr:uid="{00000000-0005-0000-0000-000004000000}"/>
    <cellStyle name="Normal 2 10" xfId="4" xr:uid="{00000000-0005-0000-0000-000005000000}"/>
    <cellStyle name="Normal 3" xfId="6" xr:uid="{00000000-0005-0000-0000-000006000000}"/>
    <cellStyle name="Normal 56" xfId="1" xr:uid="{00000000-0005-0000-0000-000007000000}"/>
    <cellStyle name="Normal 7" xfId="5" xr:uid="{00000000-0005-0000-0000-000008000000}"/>
    <cellStyle name="Normal_Economy charts (from Steve)" xfId="2" xr:uid="{00000000-0005-0000-0000-000009000000}"/>
    <cellStyle name="Percent 3" xfId="7" xr:uid="{00000000-0005-0000-0000-00000A000000}"/>
  </cellStyles>
  <dxfs count="0"/>
  <tableStyles count="0" defaultTableStyle="TableStyleMedium2" defaultPivotStyle="PivotStyleLight16"/>
  <colors>
    <mruColors>
      <color rgb="FFC2CD23"/>
      <color rgb="FFFFBF22"/>
      <color rgb="FF827B7A"/>
      <color rgb="FF5BCBF5"/>
      <color rgb="FF1D1160"/>
      <color rgb="FF78A22F"/>
      <color rgb="FFFFC222"/>
      <color rgb="FFE63C97"/>
      <color rgb="FFE64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styles" Target="styles.xml"/><Relationship Id="rId5" Type="http://schemas.openxmlformats.org/officeDocument/2006/relationships/worksheet" Target="worksheets/sheet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 Transmission Demand TWh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Annual_Data!$B$11</c:f>
              <c:strCache>
                <c:ptCount val="1"/>
                <c:pt idx="0">
                  <c:v>History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Annual_Data!$C$11:$AV$11</c:f>
              <c:numCache>
                <c:formatCode>#,##0</c:formatCode>
                <c:ptCount val="46"/>
                <c:pt idx="0">
                  <c:v>343.42099999999999</c:v>
                </c:pt>
                <c:pt idx="1">
                  <c:v>338.238</c:v>
                </c:pt>
                <c:pt idx="2">
                  <c:v>337.39800000000002</c:v>
                </c:pt>
                <c:pt idx="3">
                  <c:v>323.85899999999998</c:v>
                </c:pt>
                <c:pt idx="4">
                  <c:v>313.47199999999998</c:v>
                </c:pt>
                <c:pt idx="5">
                  <c:v>310.46800000000002</c:v>
                </c:pt>
                <c:pt idx="6">
                  <c:v>307.77210605935676</c:v>
                </c:pt>
                <c:pt idx="7">
                  <c:v>304.42326252072309</c:v>
                </c:pt>
                <c:pt idx="8">
                  <c:v>298.15695220496843</c:v>
                </c:pt>
                <c:pt idx="9">
                  <c:v>288.56</c:v>
                </c:pt>
                <c:pt idx="10">
                  <c:v>282.53800000000001</c:v>
                </c:pt>
                <c:pt idx="11">
                  <c:v>271.41410882383377</c:v>
                </c:pt>
                <c:pt idx="12">
                  <c:v>262.81799999999998</c:v>
                </c:pt>
                <c:pt idx="13">
                  <c:v>258.709</c:v>
                </c:pt>
                <c:pt idx="14">
                  <c:v>254.32599999999999</c:v>
                </c:pt>
                <c:pt idx="15" formatCode="0">
                  <c:v>234.29941584312346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E-4DC3-A11B-E5A651D5AE42}"/>
            </c:ext>
          </c:extLst>
        </c:ser>
        <c:ser>
          <c:idx val="1"/>
          <c:order val="1"/>
          <c:tx>
            <c:strRef>
              <c:f>Annual_Data!$B$12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38100" cap="rnd">
              <a:solidFill>
                <a:srgbClr val="827B7A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Annual_Data!$C$12:$AV$12</c:f>
              <c:numCache>
                <c:formatCode>#,##0</c:formatCode>
                <c:ptCount val="46"/>
                <c:pt idx="15" formatCode="0">
                  <c:v>234.17588206027955</c:v>
                </c:pt>
                <c:pt idx="16">
                  <c:v>236.65945364818089</c:v>
                </c:pt>
                <c:pt idx="17">
                  <c:v>239.60326282339614</c:v>
                </c:pt>
                <c:pt idx="18">
                  <c:v>241.7761767370605</c:v>
                </c:pt>
                <c:pt idx="19">
                  <c:v>243.46174209101576</c:v>
                </c:pt>
                <c:pt idx="20">
                  <c:v>244.78217766544614</c:v>
                </c:pt>
                <c:pt idx="21">
                  <c:v>245.29379536627178</c:v>
                </c:pt>
                <c:pt idx="22">
                  <c:v>246.05450458135914</c:v>
                </c:pt>
                <c:pt idx="23">
                  <c:v>247.63924724046225</c:v>
                </c:pt>
                <c:pt idx="24">
                  <c:v>249.74081554773227</c:v>
                </c:pt>
                <c:pt idx="25">
                  <c:v>253.12695729784133</c:v>
                </c:pt>
                <c:pt idx="26">
                  <c:v>257.4224399016872</c:v>
                </c:pt>
                <c:pt idx="27">
                  <c:v>262.42800388011307</c:v>
                </c:pt>
                <c:pt idx="28">
                  <c:v>268.3633513797227</c:v>
                </c:pt>
                <c:pt idx="29">
                  <c:v>274.75751744787544</c:v>
                </c:pt>
                <c:pt idx="30">
                  <c:v>281.77858417178811</c:v>
                </c:pt>
                <c:pt idx="31">
                  <c:v>290.54350115566524</c:v>
                </c:pt>
                <c:pt idx="32">
                  <c:v>299.87079184896669</c:v>
                </c:pt>
                <c:pt idx="33">
                  <c:v>309.45361173100747</c:v>
                </c:pt>
                <c:pt idx="34">
                  <c:v>318.97130012673034</c:v>
                </c:pt>
                <c:pt idx="35">
                  <c:v>328.13644239992902</c:v>
                </c:pt>
                <c:pt idx="36">
                  <c:v>336.21345032020275</c:v>
                </c:pt>
                <c:pt idx="37">
                  <c:v>343.62223120814127</c:v>
                </c:pt>
                <c:pt idx="38">
                  <c:v>350.25645401430188</c:v>
                </c:pt>
                <c:pt idx="39">
                  <c:v>356.23361107076954</c:v>
                </c:pt>
                <c:pt idx="40">
                  <c:v>361.2770714755614</c:v>
                </c:pt>
                <c:pt idx="41">
                  <c:v>364.60983572785403</c:v>
                </c:pt>
                <c:pt idx="42">
                  <c:v>368.03805322588096</c:v>
                </c:pt>
                <c:pt idx="43">
                  <c:v>372.04281251178168</c:v>
                </c:pt>
                <c:pt idx="44">
                  <c:v>376.08494873661328</c:v>
                </c:pt>
                <c:pt idx="45">
                  <c:v>380.45586231874898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E-4DC3-A11B-E5A651D5AE42}"/>
            </c:ext>
          </c:extLst>
        </c:ser>
        <c:ser>
          <c:idx val="2"/>
          <c:order val="2"/>
          <c:tx>
            <c:strRef>
              <c:f>Annual_Data!$B$13</c:f>
              <c:strCache>
                <c:ptCount val="1"/>
                <c:pt idx="0">
                  <c:v>System Transformation</c:v>
                </c:pt>
              </c:strCache>
            </c:strRef>
          </c:tx>
          <c:spPr>
            <a:ln w="38100" cap="rnd">
              <a:solidFill>
                <a:srgbClr val="5BCBF5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Annual_Data!$C$13:$AV$13</c:f>
              <c:numCache>
                <c:formatCode>#,##0</c:formatCode>
                <c:ptCount val="46"/>
                <c:pt idx="15" formatCode="0">
                  <c:v>234.1883471298664</c:v>
                </c:pt>
                <c:pt idx="16">
                  <c:v>233.48205441277634</c:v>
                </c:pt>
                <c:pt idx="17">
                  <c:v>228.52272275146433</c:v>
                </c:pt>
                <c:pt idx="18">
                  <c:v>225.46376111746068</c:v>
                </c:pt>
                <c:pt idx="19">
                  <c:v>223.13736017007295</c:v>
                </c:pt>
                <c:pt idx="20">
                  <c:v>221.25944968413813</c:v>
                </c:pt>
                <c:pt idx="21">
                  <c:v>220.93796110754488</c:v>
                </c:pt>
                <c:pt idx="22">
                  <c:v>221.48652987976322</c:v>
                </c:pt>
                <c:pt idx="23">
                  <c:v>223.68331404324195</c:v>
                </c:pt>
                <c:pt idx="24">
                  <c:v>226.25662974301127</c:v>
                </c:pt>
                <c:pt idx="25">
                  <c:v>229.54420858143533</c:v>
                </c:pt>
                <c:pt idx="26">
                  <c:v>234.00862368147642</c:v>
                </c:pt>
                <c:pt idx="27">
                  <c:v>240.2519128640383</c:v>
                </c:pt>
                <c:pt idx="28">
                  <c:v>248.50368971913494</c:v>
                </c:pt>
                <c:pt idx="29">
                  <c:v>257.46850391876359</c:v>
                </c:pt>
                <c:pt idx="30">
                  <c:v>268.24644347493694</c:v>
                </c:pt>
                <c:pt idx="31">
                  <c:v>278.81615946885773</c:v>
                </c:pt>
                <c:pt idx="32">
                  <c:v>292.9695642922207</c:v>
                </c:pt>
                <c:pt idx="33">
                  <c:v>305.41959112225504</c:v>
                </c:pt>
                <c:pt idx="34">
                  <c:v>315.7982878919529</c:v>
                </c:pt>
                <c:pt idx="35">
                  <c:v>325.01932671144192</c:v>
                </c:pt>
                <c:pt idx="36">
                  <c:v>333.0403561319979</c:v>
                </c:pt>
                <c:pt idx="37">
                  <c:v>339.8552965543949</c:v>
                </c:pt>
                <c:pt idx="38">
                  <c:v>344.09899868146636</c:v>
                </c:pt>
                <c:pt idx="39">
                  <c:v>347.65970901451067</c:v>
                </c:pt>
                <c:pt idx="40">
                  <c:v>351.04337904532088</c:v>
                </c:pt>
                <c:pt idx="41">
                  <c:v>354.23752790414039</c:v>
                </c:pt>
                <c:pt idx="42">
                  <c:v>356.87460083085108</c:v>
                </c:pt>
                <c:pt idx="43">
                  <c:v>358.78203281261909</c:v>
                </c:pt>
                <c:pt idx="44">
                  <c:v>359.84231380456237</c:v>
                </c:pt>
                <c:pt idx="45">
                  <c:v>360.33856329203536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E-4DC3-A11B-E5A651D5AE42}"/>
            </c:ext>
          </c:extLst>
        </c:ser>
        <c:ser>
          <c:idx val="3"/>
          <c:order val="3"/>
          <c:tx>
            <c:strRef>
              <c:f>Annual_Data!$B$14</c:f>
              <c:strCache>
                <c:ptCount val="1"/>
                <c:pt idx="0">
                  <c:v>Consumer Transformation</c:v>
                </c:pt>
              </c:strCache>
            </c:strRef>
          </c:tx>
          <c:spPr>
            <a:ln w="38100" cap="rnd">
              <a:solidFill>
                <a:srgbClr val="FFBF22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Annual_Data!$C$14:$AV$14</c:f>
              <c:numCache>
                <c:formatCode>#,##0</c:formatCode>
                <c:ptCount val="46"/>
                <c:pt idx="15" formatCode="0">
                  <c:v>234.47400628571714</c:v>
                </c:pt>
                <c:pt idx="16">
                  <c:v>232.15028041247888</c:v>
                </c:pt>
                <c:pt idx="17">
                  <c:v>225.4170226822614</c:v>
                </c:pt>
                <c:pt idx="18">
                  <c:v>222.78744780762457</c:v>
                </c:pt>
                <c:pt idx="19">
                  <c:v>221.69735769941605</c:v>
                </c:pt>
                <c:pt idx="20">
                  <c:v>220.5457847952969</c:v>
                </c:pt>
                <c:pt idx="21">
                  <c:v>220.44640958175594</c:v>
                </c:pt>
                <c:pt idx="22">
                  <c:v>222.46239876496043</c:v>
                </c:pt>
                <c:pt idx="23">
                  <c:v>227.77420918087648</c:v>
                </c:pt>
                <c:pt idx="24">
                  <c:v>234.27774224363188</c:v>
                </c:pt>
                <c:pt idx="25">
                  <c:v>242.36956168386044</c:v>
                </c:pt>
                <c:pt idx="26">
                  <c:v>253.74403728297369</c:v>
                </c:pt>
                <c:pt idx="27">
                  <c:v>266.92902931845305</c:v>
                </c:pt>
                <c:pt idx="28">
                  <c:v>280.73855252794533</c:v>
                </c:pt>
                <c:pt idx="29">
                  <c:v>292.92582618375019</c:v>
                </c:pt>
                <c:pt idx="30">
                  <c:v>305.36180164750658</c:v>
                </c:pt>
                <c:pt idx="31">
                  <c:v>318.16133908368414</c:v>
                </c:pt>
                <c:pt idx="32">
                  <c:v>328.91318574309628</c:v>
                </c:pt>
                <c:pt idx="33">
                  <c:v>338.11166283904942</c:v>
                </c:pt>
                <c:pt idx="34">
                  <c:v>345.89403549348202</c:v>
                </c:pt>
                <c:pt idx="35">
                  <c:v>352.74961562406725</c:v>
                </c:pt>
                <c:pt idx="36">
                  <c:v>361.01109195564715</c:v>
                </c:pt>
                <c:pt idx="37">
                  <c:v>368.53600420770857</c:v>
                </c:pt>
                <c:pt idx="38">
                  <c:v>374.271829426034</c:v>
                </c:pt>
                <c:pt idx="39">
                  <c:v>379.34900953159575</c:v>
                </c:pt>
                <c:pt idx="40">
                  <c:v>384.53746099594571</c:v>
                </c:pt>
                <c:pt idx="41">
                  <c:v>389.46438875388947</c:v>
                </c:pt>
                <c:pt idx="42">
                  <c:v>394.34610624248785</c:v>
                </c:pt>
                <c:pt idx="43">
                  <c:v>399.5671164201953</c:v>
                </c:pt>
                <c:pt idx="44">
                  <c:v>405.41672704132895</c:v>
                </c:pt>
                <c:pt idx="45">
                  <c:v>409.90939139438893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AE-4DC3-A11B-E5A651D5AE42}"/>
            </c:ext>
          </c:extLst>
        </c:ser>
        <c:ser>
          <c:idx val="4"/>
          <c:order val="4"/>
          <c:tx>
            <c:strRef>
              <c:f>Annual_Data!$B$15</c:f>
              <c:strCache>
                <c:ptCount val="1"/>
                <c:pt idx="0">
                  <c:v>Leading the Way</c:v>
                </c:pt>
              </c:strCache>
            </c:strRef>
          </c:tx>
          <c:spPr>
            <a:ln w="38100" cap="rnd">
              <a:solidFill>
                <a:srgbClr val="C2CD23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Annual_Data!$C$15:$AV$15</c:f>
              <c:numCache>
                <c:formatCode>#,##0</c:formatCode>
                <c:ptCount val="46"/>
                <c:pt idx="15" formatCode="0">
                  <c:v>234.01500686419519</c:v>
                </c:pt>
                <c:pt idx="16">
                  <c:v>228.68491404680782</c:v>
                </c:pt>
                <c:pt idx="17">
                  <c:v>219.45169944186236</c:v>
                </c:pt>
                <c:pt idx="18">
                  <c:v>213.98994668261147</c:v>
                </c:pt>
                <c:pt idx="19">
                  <c:v>211.21379023024934</c:v>
                </c:pt>
                <c:pt idx="20">
                  <c:v>209.65234598189926</c:v>
                </c:pt>
                <c:pt idx="21">
                  <c:v>209.48071421359904</c:v>
                </c:pt>
                <c:pt idx="22">
                  <c:v>211.50007815544274</c:v>
                </c:pt>
                <c:pt idx="23">
                  <c:v>216.49962282309028</c:v>
                </c:pt>
                <c:pt idx="24">
                  <c:v>222.6362895680569</c:v>
                </c:pt>
                <c:pt idx="25">
                  <c:v>231.23186548651117</c:v>
                </c:pt>
                <c:pt idx="26">
                  <c:v>241.53431509028923</c:v>
                </c:pt>
                <c:pt idx="27">
                  <c:v>253.55866579532147</c:v>
                </c:pt>
                <c:pt idx="28">
                  <c:v>266.05360951749117</c:v>
                </c:pt>
                <c:pt idx="29">
                  <c:v>277.87935118980977</c:v>
                </c:pt>
                <c:pt idx="30">
                  <c:v>290.53168942359741</c:v>
                </c:pt>
                <c:pt idx="31">
                  <c:v>299.70961045229825</c:v>
                </c:pt>
                <c:pt idx="32">
                  <c:v>307.44904280707038</c:v>
                </c:pt>
                <c:pt idx="33">
                  <c:v>313.12753238212787</c:v>
                </c:pt>
                <c:pt idx="34">
                  <c:v>316.43354507295254</c:v>
                </c:pt>
                <c:pt idx="35">
                  <c:v>316.42611302125243</c:v>
                </c:pt>
                <c:pt idx="36">
                  <c:v>318.35818993162093</c:v>
                </c:pt>
                <c:pt idx="37">
                  <c:v>318.39804863424445</c:v>
                </c:pt>
                <c:pt idx="38">
                  <c:v>318.25448434487032</c:v>
                </c:pt>
                <c:pt idx="39">
                  <c:v>319.11942767011146</c:v>
                </c:pt>
                <c:pt idx="40">
                  <c:v>319.81766473872131</c:v>
                </c:pt>
                <c:pt idx="41">
                  <c:v>320.9479145789021</c:v>
                </c:pt>
                <c:pt idx="42">
                  <c:v>321.62981838682424</c:v>
                </c:pt>
                <c:pt idx="43">
                  <c:v>321.93634395857703</c:v>
                </c:pt>
                <c:pt idx="44">
                  <c:v>321.87029243461893</c:v>
                </c:pt>
                <c:pt idx="45">
                  <c:v>320.70957169047136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AE-4DC3-A11B-E5A651D5A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ax val="3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 National Demand: Summer Ending 1400hrs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PeakMin_Data!$C$63</c:f>
              <c:strCache>
                <c:ptCount val="1"/>
                <c:pt idx="0">
                  <c:v>History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PeakMin_Data!$D$63:$AW$63</c:f>
              <c:numCache>
                <c:formatCode>#,##0.0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20.8</c:v>
                </c:pt>
                <c:pt idx="13">
                  <c:v>19.100000000000001</c:v>
                </c:pt>
                <c:pt idx="14">
                  <c:v>18.8</c:v>
                </c:pt>
                <c:pt idx="15" formatCode="0.0">
                  <c:v>11.695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6-4B03-8B6F-EA28A1F98AE0}"/>
            </c:ext>
          </c:extLst>
        </c:ser>
        <c:ser>
          <c:idx val="1"/>
          <c:order val="1"/>
          <c:tx>
            <c:strRef>
              <c:f>PeakMin_Data!$C$64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50800" cap="rnd">
              <a:solidFill>
                <a:srgbClr val="827B7A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PeakMin_Data!$D$64:$AW$64</c:f>
              <c:numCache>
                <c:formatCode>#,##0</c:formatCode>
                <c:ptCount val="46"/>
                <c:pt idx="15" formatCode="#,##0.0">
                  <c:v>10.000997910000002</c:v>
                </c:pt>
                <c:pt idx="16" formatCode="#,##0.0">
                  <c:v>10.131583770000002</c:v>
                </c:pt>
                <c:pt idx="17" formatCode="#,##0.0">
                  <c:v>10.253628380000006</c:v>
                </c:pt>
                <c:pt idx="18" formatCode="#,##0.0">
                  <c:v>10.30293575</c:v>
                </c:pt>
                <c:pt idx="19" formatCode="#,##0.0">
                  <c:v>10.289879699999997</c:v>
                </c:pt>
                <c:pt idx="20" formatCode="#,##0.0">
                  <c:v>10.276340410000005</c:v>
                </c:pt>
                <c:pt idx="21" formatCode="#,##0.0">
                  <c:v>10.074397000000005</c:v>
                </c:pt>
                <c:pt idx="22" formatCode="#,##0.0">
                  <c:v>9.8115185999999994</c:v>
                </c:pt>
                <c:pt idx="23" formatCode="#,##0.0">
                  <c:v>10.305518600000003</c:v>
                </c:pt>
                <c:pt idx="24" formatCode="#,##0.0">
                  <c:v>10.8065186</c:v>
                </c:pt>
                <c:pt idx="25" formatCode="#,##0.0">
                  <c:v>11.278518599999998</c:v>
                </c:pt>
                <c:pt idx="26" formatCode="#,##0.0">
                  <c:v>11.770518600000003</c:v>
                </c:pt>
                <c:pt idx="27" formatCode="#,##0.0">
                  <c:v>12.236518599999997</c:v>
                </c:pt>
                <c:pt idx="28" formatCode="#,##0.0">
                  <c:v>12.760518599999999</c:v>
                </c:pt>
                <c:pt idx="29" formatCode="#,##0.0">
                  <c:v>13.097518600000003</c:v>
                </c:pt>
                <c:pt idx="30" formatCode="#,##0.0">
                  <c:v>13.730518599999998</c:v>
                </c:pt>
                <c:pt idx="31" formatCode="#,##0.0">
                  <c:v>15.051518600000005</c:v>
                </c:pt>
                <c:pt idx="32" formatCode="#,##0.0">
                  <c:v>16.438518599999998</c:v>
                </c:pt>
                <c:pt idx="33" formatCode="#,##0.0">
                  <c:v>17.828518599999999</c:v>
                </c:pt>
                <c:pt idx="34" formatCode="#,##0.0">
                  <c:v>19.0215186</c:v>
                </c:pt>
                <c:pt idx="35" formatCode="#,##0.0">
                  <c:v>20.095518599999995</c:v>
                </c:pt>
                <c:pt idx="36" formatCode="#,##0.0">
                  <c:v>21.107518599999995</c:v>
                </c:pt>
                <c:pt idx="37" formatCode="#,##0.0">
                  <c:v>22.033518600000001</c:v>
                </c:pt>
                <c:pt idx="38" formatCode="#,##0.0">
                  <c:v>22.874518600000002</c:v>
                </c:pt>
                <c:pt idx="39" formatCode="#,##0.0">
                  <c:v>23.625518600000003</c:v>
                </c:pt>
                <c:pt idx="40" formatCode="#,##0.0">
                  <c:v>24.286518599999987</c:v>
                </c:pt>
                <c:pt idx="41" formatCode="#,##0.0">
                  <c:v>24.762518599999986</c:v>
                </c:pt>
                <c:pt idx="42" formatCode="#,##0.0">
                  <c:v>25.228378599999992</c:v>
                </c:pt>
                <c:pt idx="43" formatCode="#,##0.0">
                  <c:v>25.670378599999999</c:v>
                </c:pt>
                <c:pt idx="44" formatCode="#,##0.0">
                  <c:v>26.125378599999998</c:v>
                </c:pt>
                <c:pt idx="45" formatCode="#,##0.0">
                  <c:v>26.561378599999998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6-4B03-8B6F-EA28A1F98AE0}"/>
            </c:ext>
          </c:extLst>
        </c:ser>
        <c:ser>
          <c:idx val="2"/>
          <c:order val="2"/>
          <c:tx>
            <c:strRef>
              <c:f>PeakMin_Data!$C$65</c:f>
              <c:strCache>
                <c:ptCount val="1"/>
                <c:pt idx="0">
                  <c:v>System Transformation</c:v>
                </c:pt>
              </c:strCache>
            </c:strRef>
          </c:tx>
          <c:spPr>
            <a:ln w="50800" cap="rnd">
              <a:solidFill>
                <a:srgbClr val="5BCBF5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PeakMin_Data!$D$65:$AW$65</c:f>
              <c:numCache>
                <c:formatCode>#,##0</c:formatCode>
                <c:ptCount val="46"/>
                <c:pt idx="15" formatCode="#,##0.0">
                  <c:v>11.821597779999998</c:v>
                </c:pt>
                <c:pt idx="16" formatCode="#,##0.0">
                  <c:v>12.321828800000002</c:v>
                </c:pt>
                <c:pt idx="17" formatCode="#,##0.0">
                  <c:v>11.4645951</c:v>
                </c:pt>
                <c:pt idx="18" formatCode="#,##0.0">
                  <c:v>10.730846099999997</c:v>
                </c:pt>
                <c:pt idx="19" formatCode="#,##0.0">
                  <c:v>9.9963481000000041</c:v>
                </c:pt>
                <c:pt idx="20" formatCode="#,##0.0">
                  <c:v>9.1843047999999996</c:v>
                </c:pt>
                <c:pt idx="21" formatCode="#,##0.0">
                  <c:v>8.4992767000000065</c:v>
                </c:pt>
                <c:pt idx="22" formatCode="#,##0.0">
                  <c:v>7.9069464999999992</c:v>
                </c:pt>
                <c:pt idx="23" formatCode="#,##0.0">
                  <c:v>7.4751449999999995</c:v>
                </c:pt>
                <c:pt idx="24" formatCode="#,##0.0">
                  <c:v>7.0723710000000048</c:v>
                </c:pt>
                <c:pt idx="25" formatCode="#,##0.0">
                  <c:v>7.4849319999999926</c:v>
                </c:pt>
                <c:pt idx="26" formatCode="#,##0.0">
                  <c:v>7.2618099999999943</c:v>
                </c:pt>
                <c:pt idx="27" formatCode="#,##0.0">
                  <c:v>6.4158100000000022</c:v>
                </c:pt>
                <c:pt idx="28" formatCode="#,##0.0">
                  <c:v>5.9248100000000044</c:v>
                </c:pt>
                <c:pt idx="29" formatCode="#,##0.0">
                  <c:v>5.3568099999999994</c:v>
                </c:pt>
                <c:pt idx="30" formatCode="#,##0.0">
                  <c:v>5.3328100000000056</c:v>
                </c:pt>
                <c:pt idx="31" formatCode="#,##0.0">
                  <c:v>7.6588099999999972</c:v>
                </c:pt>
                <c:pt idx="32" formatCode="#,##0.0">
                  <c:v>11.988809999999999</c:v>
                </c:pt>
                <c:pt idx="33" formatCode="#,##0.0">
                  <c:v>17.019809999999993</c:v>
                </c:pt>
                <c:pt idx="34" formatCode="#,##0.0">
                  <c:v>21.410809999999987</c:v>
                </c:pt>
                <c:pt idx="35" formatCode="#,##0.0">
                  <c:v>25.574809999999996</c:v>
                </c:pt>
                <c:pt idx="36" formatCode="#,##0.0">
                  <c:v>29.340809999999983</c:v>
                </c:pt>
                <c:pt idx="37" formatCode="#,##0.0">
                  <c:v>33.352810000000005</c:v>
                </c:pt>
                <c:pt idx="38" formatCode="#,##0.0">
                  <c:v>37.04881000000001</c:v>
                </c:pt>
                <c:pt idx="39" formatCode="#,##0.0">
                  <c:v>40.772809999999986</c:v>
                </c:pt>
                <c:pt idx="40" formatCode="#,##0.0">
                  <c:v>44.411809999999988</c:v>
                </c:pt>
                <c:pt idx="41" formatCode="#,##0.0">
                  <c:v>47.988809999999987</c:v>
                </c:pt>
                <c:pt idx="42" formatCode="#,##0.0">
                  <c:v>47.096810000000012</c:v>
                </c:pt>
                <c:pt idx="43" formatCode="#,##0.0">
                  <c:v>46.134810000000002</c:v>
                </c:pt>
                <c:pt idx="44" formatCode="#,##0.0">
                  <c:v>48.538980000000016</c:v>
                </c:pt>
                <c:pt idx="45" formatCode="#,##0.0">
                  <c:v>47.447980000000001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6-4B03-8B6F-EA28A1F98AE0}"/>
            </c:ext>
          </c:extLst>
        </c:ser>
        <c:ser>
          <c:idx val="3"/>
          <c:order val="3"/>
          <c:tx>
            <c:strRef>
              <c:f>PeakMin_Data!$C$66</c:f>
              <c:strCache>
                <c:ptCount val="1"/>
                <c:pt idx="0">
                  <c:v>Consumer Transformation</c:v>
                </c:pt>
              </c:strCache>
            </c:strRef>
          </c:tx>
          <c:spPr>
            <a:ln w="50800" cap="rnd">
              <a:solidFill>
                <a:srgbClr val="FFBF22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PeakMin_Data!$D$66:$AW$66</c:f>
              <c:numCache>
                <c:formatCode>#,##0</c:formatCode>
                <c:ptCount val="46"/>
                <c:pt idx="15" formatCode="#,##0.0">
                  <c:v>11.920077300000003</c:v>
                </c:pt>
                <c:pt idx="16" formatCode="#,##0.0">
                  <c:v>12.090922800000005</c:v>
                </c:pt>
                <c:pt idx="17" formatCode="#,##0.0">
                  <c:v>10.946636399999996</c:v>
                </c:pt>
                <c:pt idx="18" formatCode="#,##0.0">
                  <c:v>10.047782399999999</c:v>
                </c:pt>
                <c:pt idx="19" formatCode="#,##0.0">
                  <c:v>9.2651796000000015</c:v>
                </c:pt>
                <c:pt idx="20" formatCode="#,##0.0">
                  <c:v>8.0086062999999967</c:v>
                </c:pt>
                <c:pt idx="21" formatCode="#,##0.0">
                  <c:v>7.0859066999999998</c:v>
                </c:pt>
                <c:pt idx="22" formatCode="#,##0.0">
                  <c:v>6.4322558999999995</c:v>
                </c:pt>
                <c:pt idx="23" formatCode="#,##0.0">
                  <c:v>5.9371130000000019</c:v>
                </c:pt>
                <c:pt idx="24" formatCode="#,##0.0">
                  <c:v>5.3292020000000022</c:v>
                </c:pt>
                <c:pt idx="25" formatCode="#,##0.0">
                  <c:v>4.6846320000000041</c:v>
                </c:pt>
                <c:pt idx="26" formatCode="#,##0.0">
                  <c:v>6.7386319999999973</c:v>
                </c:pt>
                <c:pt idx="27" formatCode="#,##0.0">
                  <c:v>10.764632000000004</c:v>
                </c:pt>
                <c:pt idx="28" formatCode="#,##0.0">
                  <c:v>15.154631999999999</c:v>
                </c:pt>
                <c:pt idx="29" formatCode="#,##0.0">
                  <c:v>18.966632000000001</c:v>
                </c:pt>
                <c:pt idx="30" formatCode="#,##0.0">
                  <c:v>22.551631999999998</c:v>
                </c:pt>
                <c:pt idx="31" formatCode="#,##0.0">
                  <c:v>26.610631999999988</c:v>
                </c:pt>
                <c:pt idx="32" formatCode="#,##0.0">
                  <c:v>29.155631999999986</c:v>
                </c:pt>
                <c:pt idx="33" formatCode="#,##0.0">
                  <c:v>32.840631999999999</c:v>
                </c:pt>
                <c:pt idx="34" formatCode="#,##0.0">
                  <c:v>33.391541999999973</c:v>
                </c:pt>
                <c:pt idx="35" formatCode="#,##0.0">
                  <c:v>34.876592000000002</c:v>
                </c:pt>
                <c:pt idx="36" formatCode="#,##0.0">
                  <c:v>39.300592000000009</c:v>
                </c:pt>
                <c:pt idx="37" formatCode="#,##0.0">
                  <c:v>41.742892000000012</c:v>
                </c:pt>
                <c:pt idx="38" formatCode="#,##0.0">
                  <c:v>45.642582000000026</c:v>
                </c:pt>
                <c:pt idx="39" formatCode="#,##0.0">
                  <c:v>47.125001999999995</c:v>
                </c:pt>
                <c:pt idx="40" formatCode="#,##0.0">
                  <c:v>50.297182000000006</c:v>
                </c:pt>
                <c:pt idx="41" formatCode="#,##0.0">
                  <c:v>54.092402000000007</c:v>
                </c:pt>
                <c:pt idx="42" formatCode="#,##0.0">
                  <c:v>58.135402000000028</c:v>
                </c:pt>
                <c:pt idx="43" formatCode="#,##0.0">
                  <c:v>62.034402000000036</c:v>
                </c:pt>
                <c:pt idx="44" formatCode="#,##0.0">
                  <c:v>62.151432000000007</c:v>
                </c:pt>
                <c:pt idx="45" formatCode="#,##0.0">
                  <c:v>61.970431999999981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D6-4B03-8B6F-EA28A1F98AE0}"/>
            </c:ext>
          </c:extLst>
        </c:ser>
        <c:ser>
          <c:idx val="4"/>
          <c:order val="4"/>
          <c:tx>
            <c:strRef>
              <c:f>PeakMin_Data!$C$67</c:f>
              <c:strCache>
                <c:ptCount val="1"/>
                <c:pt idx="0">
                  <c:v>Leading the Way</c:v>
                </c:pt>
              </c:strCache>
            </c:strRef>
          </c:tx>
          <c:spPr>
            <a:ln w="50800" cap="rnd">
              <a:solidFill>
                <a:srgbClr val="C2CD23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PeakMin_Data!$D$67:$AW$67</c:f>
              <c:numCache>
                <c:formatCode>#,##0</c:formatCode>
                <c:ptCount val="46"/>
                <c:pt idx="15" formatCode="#,##0.0">
                  <c:v>12.805453500000002</c:v>
                </c:pt>
                <c:pt idx="16" formatCode="#,##0.0">
                  <c:v>12.6504814</c:v>
                </c:pt>
                <c:pt idx="17" formatCode="#,##0.0">
                  <c:v>10.802521200000006</c:v>
                </c:pt>
                <c:pt idx="18" formatCode="#,##0.0">
                  <c:v>9.175768399999999</c:v>
                </c:pt>
                <c:pt idx="19" formatCode="#,##0.0">
                  <c:v>7.633830000000005</c:v>
                </c:pt>
                <c:pt idx="20" formatCode="#,##0.0">
                  <c:v>5.6925311000000054</c:v>
                </c:pt>
                <c:pt idx="21" formatCode="#,##0.0">
                  <c:v>4.3503532000000016</c:v>
                </c:pt>
                <c:pt idx="22" formatCode="#,##0.0">
                  <c:v>3.4621159999999964</c:v>
                </c:pt>
                <c:pt idx="23" formatCode="#,##0.0">
                  <c:v>3.2067580000000007</c:v>
                </c:pt>
                <c:pt idx="24" formatCode="#,##0.0">
                  <c:v>1.8717579999999998</c:v>
                </c:pt>
                <c:pt idx="25" formatCode="#,##0.0">
                  <c:v>5.1057579999999945</c:v>
                </c:pt>
                <c:pt idx="26" formatCode="#,##0.0">
                  <c:v>7.9637580000000074</c:v>
                </c:pt>
                <c:pt idx="27" formatCode="#,##0.0">
                  <c:v>10.703757999999997</c:v>
                </c:pt>
                <c:pt idx="28" formatCode="#,##0.0">
                  <c:v>14.413757999999996</c:v>
                </c:pt>
                <c:pt idx="29" formatCode="#,##0.0">
                  <c:v>18.018758000000016</c:v>
                </c:pt>
                <c:pt idx="30" formatCode="#,##0.0">
                  <c:v>22.084758000000019</c:v>
                </c:pt>
                <c:pt idx="31" formatCode="#,##0.0">
                  <c:v>26.556758000000002</c:v>
                </c:pt>
                <c:pt idx="32" formatCode="#,##0.0">
                  <c:v>29.922757999999984</c:v>
                </c:pt>
                <c:pt idx="33" formatCode="#,##0.0">
                  <c:v>32.026557999999994</c:v>
                </c:pt>
                <c:pt idx="34" formatCode="#,##0.0">
                  <c:v>34.575537999999995</c:v>
                </c:pt>
                <c:pt idx="35" formatCode="#,##0.0">
                  <c:v>35.111647999999988</c:v>
                </c:pt>
                <c:pt idx="36" formatCode="#,##0.0">
                  <c:v>37.834738000000002</c:v>
                </c:pt>
                <c:pt idx="37" formatCode="#,##0.0">
                  <c:v>40.977738000000009</c:v>
                </c:pt>
                <c:pt idx="38" formatCode="#,##0.0">
                  <c:v>43.41436800000001</c:v>
                </c:pt>
                <c:pt idx="39" formatCode="#,##0.0">
                  <c:v>45.069348000000012</c:v>
                </c:pt>
                <c:pt idx="40" formatCode="#,##0.0">
                  <c:v>48.411417999999983</c:v>
                </c:pt>
                <c:pt idx="41" formatCode="#,##0.0">
                  <c:v>50.915458000000022</c:v>
                </c:pt>
                <c:pt idx="42" formatCode="#,##0.0">
                  <c:v>53.027908000000011</c:v>
                </c:pt>
                <c:pt idx="43" formatCode="#,##0.0">
                  <c:v>56.133708000000034</c:v>
                </c:pt>
                <c:pt idx="44" formatCode="#,##0.0">
                  <c:v>56.040818000000016</c:v>
                </c:pt>
                <c:pt idx="45" formatCode="#,##0.0">
                  <c:v>56.318178000000032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D6-4B03-8B6F-EA28A1F98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 National Demand: Summer Ending 0600hrs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PeakMin_Data!$C$47</c:f>
              <c:strCache>
                <c:ptCount val="1"/>
                <c:pt idx="0">
                  <c:v>History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PeakMin_Data!$D$47:$AW$47</c:f>
              <c:numCache>
                <c:formatCode>#,##0.0</c:formatCode>
                <c:ptCount val="46"/>
                <c:pt idx="0">
                  <c:v>21.700999999999997</c:v>
                </c:pt>
                <c:pt idx="1">
                  <c:v>22.099999999999998</c:v>
                </c:pt>
                <c:pt idx="2">
                  <c:v>21.9</c:v>
                </c:pt>
                <c:pt idx="3">
                  <c:v>21.399999999999995</c:v>
                </c:pt>
                <c:pt idx="4">
                  <c:v>19.992000000000001</c:v>
                </c:pt>
                <c:pt idx="5">
                  <c:v>19.600999999999999</c:v>
                </c:pt>
                <c:pt idx="6">
                  <c:v>19.221999999999998</c:v>
                </c:pt>
                <c:pt idx="7">
                  <c:v>19.196999999999996</c:v>
                </c:pt>
                <c:pt idx="8">
                  <c:v>18.603000000000002</c:v>
                </c:pt>
                <c:pt idx="9">
                  <c:v>18.114000000000001</c:v>
                </c:pt>
                <c:pt idx="10">
                  <c:v>17.891999999999999</c:v>
                </c:pt>
                <c:pt idx="11">
                  <c:v>15.555999999999999</c:v>
                </c:pt>
                <c:pt idx="12">
                  <c:v>15.046999999999997</c:v>
                </c:pt>
                <c:pt idx="13">
                  <c:v>14.523999999999999</c:v>
                </c:pt>
                <c:pt idx="14">
                  <c:v>14.909999999999998</c:v>
                </c:pt>
                <c:pt idx="15" formatCode="0.0">
                  <c:v>14.553000000000003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71D-A534-1C8249A4FD44}"/>
            </c:ext>
          </c:extLst>
        </c:ser>
        <c:ser>
          <c:idx val="1"/>
          <c:order val="1"/>
          <c:tx>
            <c:strRef>
              <c:f>PeakMin_Data!$C$48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50800" cap="rnd">
              <a:solidFill>
                <a:srgbClr val="827B7A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PeakMin_Data!$D$48:$AW$48</c:f>
              <c:numCache>
                <c:formatCode>#,##0</c:formatCode>
                <c:ptCount val="46"/>
                <c:pt idx="15" formatCode="#,##0.0">
                  <c:v>14.592000000000002</c:v>
                </c:pt>
                <c:pt idx="16" formatCode="#,##0.0">
                  <c:v>14.889999999999999</c:v>
                </c:pt>
                <c:pt idx="17" formatCode="#,##0.0">
                  <c:v>15.068</c:v>
                </c:pt>
                <c:pt idx="18" formatCode="#,##0.0">
                  <c:v>15.191000000000006</c:v>
                </c:pt>
                <c:pt idx="19" formatCode="#,##0.0">
                  <c:v>15.288000000000002</c:v>
                </c:pt>
                <c:pt idx="20" formatCode="#,##0.0">
                  <c:v>15.391000000000002</c:v>
                </c:pt>
                <c:pt idx="21" formatCode="#,##0.0">
                  <c:v>15.491000000000001</c:v>
                </c:pt>
                <c:pt idx="22" formatCode="#,##0.0">
                  <c:v>15.554000000000002</c:v>
                </c:pt>
                <c:pt idx="23" formatCode="#,##0.0">
                  <c:v>15.742999999999997</c:v>
                </c:pt>
                <c:pt idx="24" formatCode="#,##0.0">
                  <c:v>15.816000000000001</c:v>
                </c:pt>
                <c:pt idx="25" formatCode="#,##0.0">
                  <c:v>15.962999999999996</c:v>
                </c:pt>
                <c:pt idx="26" formatCode="#,##0.0">
                  <c:v>16.251999999999999</c:v>
                </c:pt>
                <c:pt idx="27" formatCode="#,##0.0">
                  <c:v>16.570999999999998</c:v>
                </c:pt>
                <c:pt idx="28" formatCode="#,##0.0">
                  <c:v>16.913999999999998</c:v>
                </c:pt>
                <c:pt idx="29" formatCode="#,##0.0">
                  <c:v>17.622000000000003</c:v>
                </c:pt>
                <c:pt idx="30" formatCode="#,##0.0">
                  <c:v>18.001999999999995</c:v>
                </c:pt>
                <c:pt idx="31" formatCode="#,##0.0">
                  <c:v>18.607999999999997</c:v>
                </c:pt>
                <c:pt idx="32" formatCode="#,##0.0">
                  <c:v>18.877999999999993</c:v>
                </c:pt>
                <c:pt idx="33" formatCode="#,##0.0">
                  <c:v>19.351999999999993</c:v>
                </c:pt>
                <c:pt idx="34" formatCode="#,##0.0">
                  <c:v>19.599999999999998</c:v>
                </c:pt>
                <c:pt idx="35" formatCode="#,##0.0">
                  <c:v>20.037999999999993</c:v>
                </c:pt>
                <c:pt idx="36" formatCode="#,##0.0">
                  <c:v>20.652999999999999</c:v>
                </c:pt>
                <c:pt idx="37" formatCode="#,##0.0">
                  <c:v>20.901999999999997</c:v>
                </c:pt>
                <c:pt idx="38" formatCode="#,##0.0">
                  <c:v>21.146000000000001</c:v>
                </c:pt>
                <c:pt idx="39" formatCode="#,##0.0">
                  <c:v>21.427999999999994</c:v>
                </c:pt>
                <c:pt idx="40" formatCode="#,##0.0">
                  <c:v>21.777999999999995</c:v>
                </c:pt>
                <c:pt idx="41" formatCode="#,##0.0">
                  <c:v>22.378999999999998</c:v>
                </c:pt>
                <c:pt idx="42" formatCode="#,##0.0">
                  <c:v>22.559000000000005</c:v>
                </c:pt>
                <c:pt idx="43" formatCode="#,##0.0">
                  <c:v>22.748000000000001</c:v>
                </c:pt>
                <c:pt idx="44" formatCode="#,##0.0">
                  <c:v>23.262000000000004</c:v>
                </c:pt>
                <c:pt idx="45" formatCode="#,##0.0">
                  <c:v>23.520000000000007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5-471D-A534-1C8249A4FD44}"/>
            </c:ext>
          </c:extLst>
        </c:ser>
        <c:ser>
          <c:idx val="2"/>
          <c:order val="2"/>
          <c:tx>
            <c:strRef>
              <c:f>PeakMin_Data!$C$49</c:f>
              <c:strCache>
                <c:ptCount val="1"/>
                <c:pt idx="0">
                  <c:v>System Transformation</c:v>
                </c:pt>
              </c:strCache>
            </c:strRef>
          </c:tx>
          <c:spPr>
            <a:ln w="50800" cap="rnd">
              <a:solidFill>
                <a:srgbClr val="5BCBF5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PeakMin_Data!$D$49:$AW$49</c:f>
              <c:numCache>
                <c:formatCode>#,##0</c:formatCode>
                <c:ptCount val="46"/>
                <c:pt idx="15" formatCode="#,##0.0">
                  <c:v>14.868</c:v>
                </c:pt>
                <c:pt idx="16" formatCode="#,##0.0">
                  <c:v>15.571000000000005</c:v>
                </c:pt>
                <c:pt idx="17" formatCode="#,##0.0">
                  <c:v>15.205</c:v>
                </c:pt>
                <c:pt idx="18" formatCode="#,##0.0">
                  <c:v>14.947999999999997</c:v>
                </c:pt>
                <c:pt idx="19" formatCode="#,##0.0">
                  <c:v>14.888999999999994</c:v>
                </c:pt>
                <c:pt idx="20" formatCode="#,##0.0">
                  <c:v>14.645999999999995</c:v>
                </c:pt>
                <c:pt idx="21" formatCode="#,##0.0">
                  <c:v>14.492999999999999</c:v>
                </c:pt>
                <c:pt idx="22" formatCode="#,##0.0">
                  <c:v>14.263000000000003</c:v>
                </c:pt>
                <c:pt idx="23" formatCode="#,##0.0">
                  <c:v>14.287000000000003</c:v>
                </c:pt>
                <c:pt idx="24" formatCode="#,##0.0">
                  <c:v>14.283999999999997</c:v>
                </c:pt>
                <c:pt idx="25" formatCode="#,##0.0">
                  <c:v>14.026999999999996</c:v>
                </c:pt>
                <c:pt idx="26" formatCode="#,##0.0">
                  <c:v>13.900999999999998</c:v>
                </c:pt>
                <c:pt idx="27" formatCode="#,##0.0">
                  <c:v>14.026999999999999</c:v>
                </c:pt>
                <c:pt idx="28" formatCode="#,##0.0">
                  <c:v>14.398</c:v>
                </c:pt>
                <c:pt idx="29" formatCode="#,##0.0">
                  <c:v>14.558000000000002</c:v>
                </c:pt>
                <c:pt idx="30" formatCode="#,##0.0">
                  <c:v>14.869000000000003</c:v>
                </c:pt>
                <c:pt idx="31" formatCode="#,##0.0">
                  <c:v>15.084999999999997</c:v>
                </c:pt>
                <c:pt idx="32" formatCode="#,##0.0">
                  <c:v>16.564999999999998</c:v>
                </c:pt>
                <c:pt idx="33" formatCode="#,##0.0">
                  <c:v>16.939000000000004</c:v>
                </c:pt>
                <c:pt idx="34" formatCode="#,##0.0">
                  <c:v>17.537000000000003</c:v>
                </c:pt>
                <c:pt idx="35" formatCode="#,##0.0">
                  <c:v>17.867000000000001</c:v>
                </c:pt>
                <c:pt idx="36" formatCode="#,##0.0">
                  <c:v>18.117999999999999</c:v>
                </c:pt>
                <c:pt idx="37" formatCode="#,##0.0">
                  <c:v>18.476000000000003</c:v>
                </c:pt>
                <c:pt idx="38" formatCode="#,##0.0">
                  <c:v>18.998999999999995</c:v>
                </c:pt>
                <c:pt idx="39" formatCode="#,##0.0">
                  <c:v>19.810999999999996</c:v>
                </c:pt>
                <c:pt idx="40" formatCode="#,##0.0">
                  <c:v>20.015000000000004</c:v>
                </c:pt>
                <c:pt idx="41" formatCode="#,##0.0">
                  <c:v>21.387999999999995</c:v>
                </c:pt>
                <c:pt idx="42" formatCode="#,##0.0">
                  <c:v>21.72</c:v>
                </c:pt>
                <c:pt idx="43" formatCode="#,##0.0">
                  <c:v>22.429999999999993</c:v>
                </c:pt>
                <c:pt idx="44" formatCode="#,##0.0">
                  <c:v>22.518999999999998</c:v>
                </c:pt>
                <c:pt idx="45" formatCode="#,##0.0">
                  <c:v>22.834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85-471D-A534-1C8249A4FD44}"/>
            </c:ext>
          </c:extLst>
        </c:ser>
        <c:ser>
          <c:idx val="3"/>
          <c:order val="3"/>
          <c:tx>
            <c:strRef>
              <c:f>PeakMin_Data!$C$50</c:f>
              <c:strCache>
                <c:ptCount val="1"/>
                <c:pt idx="0">
                  <c:v>Consumer Transformation</c:v>
                </c:pt>
              </c:strCache>
            </c:strRef>
          </c:tx>
          <c:spPr>
            <a:ln w="50800" cap="rnd">
              <a:solidFill>
                <a:srgbClr val="FFBF22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PeakMin_Data!$D$50:$AW$50</c:f>
              <c:numCache>
                <c:formatCode>#,##0</c:formatCode>
                <c:ptCount val="46"/>
                <c:pt idx="15" formatCode="#,##0.0">
                  <c:v>14.872999999999999</c:v>
                </c:pt>
                <c:pt idx="16" formatCode="#,##0.0">
                  <c:v>15.350000000000001</c:v>
                </c:pt>
                <c:pt idx="17" formatCode="#,##0.0">
                  <c:v>14.953999999999995</c:v>
                </c:pt>
                <c:pt idx="18" formatCode="#,##0.0">
                  <c:v>14.938999999999997</c:v>
                </c:pt>
                <c:pt idx="19" formatCode="#,##0.0">
                  <c:v>14.612000000000004</c:v>
                </c:pt>
                <c:pt idx="20" formatCode="#,##0.0">
                  <c:v>14.159999999999998</c:v>
                </c:pt>
                <c:pt idx="21" formatCode="#,##0.0">
                  <c:v>13.642999999999995</c:v>
                </c:pt>
                <c:pt idx="22" formatCode="#,##0.0">
                  <c:v>13.110000000000001</c:v>
                </c:pt>
                <c:pt idx="23" formatCode="#,##0.0">
                  <c:v>12.641000000000004</c:v>
                </c:pt>
                <c:pt idx="24" formatCode="#,##0.0">
                  <c:v>12.498000000000001</c:v>
                </c:pt>
                <c:pt idx="25" formatCode="#,##0.0">
                  <c:v>12.346999999999998</c:v>
                </c:pt>
                <c:pt idx="26" formatCode="#,##0.0">
                  <c:v>14.988</c:v>
                </c:pt>
                <c:pt idx="27" formatCode="#,##0.0">
                  <c:v>16.027000000000001</c:v>
                </c:pt>
                <c:pt idx="28" formatCode="#,##0.0">
                  <c:v>17.125000000000007</c:v>
                </c:pt>
                <c:pt idx="29" formatCode="#,##0.0">
                  <c:v>17.952999999999999</c:v>
                </c:pt>
                <c:pt idx="30" formatCode="#,##0.0">
                  <c:v>18.640999999999998</c:v>
                </c:pt>
                <c:pt idx="31" formatCode="#,##0.0">
                  <c:v>19.541999999999998</c:v>
                </c:pt>
                <c:pt idx="32" formatCode="#,##0.0">
                  <c:v>20.312999999999995</c:v>
                </c:pt>
                <c:pt idx="33" formatCode="#,##0.0">
                  <c:v>20.878999999999998</c:v>
                </c:pt>
                <c:pt idx="34" formatCode="#,##0.0">
                  <c:v>21.445999999999998</c:v>
                </c:pt>
                <c:pt idx="35" formatCode="#,##0.0">
                  <c:v>22.325999999999997</c:v>
                </c:pt>
                <c:pt idx="36" formatCode="#,##0.0">
                  <c:v>24.158999999999999</c:v>
                </c:pt>
                <c:pt idx="37" formatCode="#,##0.0">
                  <c:v>26.371999999999996</c:v>
                </c:pt>
                <c:pt idx="38" formatCode="#,##0.0">
                  <c:v>28.250999999999994</c:v>
                </c:pt>
                <c:pt idx="39" formatCode="#,##0.0">
                  <c:v>30.827999999999996</c:v>
                </c:pt>
                <c:pt idx="40" formatCode="#,##0.0">
                  <c:v>33.157000000000004</c:v>
                </c:pt>
                <c:pt idx="41" formatCode="#,##0.0">
                  <c:v>34.404999999999994</c:v>
                </c:pt>
                <c:pt idx="42" formatCode="#,##0.0">
                  <c:v>35.461999999999996</c:v>
                </c:pt>
                <c:pt idx="43" formatCode="#,##0.0">
                  <c:v>37.137</c:v>
                </c:pt>
                <c:pt idx="44" formatCode="#,##0.0">
                  <c:v>38.466000000000008</c:v>
                </c:pt>
                <c:pt idx="45" formatCode="#,##0.0">
                  <c:v>39.742000000000004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85-471D-A534-1C8249A4FD44}"/>
            </c:ext>
          </c:extLst>
        </c:ser>
        <c:ser>
          <c:idx val="4"/>
          <c:order val="4"/>
          <c:tx>
            <c:strRef>
              <c:f>PeakMin_Data!$C$51</c:f>
              <c:strCache>
                <c:ptCount val="1"/>
                <c:pt idx="0">
                  <c:v>Leading the Way</c:v>
                </c:pt>
              </c:strCache>
            </c:strRef>
          </c:tx>
          <c:spPr>
            <a:ln w="50800" cap="rnd">
              <a:solidFill>
                <a:srgbClr val="C2CD23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PeakMin_Data!$D$51:$AW$51</c:f>
              <c:numCache>
                <c:formatCode>#,##0</c:formatCode>
                <c:ptCount val="46"/>
                <c:pt idx="15" formatCode="#,##0.0">
                  <c:v>15.408000000000001</c:v>
                </c:pt>
                <c:pt idx="16" formatCode="#,##0.0">
                  <c:v>15.776000000000005</c:v>
                </c:pt>
                <c:pt idx="17" formatCode="#,##0.0">
                  <c:v>15.327000000000002</c:v>
                </c:pt>
                <c:pt idx="18" formatCode="#,##0.0">
                  <c:v>14.908000000000001</c:v>
                </c:pt>
                <c:pt idx="19" formatCode="#,##0.0">
                  <c:v>14.440000000000001</c:v>
                </c:pt>
                <c:pt idx="20" formatCode="#,##0.0">
                  <c:v>13.753</c:v>
                </c:pt>
                <c:pt idx="21" formatCode="#,##0.0">
                  <c:v>13.110000000000001</c:v>
                </c:pt>
                <c:pt idx="22" formatCode="#,##0.0">
                  <c:v>12.555999999999999</c:v>
                </c:pt>
                <c:pt idx="23" formatCode="#,##0.0">
                  <c:v>12.935000000000002</c:v>
                </c:pt>
                <c:pt idx="24" formatCode="#,##0.0">
                  <c:v>13.809999999999997</c:v>
                </c:pt>
                <c:pt idx="25" formatCode="#,##0.0">
                  <c:v>15.027999999999999</c:v>
                </c:pt>
                <c:pt idx="26" formatCode="#,##0.0">
                  <c:v>16.580999999999996</c:v>
                </c:pt>
                <c:pt idx="27" formatCode="#,##0.0">
                  <c:v>18.539000000000001</c:v>
                </c:pt>
                <c:pt idx="28" formatCode="#,##0.0">
                  <c:v>20.177000000000007</c:v>
                </c:pt>
                <c:pt idx="29" formatCode="#,##0.0">
                  <c:v>21.492999999999991</c:v>
                </c:pt>
                <c:pt idx="30" formatCode="#,##0.0">
                  <c:v>23.085999999999999</c:v>
                </c:pt>
                <c:pt idx="31" formatCode="#,##0.0">
                  <c:v>24.538999999999994</c:v>
                </c:pt>
                <c:pt idx="32" formatCode="#,##0.0">
                  <c:v>25.983999999999988</c:v>
                </c:pt>
                <c:pt idx="33" formatCode="#,##0.0">
                  <c:v>27.826999999999991</c:v>
                </c:pt>
                <c:pt idx="34" formatCode="#,##0.0">
                  <c:v>29.001999999999999</c:v>
                </c:pt>
                <c:pt idx="35" formatCode="#,##0.0">
                  <c:v>30.137000000000004</c:v>
                </c:pt>
                <c:pt idx="36" formatCode="#,##0.0">
                  <c:v>31.381000000000004</c:v>
                </c:pt>
                <c:pt idx="37" formatCode="#,##0.0">
                  <c:v>33.201000000000001</c:v>
                </c:pt>
                <c:pt idx="38" formatCode="#,##0.0">
                  <c:v>34.813999999999993</c:v>
                </c:pt>
                <c:pt idx="39" formatCode="#,##0.0">
                  <c:v>37.454999999999991</c:v>
                </c:pt>
                <c:pt idx="40" formatCode="#,##0.0">
                  <c:v>38.721000000000004</c:v>
                </c:pt>
                <c:pt idx="41" formatCode="#,##0.0">
                  <c:v>39.865000000000002</c:v>
                </c:pt>
                <c:pt idx="42" formatCode="#,##0.0">
                  <c:v>40.829999999999991</c:v>
                </c:pt>
                <c:pt idx="43" formatCode="#,##0.0">
                  <c:v>42.268000000000008</c:v>
                </c:pt>
                <c:pt idx="44" formatCode="#,##0.0">
                  <c:v>43.327999999999996</c:v>
                </c:pt>
                <c:pt idx="45" formatCode="#,##0.0">
                  <c:v>44.459000000000003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85-471D-A534-1C8249A4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Unrestricted Peak ACS National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PeakMin_Data!$C$16</c:f>
              <c:strCache>
                <c:ptCount val="1"/>
                <c:pt idx="0">
                  <c:v>History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PeakMin_Data!$D$16:$AW$16</c:f>
              <c:numCache>
                <c:formatCode>#,##0.0</c:formatCode>
                <c:ptCount val="46"/>
                <c:pt idx="0">
                  <c:v>60.908000000000015</c:v>
                </c:pt>
                <c:pt idx="1">
                  <c:v>60.50800000000001</c:v>
                </c:pt>
                <c:pt idx="2">
                  <c:v>60.508000000000003</c:v>
                </c:pt>
                <c:pt idx="3">
                  <c:v>58.207999999999998</c:v>
                </c:pt>
                <c:pt idx="4">
                  <c:v>58.007999999999996</c:v>
                </c:pt>
                <c:pt idx="5">
                  <c:v>57.908000000000001</c:v>
                </c:pt>
                <c:pt idx="6">
                  <c:v>56.41</c:v>
                </c:pt>
                <c:pt idx="7">
                  <c:v>55.911999999999992</c:v>
                </c:pt>
                <c:pt idx="8">
                  <c:v>54.912000000000006</c:v>
                </c:pt>
                <c:pt idx="9">
                  <c:v>54.514499999999991</c:v>
                </c:pt>
                <c:pt idx="10">
                  <c:v>53.120000000000005</c:v>
                </c:pt>
                <c:pt idx="11">
                  <c:v>52.320000000000007</c:v>
                </c:pt>
                <c:pt idx="12">
                  <c:v>51.419999999999995</c:v>
                </c:pt>
                <c:pt idx="13">
                  <c:v>49.605999999999995</c:v>
                </c:pt>
                <c:pt idx="14">
                  <c:v>48.406999999999989</c:v>
                </c:pt>
                <c:pt idx="15">
                  <c:v>48.091000000000001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4-4497-8DF6-101A38DE28CE}"/>
            </c:ext>
          </c:extLst>
        </c:ser>
        <c:ser>
          <c:idx val="1"/>
          <c:order val="1"/>
          <c:tx>
            <c:strRef>
              <c:f>PeakMin_Data!$C$17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50800" cap="rnd">
              <a:solidFill>
                <a:srgbClr val="827B7A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PeakMin_Data!$D$17:$AW$17</c:f>
              <c:numCache>
                <c:formatCode>#,##0</c:formatCode>
                <c:ptCount val="46"/>
                <c:pt idx="15" formatCode="#,##0.0">
                  <c:v>48.091000000000001</c:v>
                </c:pt>
                <c:pt idx="16" formatCode="#,##0.0">
                  <c:v>47.695474773509233</c:v>
                </c:pt>
                <c:pt idx="17" formatCode="#,##0.0">
                  <c:v>48.457777014412578</c:v>
                </c:pt>
                <c:pt idx="18" formatCode="#,##0.0">
                  <c:v>48.710651150598395</c:v>
                </c:pt>
                <c:pt idx="19" formatCode="#,##0.0">
                  <c:v>49.03638518928156</c:v>
                </c:pt>
                <c:pt idx="20" formatCode="#,##0.0">
                  <c:v>49.382045962660044</c:v>
                </c:pt>
                <c:pt idx="21" formatCode="#,##0.0">
                  <c:v>49.270870528820282</c:v>
                </c:pt>
                <c:pt idx="22" formatCode="#,##0.0">
                  <c:v>49.461326826863584</c:v>
                </c:pt>
                <c:pt idx="23" formatCode="#,##0.0">
                  <c:v>50.105541087215421</c:v>
                </c:pt>
                <c:pt idx="24" formatCode="#,##0.0">
                  <c:v>50.676871940321568</c:v>
                </c:pt>
                <c:pt idx="25" formatCode="#,##0.0">
                  <c:v>51.237797555978403</c:v>
                </c:pt>
                <c:pt idx="26" formatCode="#,##0.0">
                  <c:v>52.167835513597858</c:v>
                </c:pt>
                <c:pt idx="27" formatCode="#,##0.0">
                  <c:v>53.223528944640037</c:v>
                </c:pt>
                <c:pt idx="28" formatCode="#,##0.0">
                  <c:v>54.674930037026918</c:v>
                </c:pt>
                <c:pt idx="29" formatCode="#,##0.0">
                  <c:v>56.53487551343909</c:v>
                </c:pt>
                <c:pt idx="30" formatCode="#,##0.0">
                  <c:v>58.263360940959451</c:v>
                </c:pt>
                <c:pt idx="31" formatCode="#,##0.0">
                  <c:v>59.854351153630908</c:v>
                </c:pt>
                <c:pt idx="32" formatCode="#,##0.0">
                  <c:v>61.415396072947637</c:v>
                </c:pt>
                <c:pt idx="33" formatCode="#,##0.0">
                  <c:v>62.934595865484127</c:v>
                </c:pt>
                <c:pt idx="34" formatCode="#,##0.0">
                  <c:v>64.606178573068277</c:v>
                </c:pt>
                <c:pt idx="35" formatCode="#,##0.0">
                  <c:v>65.983076334623505</c:v>
                </c:pt>
                <c:pt idx="36" formatCode="#,##0.0">
                  <c:v>66.717414618822346</c:v>
                </c:pt>
                <c:pt idx="37" formatCode="#,##0.0">
                  <c:v>67.563541027319815</c:v>
                </c:pt>
                <c:pt idx="38" formatCode="#,##0.0">
                  <c:v>68.344860909268633</c:v>
                </c:pt>
                <c:pt idx="39" formatCode="#,##0.0">
                  <c:v>68.815950495050942</c:v>
                </c:pt>
                <c:pt idx="40" formatCode="#,##0.0">
                  <c:v>69.224836946915971</c:v>
                </c:pt>
                <c:pt idx="41" formatCode="#,##0.0">
                  <c:v>69.446290700319025</c:v>
                </c:pt>
                <c:pt idx="42" formatCode="#,##0.0">
                  <c:v>69.757343165127949</c:v>
                </c:pt>
                <c:pt idx="43" formatCode="#,##0.0">
                  <c:v>70.071830814304789</c:v>
                </c:pt>
                <c:pt idx="44" formatCode="#,##0.0">
                  <c:v>70.024764551520221</c:v>
                </c:pt>
                <c:pt idx="45" formatCode="#,##0.0">
                  <c:v>70.251838961878192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4-4497-8DF6-101A38DE28CE}"/>
            </c:ext>
          </c:extLst>
        </c:ser>
        <c:ser>
          <c:idx val="2"/>
          <c:order val="2"/>
          <c:tx>
            <c:strRef>
              <c:f>PeakMin_Data!$C$18</c:f>
              <c:strCache>
                <c:ptCount val="1"/>
                <c:pt idx="0">
                  <c:v>System Transformation</c:v>
                </c:pt>
              </c:strCache>
            </c:strRef>
          </c:tx>
          <c:spPr>
            <a:ln w="50800" cap="rnd">
              <a:solidFill>
                <a:srgbClr val="5BCBF5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PeakMin_Data!$D$18:$AW$18</c:f>
              <c:numCache>
                <c:formatCode>#,##0</c:formatCode>
                <c:ptCount val="46"/>
                <c:pt idx="15" formatCode="#,##0.0">
                  <c:v>48.097999999999999</c:v>
                </c:pt>
                <c:pt idx="16" formatCode="#,##0.0">
                  <c:v>47.448311643020403</c:v>
                </c:pt>
                <c:pt idx="17" formatCode="#,##0.0">
                  <c:v>47.493762531813694</c:v>
                </c:pt>
                <c:pt idx="18" formatCode="#,##0.0">
                  <c:v>47.405872739016452</c:v>
                </c:pt>
                <c:pt idx="19" formatCode="#,##0.0">
                  <c:v>47.710043961492559</c:v>
                </c:pt>
                <c:pt idx="20" formatCode="#,##0.0">
                  <c:v>48.344294109804849</c:v>
                </c:pt>
                <c:pt idx="21" formatCode="#,##0.0">
                  <c:v>48.784827578561789</c:v>
                </c:pt>
                <c:pt idx="22" formatCode="#,##0.0">
                  <c:v>49.449194634047835</c:v>
                </c:pt>
                <c:pt idx="23" formatCode="#,##0.0">
                  <c:v>50.691935899424706</c:v>
                </c:pt>
                <c:pt idx="24" formatCode="#,##0.0">
                  <c:v>52.153149902837455</c:v>
                </c:pt>
                <c:pt idx="25" formatCode="#,##0.0">
                  <c:v>53.482884571707743</c:v>
                </c:pt>
                <c:pt idx="26" formatCode="#,##0.0">
                  <c:v>55.250175527684902</c:v>
                </c:pt>
                <c:pt idx="27" formatCode="#,##0.0">
                  <c:v>57.565368578524755</c:v>
                </c:pt>
                <c:pt idx="28" formatCode="#,##0.0">
                  <c:v>60.596288606962162</c:v>
                </c:pt>
                <c:pt idx="29" formatCode="#,##0.0">
                  <c:v>63.675957555303057</c:v>
                </c:pt>
                <c:pt idx="30" formatCode="#,##0.0">
                  <c:v>66.594857462145995</c:v>
                </c:pt>
                <c:pt idx="31" formatCode="#,##0.0">
                  <c:v>68.974354172705432</c:v>
                </c:pt>
                <c:pt idx="32" formatCode="#,##0.0">
                  <c:v>72.634589168516712</c:v>
                </c:pt>
                <c:pt idx="33" formatCode="#,##0.0">
                  <c:v>75.679450752828799</c:v>
                </c:pt>
                <c:pt idx="34" formatCode="#,##0.0">
                  <c:v>78.442531702547058</c:v>
                </c:pt>
                <c:pt idx="35" formatCode="#,##0.0">
                  <c:v>80.097100411129631</c:v>
                </c:pt>
                <c:pt idx="36" formatCode="#,##0.0">
                  <c:v>81.653196411002654</c:v>
                </c:pt>
                <c:pt idx="37" formatCode="#,##0.0">
                  <c:v>83.425973937796897</c:v>
                </c:pt>
                <c:pt idx="38" formatCode="#,##0.0">
                  <c:v>84.872620106742687</c:v>
                </c:pt>
                <c:pt idx="39" formatCode="#,##0.0">
                  <c:v>85.934846971797583</c:v>
                </c:pt>
                <c:pt idx="40" formatCode="#,##0.0">
                  <c:v>86.324946366585237</c:v>
                </c:pt>
                <c:pt idx="41" formatCode="#,##0.0">
                  <c:v>86.634960203710946</c:v>
                </c:pt>
                <c:pt idx="42" formatCode="#,##0.0">
                  <c:v>86.978238416817845</c:v>
                </c:pt>
                <c:pt idx="43" formatCode="#,##0.0">
                  <c:v>87.393829715671856</c:v>
                </c:pt>
                <c:pt idx="44" formatCode="#,##0.0">
                  <c:v>87.438799651583992</c:v>
                </c:pt>
                <c:pt idx="45" formatCode="#,##0.0">
                  <c:v>87.621877702220559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4-4497-8DF6-101A38DE28CE}"/>
            </c:ext>
          </c:extLst>
        </c:ser>
        <c:ser>
          <c:idx val="3"/>
          <c:order val="3"/>
          <c:tx>
            <c:strRef>
              <c:f>PeakMin_Data!$C$19</c:f>
              <c:strCache>
                <c:ptCount val="1"/>
                <c:pt idx="0">
                  <c:v>Consumer Transformation</c:v>
                </c:pt>
              </c:strCache>
            </c:strRef>
          </c:tx>
          <c:spPr>
            <a:ln w="50800" cap="rnd">
              <a:solidFill>
                <a:srgbClr val="FFBF22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PeakMin_Data!$D$19:$AW$19</c:f>
              <c:numCache>
                <c:formatCode>#,##0</c:formatCode>
                <c:ptCount val="46"/>
                <c:pt idx="15" formatCode="#,##0.0">
                  <c:v>48.129000000000012</c:v>
                </c:pt>
                <c:pt idx="16" formatCode="#,##0.0">
                  <c:v>46.745779087419287</c:v>
                </c:pt>
                <c:pt idx="17" formatCode="#,##0.0">
                  <c:v>46.704998185363777</c:v>
                </c:pt>
                <c:pt idx="18" formatCode="#,##0.0">
                  <c:v>46.856512003632091</c:v>
                </c:pt>
                <c:pt idx="19" formatCode="#,##0.0">
                  <c:v>47.784412704557788</c:v>
                </c:pt>
                <c:pt idx="20" formatCode="#,##0.0">
                  <c:v>48.745882794127745</c:v>
                </c:pt>
                <c:pt idx="21" formatCode="#,##0.0">
                  <c:v>49.507874896906998</c:v>
                </c:pt>
                <c:pt idx="22" formatCode="#,##0.0">
                  <c:v>50.963734388324113</c:v>
                </c:pt>
                <c:pt idx="23" formatCode="#,##0.0">
                  <c:v>53.450179487486409</c:v>
                </c:pt>
                <c:pt idx="24" formatCode="#,##0.0">
                  <c:v>55.82694085867486</c:v>
                </c:pt>
                <c:pt idx="25" formatCode="#,##0.0">
                  <c:v>57.546978814746332</c:v>
                </c:pt>
                <c:pt idx="26" formatCode="#,##0.0">
                  <c:v>59.714564675701993</c:v>
                </c:pt>
                <c:pt idx="27" formatCode="#,##0.0">
                  <c:v>62.385566122517723</c:v>
                </c:pt>
                <c:pt idx="28" formatCode="#,##0.0">
                  <c:v>64.685659584331177</c:v>
                </c:pt>
                <c:pt idx="29" formatCode="#,##0.0">
                  <c:v>66.416958283862925</c:v>
                </c:pt>
                <c:pt idx="30" formatCode="#,##0.0">
                  <c:v>67.260457202454091</c:v>
                </c:pt>
                <c:pt idx="31" formatCode="#,##0.0">
                  <c:v>67.872583582182614</c:v>
                </c:pt>
                <c:pt idx="32" formatCode="#,##0.0">
                  <c:v>69.112490628949772</c:v>
                </c:pt>
                <c:pt idx="33" formatCode="#,##0.0">
                  <c:v>70.26395977550969</c:v>
                </c:pt>
                <c:pt idx="34" formatCode="#,##0.0">
                  <c:v>71.980979361931247</c:v>
                </c:pt>
                <c:pt idx="35" formatCode="#,##0.0">
                  <c:v>72.450904139162503</c:v>
                </c:pt>
                <c:pt idx="36" formatCode="#,##0.0">
                  <c:v>73.576276947472138</c:v>
                </c:pt>
                <c:pt idx="37" formatCode="#,##0.0">
                  <c:v>76.392229938745544</c:v>
                </c:pt>
                <c:pt idx="38" formatCode="#,##0.0">
                  <c:v>79.151581637054051</c:v>
                </c:pt>
                <c:pt idx="39" formatCode="#,##0.0">
                  <c:v>82.082499873774125</c:v>
                </c:pt>
                <c:pt idx="40" formatCode="#,##0.0">
                  <c:v>83.310785031549386</c:v>
                </c:pt>
                <c:pt idx="41" formatCode="#,##0.0">
                  <c:v>83.337141704865189</c:v>
                </c:pt>
                <c:pt idx="42" formatCode="#,##0.0">
                  <c:v>85.015493080071224</c:v>
                </c:pt>
                <c:pt idx="43" formatCode="#,##0.0">
                  <c:v>86.392009094018618</c:v>
                </c:pt>
                <c:pt idx="44" formatCode="#,##0.0">
                  <c:v>88.025263490376759</c:v>
                </c:pt>
                <c:pt idx="45" formatCode="#,##0.0">
                  <c:v>89.534246374197792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F4-4497-8DF6-101A38DE28CE}"/>
            </c:ext>
          </c:extLst>
        </c:ser>
        <c:ser>
          <c:idx val="4"/>
          <c:order val="4"/>
          <c:tx>
            <c:strRef>
              <c:f>PeakMin_Data!$C$20</c:f>
              <c:strCache>
                <c:ptCount val="1"/>
                <c:pt idx="0">
                  <c:v>Leading the Way</c:v>
                </c:pt>
              </c:strCache>
            </c:strRef>
          </c:tx>
          <c:spPr>
            <a:ln w="50800" cap="rnd">
              <a:solidFill>
                <a:srgbClr val="C2CD23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PeakMin_Data!$D$20:$AW$20</c:f>
              <c:numCache>
                <c:formatCode>#,##0</c:formatCode>
                <c:ptCount val="46"/>
                <c:pt idx="15" formatCode="#,##0.0">
                  <c:v>48.1</c:v>
                </c:pt>
                <c:pt idx="16" formatCode="#,##0.0">
                  <c:v>45.242690035224435</c:v>
                </c:pt>
                <c:pt idx="17" formatCode="#,##0.0">
                  <c:v>44.525447460090355</c:v>
                </c:pt>
                <c:pt idx="18" formatCode="#,##0.0">
                  <c:v>44.693210441705439</c:v>
                </c:pt>
                <c:pt idx="19" formatCode="#,##0.0">
                  <c:v>45.809208673118803</c:v>
                </c:pt>
                <c:pt idx="20" formatCode="#,##0.0">
                  <c:v>47.23895014813624</c:v>
                </c:pt>
                <c:pt idx="21" formatCode="#,##0.0">
                  <c:v>48.541368135221383</c:v>
                </c:pt>
                <c:pt idx="22" formatCode="#,##0.0">
                  <c:v>50.261326974956361</c:v>
                </c:pt>
                <c:pt idx="23" formatCode="#,##0.0">
                  <c:v>52.576801751474008</c:v>
                </c:pt>
                <c:pt idx="24" formatCode="#,##0.0">
                  <c:v>54.61245839778303</c:v>
                </c:pt>
                <c:pt idx="25" formatCode="#,##0.0">
                  <c:v>55.878177101391202</c:v>
                </c:pt>
                <c:pt idx="26" formatCode="#,##0.0">
                  <c:v>57.510952118777013</c:v>
                </c:pt>
                <c:pt idx="27" formatCode="#,##0.0">
                  <c:v>58.151214253480603</c:v>
                </c:pt>
                <c:pt idx="28" formatCode="#,##0.0">
                  <c:v>58.041992698195919</c:v>
                </c:pt>
                <c:pt idx="29" formatCode="#,##0.0">
                  <c:v>58.725053392158621</c:v>
                </c:pt>
                <c:pt idx="30" formatCode="#,##0.0">
                  <c:v>59.019154237153494</c:v>
                </c:pt>
                <c:pt idx="31" formatCode="#,##0.0">
                  <c:v>56.285521715782124</c:v>
                </c:pt>
                <c:pt idx="32" formatCode="#,##0.0">
                  <c:v>54.350852806403466</c:v>
                </c:pt>
                <c:pt idx="33" formatCode="#,##0.0">
                  <c:v>54.62016050196025</c:v>
                </c:pt>
                <c:pt idx="34" formatCode="#,##0.0">
                  <c:v>55.759687324227407</c:v>
                </c:pt>
                <c:pt idx="35" formatCode="#,##0.0">
                  <c:v>55.526349128952447</c:v>
                </c:pt>
                <c:pt idx="36" formatCode="#,##0.0">
                  <c:v>55.798788355126071</c:v>
                </c:pt>
                <c:pt idx="37" formatCode="#,##0.0">
                  <c:v>56.97299012005422</c:v>
                </c:pt>
                <c:pt idx="38" formatCode="#,##0.0">
                  <c:v>57.973949535673732</c:v>
                </c:pt>
                <c:pt idx="39" formatCode="#,##0.0">
                  <c:v>58.95158435592225</c:v>
                </c:pt>
                <c:pt idx="40" formatCode="#,##0.0">
                  <c:v>59.235398704924322</c:v>
                </c:pt>
                <c:pt idx="41" formatCode="#,##0.0">
                  <c:v>58.737248226360649</c:v>
                </c:pt>
                <c:pt idx="42" formatCode="#,##0.0">
                  <c:v>59.322788993471548</c:v>
                </c:pt>
                <c:pt idx="43" formatCode="#,##0.0">
                  <c:v>59.638595602979834</c:v>
                </c:pt>
                <c:pt idx="44" formatCode="#,##0.0">
                  <c:v>60.026729563892616</c:v>
                </c:pt>
                <c:pt idx="45" formatCode="#,##0.0">
                  <c:v>60.08509808826642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F4-4497-8DF6-101A38DE2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CC00CC"/>
  </sheetPr>
  <sheetViews>
    <sheetView zoomScale="5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CC00CC"/>
  </sheetPr>
  <sheetViews>
    <sheetView zoomScale="6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CC00CC"/>
  </sheetPr>
  <sheetViews>
    <sheetView zoomScale="6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CC00CC"/>
  </sheetPr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3781A0-32CD-434E-8E46-1E1A846F4A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A229C-96BE-4BC8-AD68-0CFF29AA7D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3D60D6-FF9A-4101-B9F1-D73E4A41CA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D645A4-B3CD-42CF-A11D-24B475A37A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ationalgrid.com/Users/x929209/Desktop/BUB%20220911/Testlifecyc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29_wrk$\Users\x929209\Desktop\BUB%20220911\Testlifecyc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gridplc-my.sharepoint.com/Users/Faith.Natukunda/AppData/Local/Microsoft/Windows/Temporary%20Internet%20Files/Content.Outlook/O5A62GTB/EYTS%20Zonal%20Storage_IC%20FES%2020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</sheetNames>
    <definedNames>
      <definedName name="Header1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</sheetNames>
    <definedNames>
      <definedName name="Header1"/>
    </defined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 scenario data"/>
      <sheetName val="Area lookups"/>
      <sheetName val="cInterconnectorStorage"/>
      <sheetName val="Scotland"/>
      <sheetName val="North"/>
      <sheetName val="East"/>
      <sheetName val="South"/>
      <sheetName val="West"/>
    </sheetNames>
    <sheetDataSet>
      <sheetData sheetId="0"/>
      <sheetData sheetId="1"/>
      <sheetData sheetId="2">
        <row r="2">
          <cell r="D2" t="str">
            <v>National Storage Profile</v>
          </cell>
        </row>
      </sheetData>
      <sheetData sheetId="3">
        <row r="3">
          <cell r="C3" t="str">
            <v>2017/18</v>
          </cell>
        </row>
        <row r="4">
          <cell r="B4" t="str">
            <v>Community Renewables</v>
          </cell>
          <cell r="C4" t="str">
            <v>2020/21</v>
          </cell>
        </row>
        <row r="5">
          <cell r="C5" t="str">
            <v>2025/26</v>
          </cell>
        </row>
        <row r="6">
          <cell r="C6" t="str">
            <v>2030/31</v>
          </cell>
        </row>
        <row r="7">
          <cell r="C7" t="str">
            <v>2035/36</v>
          </cell>
        </row>
        <row r="8">
          <cell r="B8" t="str">
            <v>Two Degrees</v>
          </cell>
          <cell r="C8" t="str">
            <v>2020/21</v>
          </cell>
        </row>
        <row r="9">
          <cell r="C9" t="str">
            <v>2025/26</v>
          </cell>
        </row>
        <row r="10">
          <cell r="C10" t="str">
            <v>2030/31</v>
          </cell>
        </row>
        <row r="11">
          <cell r="C11" t="str">
            <v>2035/36</v>
          </cell>
        </row>
        <row r="12">
          <cell r="B12" t="str">
            <v>Steady Progression</v>
          </cell>
          <cell r="C12" t="str">
            <v>2020/21</v>
          </cell>
        </row>
        <row r="13">
          <cell r="C13" t="str">
            <v>2025/26</v>
          </cell>
        </row>
        <row r="14">
          <cell r="C14" t="str">
            <v>2030/31</v>
          </cell>
        </row>
        <row r="15">
          <cell r="C15" t="str">
            <v>2035/36</v>
          </cell>
        </row>
        <row r="16">
          <cell r="B16" t="str">
            <v>Consumer Evolution</v>
          </cell>
          <cell r="C16" t="str">
            <v>2020/21</v>
          </cell>
        </row>
        <row r="17">
          <cell r="C17" t="str">
            <v>2025/26</v>
          </cell>
        </row>
        <row r="18">
          <cell r="C18" t="str">
            <v>2030/31</v>
          </cell>
        </row>
        <row r="19">
          <cell r="C19" t="str">
            <v>2035/36</v>
          </cell>
        </row>
      </sheetData>
      <sheetData sheetId="4">
        <row r="3">
          <cell r="D3">
            <v>98.9</v>
          </cell>
        </row>
      </sheetData>
      <sheetData sheetId="5">
        <row r="3">
          <cell r="D3">
            <v>0</v>
          </cell>
        </row>
      </sheetData>
      <sheetData sheetId="6">
        <row r="3">
          <cell r="D3">
            <v>0</v>
          </cell>
        </row>
      </sheetData>
      <sheetData sheetId="7">
        <row r="3">
          <cell r="D3">
            <v>2067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W146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72" sqref="G72"/>
    </sheetView>
  </sheetViews>
  <sheetFormatPr defaultColWidth="10.28515625" defaultRowHeight="15" customHeight="1" x14ac:dyDescent="0.2"/>
  <cols>
    <col min="1" max="1" width="9" style="1" customWidth="1"/>
    <col min="2" max="2" width="37" style="1" customWidth="1"/>
    <col min="3" max="3" width="18.28515625" style="11" customWidth="1"/>
    <col min="4" max="33" width="10.7109375" style="11" customWidth="1"/>
    <col min="34" max="16384" width="10.28515625" style="11"/>
  </cols>
  <sheetData>
    <row r="1" spans="1:49" ht="25.5" customHeight="1" x14ac:dyDescent="0.25">
      <c r="A1" s="40" t="s">
        <v>74</v>
      </c>
      <c r="B1" s="38"/>
      <c r="C1" s="10"/>
      <c r="D1" s="10"/>
      <c r="E1" s="10"/>
    </row>
    <row r="2" spans="1:49" ht="15" customHeight="1" x14ac:dyDescent="0.2">
      <c r="A2" s="4"/>
      <c r="C2" s="9" t="s">
        <v>50</v>
      </c>
    </row>
    <row r="3" spans="1:49" ht="15" customHeight="1" x14ac:dyDescent="0.2">
      <c r="A3" s="4"/>
      <c r="C3" s="1" t="s">
        <v>79</v>
      </c>
    </row>
    <row r="4" spans="1:49" ht="15" customHeight="1" x14ac:dyDescent="0.2">
      <c r="A4" s="4"/>
      <c r="C4" s="1" t="s">
        <v>58</v>
      </c>
    </row>
    <row r="5" spans="1:49" ht="15" customHeight="1" x14ac:dyDescent="0.2">
      <c r="A5" s="4"/>
    </row>
    <row r="6" spans="1:49" ht="15" customHeight="1" x14ac:dyDescent="0.2">
      <c r="B6" s="17" t="s">
        <v>1</v>
      </c>
      <c r="C6" s="17"/>
      <c r="D6" s="18" t="s">
        <v>2</v>
      </c>
      <c r="E6" s="18" t="s">
        <v>3</v>
      </c>
      <c r="F6" s="18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8" t="s">
        <v>13</v>
      </c>
      <c r="P6" s="18" t="s">
        <v>14</v>
      </c>
      <c r="Q6" s="18" t="s">
        <v>15</v>
      </c>
      <c r="R6" s="18" t="s">
        <v>16</v>
      </c>
      <c r="S6" s="18" t="s">
        <v>17</v>
      </c>
      <c r="T6" s="18" t="s">
        <v>18</v>
      </c>
      <c r="U6" s="18" t="s">
        <v>19</v>
      </c>
      <c r="V6" s="18" t="s">
        <v>20</v>
      </c>
      <c r="W6" s="18" t="s">
        <v>21</v>
      </c>
      <c r="X6" s="18" t="s">
        <v>22</v>
      </c>
      <c r="Y6" s="18" t="s">
        <v>23</v>
      </c>
      <c r="Z6" s="18" t="s">
        <v>24</v>
      </c>
      <c r="AA6" s="18" t="s">
        <v>25</v>
      </c>
      <c r="AB6" s="18" t="s">
        <v>26</v>
      </c>
      <c r="AC6" s="18" t="s">
        <v>27</v>
      </c>
      <c r="AD6" s="18" t="s">
        <v>28</v>
      </c>
      <c r="AE6" s="18" t="s">
        <v>29</v>
      </c>
      <c r="AF6" s="18" t="s">
        <v>30</v>
      </c>
      <c r="AG6" s="18" t="s">
        <v>31</v>
      </c>
      <c r="AH6" s="18" t="s">
        <v>32</v>
      </c>
      <c r="AI6" s="18" t="s">
        <v>33</v>
      </c>
      <c r="AJ6" s="18" t="s">
        <v>34</v>
      </c>
      <c r="AK6" s="18" t="s">
        <v>35</v>
      </c>
      <c r="AL6" s="18" t="s">
        <v>36</v>
      </c>
      <c r="AM6" s="18" t="s">
        <v>37</v>
      </c>
      <c r="AN6" s="18" t="s">
        <v>38</v>
      </c>
      <c r="AO6" s="18" t="s">
        <v>39</v>
      </c>
      <c r="AP6" s="18" t="s">
        <v>40</v>
      </c>
      <c r="AQ6" s="18" t="s">
        <v>41</v>
      </c>
      <c r="AR6" s="18" t="s">
        <v>42</v>
      </c>
      <c r="AS6" s="18" t="s">
        <v>43</v>
      </c>
      <c r="AT6" s="18" t="s">
        <v>44</v>
      </c>
      <c r="AU6" s="18" t="s">
        <v>45</v>
      </c>
      <c r="AV6" s="18" t="s">
        <v>46</v>
      </c>
      <c r="AW6" s="18" t="s">
        <v>47</v>
      </c>
    </row>
    <row r="7" spans="1:49" ht="15" customHeight="1" x14ac:dyDescent="0.2"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</row>
    <row r="8" spans="1:49" ht="15" customHeight="1" x14ac:dyDescent="0.25">
      <c r="B8" s="21" t="s">
        <v>68</v>
      </c>
      <c r="C8" s="17"/>
      <c r="D8" s="19"/>
      <c r="E8" s="22" t="s">
        <v>77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</row>
    <row r="9" spans="1:49" ht="15" customHeight="1" x14ac:dyDescent="0.25">
      <c r="B9" s="21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</row>
    <row r="10" spans="1:49" ht="15" customHeight="1" x14ac:dyDescent="0.2">
      <c r="B10" s="20"/>
      <c r="C10" s="20" t="s">
        <v>67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</row>
    <row r="11" spans="1:49" ht="15" customHeight="1" x14ac:dyDescent="0.2">
      <c r="B11" s="20"/>
      <c r="C11" s="20" t="s">
        <v>78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5" customHeight="1" x14ac:dyDescent="0.2">
      <c r="B12" s="20"/>
      <c r="C12" s="20" t="s">
        <v>58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</row>
    <row r="13" spans="1:49" ht="15" customHeight="1" x14ac:dyDescent="0.2">
      <c r="B13" s="20"/>
      <c r="C13" s="23" t="s">
        <v>96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</row>
    <row r="14" spans="1:49" ht="15" customHeight="1" x14ac:dyDescent="0.2">
      <c r="B14" s="20"/>
      <c r="C14" s="20" t="s">
        <v>103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5" customHeight="1" x14ac:dyDescent="0.2">
      <c r="B15" s="20"/>
      <c r="C15" s="34" t="s">
        <v>1</v>
      </c>
      <c r="D15" s="24">
        <v>38353</v>
      </c>
      <c r="E15" s="24">
        <v>38718</v>
      </c>
      <c r="F15" s="24">
        <v>39083</v>
      </c>
      <c r="G15" s="24">
        <v>39448</v>
      </c>
      <c r="H15" s="24">
        <v>39814</v>
      </c>
      <c r="I15" s="24">
        <v>40179</v>
      </c>
      <c r="J15" s="24">
        <v>40544</v>
      </c>
      <c r="K15" s="24">
        <v>40909</v>
      </c>
      <c r="L15" s="24">
        <v>41275</v>
      </c>
      <c r="M15" s="24">
        <v>41640</v>
      </c>
      <c r="N15" s="24">
        <v>42005</v>
      </c>
      <c r="O15" s="24">
        <v>42370</v>
      </c>
      <c r="P15" s="24">
        <v>42736</v>
      </c>
      <c r="Q15" s="24">
        <v>43101</v>
      </c>
      <c r="R15" s="24">
        <v>43466</v>
      </c>
      <c r="S15" s="24">
        <v>43831</v>
      </c>
      <c r="T15" s="24">
        <v>44197</v>
      </c>
      <c r="U15" s="24">
        <v>44562</v>
      </c>
      <c r="V15" s="24">
        <v>44927</v>
      </c>
      <c r="W15" s="24">
        <v>45292</v>
      </c>
      <c r="X15" s="24">
        <v>45658</v>
      </c>
      <c r="Y15" s="24">
        <v>46023</v>
      </c>
      <c r="Z15" s="24">
        <v>46388</v>
      </c>
      <c r="AA15" s="24">
        <v>46753</v>
      </c>
      <c r="AB15" s="24">
        <v>47119</v>
      </c>
      <c r="AC15" s="24">
        <v>47484</v>
      </c>
      <c r="AD15" s="24">
        <v>47849</v>
      </c>
      <c r="AE15" s="24">
        <v>48214</v>
      </c>
      <c r="AF15" s="24">
        <v>48580</v>
      </c>
      <c r="AG15" s="24">
        <v>48945</v>
      </c>
      <c r="AH15" s="24">
        <v>49310</v>
      </c>
      <c r="AI15" s="24">
        <v>49675</v>
      </c>
      <c r="AJ15" s="24">
        <v>50041</v>
      </c>
      <c r="AK15" s="24">
        <v>50406</v>
      </c>
      <c r="AL15" s="24">
        <v>50771</v>
      </c>
      <c r="AM15" s="24">
        <v>51136</v>
      </c>
      <c r="AN15" s="24">
        <v>51502</v>
      </c>
      <c r="AO15" s="24">
        <v>51867</v>
      </c>
      <c r="AP15" s="24">
        <v>52232</v>
      </c>
      <c r="AQ15" s="24">
        <v>52597</v>
      </c>
      <c r="AR15" s="24">
        <v>52963</v>
      </c>
      <c r="AS15" s="24">
        <v>53328</v>
      </c>
      <c r="AT15" s="24">
        <v>53693</v>
      </c>
      <c r="AU15" s="24">
        <v>54058</v>
      </c>
      <c r="AV15" s="24">
        <v>54424</v>
      </c>
      <c r="AW15" s="24">
        <v>54789</v>
      </c>
    </row>
    <row r="16" spans="1:49" ht="15" customHeight="1" x14ac:dyDescent="0.2">
      <c r="B16" s="20"/>
      <c r="C16" s="34" t="s">
        <v>48</v>
      </c>
      <c r="D16" s="25">
        <v>60.908000000000015</v>
      </c>
      <c r="E16" s="25">
        <v>60.50800000000001</v>
      </c>
      <c r="F16" s="25">
        <v>60.508000000000003</v>
      </c>
      <c r="G16" s="25">
        <v>58.207999999999998</v>
      </c>
      <c r="H16" s="25">
        <v>58.007999999999996</v>
      </c>
      <c r="I16" s="25">
        <v>57.908000000000001</v>
      </c>
      <c r="J16" s="25">
        <v>56.41</v>
      </c>
      <c r="K16" s="25">
        <v>55.911999999999992</v>
      </c>
      <c r="L16" s="25">
        <v>54.912000000000006</v>
      </c>
      <c r="M16" s="25">
        <v>54.514499999999991</v>
      </c>
      <c r="N16" s="25">
        <v>53.120000000000005</v>
      </c>
      <c r="O16" s="25">
        <v>52.320000000000007</v>
      </c>
      <c r="P16" s="25">
        <v>51.419999999999995</v>
      </c>
      <c r="Q16" s="25">
        <v>49.605999999999995</v>
      </c>
      <c r="R16" s="25">
        <v>48.406999999999989</v>
      </c>
      <c r="S16" s="27">
        <v>48.091000000000001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</row>
    <row r="17" spans="2:49" ht="15" customHeight="1" x14ac:dyDescent="0.2">
      <c r="B17" s="20"/>
      <c r="C17" s="35" t="s">
        <v>49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27"/>
      <c r="R17" s="27"/>
      <c r="S17" s="27">
        <v>48.091000000000001</v>
      </c>
      <c r="T17" s="27">
        <v>47.695474773509233</v>
      </c>
      <c r="U17" s="27">
        <v>48.457777014412578</v>
      </c>
      <c r="V17" s="27">
        <v>48.710651150598395</v>
      </c>
      <c r="W17" s="27">
        <v>49.03638518928156</v>
      </c>
      <c r="X17" s="27">
        <v>49.382045962660044</v>
      </c>
      <c r="Y17" s="27">
        <v>49.270870528820282</v>
      </c>
      <c r="Z17" s="27">
        <v>49.461326826863584</v>
      </c>
      <c r="AA17" s="27">
        <v>50.105541087215421</v>
      </c>
      <c r="AB17" s="27">
        <v>50.676871940321568</v>
      </c>
      <c r="AC17" s="27">
        <v>51.237797555978403</v>
      </c>
      <c r="AD17" s="27">
        <v>52.167835513597858</v>
      </c>
      <c r="AE17" s="27">
        <v>53.223528944640037</v>
      </c>
      <c r="AF17" s="27">
        <v>54.674930037026918</v>
      </c>
      <c r="AG17" s="27">
        <v>56.53487551343909</v>
      </c>
      <c r="AH17" s="27">
        <v>58.263360940959451</v>
      </c>
      <c r="AI17" s="27">
        <v>59.854351153630908</v>
      </c>
      <c r="AJ17" s="27">
        <v>61.415396072947637</v>
      </c>
      <c r="AK17" s="27">
        <v>62.934595865484127</v>
      </c>
      <c r="AL17" s="27">
        <v>64.606178573068277</v>
      </c>
      <c r="AM17" s="27">
        <v>65.983076334623505</v>
      </c>
      <c r="AN17" s="27">
        <v>66.717414618822346</v>
      </c>
      <c r="AO17" s="27">
        <v>67.563541027319815</v>
      </c>
      <c r="AP17" s="27">
        <v>68.344860909268633</v>
      </c>
      <c r="AQ17" s="27">
        <v>68.815950495050942</v>
      </c>
      <c r="AR17" s="27">
        <v>69.224836946915971</v>
      </c>
      <c r="AS17" s="27">
        <v>69.446290700319025</v>
      </c>
      <c r="AT17" s="27">
        <v>69.757343165127949</v>
      </c>
      <c r="AU17" s="27">
        <v>70.071830814304789</v>
      </c>
      <c r="AV17" s="27">
        <v>70.024764551520221</v>
      </c>
      <c r="AW17" s="27">
        <v>70.251838961878192</v>
      </c>
    </row>
    <row r="18" spans="2:49" ht="15" customHeight="1" x14ac:dyDescent="0.2">
      <c r="B18" s="20"/>
      <c r="C18" s="35" t="s">
        <v>98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7"/>
      <c r="R18" s="27"/>
      <c r="S18" s="27">
        <v>48.097999999999999</v>
      </c>
      <c r="T18" s="27">
        <v>47.448311643020403</v>
      </c>
      <c r="U18" s="27">
        <v>47.493762531813694</v>
      </c>
      <c r="V18" s="27">
        <v>47.405872739016452</v>
      </c>
      <c r="W18" s="27">
        <v>47.710043961492559</v>
      </c>
      <c r="X18" s="27">
        <v>48.344294109804849</v>
      </c>
      <c r="Y18" s="27">
        <v>48.784827578561789</v>
      </c>
      <c r="Z18" s="27">
        <v>49.449194634047835</v>
      </c>
      <c r="AA18" s="27">
        <v>50.691935899424706</v>
      </c>
      <c r="AB18" s="27">
        <v>52.153149902837455</v>
      </c>
      <c r="AC18" s="27">
        <v>53.482884571707743</v>
      </c>
      <c r="AD18" s="27">
        <v>55.250175527684902</v>
      </c>
      <c r="AE18" s="27">
        <v>57.565368578524755</v>
      </c>
      <c r="AF18" s="27">
        <v>60.596288606962162</v>
      </c>
      <c r="AG18" s="27">
        <v>63.675957555303057</v>
      </c>
      <c r="AH18" s="27">
        <v>66.594857462145995</v>
      </c>
      <c r="AI18" s="27">
        <v>68.974354172705432</v>
      </c>
      <c r="AJ18" s="27">
        <v>72.634589168516712</v>
      </c>
      <c r="AK18" s="27">
        <v>75.679450752828799</v>
      </c>
      <c r="AL18" s="27">
        <v>78.442531702547058</v>
      </c>
      <c r="AM18" s="27">
        <v>80.097100411129631</v>
      </c>
      <c r="AN18" s="27">
        <v>81.653196411002654</v>
      </c>
      <c r="AO18" s="27">
        <v>83.425973937796897</v>
      </c>
      <c r="AP18" s="27">
        <v>84.872620106742687</v>
      </c>
      <c r="AQ18" s="27">
        <v>85.934846971797583</v>
      </c>
      <c r="AR18" s="27">
        <v>86.324946366585237</v>
      </c>
      <c r="AS18" s="27">
        <v>86.634960203710946</v>
      </c>
      <c r="AT18" s="27">
        <v>86.978238416817845</v>
      </c>
      <c r="AU18" s="27">
        <v>87.393829715671856</v>
      </c>
      <c r="AV18" s="27">
        <v>87.438799651583992</v>
      </c>
      <c r="AW18" s="27">
        <v>87.621877702220559</v>
      </c>
    </row>
    <row r="19" spans="2:49" ht="15" customHeight="1" x14ac:dyDescent="0.2">
      <c r="B19" s="20"/>
      <c r="C19" s="35" t="s">
        <v>99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7"/>
      <c r="R19" s="27"/>
      <c r="S19" s="27">
        <v>48.129000000000012</v>
      </c>
      <c r="T19" s="27">
        <v>46.745779087419287</v>
      </c>
      <c r="U19" s="27">
        <v>46.704998185363777</v>
      </c>
      <c r="V19" s="27">
        <v>46.856512003632091</v>
      </c>
      <c r="W19" s="27">
        <v>47.784412704557788</v>
      </c>
      <c r="X19" s="27">
        <v>48.745882794127745</v>
      </c>
      <c r="Y19" s="27">
        <v>49.507874896906998</v>
      </c>
      <c r="Z19" s="27">
        <v>50.963734388324113</v>
      </c>
      <c r="AA19" s="27">
        <v>53.450179487486409</v>
      </c>
      <c r="AB19" s="27">
        <v>55.82694085867486</v>
      </c>
      <c r="AC19" s="27">
        <v>57.546978814746332</v>
      </c>
      <c r="AD19" s="27">
        <v>59.714564675701993</v>
      </c>
      <c r="AE19" s="27">
        <v>62.385566122517723</v>
      </c>
      <c r="AF19" s="27">
        <v>64.685659584331177</v>
      </c>
      <c r="AG19" s="27">
        <v>66.416958283862925</v>
      </c>
      <c r="AH19" s="27">
        <v>67.260457202454091</v>
      </c>
      <c r="AI19" s="27">
        <v>67.872583582182614</v>
      </c>
      <c r="AJ19" s="27">
        <v>69.112490628949772</v>
      </c>
      <c r="AK19" s="27">
        <v>70.26395977550969</v>
      </c>
      <c r="AL19" s="27">
        <v>71.980979361931247</v>
      </c>
      <c r="AM19" s="27">
        <v>72.450904139162503</v>
      </c>
      <c r="AN19" s="27">
        <v>73.576276947472138</v>
      </c>
      <c r="AO19" s="27">
        <v>76.392229938745544</v>
      </c>
      <c r="AP19" s="27">
        <v>79.151581637054051</v>
      </c>
      <c r="AQ19" s="27">
        <v>82.082499873774125</v>
      </c>
      <c r="AR19" s="27">
        <v>83.310785031549386</v>
      </c>
      <c r="AS19" s="27">
        <v>83.337141704865189</v>
      </c>
      <c r="AT19" s="27">
        <v>85.015493080071224</v>
      </c>
      <c r="AU19" s="27">
        <v>86.392009094018618</v>
      </c>
      <c r="AV19" s="27">
        <v>88.025263490376759</v>
      </c>
      <c r="AW19" s="27">
        <v>89.534246374197792</v>
      </c>
    </row>
    <row r="20" spans="2:49" ht="15" customHeight="1" x14ac:dyDescent="0.2">
      <c r="B20" s="20"/>
      <c r="C20" s="33" t="s">
        <v>100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7">
        <v>48.1</v>
      </c>
      <c r="T20" s="27">
        <v>45.242690035224435</v>
      </c>
      <c r="U20" s="27">
        <v>44.525447460090355</v>
      </c>
      <c r="V20" s="27">
        <v>44.693210441705439</v>
      </c>
      <c r="W20" s="27">
        <v>45.809208673118803</v>
      </c>
      <c r="X20" s="27">
        <v>47.23895014813624</v>
      </c>
      <c r="Y20" s="27">
        <v>48.541368135221383</v>
      </c>
      <c r="Z20" s="27">
        <v>50.261326974956361</v>
      </c>
      <c r="AA20" s="27">
        <v>52.576801751474008</v>
      </c>
      <c r="AB20" s="27">
        <v>54.61245839778303</v>
      </c>
      <c r="AC20" s="27">
        <v>55.878177101391202</v>
      </c>
      <c r="AD20" s="27">
        <v>57.510952118777013</v>
      </c>
      <c r="AE20" s="27">
        <v>58.151214253480603</v>
      </c>
      <c r="AF20" s="27">
        <v>58.041992698195919</v>
      </c>
      <c r="AG20" s="27">
        <v>58.725053392158621</v>
      </c>
      <c r="AH20" s="27">
        <v>59.019154237153494</v>
      </c>
      <c r="AI20" s="27">
        <v>56.285521715782124</v>
      </c>
      <c r="AJ20" s="27">
        <v>54.350852806403466</v>
      </c>
      <c r="AK20" s="27">
        <v>54.62016050196025</v>
      </c>
      <c r="AL20" s="27">
        <v>55.759687324227407</v>
      </c>
      <c r="AM20" s="27">
        <v>55.526349128952447</v>
      </c>
      <c r="AN20" s="27">
        <v>55.798788355126071</v>
      </c>
      <c r="AO20" s="27">
        <v>56.97299012005422</v>
      </c>
      <c r="AP20" s="27">
        <v>57.973949535673732</v>
      </c>
      <c r="AQ20" s="27">
        <v>58.95158435592225</v>
      </c>
      <c r="AR20" s="27">
        <v>59.235398704924322</v>
      </c>
      <c r="AS20" s="27">
        <v>58.737248226360649</v>
      </c>
      <c r="AT20" s="27">
        <v>59.322788993471548</v>
      </c>
      <c r="AU20" s="27">
        <v>59.638595602979834</v>
      </c>
      <c r="AV20" s="27">
        <v>60.026729563892616</v>
      </c>
      <c r="AW20" s="27">
        <v>60.08509808826642</v>
      </c>
    </row>
    <row r="21" spans="2:49" ht="15" customHeight="1" x14ac:dyDescent="0.2">
      <c r="B21" s="20"/>
      <c r="C21" s="33" t="s">
        <v>101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27"/>
      <c r="Q21" s="27"/>
      <c r="R21" s="27"/>
      <c r="S21" s="27">
        <v>48.07500000000001</v>
      </c>
      <c r="T21" s="27">
        <v>47.119929857595302</v>
      </c>
      <c r="U21" s="27">
        <v>46.715007517215632</v>
      </c>
      <c r="V21" s="27">
        <v>46.292332298932941</v>
      </c>
      <c r="W21" s="27">
        <v>46.402273095657129</v>
      </c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</row>
    <row r="22" spans="2:49" ht="15" customHeight="1" x14ac:dyDescent="0.2">
      <c r="C22" s="1"/>
    </row>
    <row r="23" spans="2:49" ht="15" customHeight="1" x14ac:dyDescent="0.2">
      <c r="C23" s="1"/>
    </row>
    <row r="24" spans="2:49" ht="15" customHeight="1" x14ac:dyDescent="0.25">
      <c r="B24" s="3" t="s">
        <v>69</v>
      </c>
      <c r="C24" s="1"/>
    </row>
    <row r="25" spans="2:49" ht="15" customHeight="1" x14ac:dyDescent="0.2">
      <c r="C25" s="1"/>
    </row>
    <row r="26" spans="2:49" ht="15" customHeight="1" x14ac:dyDescent="0.2">
      <c r="C26" s="1" t="s">
        <v>67</v>
      </c>
    </row>
    <row r="27" spans="2:49" ht="15" customHeight="1" x14ac:dyDescent="0.2">
      <c r="C27" s="1" t="s">
        <v>80</v>
      </c>
    </row>
    <row r="28" spans="2:49" ht="15" customHeight="1" x14ac:dyDescent="0.2">
      <c r="C28" s="1" t="s">
        <v>58</v>
      </c>
    </row>
    <row r="29" spans="2:49" ht="15" customHeight="1" x14ac:dyDescent="0.2">
      <c r="C29" s="14" t="s">
        <v>96</v>
      </c>
      <c r="M29" s="16"/>
      <c r="N29" s="16"/>
      <c r="O29" s="16"/>
      <c r="P29" s="16"/>
      <c r="Q29" s="16"/>
    </row>
    <row r="30" spans="2:49" ht="15" customHeight="1" x14ac:dyDescent="0.2">
      <c r="C30" s="1" t="s">
        <v>103</v>
      </c>
    </row>
    <row r="31" spans="2:49" ht="15" customHeight="1" x14ac:dyDescent="0.2">
      <c r="C31" s="7" t="s">
        <v>1</v>
      </c>
      <c r="D31" s="13">
        <v>38353</v>
      </c>
      <c r="E31" s="13">
        <v>38718</v>
      </c>
      <c r="F31" s="13">
        <v>39083</v>
      </c>
      <c r="G31" s="13">
        <v>39448</v>
      </c>
      <c r="H31" s="13">
        <v>39814</v>
      </c>
      <c r="I31" s="13">
        <v>40179</v>
      </c>
      <c r="J31" s="13">
        <v>40544</v>
      </c>
      <c r="K31" s="13">
        <v>40909</v>
      </c>
      <c r="L31" s="13">
        <v>41275</v>
      </c>
      <c r="M31" s="13">
        <v>41640</v>
      </c>
      <c r="N31" s="13">
        <v>42005</v>
      </c>
      <c r="O31" s="13">
        <v>42370</v>
      </c>
      <c r="P31" s="13">
        <v>42736</v>
      </c>
      <c r="Q31" s="13">
        <v>43101</v>
      </c>
      <c r="R31" s="13">
        <v>43466</v>
      </c>
      <c r="S31" s="13">
        <v>43831</v>
      </c>
      <c r="T31" s="13">
        <v>44197</v>
      </c>
      <c r="U31" s="13">
        <v>44562</v>
      </c>
      <c r="V31" s="13">
        <v>44927</v>
      </c>
      <c r="W31" s="13">
        <v>45292</v>
      </c>
      <c r="X31" s="13">
        <v>45658</v>
      </c>
      <c r="Y31" s="13">
        <v>46023</v>
      </c>
      <c r="Z31" s="13">
        <v>46388</v>
      </c>
      <c r="AA31" s="13">
        <v>46753</v>
      </c>
      <c r="AB31" s="13">
        <v>47119</v>
      </c>
      <c r="AC31" s="13">
        <v>47484</v>
      </c>
      <c r="AD31" s="13">
        <v>47849</v>
      </c>
      <c r="AE31" s="13">
        <v>48214</v>
      </c>
      <c r="AF31" s="13">
        <v>48580</v>
      </c>
      <c r="AG31" s="13">
        <v>48945</v>
      </c>
      <c r="AH31" s="13">
        <v>49310</v>
      </c>
      <c r="AI31" s="13">
        <v>49675</v>
      </c>
      <c r="AJ31" s="13">
        <v>50041</v>
      </c>
      <c r="AK31" s="13">
        <v>50406</v>
      </c>
      <c r="AL31" s="13">
        <v>50771</v>
      </c>
      <c r="AM31" s="13">
        <v>51136</v>
      </c>
      <c r="AN31" s="13">
        <v>51502</v>
      </c>
      <c r="AO31" s="13">
        <v>51867</v>
      </c>
      <c r="AP31" s="13">
        <v>52232</v>
      </c>
      <c r="AQ31" s="13">
        <v>52597</v>
      </c>
      <c r="AR31" s="13">
        <v>52963</v>
      </c>
      <c r="AS31" s="13">
        <v>53328</v>
      </c>
      <c r="AT31" s="13">
        <v>53693</v>
      </c>
      <c r="AU31" s="13">
        <v>54058</v>
      </c>
      <c r="AV31" s="13">
        <v>54424</v>
      </c>
      <c r="AW31" s="13">
        <v>54789</v>
      </c>
    </row>
    <row r="32" spans="2:49" ht="15" customHeight="1" x14ac:dyDescent="0.2">
      <c r="C32" s="7" t="s">
        <v>48</v>
      </c>
      <c r="D32" s="42">
        <v>60.1</v>
      </c>
      <c r="E32" s="42">
        <v>59.7</v>
      </c>
      <c r="F32" s="42">
        <v>59.7</v>
      </c>
      <c r="G32" s="42">
        <v>57.4</v>
      </c>
      <c r="H32" s="42">
        <v>57.2</v>
      </c>
      <c r="I32" s="42">
        <v>57.1</v>
      </c>
      <c r="J32" s="42">
        <v>55.4</v>
      </c>
      <c r="K32" s="42">
        <v>54.7</v>
      </c>
      <c r="L32" s="42">
        <v>53.7</v>
      </c>
      <c r="M32" s="42">
        <v>53</v>
      </c>
      <c r="N32" s="42">
        <v>51.1</v>
      </c>
      <c r="O32" s="42">
        <v>50.3</v>
      </c>
      <c r="P32" s="42">
        <v>49.4</v>
      </c>
      <c r="Q32" s="42">
        <v>47.606000000000002</v>
      </c>
      <c r="R32" s="42">
        <v>46.404000000000003</v>
      </c>
      <c r="S32" s="43">
        <v>46.091000000000001</v>
      </c>
      <c r="T32" s="43"/>
      <c r="U32" s="43"/>
      <c r="V32" s="43"/>
      <c r="W32" s="43"/>
      <c r="X32" s="43"/>
      <c r="Y32" s="43"/>
      <c r="Z32" s="44"/>
      <c r="AA32" s="44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</row>
    <row r="33" spans="2:49" ht="15" customHeight="1" x14ac:dyDescent="0.2">
      <c r="C33" s="8" t="str">
        <f>C17</f>
        <v>Steady Progression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>
        <v>46.091000000000001</v>
      </c>
      <c r="T33" s="46">
        <v>45.591000000000001</v>
      </c>
      <c r="U33" s="46">
        <v>46.252000000000002</v>
      </c>
      <c r="V33" s="46">
        <v>46.405000000000001</v>
      </c>
      <c r="W33" s="46">
        <v>46.637999999999998</v>
      </c>
      <c r="X33" s="46">
        <v>46.844000000000001</v>
      </c>
      <c r="Y33" s="46">
        <v>46.582999999999998</v>
      </c>
      <c r="Z33" s="46">
        <v>46.619</v>
      </c>
      <c r="AA33" s="46">
        <v>47.014000000000003</v>
      </c>
      <c r="AB33" s="46">
        <v>47.286999999999999</v>
      </c>
      <c r="AC33" s="46">
        <v>47.564</v>
      </c>
      <c r="AD33" s="46">
        <v>48.231999999999999</v>
      </c>
      <c r="AE33" s="46">
        <v>49.155999999999999</v>
      </c>
      <c r="AF33" s="46">
        <v>50.488999999999997</v>
      </c>
      <c r="AG33" s="46">
        <v>52.201000000000001</v>
      </c>
      <c r="AH33" s="46">
        <v>53.593000000000004</v>
      </c>
      <c r="AI33" s="46">
        <v>54.898000000000003</v>
      </c>
      <c r="AJ33" s="46">
        <v>56.332999999999998</v>
      </c>
      <c r="AK33" s="46">
        <v>57.722999999999999</v>
      </c>
      <c r="AL33" s="46">
        <v>59.335999999999999</v>
      </c>
      <c r="AM33" s="46">
        <v>60.441000000000003</v>
      </c>
      <c r="AN33" s="46">
        <v>60.914999999999999</v>
      </c>
      <c r="AO33" s="46">
        <v>61.774000000000001</v>
      </c>
      <c r="AP33" s="46">
        <v>62.585000000000001</v>
      </c>
      <c r="AQ33" s="46">
        <v>63.101999999999997</v>
      </c>
      <c r="AR33" s="46">
        <v>63.261000000000003</v>
      </c>
      <c r="AS33" s="46">
        <v>63.094000000000001</v>
      </c>
      <c r="AT33" s="46">
        <v>63.329000000000001</v>
      </c>
      <c r="AU33" s="46">
        <v>63.566000000000003</v>
      </c>
      <c r="AV33" s="46">
        <v>63.451000000000001</v>
      </c>
      <c r="AW33" s="46">
        <v>63.603999999999999</v>
      </c>
    </row>
    <row r="34" spans="2:49" ht="15" customHeight="1" x14ac:dyDescent="0.2">
      <c r="C34" s="8" t="str">
        <f t="shared" ref="C34:C37" si="0">C18</f>
        <v>System Transformation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>
        <v>46.097999999999999</v>
      </c>
      <c r="T34" s="46">
        <v>45.218000000000004</v>
      </c>
      <c r="U34" s="46">
        <v>44.84</v>
      </c>
      <c r="V34" s="46">
        <v>44.194000000000003</v>
      </c>
      <c r="W34" s="46">
        <v>43.706000000000003</v>
      </c>
      <c r="X34" s="46">
        <v>43.62</v>
      </c>
      <c r="Y34" s="46">
        <v>43.575000000000003</v>
      </c>
      <c r="Z34" s="46">
        <v>43.722999999999999</v>
      </c>
      <c r="AA34" s="46">
        <v>44.384</v>
      </c>
      <c r="AB34" s="46">
        <v>45.045000000000002</v>
      </c>
      <c r="AC34" s="46">
        <v>45.484999999999999</v>
      </c>
      <c r="AD34" s="46">
        <v>46.351999999999997</v>
      </c>
      <c r="AE34" s="46">
        <v>47.837000000000003</v>
      </c>
      <c r="AF34" s="46">
        <v>50.026000000000003</v>
      </c>
      <c r="AG34" s="46">
        <v>52.158000000000001</v>
      </c>
      <c r="AH34" s="46">
        <v>54.040999999999997</v>
      </c>
      <c r="AI34" s="46">
        <v>55.606000000000002</v>
      </c>
      <c r="AJ34" s="46">
        <v>58.369</v>
      </c>
      <c r="AK34" s="46">
        <v>60.656999999999996</v>
      </c>
      <c r="AL34" s="46">
        <v>62.756999999999998</v>
      </c>
      <c r="AM34" s="46">
        <v>64.081000000000003</v>
      </c>
      <c r="AN34" s="46">
        <v>65.406999999999996</v>
      </c>
      <c r="AO34" s="46">
        <v>66.760000000000005</v>
      </c>
      <c r="AP34" s="46">
        <v>67.869</v>
      </c>
      <c r="AQ34" s="46">
        <v>68.619</v>
      </c>
      <c r="AR34" s="46">
        <v>68.972999999999999</v>
      </c>
      <c r="AS34" s="46">
        <v>69.373000000000005</v>
      </c>
      <c r="AT34" s="46">
        <v>69.593999999999994</v>
      </c>
      <c r="AU34" s="46">
        <v>69.885999999999996</v>
      </c>
      <c r="AV34" s="46">
        <v>69.861000000000004</v>
      </c>
      <c r="AW34" s="46">
        <v>69.959999999999994</v>
      </c>
    </row>
    <row r="35" spans="2:49" ht="15" customHeight="1" x14ac:dyDescent="0.2">
      <c r="C35" s="8" t="str">
        <f t="shared" si="0"/>
        <v>Consumer Transformation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>
        <v>46.121000000000002</v>
      </c>
      <c r="T35" s="46">
        <v>44.252000000000002</v>
      </c>
      <c r="U35" s="46">
        <v>43.429000000000002</v>
      </c>
      <c r="V35" s="46">
        <v>42.475999999999999</v>
      </c>
      <c r="W35" s="46">
        <v>42.341000000000001</v>
      </c>
      <c r="X35" s="46">
        <v>42.598999999999997</v>
      </c>
      <c r="Y35" s="46">
        <v>42.731000000000002</v>
      </c>
      <c r="Z35" s="46">
        <v>43.308999999999997</v>
      </c>
      <c r="AA35" s="46">
        <v>44.43</v>
      </c>
      <c r="AB35" s="46">
        <v>45.546999999999997</v>
      </c>
      <c r="AC35" s="46">
        <v>46.530999999999999</v>
      </c>
      <c r="AD35" s="46">
        <v>48.000999999999998</v>
      </c>
      <c r="AE35" s="46">
        <v>49.667999999999999</v>
      </c>
      <c r="AF35" s="46">
        <v>50.762</v>
      </c>
      <c r="AG35" s="46">
        <v>51.249000000000002</v>
      </c>
      <c r="AH35" s="46">
        <v>51.185000000000002</v>
      </c>
      <c r="AI35" s="46">
        <v>51</v>
      </c>
      <c r="AJ35" s="46">
        <v>51.137999999999998</v>
      </c>
      <c r="AK35" s="46">
        <v>51.417999999999999</v>
      </c>
      <c r="AL35" s="46">
        <v>52.350999999999999</v>
      </c>
      <c r="AM35" s="46">
        <v>52.128</v>
      </c>
      <c r="AN35" s="46">
        <v>52.567999999999998</v>
      </c>
      <c r="AO35" s="46">
        <v>54.377000000000002</v>
      </c>
      <c r="AP35" s="46">
        <v>56.100999999999999</v>
      </c>
      <c r="AQ35" s="46">
        <v>57.781999999999996</v>
      </c>
      <c r="AR35" s="46">
        <v>57.83</v>
      </c>
      <c r="AS35" s="46">
        <v>57.646000000000001</v>
      </c>
      <c r="AT35" s="46">
        <v>58.805999999999997</v>
      </c>
      <c r="AU35" s="46">
        <v>59.460999999999999</v>
      </c>
      <c r="AV35" s="46">
        <v>60.670999999999999</v>
      </c>
      <c r="AW35" s="46">
        <v>61.756999999999998</v>
      </c>
    </row>
    <row r="36" spans="2:49" ht="15" customHeight="1" x14ac:dyDescent="0.2">
      <c r="C36" s="8" t="str">
        <f t="shared" si="0"/>
        <v>Leading the Way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6"/>
      <c r="Q36" s="46"/>
      <c r="R36" s="46"/>
      <c r="S36" s="46">
        <v>46.1</v>
      </c>
      <c r="T36" s="46">
        <v>42.792999999999999</v>
      </c>
      <c r="U36" s="46">
        <v>41.411000000000001</v>
      </c>
      <c r="V36" s="46">
        <v>40.593000000000004</v>
      </c>
      <c r="W36" s="46">
        <v>40.774999999999999</v>
      </c>
      <c r="X36" s="46">
        <v>41.615000000000002</v>
      </c>
      <c r="Y36" s="46">
        <v>42.395000000000003</v>
      </c>
      <c r="Z36" s="46">
        <v>43.271000000000001</v>
      </c>
      <c r="AA36" s="46">
        <v>44.279000000000003</v>
      </c>
      <c r="AB36" s="46">
        <v>45.09</v>
      </c>
      <c r="AC36" s="46">
        <v>45.567999999999998</v>
      </c>
      <c r="AD36" s="46">
        <v>46.424999999999997</v>
      </c>
      <c r="AE36" s="46">
        <v>46.110999999999997</v>
      </c>
      <c r="AF36" s="46">
        <v>44.853999999999999</v>
      </c>
      <c r="AG36" s="46">
        <v>44.295000000000002</v>
      </c>
      <c r="AH36" s="46">
        <v>43.786999999999999</v>
      </c>
      <c r="AI36" s="46">
        <v>40.374000000000002</v>
      </c>
      <c r="AJ36" s="46">
        <v>37.698999999999998</v>
      </c>
      <c r="AK36" s="46">
        <v>37.396000000000001</v>
      </c>
      <c r="AL36" s="46">
        <v>38.067999999999998</v>
      </c>
      <c r="AM36" s="46">
        <v>37.698</v>
      </c>
      <c r="AN36" s="46">
        <v>37.753</v>
      </c>
      <c r="AO36" s="46">
        <v>38.542999999999999</v>
      </c>
      <c r="AP36" s="46">
        <v>39.165999999999997</v>
      </c>
      <c r="AQ36" s="46">
        <v>39.776000000000003</v>
      </c>
      <c r="AR36" s="46">
        <v>39.978999999999999</v>
      </c>
      <c r="AS36" s="46">
        <v>39.587000000000003</v>
      </c>
      <c r="AT36" s="46">
        <v>39.969000000000001</v>
      </c>
      <c r="AU36" s="46">
        <v>40.121000000000002</v>
      </c>
      <c r="AV36" s="46">
        <v>40.332999999999998</v>
      </c>
      <c r="AW36" s="46">
        <v>40.279000000000003</v>
      </c>
    </row>
    <row r="37" spans="2:49" ht="15" customHeight="1" x14ac:dyDescent="0.2">
      <c r="C37" s="8" t="str">
        <f t="shared" si="0"/>
        <v>5 Year View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6"/>
      <c r="Q37" s="46"/>
      <c r="R37" s="46"/>
      <c r="S37" s="46">
        <v>46.091000000000001</v>
      </c>
      <c r="T37" s="46">
        <v>44.975000000000001</v>
      </c>
      <c r="U37" s="46">
        <v>44.412999999999997</v>
      </c>
      <c r="V37" s="46">
        <v>43.81</v>
      </c>
      <c r="W37" s="46">
        <v>43.484999999999999</v>
      </c>
      <c r="X37" s="46">
        <v>43.563000000000002</v>
      </c>
      <c r="Y37" s="46">
        <v>44.061</v>
      </c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</row>
    <row r="38" spans="2:49" ht="15" customHeight="1" x14ac:dyDescent="0.2">
      <c r="C38" s="1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2:49" ht="15" customHeight="1" x14ac:dyDescent="0.25">
      <c r="B39" s="21" t="s">
        <v>70</v>
      </c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2:49" ht="15" customHeight="1" x14ac:dyDescent="0.2">
      <c r="B40" s="20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2:49" ht="15" customHeight="1" x14ac:dyDescent="0.2">
      <c r="B41" s="20"/>
      <c r="C41" s="20" t="s">
        <v>67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2:49" ht="15" customHeight="1" x14ac:dyDescent="0.2">
      <c r="B42" s="20"/>
      <c r="C42" s="20" t="s">
        <v>71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</row>
    <row r="43" spans="2:49" ht="15" customHeight="1" x14ac:dyDescent="0.2">
      <c r="B43" s="20"/>
      <c r="C43" s="20" t="s">
        <v>58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</row>
    <row r="44" spans="2:49" ht="15" customHeight="1" x14ac:dyDescent="0.2">
      <c r="B44" s="20"/>
      <c r="C44" s="23" t="s">
        <v>95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2:49" ht="15" customHeight="1" x14ac:dyDescent="0.2">
      <c r="B45" s="20"/>
      <c r="C45" s="20" t="s">
        <v>102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2:49" ht="15" customHeight="1" x14ac:dyDescent="0.2">
      <c r="B46" s="20"/>
      <c r="C46" s="34" t="s">
        <v>1</v>
      </c>
      <c r="D46" s="24">
        <v>38353</v>
      </c>
      <c r="E46" s="24">
        <v>38718</v>
      </c>
      <c r="F46" s="24">
        <v>39083</v>
      </c>
      <c r="G46" s="24">
        <v>39448</v>
      </c>
      <c r="H46" s="24">
        <v>39814</v>
      </c>
      <c r="I46" s="24">
        <v>40179</v>
      </c>
      <c r="J46" s="24">
        <v>40544</v>
      </c>
      <c r="K46" s="24">
        <v>40909</v>
      </c>
      <c r="L46" s="24">
        <v>41275</v>
      </c>
      <c r="M46" s="24">
        <v>41640</v>
      </c>
      <c r="N46" s="24">
        <v>42005</v>
      </c>
      <c r="O46" s="24">
        <v>42370</v>
      </c>
      <c r="P46" s="24">
        <v>42736</v>
      </c>
      <c r="Q46" s="24">
        <v>43101</v>
      </c>
      <c r="R46" s="24">
        <v>43466</v>
      </c>
      <c r="S46" s="24">
        <v>43831</v>
      </c>
      <c r="T46" s="24">
        <v>44197</v>
      </c>
      <c r="U46" s="24">
        <v>44562</v>
      </c>
      <c r="V46" s="24">
        <v>44927</v>
      </c>
      <c r="W46" s="24">
        <v>45292</v>
      </c>
      <c r="X46" s="24">
        <v>45658</v>
      </c>
      <c r="Y46" s="24">
        <v>46023</v>
      </c>
      <c r="Z46" s="24">
        <v>46388</v>
      </c>
      <c r="AA46" s="24">
        <v>46753</v>
      </c>
      <c r="AB46" s="24">
        <v>47119</v>
      </c>
      <c r="AC46" s="24">
        <v>47484</v>
      </c>
      <c r="AD46" s="24">
        <v>47849</v>
      </c>
      <c r="AE46" s="24">
        <v>48214</v>
      </c>
      <c r="AF46" s="24">
        <v>48580</v>
      </c>
      <c r="AG46" s="24">
        <v>48945</v>
      </c>
      <c r="AH46" s="24">
        <v>49310</v>
      </c>
      <c r="AI46" s="24">
        <v>49675</v>
      </c>
      <c r="AJ46" s="24">
        <v>50041</v>
      </c>
      <c r="AK46" s="24">
        <v>50406</v>
      </c>
      <c r="AL46" s="24">
        <v>50771</v>
      </c>
      <c r="AM46" s="24">
        <v>51136</v>
      </c>
      <c r="AN46" s="24">
        <v>51502</v>
      </c>
      <c r="AO46" s="24">
        <v>51867</v>
      </c>
      <c r="AP46" s="24">
        <v>52232</v>
      </c>
      <c r="AQ46" s="24">
        <v>52597</v>
      </c>
      <c r="AR46" s="24">
        <v>52963</v>
      </c>
      <c r="AS46" s="24">
        <v>53328</v>
      </c>
      <c r="AT46" s="24">
        <v>53693</v>
      </c>
      <c r="AU46" s="24">
        <v>54058</v>
      </c>
      <c r="AV46" s="24">
        <v>54424</v>
      </c>
      <c r="AW46" s="24">
        <v>54789</v>
      </c>
    </row>
    <row r="47" spans="2:49" ht="15" customHeight="1" x14ac:dyDescent="0.2">
      <c r="B47" s="20"/>
      <c r="C47" s="34" t="s">
        <v>48</v>
      </c>
      <c r="D47" s="25">
        <v>21.700999999999997</v>
      </c>
      <c r="E47" s="25">
        <v>22.099999999999998</v>
      </c>
      <c r="F47" s="25">
        <v>21.9</v>
      </c>
      <c r="G47" s="25">
        <v>21.399999999999995</v>
      </c>
      <c r="H47" s="25">
        <v>19.992000000000001</v>
      </c>
      <c r="I47" s="25">
        <v>19.600999999999999</v>
      </c>
      <c r="J47" s="25">
        <v>19.221999999999998</v>
      </c>
      <c r="K47" s="25">
        <v>19.196999999999996</v>
      </c>
      <c r="L47" s="25">
        <v>18.603000000000002</v>
      </c>
      <c r="M47" s="25">
        <v>18.114000000000001</v>
      </c>
      <c r="N47" s="25">
        <v>17.891999999999999</v>
      </c>
      <c r="O47" s="25">
        <v>15.555999999999999</v>
      </c>
      <c r="P47" s="25">
        <v>15.046999999999997</v>
      </c>
      <c r="Q47" s="25">
        <v>14.523999999999999</v>
      </c>
      <c r="R47" s="25">
        <v>14.909999999999998</v>
      </c>
      <c r="S47" s="48">
        <v>14.553000000000003</v>
      </c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</row>
    <row r="48" spans="2:49" ht="15" customHeight="1" x14ac:dyDescent="0.2">
      <c r="B48" s="20"/>
      <c r="C48" s="35" t="str">
        <f>C33</f>
        <v>Steady Progression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7"/>
      <c r="Q48" s="27"/>
      <c r="R48" s="27"/>
      <c r="S48" s="27">
        <v>14.592000000000002</v>
      </c>
      <c r="T48" s="27">
        <v>14.889999999999999</v>
      </c>
      <c r="U48" s="27">
        <v>15.068</v>
      </c>
      <c r="V48" s="27">
        <v>15.191000000000006</v>
      </c>
      <c r="W48" s="27">
        <v>15.288000000000002</v>
      </c>
      <c r="X48" s="27">
        <v>15.391000000000002</v>
      </c>
      <c r="Y48" s="27">
        <v>15.491000000000001</v>
      </c>
      <c r="Z48" s="27">
        <v>15.554000000000002</v>
      </c>
      <c r="AA48" s="27">
        <v>15.742999999999997</v>
      </c>
      <c r="AB48" s="27">
        <v>15.816000000000001</v>
      </c>
      <c r="AC48" s="27">
        <v>15.962999999999996</v>
      </c>
      <c r="AD48" s="27">
        <v>16.251999999999999</v>
      </c>
      <c r="AE48" s="27">
        <v>16.570999999999998</v>
      </c>
      <c r="AF48" s="27">
        <v>16.913999999999998</v>
      </c>
      <c r="AG48" s="27">
        <v>17.622000000000003</v>
      </c>
      <c r="AH48" s="27">
        <v>18.001999999999995</v>
      </c>
      <c r="AI48" s="27">
        <v>18.607999999999997</v>
      </c>
      <c r="AJ48" s="27">
        <v>18.877999999999993</v>
      </c>
      <c r="AK48" s="27">
        <v>19.351999999999993</v>
      </c>
      <c r="AL48" s="27">
        <v>19.599999999999998</v>
      </c>
      <c r="AM48" s="27">
        <v>20.037999999999993</v>
      </c>
      <c r="AN48" s="27">
        <v>20.652999999999999</v>
      </c>
      <c r="AO48" s="27">
        <v>20.901999999999997</v>
      </c>
      <c r="AP48" s="27">
        <v>21.146000000000001</v>
      </c>
      <c r="AQ48" s="27">
        <v>21.427999999999994</v>
      </c>
      <c r="AR48" s="27">
        <v>21.777999999999995</v>
      </c>
      <c r="AS48" s="27">
        <v>22.378999999999998</v>
      </c>
      <c r="AT48" s="27">
        <v>22.559000000000005</v>
      </c>
      <c r="AU48" s="27">
        <v>22.748000000000001</v>
      </c>
      <c r="AV48" s="27">
        <v>23.262000000000004</v>
      </c>
      <c r="AW48" s="27">
        <v>23.520000000000007</v>
      </c>
    </row>
    <row r="49" spans="2:49" ht="15" customHeight="1" x14ac:dyDescent="0.2">
      <c r="B49" s="20"/>
      <c r="C49" s="35" t="str">
        <f>C34</f>
        <v>System Transformation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7"/>
      <c r="Q49" s="27"/>
      <c r="R49" s="27"/>
      <c r="S49" s="27">
        <v>14.868</v>
      </c>
      <c r="T49" s="27">
        <v>15.571000000000005</v>
      </c>
      <c r="U49" s="27">
        <v>15.205</v>
      </c>
      <c r="V49" s="27">
        <v>14.947999999999997</v>
      </c>
      <c r="W49" s="27">
        <v>14.888999999999994</v>
      </c>
      <c r="X49" s="27">
        <v>14.645999999999995</v>
      </c>
      <c r="Y49" s="27">
        <v>14.492999999999999</v>
      </c>
      <c r="Z49" s="27">
        <v>14.263000000000003</v>
      </c>
      <c r="AA49" s="27">
        <v>14.287000000000003</v>
      </c>
      <c r="AB49" s="27">
        <v>14.283999999999997</v>
      </c>
      <c r="AC49" s="27">
        <v>14.026999999999996</v>
      </c>
      <c r="AD49" s="27">
        <v>13.900999999999998</v>
      </c>
      <c r="AE49" s="27">
        <v>14.026999999999999</v>
      </c>
      <c r="AF49" s="27">
        <v>14.398</v>
      </c>
      <c r="AG49" s="27">
        <v>14.558000000000002</v>
      </c>
      <c r="AH49" s="27">
        <v>14.869000000000003</v>
      </c>
      <c r="AI49" s="27">
        <v>15.084999999999997</v>
      </c>
      <c r="AJ49" s="27">
        <v>16.564999999999998</v>
      </c>
      <c r="AK49" s="27">
        <v>16.939000000000004</v>
      </c>
      <c r="AL49" s="27">
        <v>17.537000000000003</v>
      </c>
      <c r="AM49" s="27">
        <v>17.867000000000001</v>
      </c>
      <c r="AN49" s="27">
        <v>18.117999999999999</v>
      </c>
      <c r="AO49" s="27">
        <v>18.476000000000003</v>
      </c>
      <c r="AP49" s="27">
        <v>18.998999999999995</v>
      </c>
      <c r="AQ49" s="27">
        <v>19.810999999999996</v>
      </c>
      <c r="AR49" s="27">
        <v>20.015000000000004</v>
      </c>
      <c r="AS49" s="27">
        <v>21.387999999999995</v>
      </c>
      <c r="AT49" s="27">
        <v>21.72</v>
      </c>
      <c r="AU49" s="27">
        <v>22.429999999999993</v>
      </c>
      <c r="AV49" s="27">
        <v>22.518999999999998</v>
      </c>
      <c r="AW49" s="27">
        <v>22.834</v>
      </c>
    </row>
    <row r="50" spans="2:49" ht="15" customHeight="1" x14ac:dyDescent="0.2">
      <c r="B50" s="20"/>
      <c r="C50" s="35" t="str">
        <f>C35</f>
        <v>Consumer Transformation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  <c r="Q50" s="27"/>
      <c r="R50" s="27"/>
      <c r="S50" s="27">
        <v>14.872999999999999</v>
      </c>
      <c r="T50" s="27">
        <v>15.350000000000001</v>
      </c>
      <c r="U50" s="27">
        <v>14.953999999999995</v>
      </c>
      <c r="V50" s="27">
        <v>14.938999999999997</v>
      </c>
      <c r="W50" s="27">
        <v>14.612000000000004</v>
      </c>
      <c r="X50" s="27">
        <v>14.159999999999998</v>
      </c>
      <c r="Y50" s="27">
        <v>13.642999999999995</v>
      </c>
      <c r="Z50" s="27">
        <v>13.110000000000001</v>
      </c>
      <c r="AA50" s="27">
        <v>12.641000000000004</v>
      </c>
      <c r="AB50" s="27">
        <v>12.498000000000001</v>
      </c>
      <c r="AC50" s="27">
        <v>12.346999999999998</v>
      </c>
      <c r="AD50" s="27">
        <v>14.988</v>
      </c>
      <c r="AE50" s="27">
        <v>16.027000000000001</v>
      </c>
      <c r="AF50" s="27">
        <v>17.125000000000007</v>
      </c>
      <c r="AG50" s="27">
        <v>17.952999999999999</v>
      </c>
      <c r="AH50" s="27">
        <v>18.640999999999998</v>
      </c>
      <c r="AI50" s="27">
        <v>19.541999999999998</v>
      </c>
      <c r="AJ50" s="27">
        <v>20.312999999999995</v>
      </c>
      <c r="AK50" s="27">
        <v>20.878999999999998</v>
      </c>
      <c r="AL50" s="27">
        <v>21.445999999999998</v>
      </c>
      <c r="AM50" s="27">
        <v>22.325999999999997</v>
      </c>
      <c r="AN50" s="27">
        <v>24.158999999999999</v>
      </c>
      <c r="AO50" s="27">
        <v>26.371999999999996</v>
      </c>
      <c r="AP50" s="27">
        <v>28.250999999999994</v>
      </c>
      <c r="AQ50" s="27">
        <v>30.827999999999996</v>
      </c>
      <c r="AR50" s="27">
        <v>33.157000000000004</v>
      </c>
      <c r="AS50" s="27">
        <v>34.404999999999994</v>
      </c>
      <c r="AT50" s="27">
        <v>35.461999999999996</v>
      </c>
      <c r="AU50" s="27">
        <v>37.137</v>
      </c>
      <c r="AV50" s="27">
        <v>38.466000000000008</v>
      </c>
      <c r="AW50" s="27">
        <v>39.742000000000004</v>
      </c>
    </row>
    <row r="51" spans="2:49" ht="15" customHeight="1" x14ac:dyDescent="0.2">
      <c r="B51" s="20"/>
      <c r="C51" s="35" t="str">
        <f>C36</f>
        <v>Leading the Way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7"/>
      <c r="Q51" s="27"/>
      <c r="R51" s="27"/>
      <c r="S51" s="27">
        <v>15.408000000000001</v>
      </c>
      <c r="T51" s="27">
        <v>15.776000000000005</v>
      </c>
      <c r="U51" s="27">
        <v>15.327000000000002</v>
      </c>
      <c r="V51" s="27">
        <v>14.908000000000001</v>
      </c>
      <c r="W51" s="27">
        <v>14.440000000000001</v>
      </c>
      <c r="X51" s="27">
        <v>13.753</v>
      </c>
      <c r="Y51" s="27">
        <v>13.110000000000001</v>
      </c>
      <c r="Z51" s="27">
        <v>12.555999999999999</v>
      </c>
      <c r="AA51" s="27">
        <v>12.935000000000002</v>
      </c>
      <c r="AB51" s="27">
        <v>13.809999999999997</v>
      </c>
      <c r="AC51" s="27">
        <v>15.027999999999999</v>
      </c>
      <c r="AD51" s="27">
        <v>16.580999999999996</v>
      </c>
      <c r="AE51" s="27">
        <v>18.539000000000001</v>
      </c>
      <c r="AF51" s="27">
        <v>20.177000000000007</v>
      </c>
      <c r="AG51" s="27">
        <v>21.492999999999991</v>
      </c>
      <c r="AH51" s="27">
        <v>23.085999999999999</v>
      </c>
      <c r="AI51" s="27">
        <v>24.538999999999994</v>
      </c>
      <c r="AJ51" s="27">
        <v>25.983999999999988</v>
      </c>
      <c r="AK51" s="27">
        <v>27.826999999999991</v>
      </c>
      <c r="AL51" s="27">
        <v>29.001999999999999</v>
      </c>
      <c r="AM51" s="27">
        <v>30.137000000000004</v>
      </c>
      <c r="AN51" s="27">
        <v>31.381000000000004</v>
      </c>
      <c r="AO51" s="27">
        <v>33.201000000000001</v>
      </c>
      <c r="AP51" s="27">
        <v>34.813999999999993</v>
      </c>
      <c r="AQ51" s="27">
        <v>37.454999999999991</v>
      </c>
      <c r="AR51" s="27">
        <v>38.721000000000004</v>
      </c>
      <c r="AS51" s="27">
        <v>39.865000000000002</v>
      </c>
      <c r="AT51" s="27">
        <v>40.829999999999991</v>
      </c>
      <c r="AU51" s="27">
        <v>42.268000000000008</v>
      </c>
      <c r="AV51" s="27">
        <v>43.327999999999996</v>
      </c>
      <c r="AW51" s="27">
        <v>44.459000000000003</v>
      </c>
    </row>
    <row r="52" spans="2:49" ht="15" customHeight="1" x14ac:dyDescent="0.2">
      <c r="B52" s="20"/>
      <c r="C52" s="35" t="str">
        <f>C37</f>
        <v>5 Year View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7"/>
      <c r="Q52" s="27"/>
      <c r="R52" s="27"/>
      <c r="S52" s="27">
        <v>14.553000000000003</v>
      </c>
      <c r="T52" s="27">
        <v>14.720000000000002</v>
      </c>
      <c r="U52" s="27">
        <v>14.651999999999999</v>
      </c>
      <c r="V52" s="27">
        <v>14.720999999999997</v>
      </c>
      <c r="W52" s="27">
        <v>14.821999999999999</v>
      </c>
      <c r="X52" s="27">
        <v>14.913999999999996</v>
      </c>
      <c r="Y52" s="27">
        <v>15.118000000000004</v>
      </c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</row>
    <row r="53" spans="2:49" ht="15" customHeight="1" x14ac:dyDescent="0.2">
      <c r="C53" s="1"/>
    </row>
    <row r="54" spans="2:49" ht="15" customHeight="1" x14ac:dyDescent="0.25">
      <c r="B54" s="21" t="s">
        <v>66</v>
      </c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</row>
    <row r="55" spans="2:49" ht="15" customHeight="1" x14ac:dyDescent="0.2">
      <c r="B55" s="20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</row>
    <row r="56" spans="2:49" ht="15" customHeight="1" x14ac:dyDescent="0.2">
      <c r="B56" s="20"/>
      <c r="C56" s="20" t="s">
        <v>67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</row>
    <row r="57" spans="2:49" ht="15" customHeight="1" x14ac:dyDescent="0.2">
      <c r="B57" s="20"/>
      <c r="C57" s="20" t="s">
        <v>72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  <row r="58" spans="2:49" ht="15" customHeight="1" x14ac:dyDescent="0.2">
      <c r="B58" s="20"/>
      <c r="C58" s="20" t="s">
        <v>58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2:49" ht="15" customHeight="1" x14ac:dyDescent="0.2">
      <c r="B59" s="20"/>
      <c r="C59" s="20" t="s">
        <v>94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</row>
    <row r="60" spans="2:49" ht="15" customHeight="1" x14ac:dyDescent="0.2">
      <c r="B60" s="20"/>
      <c r="C60" s="23" t="s">
        <v>105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</row>
    <row r="61" spans="2:49" ht="15" customHeight="1" x14ac:dyDescent="0.2">
      <c r="B61" s="20"/>
      <c r="C61" s="20" t="s">
        <v>104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</row>
    <row r="62" spans="2:49" ht="15" customHeight="1" x14ac:dyDescent="0.2">
      <c r="B62" s="20"/>
      <c r="C62" s="34" t="s">
        <v>1</v>
      </c>
      <c r="D62" s="24">
        <v>38353</v>
      </c>
      <c r="E62" s="24">
        <v>38718</v>
      </c>
      <c r="F62" s="24">
        <v>39083</v>
      </c>
      <c r="G62" s="24">
        <v>39448</v>
      </c>
      <c r="H62" s="24">
        <v>39814</v>
      </c>
      <c r="I62" s="24">
        <v>40179</v>
      </c>
      <c r="J62" s="24">
        <v>40544</v>
      </c>
      <c r="K62" s="24">
        <v>40909</v>
      </c>
      <c r="L62" s="24">
        <v>41275</v>
      </c>
      <c r="M62" s="24">
        <v>41640</v>
      </c>
      <c r="N62" s="24">
        <v>42005</v>
      </c>
      <c r="O62" s="24">
        <v>42370</v>
      </c>
      <c r="P62" s="24">
        <v>42736</v>
      </c>
      <c r="Q62" s="24">
        <v>43101</v>
      </c>
      <c r="R62" s="24">
        <v>43466</v>
      </c>
      <c r="S62" s="24">
        <v>43831</v>
      </c>
      <c r="T62" s="24">
        <v>44197</v>
      </c>
      <c r="U62" s="24">
        <v>44562</v>
      </c>
      <c r="V62" s="24">
        <v>44927</v>
      </c>
      <c r="W62" s="24">
        <v>45292</v>
      </c>
      <c r="X62" s="24">
        <v>45658</v>
      </c>
      <c r="Y62" s="24">
        <v>46023</v>
      </c>
      <c r="Z62" s="24">
        <v>46388</v>
      </c>
      <c r="AA62" s="24">
        <v>46753</v>
      </c>
      <c r="AB62" s="24">
        <v>47119</v>
      </c>
      <c r="AC62" s="24">
        <v>47484</v>
      </c>
      <c r="AD62" s="24">
        <v>47849</v>
      </c>
      <c r="AE62" s="24">
        <v>48214</v>
      </c>
      <c r="AF62" s="24">
        <v>48580</v>
      </c>
      <c r="AG62" s="24">
        <v>48945</v>
      </c>
      <c r="AH62" s="24">
        <v>49310</v>
      </c>
      <c r="AI62" s="24">
        <v>49675</v>
      </c>
      <c r="AJ62" s="24">
        <v>50041</v>
      </c>
      <c r="AK62" s="24">
        <v>50406</v>
      </c>
      <c r="AL62" s="24">
        <v>50771</v>
      </c>
      <c r="AM62" s="24">
        <v>51136</v>
      </c>
      <c r="AN62" s="24">
        <v>51502</v>
      </c>
      <c r="AO62" s="24">
        <v>51867</v>
      </c>
      <c r="AP62" s="24">
        <v>52232</v>
      </c>
      <c r="AQ62" s="24">
        <v>52597</v>
      </c>
      <c r="AR62" s="24">
        <v>52963</v>
      </c>
      <c r="AS62" s="24">
        <v>53328</v>
      </c>
      <c r="AT62" s="24">
        <v>53693</v>
      </c>
      <c r="AU62" s="24">
        <v>54058</v>
      </c>
      <c r="AV62" s="24">
        <v>54424</v>
      </c>
      <c r="AW62" s="24">
        <v>54789</v>
      </c>
    </row>
    <row r="63" spans="2:49" ht="15" customHeight="1" x14ac:dyDescent="0.2">
      <c r="B63" s="20"/>
      <c r="C63" s="34" t="s">
        <v>48</v>
      </c>
      <c r="D63" s="25">
        <v>32.9</v>
      </c>
      <c r="E63" s="25">
        <v>33.1</v>
      </c>
      <c r="F63" s="25">
        <v>32.799999999999997</v>
      </c>
      <c r="G63" s="25">
        <v>32.700000000000003</v>
      </c>
      <c r="H63" s="25">
        <v>30.6</v>
      </c>
      <c r="I63" s="25">
        <v>30.2</v>
      </c>
      <c r="J63" s="25">
        <v>30.9</v>
      </c>
      <c r="K63" s="25">
        <v>29.7</v>
      </c>
      <c r="L63" s="25">
        <v>28.9</v>
      </c>
      <c r="M63" s="25">
        <v>26.8</v>
      </c>
      <c r="N63" s="25">
        <v>24.4</v>
      </c>
      <c r="O63" s="25">
        <v>20.3</v>
      </c>
      <c r="P63" s="25">
        <v>20.8</v>
      </c>
      <c r="Q63" s="25">
        <v>19.100000000000001</v>
      </c>
      <c r="R63" s="25">
        <v>18.8</v>
      </c>
      <c r="S63" s="48">
        <v>11.695</v>
      </c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</row>
    <row r="64" spans="2:49" ht="15" customHeight="1" x14ac:dyDescent="0.2">
      <c r="B64" s="20"/>
      <c r="C64" s="35" t="str">
        <f>C48</f>
        <v>Steady Progression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7"/>
      <c r="Q64" s="27"/>
      <c r="R64" s="27"/>
      <c r="S64" s="27">
        <v>10.000997910000002</v>
      </c>
      <c r="T64" s="27">
        <v>10.131583770000002</v>
      </c>
      <c r="U64" s="27">
        <v>10.253628380000006</v>
      </c>
      <c r="V64" s="27">
        <v>10.30293575</v>
      </c>
      <c r="W64" s="27">
        <v>10.289879699999997</v>
      </c>
      <c r="X64" s="27">
        <v>10.276340410000005</v>
      </c>
      <c r="Y64" s="27">
        <v>10.074397000000005</v>
      </c>
      <c r="Z64" s="27">
        <v>9.8115185999999994</v>
      </c>
      <c r="AA64" s="27">
        <v>10.305518600000003</v>
      </c>
      <c r="AB64" s="27">
        <v>10.8065186</v>
      </c>
      <c r="AC64" s="27">
        <v>11.278518599999998</v>
      </c>
      <c r="AD64" s="27">
        <v>11.770518600000003</v>
      </c>
      <c r="AE64" s="27">
        <v>12.236518599999997</v>
      </c>
      <c r="AF64" s="27">
        <v>12.760518599999999</v>
      </c>
      <c r="AG64" s="27">
        <v>13.097518600000003</v>
      </c>
      <c r="AH64" s="27">
        <v>13.730518599999998</v>
      </c>
      <c r="AI64" s="27">
        <v>15.051518600000005</v>
      </c>
      <c r="AJ64" s="27">
        <v>16.438518599999998</v>
      </c>
      <c r="AK64" s="27">
        <v>17.828518599999999</v>
      </c>
      <c r="AL64" s="27">
        <v>19.0215186</v>
      </c>
      <c r="AM64" s="27">
        <v>20.095518599999995</v>
      </c>
      <c r="AN64" s="27">
        <v>21.107518599999995</v>
      </c>
      <c r="AO64" s="27">
        <v>22.033518600000001</v>
      </c>
      <c r="AP64" s="27">
        <v>22.874518600000002</v>
      </c>
      <c r="AQ64" s="27">
        <v>23.625518600000003</v>
      </c>
      <c r="AR64" s="27">
        <v>24.286518599999987</v>
      </c>
      <c r="AS64" s="27">
        <v>24.762518599999986</v>
      </c>
      <c r="AT64" s="27">
        <v>25.228378599999992</v>
      </c>
      <c r="AU64" s="27">
        <v>25.670378599999999</v>
      </c>
      <c r="AV64" s="27">
        <v>26.125378599999998</v>
      </c>
      <c r="AW64" s="27">
        <v>26.561378599999998</v>
      </c>
    </row>
    <row r="65" spans="1:49" ht="15" customHeight="1" x14ac:dyDescent="0.2">
      <c r="B65" s="20"/>
      <c r="C65" s="35" t="str">
        <f>C49</f>
        <v>System Transformation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7"/>
      <c r="Q65" s="27"/>
      <c r="R65" s="27"/>
      <c r="S65" s="27">
        <v>11.821597779999998</v>
      </c>
      <c r="T65" s="27">
        <v>12.321828800000002</v>
      </c>
      <c r="U65" s="27">
        <v>11.4645951</v>
      </c>
      <c r="V65" s="27">
        <v>10.730846099999997</v>
      </c>
      <c r="W65" s="27">
        <v>9.9963481000000041</v>
      </c>
      <c r="X65" s="27">
        <v>9.1843047999999996</v>
      </c>
      <c r="Y65" s="27">
        <v>8.4992767000000065</v>
      </c>
      <c r="Z65" s="27">
        <v>7.9069464999999992</v>
      </c>
      <c r="AA65" s="27">
        <v>7.4751449999999995</v>
      </c>
      <c r="AB65" s="27">
        <v>7.0723710000000048</v>
      </c>
      <c r="AC65" s="27">
        <v>7.4849319999999926</v>
      </c>
      <c r="AD65" s="27">
        <v>7.2618099999999943</v>
      </c>
      <c r="AE65" s="27">
        <v>6.4158100000000022</v>
      </c>
      <c r="AF65" s="27">
        <v>5.9248100000000044</v>
      </c>
      <c r="AG65" s="27">
        <v>5.3568099999999994</v>
      </c>
      <c r="AH65" s="27">
        <v>5.3328100000000056</v>
      </c>
      <c r="AI65" s="27">
        <v>7.6588099999999972</v>
      </c>
      <c r="AJ65" s="27">
        <v>11.988809999999999</v>
      </c>
      <c r="AK65" s="27">
        <v>17.019809999999993</v>
      </c>
      <c r="AL65" s="27">
        <v>21.410809999999987</v>
      </c>
      <c r="AM65" s="27">
        <v>25.574809999999996</v>
      </c>
      <c r="AN65" s="27">
        <v>29.340809999999983</v>
      </c>
      <c r="AO65" s="27">
        <v>33.352810000000005</v>
      </c>
      <c r="AP65" s="27">
        <v>37.04881000000001</v>
      </c>
      <c r="AQ65" s="27">
        <v>40.772809999999986</v>
      </c>
      <c r="AR65" s="27">
        <v>44.411809999999988</v>
      </c>
      <c r="AS65" s="27">
        <v>47.988809999999987</v>
      </c>
      <c r="AT65" s="27">
        <v>47.096810000000012</v>
      </c>
      <c r="AU65" s="27">
        <v>46.134810000000002</v>
      </c>
      <c r="AV65" s="27">
        <v>48.538980000000016</v>
      </c>
      <c r="AW65" s="27">
        <v>47.447980000000001</v>
      </c>
    </row>
    <row r="66" spans="1:49" ht="15" customHeight="1" x14ac:dyDescent="0.2">
      <c r="B66" s="20"/>
      <c r="C66" s="35" t="str">
        <f>C50</f>
        <v>Consumer Transformation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7"/>
      <c r="Q66" s="27"/>
      <c r="R66" s="27"/>
      <c r="S66" s="27">
        <v>11.920077300000003</v>
      </c>
      <c r="T66" s="27">
        <v>12.090922800000005</v>
      </c>
      <c r="U66" s="27">
        <v>10.946636399999996</v>
      </c>
      <c r="V66" s="27">
        <v>10.047782399999999</v>
      </c>
      <c r="W66" s="27">
        <v>9.2651796000000015</v>
      </c>
      <c r="X66" s="27">
        <v>8.0086062999999967</v>
      </c>
      <c r="Y66" s="27">
        <v>7.0859066999999998</v>
      </c>
      <c r="Z66" s="27">
        <v>6.4322558999999995</v>
      </c>
      <c r="AA66" s="27">
        <v>5.9371130000000019</v>
      </c>
      <c r="AB66" s="27">
        <v>5.3292020000000022</v>
      </c>
      <c r="AC66" s="27">
        <v>4.6846320000000041</v>
      </c>
      <c r="AD66" s="27">
        <v>6.7386319999999973</v>
      </c>
      <c r="AE66" s="27">
        <v>10.764632000000004</v>
      </c>
      <c r="AF66" s="27">
        <v>15.154631999999999</v>
      </c>
      <c r="AG66" s="27">
        <v>18.966632000000001</v>
      </c>
      <c r="AH66" s="27">
        <v>22.551631999999998</v>
      </c>
      <c r="AI66" s="27">
        <v>26.610631999999988</v>
      </c>
      <c r="AJ66" s="27">
        <v>29.155631999999986</v>
      </c>
      <c r="AK66" s="27">
        <v>32.840631999999999</v>
      </c>
      <c r="AL66" s="27">
        <v>33.391541999999973</v>
      </c>
      <c r="AM66" s="27">
        <v>34.876592000000002</v>
      </c>
      <c r="AN66" s="27">
        <v>39.300592000000009</v>
      </c>
      <c r="AO66" s="27">
        <v>41.742892000000012</v>
      </c>
      <c r="AP66" s="27">
        <v>45.642582000000026</v>
      </c>
      <c r="AQ66" s="27">
        <v>47.125001999999995</v>
      </c>
      <c r="AR66" s="27">
        <v>50.297182000000006</v>
      </c>
      <c r="AS66" s="27">
        <v>54.092402000000007</v>
      </c>
      <c r="AT66" s="27">
        <v>58.135402000000028</v>
      </c>
      <c r="AU66" s="27">
        <v>62.034402000000036</v>
      </c>
      <c r="AV66" s="27">
        <v>62.151432000000007</v>
      </c>
      <c r="AW66" s="27">
        <v>61.970431999999981</v>
      </c>
    </row>
    <row r="67" spans="1:49" ht="15" customHeight="1" x14ac:dyDescent="0.2">
      <c r="B67" s="20"/>
      <c r="C67" s="35" t="str">
        <f>C51</f>
        <v>Leading the Way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27"/>
      <c r="Q67" s="27"/>
      <c r="R67" s="27"/>
      <c r="S67" s="27">
        <v>12.805453500000002</v>
      </c>
      <c r="T67" s="27">
        <v>12.6504814</v>
      </c>
      <c r="U67" s="27">
        <v>10.802521200000006</v>
      </c>
      <c r="V67" s="27">
        <v>9.175768399999999</v>
      </c>
      <c r="W67" s="27">
        <v>7.633830000000005</v>
      </c>
      <c r="X67" s="27">
        <v>5.6925311000000054</v>
      </c>
      <c r="Y67" s="27">
        <v>4.3503532000000016</v>
      </c>
      <c r="Z67" s="27">
        <v>3.4621159999999964</v>
      </c>
      <c r="AA67" s="27">
        <v>3.2067580000000007</v>
      </c>
      <c r="AB67" s="27">
        <v>1.8717579999999998</v>
      </c>
      <c r="AC67" s="27">
        <v>5.1057579999999945</v>
      </c>
      <c r="AD67" s="27">
        <v>7.9637580000000074</v>
      </c>
      <c r="AE67" s="27">
        <v>10.703757999999997</v>
      </c>
      <c r="AF67" s="27">
        <v>14.413757999999996</v>
      </c>
      <c r="AG67" s="27">
        <v>18.018758000000016</v>
      </c>
      <c r="AH67" s="27">
        <v>22.084758000000019</v>
      </c>
      <c r="AI67" s="27">
        <v>26.556758000000002</v>
      </c>
      <c r="AJ67" s="27">
        <v>29.922757999999984</v>
      </c>
      <c r="AK67" s="27">
        <v>32.026557999999994</v>
      </c>
      <c r="AL67" s="27">
        <v>34.575537999999995</v>
      </c>
      <c r="AM67" s="27">
        <v>35.111647999999988</v>
      </c>
      <c r="AN67" s="27">
        <v>37.834738000000002</v>
      </c>
      <c r="AO67" s="27">
        <v>40.977738000000009</v>
      </c>
      <c r="AP67" s="27">
        <v>43.41436800000001</v>
      </c>
      <c r="AQ67" s="27">
        <v>45.069348000000012</v>
      </c>
      <c r="AR67" s="27">
        <v>48.411417999999983</v>
      </c>
      <c r="AS67" s="27">
        <v>50.915458000000022</v>
      </c>
      <c r="AT67" s="27">
        <v>53.027908000000011</v>
      </c>
      <c r="AU67" s="27">
        <v>56.133708000000034</v>
      </c>
      <c r="AV67" s="27">
        <v>56.040818000000016</v>
      </c>
      <c r="AW67" s="27">
        <v>56.318178000000032</v>
      </c>
    </row>
    <row r="68" spans="1:49" ht="15" customHeight="1" x14ac:dyDescent="0.2">
      <c r="B68" s="20"/>
      <c r="C68" s="35" t="str">
        <f>C52</f>
        <v>5 Year View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27"/>
      <c r="Q68" s="27"/>
      <c r="R68" s="27"/>
      <c r="S68" s="27">
        <v>11.695</v>
      </c>
      <c r="T68" s="27">
        <v>11.679000000000002</v>
      </c>
      <c r="U68" s="27">
        <v>11.102999999999998</v>
      </c>
      <c r="V68" s="27">
        <v>10.602</v>
      </c>
      <c r="W68" s="27">
        <v>10.051</v>
      </c>
      <c r="X68" s="27">
        <v>9.4500000000000011</v>
      </c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</row>
    <row r="69" spans="1:49" ht="15" customHeight="1" x14ac:dyDescent="0.2">
      <c r="B69" s="6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9" ht="15" customHeight="1" x14ac:dyDescent="0.25">
      <c r="A70" s="40" t="s">
        <v>60</v>
      </c>
      <c r="B70" s="4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9" ht="15" customHeight="1" x14ac:dyDescent="0.25">
      <c r="A71" s="40" t="s">
        <v>61</v>
      </c>
      <c r="B71" s="41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9" ht="15" customHeight="1" x14ac:dyDescent="0.25">
      <c r="A72" s="40" t="s">
        <v>62</v>
      </c>
      <c r="B72" s="41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9" ht="15" customHeight="1" x14ac:dyDescent="0.2">
      <c r="B73" s="6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9" ht="15" customHeight="1" x14ac:dyDescent="0.2">
      <c r="A74" s="1" t="s">
        <v>86</v>
      </c>
      <c r="B74" s="6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9" ht="15" customHeight="1" x14ac:dyDescent="0.2">
      <c r="A75" s="1" t="s">
        <v>91</v>
      </c>
      <c r="B75" s="6" t="s">
        <v>87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9" ht="15" customHeight="1" x14ac:dyDescent="0.2">
      <c r="A76" s="1" t="s">
        <v>91</v>
      </c>
      <c r="B76" s="6" t="s">
        <v>88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9" ht="15" customHeight="1" x14ac:dyDescent="0.2">
      <c r="B77" s="6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9" ht="15" customHeight="1" x14ac:dyDescent="0.2">
      <c r="A78" s="9" t="s">
        <v>89</v>
      </c>
      <c r="B78" s="6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9" ht="15" customHeight="1" x14ac:dyDescent="0.2">
      <c r="A79" s="1" t="s">
        <v>81</v>
      </c>
      <c r="B79" s="6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9" ht="15" customHeight="1" x14ac:dyDescent="0.2">
      <c r="A80" s="1" t="s">
        <v>51</v>
      </c>
      <c r="B80" s="6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</row>
    <row r="81" spans="1:48" ht="15" customHeight="1" x14ac:dyDescent="0.2">
      <c r="A81" s="1" t="s">
        <v>63</v>
      </c>
      <c r="B81" s="6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</row>
    <row r="82" spans="1:48" ht="15" customHeight="1" x14ac:dyDescent="0.2">
      <c r="A82" s="1" t="s">
        <v>85</v>
      </c>
      <c r="B82" s="6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</row>
    <row r="83" spans="1:48" ht="15" customHeight="1" x14ac:dyDescent="0.2">
      <c r="A83" s="1" t="s">
        <v>84</v>
      </c>
    </row>
    <row r="84" spans="1:48" ht="15" customHeight="1" x14ac:dyDescent="0.2">
      <c r="A84" s="38" t="s">
        <v>83</v>
      </c>
    </row>
    <row r="85" spans="1:48" ht="15" customHeight="1" x14ac:dyDescent="0.2">
      <c r="A85" s="1" t="s">
        <v>82</v>
      </c>
    </row>
    <row r="86" spans="1:48" ht="15" customHeight="1" x14ac:dyDescent="0.2">
      <c r="A86" s="1" t="s">
        <v>54</v>
      </c>
    </row>
    <row r="87" spans="1:48" ht="15" customHeight="1" x14ac:dyDescent="0.2">
      <c r="A87" s="1" t="s">
        <v>64</v>
      </c>
      <c r="B87" s="6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</row>
    <row r="88" spans="1:48" ht="15" customHeight="1" x14ac:dyDescent="0.2">
      <c r="A88" s="1" t="s">
        <v>65</v>
      </c>
    </row>
    <row r="90" spans="1:48" ht="15" customHeight="1" x14ac:dyDescent="0.2">
      <c r="A90" s="11"/>
    </row>
    <row r="92" spans="1:48" ht="15" customHeight="1" x14ac:dyDescent="0.2">
      <c r="A92" s="11"/>
      <c r="B92" s="11"/>
    </row>
    <row r="93" spans="1:48" ht="15" customHeight="1" x14ac:dyDescent="0.2">
      <c r="A93" s="11"/>
      <c r="B93" s="11"/>
    </row>
    <row r="94" spans="1:48" ht="15" customHeight="1" x14ac:dyDescent="0.2">
      <c r="A94" s="11"/>
      <c r="B94" s="11"/>
    </row>
    <row r="96" spans="1:48" ht="15" customHeight="1" x14ac:dyDescent="0.2">
      <c r="A96" s="11"/>
      <c r="B96" s="11"/>
    </row>
    <row r="97" spans="1:2" ht="15" customHeight="1" x14ac:dyDescent="0.2">
      <c r="A97" s="11"/>
      <c r="B97" s="11"/>
    </row>
    <row r="98" spans="1:2" ht="15" customHeight="1" x14ac:dyDescent="0.2">
      <c r="A98" s="11"/>
      <c r="B98" s="11"/>
    </row>
    <row r="99" spans="1:2" ht="15" customHeight="1" x14ac:dyDescent="0.2">
      <c r="A99" s="11"/>
      <c r="B99" s="11"/>
    </row>
    <row r="100" spans="1:2" ht="15" customHeight="1" x14ac:dyDescent="0.2">
      <c r="A100" s="11"/>
      <c r="B100" s="11"/>
    </row>
    <row r="101" spans="1:2" ht="15" customHeight="1" x14ac:dyDescent="0.2">
      <c r="A101" s="11"/>
      <c r="B101" s="11"/>
    </row>
    <row r="104" spans="1:2" ht="15" customHeight="1" x14ac:dyDescent="0.2">
      <c r="A104" s="11"/>
      <c r="B104" s="11"/>
    </row>
    <row r="106" spans="1:2" ht="15" customHeight="1" x14ac:dyDescent="0.2">
      <c r="A106" s="11"/>
      <c r="B106" s="11"/>
    </row>
    <row r="107" spans="1:2" ht="15" customHeight="1" x14ac:dyDescent="0.2">
      <c r="A107" s="11"/>
      <c r="B107" s="11"/>
    </row>
    <row r="108" spans="1:2" ht="15" customHeight="1" x14ac:dyDescent="0.2">
      <c r="A108" s="11"/>
      <c r="B108" s="11"/>
    </row>
    <row r="109" spans="1:2" ht="15" customHeight="1" x14ac:dyDescent="0.2">
      <c r="A109" s="11"/>
      <c r="B109" s="11"/>
    </row>
    <row r="111" spans="1:2" ht="15" customHeight="1" x14ac:dyDescent="0.2">
      <c r="A111" s="11"/>
      <c r="B111" s="11"/>
    </row>
    <row r="112" spans="1:2" ht="15" customHeight="1" x14ac:dyDescent="0.2">
      <c r="A112" s="11"/>
      <c r="B112" s="11"/>
    </row>
    <row r="113" spans="1:2" ht="15" customHeight="1" x14ac:dyDescent="0.2">
      <c r="A113" s="11"/>
      <c r="B113" s="11"/>
    </row>
    <row r="114" spans="1:2" ht="15" customHeight="1" x14ac:dyDescent="0.2">
      <c r="A114" s="11"/>
      <c r="B114" s="11"/>
    </row>
    <row r="115" spans="1:2" ht="15" customHeight="1" x14ac:dyDescent="0.2">
      <c r="A115" s="11"/>
      <c r="B115" s="11"/>
    </row>
    <row r="116" spans="1:2" ht="15" customHeight="1" x14ac:dyDescent="0.2">
      <c r="A116" s="11"/>
      <c r="B116" s="11"/>
    </row>
    <row r="119" spans="1:2" ht="15" customHeight="1" x14ac:dyDescent="0.2">
      <c r="A119" s="11"/>
      <c r="B119" s="11"/>
    </row>
    <row r="121" spans="1:2" ht="15" customHeight="1" x14ac:dyDescent="0.2">
      <c r="A121" s="11"/>
      <c r="B121" s="11"/>
    </row>
    <row r="122" spans="1:2" ht="15" customHeight="1" x14ac:dyDescent="0.2">
      <c r="A122" s="11"/>
      <c r="B122" s="11"/>
    </row>
    <row r="123" spans="1:2" ht="15" customHeight="1" x14ac:dyDescent="0.2">
      <c r="A123" s="11"/>
      <c r="B123" s="11"/>
    </row>
    <row r="124" spans="1:2" ht="15" customHeight="1" x14ac:dyDescent="0.2">
      <c r="A124" s="11"/>
      <c r="B124" s="11"/>
    </row>
    <row r="126" spans="1:2" ht="15" customHeight="1" x14ac:dyDescent="0.2">
      <c r="A126" s="11"/>
      <c r="B126" s="11"/>
    </row>
    <row r="127" spans="1:2" ht="15" customHeight="1" x14ac:dyDescent="0.2">
      <c r="A127" s="11"/>
      <c r="B127" s="11"/>
    </row>
    <row r="128" spans="1:2" ht="15" customHeight="1" x14ac:dyDescent="0.2">
      <c r="A128" s="11"/>
      <c r="B128" s="11"/>
    </row>
    <row r="129" spans="1:2" ht="15" customHeight="1" x14ac:dyDescent="0.2">
      <c r="A129" s="11"/>
      <c r="B129" s="11"/>
    </row>
    <row r="130" spans="1:2" ht="15" customHeight="1" x14ac:dyDescent="0.2">
      <c r="A130" s="11"/>
      <c r="B130" s="11"/>
    </row>
    <row r="131" spans="1:2" ht="15" customHeight="1" x14ac:dyDescent="0.2">
      <c r="A131" s="11"/>
      <c r="B131" s="11"/>
    </row>
    <row r="134" spans="1:2" ht="15" customHeight="1" x14ac:dyDescent="0.2">
      <c r="A134" s="11"/>
      <c r="B134" s="11"/>
    </row>
    <row r="136" spans="1:2" ht="15" customHeight="1" x14ac:dyDescent="0.2">
      <c r="A136" s="11"/>
      <c r="B136" s="11"/>
    </row>
    <row r="137" spans="1:2" ht="15" customHeight="1" x14ac:dyDescent="0.2">
      <c r="A137" s="11"/>
      <c r="B137" s="11"/>
    </row>
    <row r="138" spans="1:2" ht="15" customHeight="1" x14ac:dyDescent="0.2">
      <c r="A138" s="11"/>
      <c r="B138" s="11"/>
    </row>
    <row r="139" spans="1:2" ht="15" customHeight="1" x14ac:dyDescent="0.2">
      <c r="A139" s="11"/>
      <c r="B139" s="11"/>
    </row>
    <row r="141" spans="1:2" ht="15" customHeight="1" x14ac:dyDescent="0.2">
      <c r="A141" s="11"/>
      <c r="B141" s="11"/>
    </row>
    <row r="142" spans="1:2" ht="15" customHeight="1" x14ac:dyDescent="0.2">
      <c r="A142" s="11"/>
      <c r="B142" s="11"/>
    </row>
    <row r="143" spans="1:2" ht="15" customHeight="1" x14ac:dyDescent="0.2">
      <c r="A143" s="11"/>
      <c r="B143" s="11"/>
    </row>
    <row r="144" spans="1:2" ht="15" customHeight="1" x14ac:dyDescent="0.2">
      <c r="A144" s="11"/>
      <c r="B144" s="11"/>
    </row>
    <row r="145" spans="1:2" ht="15" customHeight="1" x14ac:dyDescent="0.2">
      <c r="A145" s="11"/>
      <c r="B145" s="11"/>
    </row>
    <row r="146" spans="1:2" ht="15" customHeight="1" x14ac:dyDescent="0.2">
      <c r="A146" s="11"/>
      <c r="B146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V51"/>
  <sheetViews>
    <sheetView showGridLines="0" tabSelected="1" zoomScale="85" zoomScaleNormal="85" workbookViewId="0">
      <selection activeCell="N31" sqref="N31"/>
    </sheetView>
  </sheetViews>
  <sheetFormatPr defaultColWidth="10.28515625" defaultRowHeight="15" customHeight="1" x14ac:dyDescent="0.2"/>
  <cols>
    <col min="1" max="1" width="4.140625" style="1" customWidth="1"/>
    <col min="2" max="2" width="46.28515625" style="1" customWidth="1"/>
    <col min="3" max="3" width="25.42578125" style="1" customWidth="1"/>
    <col min="4" max="33" width="10.7109375" style="1" customWidth="1"/>
    <col min="34" max="16384" width="10.28515625" style="1"/>
  </cols>
  <sheetData>
    <row r="1" spans="1:48" ht="25.5" customHeight="1" x14ac:dyDescent="0.2">
      <c r="C1" s="2"/>
      <c r="D1" s="2"/>
      <c r="E1" s="2"/>
    </row>
    <row r="2" spans="1:48" ht="15" customHeight="1" x14ac:dyDescent="0.25">
      <c r="A2" s="39" t="s">
        <v>73</v>
      </c>
      <c r="C2" s="2"/>
      <c r="D2" s="2"/>
      <c r="E2" s="2"/>
    </row>
    <row r="3" spans="1:48" ht="15" customHeight="1" x14ac:dyDescent="0.25">
      <c r="A3" s="3"/>
      <c r="C3" s="2"/>
      <c r="D3" s="2"/>
      <c r="E3" s="2"/>
    </row>
    <row r="4" spans="1:48" ht="15" customHeight="1" x14ac:dyDescent="0.25">
      <c r="A4" s="40" t="s">
        <v>56</v>
      </c>
      <c r="C4" s="5"/>
      <c r="D4" s="15"/>
    </row>
    <row r="5" spans="1:48" ht="15" customHeight="1" x14ac:dyDescent="0.2">
      <c r="A5" s="4"/>
      <c r="B5" s="1" t="s">
        <v>57</v>
      </c>
    </row>
    <row r="6" spans="1:48" ht="15" customHeight="1" x14ac:dyDescent="0.2">
      <c r="A6" s="4"/>
      <c r="B6" s="1" t="s">
        <v>58</v>
      </c>
    </row>
    <row r="7" spans="1:48" ht="15" customHeight="1" x14ac:dyDescent="0.2">
      <c r="A7" s="4"/>
      <c r="B7" s="1" t="s">
        <v>59</v>
      </c>
    </row>
    <row r="8" spans="1:48" ht="15" customHeight="1" x14ac:dyDescent="0.2">
      <c r="A8" s="4"/>
      <c r="B8" s="14" t="s">
        <v>97</v>
      </c>
    </row>
    <row r="9" spans="1:48" ht="15" customHeight="1" x14ac:dyDescent="0.2">
      <c r="A9" s="4"/>
      <c r="B9" s="23" t="s">
        <v>76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ht="15" customHeight="1" x14ac:dyDescent="0.2">
      <c r="A10" s="4"/>
      <c r="B10" s="34" t="s">
        <v>1</v>
      </c>
      <c r="C10" s="28">
        <v>38353</v>
      </c>
      <c r="D10" s="28">
        <v>38718</v>
      </c>
      <c r="E10" s="28">
        <v>39083</v>
      </c>
      <c r="F10" s="28">
        <v>39448</v>
      </c>
      <c r="G10" s="28">
        <v>39814</v>
      </c>
      <c r="H10" s="28">
        <v>40179</v>
      </c>
      <c r="I10" s="28">
        <v>40544</v>
      </c>
      <c r="J10" s="28">
        <v>40909</v>
      </c>
      <c r="K10" s="28">
        <v>41275</v>
      </c>
      <c r="L10" s="28">
        <v>41640</v>
      </c>
      <c r="M10" s="28">
        <v>42005</v>
      </c>
      <c r="N10" s="28">
        <v>42370</v>
      </c>
      <c r="O10" s="28">
        <v>42736</v>
      </c>
      <c r="P10" s="28">
        <v>43101</v>
      </c>
      <c r="Q10" s="28">
        <v>43466</v>
      </c>
      <c r="R10" s="28">
        <v>43831</v>
      </c>
      <c r="S10" s="28">
        <v>44197</v>
      </c>
      <c r="T10" s="28">
        <v>44562</v>
      </c>
      <c r="U10" s="28">
        <v>44927</v>
      </c>
      <c r="V10" s="28">
        <v>45292</v>
      </c>
      <c r="W10" s="28">
        <v>45658</v>
      </c>
      <c r="X10" s="28">
        <v>46023</v>
      </c>
      <c r="Y10" s="28">
        <v>46388</v>
      </c>
      <c r="Z10" s="28">
        <v>46753</v>
      </c>
      <c r="AA10" s="28">
        <v>47119</v>
      </c>
      <c r="AB10" s="28">
        <v>47484</v>
      </c>
      <c r="AC10" s="28">
        <v>47849</v>
      </c>
      <c r="AD10" s="28">
        <v>48214</v>
      </c>
      <c r="AE10" s="28">
        <v>48580</v>
      </c>
      <c r="AF10" s="28">
        <v>48945</v>
      </c>
      <c r="AG10" s="28">
        <v>49310</v>
      </c>
      <c r="AH10" s="28">
        <v>49675</v>
      </c>
      <c r="AI10" s="28">
        <v>50041</v>
      </c>
      <c r="AJ10" s="28">
        <v>50406</v>
      </c>
      <c r="AK10" s="28">
        <v>50771</v>
      </c>
      <c r="AL10" s="28">
        <v>51136</v>
      </c>
      <c r="AM10" s="28">
        <v>51502</v>
      </c>
      <c r="AN10" s="28">
        <v>51867</v>
      </c>
      <c r="AO10" s="28">
        <v>52232</v>
      </c>
      <c r="AP10" s="28">
        <v>52597</v>
      </c>
      <c r="AQ10" s="28">
        <v>52963</v>
      </c>
      <c r="AR10" s="28">
        <v>53328</v>
      </c>
      <c r="AS10" s="28">
        <v>53693</v>
      </c>
      <c r="AT10" s="28">
        <v>54058</v>
      </c>
      <c r="AU10" s="28">
        <v>54424</v>
      </c>
      <c r="AV10" s="28">
        <v>54789</v>
      </c>
    </row>
    <row r="11" spans="1:48" ht="15" customHeight="1" x14ac:dyDescent="0.2">
      <c r="A11" s="4"/>
      <c r="B11" s="34" t="s">
        <v>48</v>
      </c>
      <c r="C11" s="29">
        <v>343.42099999999999</v>
      </c>
      <c r="D11" s="29">
        <v>338.238</v>
      </c>
      <c r="E11" s="29">
        <v>337.39800000000002</v>
      </c>
      <c r="F11" s="29">
        <v>323.85899999999998</v>
      </c>
      <c r="G11" s="29">
        <v>313.47199999999998</v>
      </c>
      <c r="H11" s="29">
        <v>310.46800000000002</v>
      </c>
      <c r="I11" s="29">
        <v>307.77210605935676</v>
      </c>
      <c r="J11" s="29">
        <v>304.42326252072309</v>
      </c>
      <c r="K11" s="29">
        <v>298.15695220496843</v>
      </c>
      <c r="L11" s="29">
        <v>288.56</v>
      </c>
      <c r="M11" s="29">
        <v>282.53800000000001</v>
      </c>
      <c r="N11" s="29">
        <v>271.41410882383377</v>
      </c>
      <c r="O11" s="29">
        <v>262.81799999999998</v>
      </c>
      <c r="P11" s="29">
        <v>258.709</v>
      </c>
      <c r="Q11" s="29">
        <v>254.32599999999999</v>
      </c>
      <c r="R11" s="49">
        <v>234.29941584312346</v>
      </c>
      <c r="S11" s="49"/>
      <c r="T11" s="49"/>
      <c r="U11" s="49"/>
      <c r="V11" s="49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2">
      <c r="A12" s="4"/>
      <c r="B12" s="35" t="str">
        <f>PeakMin_Data!C17</f>
        <v>Steady Progression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49">
        <v>234.17588206027955</v>
      </c>
      <c r="S12" s="30">
        <v>236.65945364818089</v>
      </c>
      <c r="T12" s="30">
        <v>239.60326282339614</v>
      </c>
      <c r="U12" s="30">
        <v>241.7761767370605</v>
      </c>
      <c r="V12" s="30">
        <v>243.46174209101576</v>
      </c>
      <c r="W12" s="30">
        <v>244.78217766544614</v>
      </c>
      <c r="X12" s="30">
        <v>245.29379536627178</v>
      </c>
      <c r="Y12" s="30">
        <v>246.05450458135914</v>
      </c>
      <c r="Z12" s="30">
        <v>247.63924724046225</v>
      </c>
      <c r="AA12" s="30">
        <v>249.74081554773227</v>
      </c>
      <c r="AB12" s="30">
        <v>253.12695729784133</v>
      </c>
      <c r="AC12" s="30">
        <v>257.4224399016872</v>
      </c>
      <c r="AD12" s="30">
        <v>262.42800388011307</v>
      </c>
      <c r="AE12" s="30">
        <v>268.3633513797227</v>
      </c>
      <c r="AF12" s="30">
        <v>274.75751744787544</v>
      </c>
      <c r="AG12" s="30">
        <v>281.77858417178811</v>
      </c>
      <c r="AH12" s="30">
        <v>290.54350115566524</v>
      </c>
      <c r="AI12" s="30">
        <v>299.87079184896669</v>
      </c>
      <c r="AJ12" s="30">
        <v>309.45361173100747</v>
      </c>
      <c r="AK12" s="30">
        <v>318.97130012673034</v>
      </c>
      <c r="AL12" s="30">
        <v>328.13644239992902</v>
      </c>
      <c r="AM12" s="30">
        <v>336.21345032020275</v>
      </c>
      <c r="AN12" s="30">
        <v>343.62223120814127</v>
      </c>
      <c r="AO12" s="30">
        <v>350.25645401430188</v>
      </c>
      <c r="AP12" s="30">
        <v>356.23361107076954</v>
      </c>
      <c r="AQ12" s="30">
        <v>361.2770714755614</v>
      </c>
      <c r="AR12" s="30">
        <v>364.60983572785403</v>
      </c>
      <c r="AS12" s="30">
        <v>368.03805322588096</v>
      </c>
      <c r="AT12" s="30">
        <v>372.04281251178168</v>
      </c>
      <c r="AU12" s="30">
        <v>376.08494873661328</v>
      </c>
      <c r="AV12" s="30">
        <v>380.45586231874898</v>
      </c>
    </row>
    <row r="13" spans="1:48" ht="15" customHeight="1" x14ac:dyDescent="0.2">
      <c r="A13" s="4"/>
      <c r="B13" s="35" t="str">
        <f>PeakMin_Data!C18</f>
        <v>System Transformation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49">
        <v>234.1883471298664</v>
      </c>
      <c r="S13" s="30">
        <v>233.48205441277634</v>
      </c>
      <c r="T13" s="30">
        <v>228.52272275146433</v>
      </c>
      <c r="U13" s="30">
        <v>225.46376111746068</v>
      </c>
      <c r="V13" s="30">
        <v>223.13736017007295</v>
      </c>
      <c r="W13" s="30">
        <v>221.25944968413813</v>
      </c>
      <c r="X13" s="30">
        <v>220.93796110754488</v>
      </c>
      <c r="Y13" s="30">
        <v>221.48652987976322</v>
      </c>
      <c r="Z13" s="30">
        <v>223.68331404324195</v>
      </c>
      <c r="AA13" s="30">
        <v>226.25662974301127</v>
      </c>
      <c r="AB13" s="30">
        <v>229.54420858143533</v>
      </c>
      <c r="AC13" s="30">
        <v>234.00862368147642</v>
      </c>
      <c r="AD13" s="30">
        <v>240.2519128640383</v>
      </c>
      <c r="AE13" s="30">
        <v>248.50368971913494</v>
      </c>
      <c r="AF13" s="30">
        <v>257.46850391876359</v>
      </c>
      <c r="AG13" s="30">
        <v>268.24644347493694</v>
      </c>
      <c r="AH13" s="30">
        <v>278.81615946885773</v>
      </c>
      <c r="AI13" s="30">
        <v>292.9695642922207</v>
      </c>
      <c r="AJ13" s="30">
        <v>305.41959112225504</v>
      </c>
      <c r="AK13" s="30">
        <v>315.7982878919529</v>
      </c>
      <c r="AL13" s="30">
        <v>325.01932671144192</v>
      </c>
      <c r="AM13" s="30">
        <v>333.0403561319979</v>
      </c>
      <c r="AN13" s="30">
        <v>339.8552965543949</v>
      </c>
      <c r="AO13" s="30">
        <v>344.09899868146636</v>
      </c>
      <c r="AP13" s="30">
        <v>347.65970901451067</v>
      </c>
      <c r="AQ13" s="30">
        <v>351.04337904532088</v>
      </c>
      <c r="AR13" s="30">
        <v>354.23752790414039</v>
      </c>
      <c r="AS13" s="30">
        <v>356.87460083085108</v>
      </c>
      <c r="AT13" s="30">
        <v>358.78203281261909</v>
      </c>
      <c r="AU13" s="30">
        <v>359.84231380456237</v>
      </c>
      <c r="AV13" s="30">
        <v>360.33856329203536</v>
      </c>
    </row>
    <row r="14" spans="1:48" ht="15" customHeight="1" x14ac:dyDescent="0.2">
      <c r="A14" s="4"/>
      <c r="B14" s="35" t="str">
        <f>PeakMin_Data!C19</f>
        <v>Consumer Transformation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49">
        <v>234.47400628571714</v>
      </c>
      <c r="S14" s="30">
        <v>232.15028041247888</v>
      </c>
      <c r="T14" s="30">
        <v>225.4170226822614</v>
      </c>
      <c r="U14" s="30">
        <v>222.78744780762457</v>
      </c>
      <c r="V14" s="30">
        <v>221.69735769941605</v>
      </c>
      <c r="W14" s="30">
        <v>220.5457847952969</v>
      </c>
      <c r="X14" s="30">
        <v>220.44640958175594</v>
      </c>
      <c r="Y14" s="30">
        <v>222.46239876496043</v>
      </c>
      <c r="Z14" s="30">
        <v>227.77420918087648</v>
      </c>
      <c r="AA14" s="30">
        <v>234.27774224363188</v>
      </c>
      <c r="AB14" s="30">
        <v>242.36956168386044</v>
      </c>
      <c r="AC14" s="30">
        <v>253.74403728297369</v>
      </c>
      <c r="AD14" s="30">
        <v>266.92902931845305</v>
      </c>
      <c r="AE14" s="30">
        <v>280.73855252794533</v>
      </c>
      <c r="AF14" s="30">
        <v>292.92582618375019</v>
      </c>
      <c r="AG14" s="30">
        <v>305.36180164750658</v>
      </c>
      <c r="AH14" s="30">
        <v>318.16133908368414</v>
      </c>
      <c r="AI14" s="30">
        <v>328.91318574309628</v>
      </c>
      <c r="AJ14" s="30">
        <v>338.11166283904942</v>
      </c>
      <c r="AK14" s="30">
        <v>345.89403549348202</v>
      </c>
      <c r="AL14" s="30">
        <v>352.74961562406725</v>
      </c>
      <c r="AM14" s="30">
        <v>361.01109195564715</v>
      </c>
      <c r="AN14" s="30">
        <v>368.53600420770857</v>
      </c>
      <c r="AO14" s="30">
        <v>374.271829426034</v>
      </c>
      <c r="AP14" s="30">
        <v>379.34900953159575</v>
      </c>
      <c r="AQ14" s="30">
        <v>384.53746099594571</v>
      </c>
      <c r="AR14" s="30">
        <v>389.46438875388947</v>
      </c>
      <c r="AS14" s="30">
        <v>394.34610624248785</v>
      </c>
      <c r="AT14" s="30">
        <v>399.5671164201953</v>
      </c>
      <c r="AU14" s="30">
        <v>405.41672704132895</v>
      </c>
      <c r="AV14" s="30">
        <v>409.90939139438893</v>
      </c>
    </row>
    <row r="15" spans="1:48" ht="15" customHeight="1" x14ac:dyDescent="0.2">
      <c r="A15" s="4"/>
      <c r="B15" s="35" t="str">
        <f>PeakMin_Data!C20</f>
        <v>Leading the Way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0"/>
      <c r="P15" s="30"/>
      <c r="Q15" s="30"/>
      <c r="R15" s="49">
        <v>234.01500686419519</v>
      </c>
      <c r="S15" s="30">
        <v>228.68491404680782</v>
      </c>
      <c r="T15" s="30">
        <v>219.45169944186236</v>
      </c>
      <c r="U15" s="30">
        <v>213.98994668261147</v>
      </c>
      <c r="V15" s="30">
        <v>211.21379023024934</v>
      </c>
      <c r="W15" s="30">
        <v>209.65234598189926</v>
      </c>
      <c r="X15" s="30">
        <v>209.48071421359904</v>
      </c>
      <c r="Y15" s="30">
        <v>211.50007815544274</v>
      </c>
      <c r="Z15" s="30">
        <v>216.49962282309028</v>
      </c>
      <c r="AA15" s="30">
        <v>222.6362895680569</v>
      </c>
      <c r="AB15" s="30">
        <v>231.23186548651117</v>
      </c>
      <c r="AC15" s="30">
        <v>241.53431509028923</v>
      </c>
      <c r="AD15" s="30">
        <v>253.55866579532147</v>
      </c>
      <c r="AE15" s="30">
        <v>266.05360951749117</v>
      </c>
      <c r="AF15" s="30">
        <v>277.87935118980977</v>
      </c>
      <c r="AG15" s="30">
        <v>290.53168942359741</v>
      </c>
      <c r="AH15" s="30">
        <v>299.70961045229825</v>
      </c>
      <c r="AI15" s="30">
        <v>307.44904280707038</v>
      </c>
      <c r="AJ15" s="30">
        <v>313.12753238212787</v>
      </c>
      <c r="AK15" s="30">
        <v>316.43354507295254</v>
      </c>
      <c r="AL15" s="30">
        <v>316.42611302125243</v>
      </c>
      <c r="AM15" s="30">
        <v>318.35818993162093</v>
      </c>
      <c r="AN15" s="30">
        <v>318.39804863424445</v>
      </c>
      <c r="AO15" s="30">
        <v>318.25448434487032</v>
      </c>
      <c r="AP15" s="30">
        <v>319.11942767011146</v>
      </c>
      <c r="AQ15" s="30">
        <v>319.81766473872131</v>
      </c>
      <c r="AR15" s="30">
        <v>320.9479145789021</v>
      </c>
      <c r="AS15" s="30">
        <v>321.62981838682424</v>
      </c>
      <c r="AT15" s="30">
        <v>321.93634395857703</v>
      </c>
      <c r="AU15" s="30">
        <v>321.87029243461893</v>
      </c>
      <c r="AV15" s="30">
        <v>320.70957169047136</v>
      </c>
    </row>
    <row r="16" spans="1:48" ht="15" customHeight="1" x14ac:dyDescent="0.2">
      <c r="A16" s="4"/>
      <c r="B16" s="35" t="str">
        <f>PeakMin_Data!C21</f>
        <v>5 Year View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0"/>
      <c r="P16" s="30"/>
      <c r="Q16" s="30"/>
      <c r="R16" s="49">
        <v>234.29941584312346</v>
      </c>
      <c r="S16" s="30">
        <v>235.09656428069846</v>
      </c>
      <c r="T16" s="30">
        <v>232.42133825585884</v>
      </c>
      <c r="U16" s="30">
        <v>231.55097466719633</v>
      </c>
      <c r="V16" s="30">
        <v>231.11308649200043</v>
      </c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</row>
    <row r="17" spans="1:4" ht="15" customHeight="1" x14ac:dyDescent="0.2">
      <c r="A17" s="4"/>
      <c r="B17" s="4"/>
    </row>
    <row r="18" spans="1:4" ht="15" customHeight="1" x14ac:dyDescent="0.25">
      <c r="A18" s="39" t="s">
        <v>0</v>
      </c>
      <c r="B18" s="4"/>
    </row>
    <row r="19" spans="1:4" ht="15" customHeight="1" x14ac:dyDescent="0.2">
      <c r="A19" s="4"/>
    </row>
    <row r="20" spans="1:4" ht="15" customHeight="1" x14ac:dyDescent="0.2">
      <c r="A20" s="1" t="s">
        <v>86</v>
      </c>
      <c r="B20" s="6"/>
      <c r="C20" s="11"/>
      <c r="D20" s="12"/>
    </row>
    <row r="21" spans="1:4" ht="15" customHeight="1" x14ac:dyDescent="0.2">
      <c r="A21" s="1" t="s">
        <v>91</v>
      </c>
      <c r="B21" s="6" t="s">
        <v>87</v>
      </c>
      <c r="C21" s="11"/>
      <c r="D21" s="12"/>
    </row>
    <row r="22" spans="1:4" ht="15.75" customHeight="1" x14ac:dyDescent="0.2">
      <c r="A22" s="1" t="s">
        <v>91</v>
      </c>
      <c r="B22" s="6" t="s">
        <v>90</v>
      </c>
      <c r="C22" s="11"/>
      <c r="D22" s="12"/>
    </row>
    <row r="23" spans="1:4" ht="15.75" customHeight="1" x14ac:dyDescent="0.2">
      <c r="A23" s="4"/>
    </row>
    <row r="24" spans="1:4" ht="15.75" customHeight="1" x14ac:dyDescent="0.2">
      <c r="A24" s="4"/>
      <c r="B24" s="9" t="s">
        <v>89</v>
      </c>
    </row>
    <row r="25" spans="1:4" ht="15.75" customHeight="1" x14ac:dyDescent="0.2">
      <c r="A25" s="4"/>
      <c r="B25" s="1" t="s">
        <v>92</v>
      </c>
    </row>
    <row r="26" spans="1:4" ht="15.75" customHeight="1" x14ac:dyDescent="0.2">
      <c r="A26" s="4"/>
      <c r="B26" s="1" t="s">
        <v>54</v>
      </c>
    </row>
    <row r="27" spans="1:4" ht="15.75" customHeight="1" x14ac:dyDescent="0.2">
      <c r="A27" s="4"/>
      <c r="B27" s="1" t="s">
        <v>75</v>
      </c>
    </row>
    <row r="28" spans="1:4" ht="15.75" customHeight="1" x14ac:dyDescent="0.2">
      <c r="A28" s="4"/>
      <c r="B28" s="1" t="s">
        <v>52</v>
      </c>
    </row>
    <row r="29" spans="1:4" ht="15" customHeight="1" x14ac:dyDescent="0.2">
      <c r="B29" s="1" t="s">
        <v>53</v>
      </c>
    </row>
    <row r="30" spans="1:4" ht="15" customHeight="1" x14ac:dyDescent="0.2">
      <c r="B30" s="1" t="s">
        <v>93</v>
      </c>
    </row>
    <row r="31" spans="1:4" ht="15" customHeight="1" x14ac:dyDescent="0.2">
      <c r="B31" s="1" t="s">
        <v>55</v>
      </c>
    </row>
    <row r="51" spans="15:15" ht="15" customHeight="1" x14ac:dyDescent="0.2">
      <c r="O51" s="3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DC4D07A425947B4551620E3CC73D2" ma:contentTypeVersion="13" ma:contentTypeDescription="Create a new document." ma:contentTypeScope="" ma:versionID="24732191ad5a3c8a8beee3c40dd727db">
  <xsd:schema xmlns:xsd="http://www.w3.org/2001/XMLSchema" xmlns:xs="http://www.w3.org/2001/XMLSchema" xmlns:p="http://schemas.microsoft.com/office/2006/metadata/properties" xmlns:ns2="4529a754-1b1d-48a3-b045-6b1d8f323f41" xmlns:ns3="afff2e70-42d8-44fd-890b-fa40c0f8d6bf" targetNamespace="http://schemas.microsoft.com/office/2006/metadata/properties" ma:root="true" ma:fieldsID="bea90049e262a8974bb2ab491a271813" ns2:_="" ns3:_="">
    <xsd:import namespace="4529a754-1b1d-48a3-b045-6b1d8f323f41"/>
    <xsd:import namespace="afff2e70-42d8-44fd-890b-fa40c0f8d6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9a754-1b1d-48a3-b045-6b1d8f323f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2e70-42d8-44fd-890b-fa40c0f8d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9C9B30-F651-4E49-8AD6-60311C231D32}"/>
</file>

<file path=customXml/itemProps2.xml><?xml version="1.0" encoding="utf-8"?>
<ds:datastoreItem xmlns:ds="http://schemas.openxmlformats.org/officeDocument/2006/customXml" ds:itemID="{BB9817FC-2882-47C6-9C20-A585E67C9FF5}"/>
</file>

<file path=customXml/itemProps3.xml><?xml version="1.0" encoding="utf-8"?>
<ds:datastoreItem xmlns:ds="http://schemas.openxmlformats.org/officeDocument/2006/customXml" ds:itemID="{6199BA9A-46CB-4070-90E9-82E4726DE8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</vt:vector>
  </HeadingPairs>
  <TitlesOfParts>
    <vt:vector size="6" baseType="lpstr">
      <vt:lpstr>PeakMin_Data</vt:lpstr>
      <vt:lpstr>Annual_Data</vt:lpstr>
      <vt:lpstr>cAnnual</vt:lpstr>
      <vt:lpstr>cSummerAM01400</vt:lpstr>
      <vt:lpstr>cSummerAM0600</vt:lpstr>
      <vt:lpstr>cUnresrictedPeak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Kein-Arn Ong</dc:creator>
  <cp:lastModifiedBy>Bentley(ESO), Nicholas</cp:lastModifiedBy>
  <dcterms:created xsi:type="dcterms:W3CDTF">2018-09-26T07:26:12Z</dcterms:created>
  <dcterms:modified xsi:type="dcterms:W3CDTF">2021-11-26T15:56:45Z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0x010100DD2DC4D07A425947B4551620E3CC73D2</vt:lpwstr>
  </property>
</Properties>
</file>