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28- Received August 2020\MIR\"/>
    </mc:Choice>
  </mc:AlternateContent>
  <bookViews>
    <workbookView xWindow="0" yWindow="0" windowWidth="20490" windowHeight="7530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I33" i="1" l="1"/>
  <c r="I3" i="1" l="1"/>
  <c r="I9" i="1"/>
  <c r="I15" i="1"/>
  <c r="I21" i="1"/>
  <c r="I27" i="1"/>
  <c r="D29" i="4" l="1"/>
  <c r="C29" i="4"/>
  <c r="B29" i="4"/>
  <c r="D20" i="4"/>
  <c r="D17" i="4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<sst xmlns="http://schemas.openxmlformats.org/spreadsheetml/2006/main" count="123" uniqueCount="38">
  <si>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</si>
  <si>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</si>
  <si>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</si>
  <si>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</si>
  <si>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</si>
  <si>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</si>
  <si>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</si>
  <si>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</si>
  <si>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</si>
  <si>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</si>
  <si>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</si>
  <si>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</si>
  <si>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</si>
  <si>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</si>
  <si>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</si>
  <si>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</si>
  <si>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</si>
  <si>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</si>
  <si>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</si>
  <si>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</si>
  <si>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</si>
  <si>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</si>
  <si>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</si>
  <si>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</si>
  <si>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</si>
  <si>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</si>
  <si>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</si>
  <si>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</si>
  <si>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</si>
  <si>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</si>
  <si>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</si>
  <si>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</si>
  <si>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</si>
  <si>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</si>
  <si>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</si>
  <si>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</si>
  <si>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OCT-2020</t>
  </si>
  <si>
    <t>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</si>
</sst>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showGridLines="0" tabSelected="1" zoomScale="85" zoomScaleNormal="85" workbookViewId="0">
      <selection activeCell="K41" sqref="K41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140625" style="5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48" t="s">
        <v>12</v>
      </c>
      <c r="B1" s="48" t="s">
        <v>0</v>
      </c>
      <c r="C1" s="53" t="s">
        <v>13</v>
      </c>
      <c r="D1" s="50" t="s">
        <v>1</v>
      </c>
      <c r="E1" s="51"/>
      <c r="F1" s="52"/>
      <c r="G1" s="1"/>
      <c r="H1" s="48" t="s">
        <v>12</v>
      </c>
      <c r="I1" s="55" t="s">
        <v>0</v>
      </c>
      <c r="J1" s="53" t="s">
        <v>13</v>
      </c>
      <c r="K1" s="50" t="s">
        <v>2</v>
      </c>
      <c r="L1" s="51"/>
      <c r="M1" s="52"/>
    </row>
    <row r="2" spans="1:22" s="2" customFormat="1" x14ac:dyDescent="0.2">
      <c r="A2" s="49"/>
      <c r="B2" s="49"/>
      <c r="C2" s="54"/>
      <c r="D2" s="23" t="s">
        <v>3</v>
      </c>
      <c r="E2" s="23" t="s">
        <v>4</v>
      </c>
      <c r="F2" s="23" t="s">
        <v>5</v>
      </c>
      <c r="G2" s="1"/>
      <c r="H2" s="49"/>
      <c r="I2" s="54"/>
      <c r="J2" s="54"/>
      <c r="K2" s="23" t="s">
        <v>3</v>
      </c>
      <c r="L2" s="23" t="s">
        <v>4</v>
      </c>
      <c r="M2" s="23" t="s">
        <v>5</v>
      </c>
    </row>
    <row r="3" spans="1:22" x14ac:dyDescent="0.2">
      <c r="A3" s="46" t="s">
        <v>37</v>
      </c>
      <c r="B3" s="40" t="s">
        <v>36</v>
      </c>
      <c r="C3" s="24" t="s">
        <v>6</v>
      </c>
      <c r="D3" s="38">
        <v>362</v>
      </c>
      <c r="E3" s="38">
        <v>362</v>
      </c>
      <c r="F3" s="38">
        <v>362</v>
      </c>
      <c r="H3" s="43" t="s">
        <v>37</v>
      </c>
      <c r="I3" s="40" t="str">
        <f>B3</f>
        <v>OCT-2020</v>
      </c>
      <c r="J3" s="24" t="s">
        <v>6</v>
      </c>
      <c r="K3" s="38">
        <v>0</v>
      </c>
      <c r="L3" s="38">
        <v>0</v>
      </c>
      <c r="M3" s="38">
        <v>0</v>
      </c>
      <c r="O3" s="4"/>
    </row>
    <row r="4" spans="1:22" x14ac:dyDescent="0.2">
      <c r="A4" s="47"/>
      <c r="B4" s="41"/>
      <c r="C4" s="24" t="s">
        <v>7</v>
      </c>
      <c r="D4" s="38">
        <v>362</v>
      </c>
      <c r="E4" s="38">
        <v>362</v>
      </c>
      <c r="F4" s="38">
        <v>362</v>
      </c>
      <c r="H4" s="44"/>
      <c r="I4" s="41"/>
      <c r="J4" s="24" t="s">
        <v>7</v>
      </c>
      <c r="K4" s="38">
        <v>0</v>
      </c>
      <c r="L4" s="38">
        <v>0</v>
      </c>
      <c r="M4" s="38">
        <v>0</v>
      </c>
    </row>
    <row r="5" spans="1:22" x14ac:dyDescent="0.2">
      <c r="A5" s="47"/>
      <c r="B5" s="41"/>
      <c r="C5" s="24" t="s">
        <v>8</v>
      </c>
      <c r="D5" s="38">
        <v>450</v>
      </c>
      <c r="E5" s="38">
        <v>450</v>
      </c>
      <c r="F5" s="38">
        <v>450</v>
      </c>
      <c r="H5" s="44"/>
      <c r="I5" s="41"/>
      <c r="J5" s="24" t="s">
        <v>8</v>
      </c>
      <c r="K5" s="38">
        <v>0</v>
      </c>
      <c r="L5" s="38">
        <v>71</v>
      </c>
      <c r="M5" s="38">
        <v>0</v>
      </c>
    </row>
    <row r="6" spans="1:22" x14ac:dyDescent="0.2">
      <c r="A6" s="47"/>
      <c r="B6" s="41"/>
      <c r="C6" s="24" t="s">
        <v>9</v>
      </c>
      <c r="D6" s="38">
        <v>450</v>
      </c>
      <c r="E6" s="38">
        <v>450</v>
      </c>
      <c r="F6" s="38">
        <v>450</v>
      </c>
      <c r="H6" s="44"/>
      <c r="I6" s="41"/>
      <c r="J6" s="24" t="s">
        <v>9</v>
      </c>
      <c r="K6" s="38">
        <v>0</v>
      </c>
      <c r="L6" s="38">
        <v>96</v>
      </c>
      <c r="M6" s="38">
        <v>0</v>
      </c>
    </row>
    <row r="7" spans="1:22" x14ac:dyDescent="0.2">
      <c r="A7" s="47"/>
      <c r="B7" s="41"/>
      <c r="C7" s="24" t="s">
        <v>10</v>
      </c>
      <c r="D7" s="38">
        <v>450</v>
      </c>
      <c r="E7" s="38">
        <v>450</v>
      </c>
      <c r="F7" s="38">
        <v>450</v>
      </c>
      <c r="H7" s="44"/>
      <c r="I7" s="41"/>
      <c r="J7" s="24" t="s">
        <v>10</v>
      </c>
      <c r="K7" s="38">
        <v>0</v>
      </c>
      <c r="L7" s="38">
        <v>85</v>
      </c>
      <c r="M7" s="38">
        <v>0</v>
      </c>
    </row>
    <row r="8" spans="1:22" x14ac:dyDescent="0.2">
      <c r="A8" s="47"/>
      <c r="B8" s="42"/>
      <c r="C8" s="24" t="s">
        <v>11</v>
      </c>
      <c r="D8" s="38">
        <v>450</v>
      </c>
      <c r="E8" s="38">
        <v>450</v>
      </c>
      <c r="F8" s="38">
        <v>450</v>
      </c>
      <c r="H8" s="44"/>
      <c r="I8" s="42"/>
      <c r="J8" s="24" t="s">
        <v>11</v>
      </c>
      <c r="K8" s="38">
        <v>0</v>
      </c>
      <c r="L8" s="38">
        <v>78</v>
      </c>
      <c r="M8" s="38">
        <v>0</v>
      </c>
    </row>
    <row r="9" spans="1:22" x14ac:dyDescent="0.2">
      <c r="A9" s="47"/>
      <c r="B9" s="40">
        <v>44136</v>
      </c>
      <c r="C9" s="24" t="s">
        <v>6</v>
      </c>
      <c r="D9" s="38">
        <v>362</v>
      </c>
      <c r="E9" s="38">
        <v>362</v>
      </c>
      <c r="F9" s="38">
        <v>362</v>
      </c>
      <c r="H9" s="44"/>
      <c r="I9" s="40">
        <f>B9</f>
        <v>44136</v>
      </c>
      <c r="J9" s="24" t="s">
        <v>6</v>
      </c>
      <c r="K9" s="38">
        <v>0</v>
      </c>
      <c r="L9" s="38">
        <v>0</v>
      </c>
      <c r="M9" s="38">
        <v>0</v>
      </c>
    </row>
    <row r="10" spans="1:22" x14ac:dyDescent="0.2">
      <c r="A10" s="47"/>
      <c r="B10" s="41"/>
      <c r="C10" s="24" t="s">
        <v>7</v>
      </c>
      <c r="D10" s="38">
        <v>362</v>
      </c>
      <c r="E10" s="38">
        <v>362</v>
      </c>
      <c r="F10" s="38">
        <v>362</v>
      </c>
      <c r="H10" s="44"/>
      <c r="I10" s="41"/>
      <c r="J10" s="24" t="s">
        <v>7</v>
      </c>
      <c r="K10" s="38">
        <v>0</v>
      </c>
      <c r="L10" s="38">
        <v>0</v>
      </c>
      <c r="M10" s="38">
        <v>0</v>
      </c>
    </row>
    <row r="11" spans="1:22" x14ac:dyDescent="0.2">
      <c r="A11" s="47"/>
      <c r="B11" s="41"/>
      <c r="C11" s="24" t="s">
        <v>8</v>
      </c>
      <c r="D11" s="38">
        <v>450</v>
      </c>
      <c r="E11" s="38">
        <v>450</v>
      </c>
      <c r="F11" s="38">
        <v>450</v>
      </c>
      <c r="H11" s="44"/>
      <c r="I11" s="41"/>
      <c r="J11" s="24" t="s">
        <v>8</v>
      </c>
      <c r="K11" s="38">
        <v>0</v>
      </c>
      <c r="L11" s="38">
        <v>18</v>
      </c>
      <c r="M11" s="38">
        <v>0</v>
      </c>
    </row>
    <row r="12" spans="1:22" x14ac:dyDescent="0.2">
      <c r="A12" s="47"/>
      <c r="B12" s="41"/>
      <c r="C12" s="24" t="s">
        <v>9</v>
      </c>
      <c r="D12" s="38">
        <v>450</v>
      </c>
      <c r="E12" s="38">
        <v>450</v>
      </c>
      <c r="F12" s="38">
        <v>450</v>
      </c>
      <c r="H12" s="44"/>
      <c r="I12" s="41"/>
      <c r="J12" s="24" t="s">
        <v>9</v>
      </c>
      <c r="K12" s="38">
        <v>0</v>
      </c>
      <c r="L12" s="38">
        <v>10</v>
      </c>
      <c r="M12" s="38">
        <v>0</v>
      </c>
    </row>
    <row r="13" spans="1:22" x14ac:dyDescent="0.2">
      <c r="A13" s="47"/>
      <c r="B13" s="41"/>
      <c r="C13" s="24" t="s">
        <v>10</v>
      </c>
      <c r="D13" s="38">
        <v>450</v>
      </c>
      <c r="E13" s="38">
        <v>450</v>
      </c>
      <c r="F13" s="38">
        <v>450</v>
      </c>
      <c r="H13" s="44"/>
      <c r="I13" s="41"/>
      <c r="J13" s="24" t="s">
        <v>10</v>
      </c>
      <c r="K13" s="38">
        <v>0</v>
      </c>
      <c r="L13" s="38">
        <v>0</v>
      </c>
      <c r="M13" s="38">
        <v>0</v>
      </c>
    </row>
    <row r="14" spans="1:22" x14ac:dyDescent="0.2">
      <c r="A14" s="47"/>
      <c r="B14" s="42"/>
      <c r="C14" s="24" t="s">
        <v>11</v>
      </c>
      <c r="D14" s="38">
        <v>450</v>
      </c>
      <c r="E14" s="38">
        <v>450</v>
      </c>
      <c r="F14" s="38">
        <v>450</v>
      </c>
      <c r="H14" s="44"/>
      <c r="I14" s="42"/>
      <c r="J14" s="24" t="s">
        <v>11</v>
      </c>
      <c r="K14" s="38">
        <v>0</v>
      </c>
      <c r="L14" s="38">
        <v>4</v>
      </c>
      <c r="M14" s="38">
        <v>0</v>
      </c>
    </row>
    <row r="15" spans="1:22" s="2" customFormat="1" x14ac:dyDescent="0.2">
      <c r="A15" s="47"/>
      <c r="B15" s="40">
        <v>44166</v>
      </c>
      <c r="C15" s="24" t="s">
        <v>6</v>
      </c>
      <c r="D15" s="35">
        <v>362</v>
      </c>
      <c r="E15" s="35">
        <v>362</v>
      </c>
      <c r="F15" s="35">
        <v>362</v>
      </c>
      <c r="G15" s="1"/>
      <c r="H15" s="44"/>
      <c r="I15" s="40">
        <f>B15</f>
        <v>44166</v>
      </c>
      <c r="J15" s="24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47"/>
      <c r="B16" s="41"/>
      <c r="C16" s="24" t="s">
        <v>7</v>
      </c>
      <c r="D16" s="35">
        <v>362</v>
      </c>
      <c r="E16" s="35">
        <v>362</v>
      </c>
      <c r="F16" s="35">
        <v>362</v>
      </c>
      <c r="G16" s="1"/>
      <c r="H16" s="44"/>
      <c r="I16" s="41"/>
      <c r="J16" s="24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47"/>
      <c r="B17" s="41"/>
      <c r="C17" s="24" t="s">
        <v>8</v>
      </c>
      <c r="D17" s="35">
        <v>450</v>
      </c>
      <c r="E17" s="35">
        <v>450</v>
      </c>
      <c r="F17" s="35">
        <v>450</v>
      </c>
      <c r="G17" s="1"/>
      <c r="H17" s="44"/>
      <c r="I17" s="41"/>
      <c r="J17" s="24" t="s">
        <v>8</v>
      </c>
      <c r="K17" s="3">
        <v>0</v>
      </c>
      <c r="L17" s="3">
        <v>27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7"/>
      <c r="B18" s="41"/>
      <c r="C18" s="24" t="s">
        <v>9</v>
      </c>
      <c r="D18" s="35">
        <v>450</v>
      </c>
      <c r="E18" s="35">
        <v>450</v>
      </c>
      <c r="F18" s="35">
        <v>450</v>
      </c>
      <c r="G18" s="1"/>
      <c r="H18" s="44"/>
      <c r="I18" s="41"/>
      <c r="J18" s="24" t="s">
        <v>9</v>
      </c>
      <c r="K18" s="3">
        <v>0</v>
      </c>
      <c r="L18" s="3">
        <v>18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7"/>
      <c r="B19" s="41"/>
      <c r="C19" s="24" t="s">
        <v>10</v>
      </c>
      <c r="D19" s="35">
        <v>450</v>
      </c>
      <c r="E19" s="35">
        <v>450</v>
      </c>
      <c r="F19" s="35">
        <v>450</v>
      </c>
      <c r="G19" s="1"/>
      <c r="H19" s="44"/>
      <c r="I19" s="41"/>
      <c r="J19" s="24" t="s">
        <v>10</v>
      </c>
      <c r="K19" s="3">
        <v>0</v>
      </c>
      <c r="L19" s="3">
        <v>16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7"/>
      <c r="B20" s="42"/>
      <c r="C20" s="24" t="s">
        <v>11</v>
      </c>
      <c r="D20" s="35">
        <v>450</v>
      </c>
      <c r="E20" s="35">
        <v>450</v>
      </c>
      <c r="F20" s="35">
        <v>450</v>
      </c>
      <c r="G20" s="1"/>
      <c r="H20" s="44"/>
      <c r="I20" s="42"/>
      <c r="J20" s="24" t="s">
        <v>11</v>
      </c>
      <c r="K20" s="3">
        <v>0</v>
      </c>
      <c r="L20" s="3">
        <v>30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x14ac:dyDescent="0.2">
      <c r="A21" s="47"/>
      <c r="B21" s="40">
        <v>44197</v>
      </c>
      <c r="C21" s="24" t="s">
        <v>6</v>
      </c>
      <c r="D21" s="35">
        <v>362</v>
      </c>
      <c r="E21" s="35">
        <v>362</v>
      </c>
      <c r="F21" s="35">
        <v>362</v>
      </c>
      <c r="H21" s="44"/>
      <c r="I21" s="40">
        <f>B21</f>
        <v>44197</v>
      </c>
      <c r="J21" s="24" t="s">
        <v>6</v>
      </c>
      <c r="K21" s="3">
        <v>0</v>
      </c>
      <c r="L21" s="3">
        <v>0</v>
      </c>
      <c r="M21" s="3">
        <v>0</v>
      </c>
    </row>
    <row r="22" spans="1:22" x14ac:dyDescent="0.2">
      <c r="A22" s="47"/>
      <c r="B22" s="41"/>
      <c r="C22" s="24" t="s">
        <v>7</v>
      </c>
      <c r="D22" s="35">
        <v>362</v>
      </c>
      <c r="E22" s="35">
        <v>362</v>
      </c>
      <c r="F22" s="35">
        <v>362</v>
      </c>
      <c r="H22" s="44"/>
      <c r="I22" s="41"/>
      <c r="J22" s="24" t="s">
        <v>7</v>
      </c>
      <c r="K22" s="3">
        <v>0</v>
      </c>
      <c r="L22" s="3">
        <v>0</v>
      </c>
      <c r="M22" s="3">
        <v>0</v>
      </c>
    </row>
    <row r="23" spans="1:22" x14ac:dyDescent="0.2">
      <c r="A23" s="47"/>
      <c r="B23" s="41"/>
      <c r="C23" s="24" t="s">
        <v>8</v>
      </c>
      <c r="D23" s="35">
        <v>450</v>
      </c>
      <c r="E23" s="35">
        <v>450</v>
      </c>
      <c r="F23" s="35">
        <v>450</v>
      </c>
      <c r="H23" s="44"/>
      <c r="I23" s="41"/>
      <c r="J23" s="24" t="s">
        <v>8</v>
      </c>
      <c r="K23" s="3">
        <v>0</v>
      </c>
      <c r="L23" s="3">
        <v>0</v>
      </c>
      <c r="M23" s="3">
        <v>0</v>
      </c>
    </row>
    <row r="24" spans="1:22" x14ac:dyDescent="0.2">
      <c r="A24" s="47"/>
      <c r="B24" s="41"/>
      <c r="C24" s="24" t="s">
        <v>9</v>
      </c>
      <c r="D24" s="35">
        <v>450</v>
      </c>
      <c r="E24" s="35">
        <v>450</v>
      </c>
      <c r="F24" s="35">
        <v>450</v>
      </c>
      <c r="H24" s="44"/>
      <c r="I24" s="41"/>
      <c r="J24" s="24" t="s">
        <v>9</v>
      </c>
      <c r="K24" s="3">
        <v>0</v>
      </c>
      <c r="L24" s="3">
        <v>0</v>
      </c>
      <c r="M24" s="3">
        <v>0</v>
      </c>
    </row>
    <row r="25" spans="1:22" x14ac:dyDescent="0.2">
      <c r="A25" s="47"/>
      <c r="B25" s="41"/>
      <c r="C25" s="24" t="s">
        <v>10</v>
      </c>
      <c r="D25" s="35">
        <v>450</v>
      </c>
      <c r="E25" s="35">
        <v>450</v>
      </c>
      <c r="F25" s="35">
        <v>450</v>
      </c>
      <c r="H25" s="44"/>
      <c r="I25" s="41"/>
      <c r="J25" s="24" t="s">
        <v>10</v>
      </c>
      <c r="K25" s="3">
        <v>0</v>
      </c>
      <c r="L25" s="3">
        <v>0</v>
      </c>
      <c r="M25" s="3">
        <v>0</v>
      </c>
    </row>
    <row r="26" spans="1:22" x14ac:dyDescent="0.2">
      <c r="A26" s="47"/>
      <c r="B26" s="42"/>
      <c r="C26" s="24" t="s">
        <v>11</v>
      </c>
      <c r="D26" s="35">
        <v>450</v>
      </c>
      <c r="E26" s="35">
        <v>450</v>
      </c>
      <c r="F26" s="35">
        <v>450</v>
      </c>
      <c r="H26" s="44"/>
      <c r="I26" s="42"/>
      <c r="J26" s="24" t="s">
        <v>11</v>
      </c>
      <c r="K26" s="3">
        <v>0</v>
      </c>
      <c r="L26" s="3">
        <v>0</v>
      </c>
      <c r="M26" s="3">
        <v>0</v>
      </c>
    </row>
    <row r="27" spans="1:22" x14ac:dyDescent="0.2">
      <c r="A27" s="47"/>
      <c r="B27" s="40">
        <v>44228</v>
      </c>
      <c r="C27" s="24" t="s">
        <v>6</v>
      </c>
      <c r="D27" s="35">
        <v>362</v>
      </c>
      <c r="E27" s="35">
        <v>362</v>
      </c>
      <c r="F27" s="35">
        <v>362</v>
      </c>
      <c r="H27" s="44"/>
      <c r="I27" s="40">
        <f>B27</f>
        <v>44228</v>
      </c>
      <c r="J27" s="24" t="s">
        <v>6</v>
      </c>
      <c r="K27" s="3">
        <v>0</v>
      </c>
      <c r="L27" s="3">
        <v>0</v>
      </c>
      <c r="M27" s="3">
        <v>0</v>
      </c>
    </row>
    <row r="28" spans="1:22" x14ac:dyDescent="0.2">
      <c r="A28" s="47"/>
      <c r="B28" s="41"/>
      <c r="C28" s="24" t="s">
        <v>7</v>
      </c>
      <c r="D28" s="35">
        <v>362</v>
      </c>
      <c r="E28" s="35">
        <v>362</v>
      </c>
      <c r="F28" s="35">
        <v>362</v>
      </c>
      <c r="H28" s="44"/>
      <c r="I28" s="41"/>
      <c r="J28" s="24" t="s">
        <v>7</v>
      </c>
      <c r="K28" s="3">
        <v>0</v>
      </c>
      <c r="L28" s="3">
        <v>0</v>
      </c>
      <c r="M28" s="3">
        <v>0</v>
      </c>
    </row>
    <row r="29" spans="1:22" x14ac:dyDescent="0.2">
      <c r="A29" s="47"/>
      <c r="B29" s="41"/>
      <c r="C29" s="24" t="s">
        <v>8</v>
      </c>
      <c r="D29" s="35">
        <v>450</v>
      </c>
      <c r="E29" s="35">
        <v>450</v>
      </c>
      <c r="F29" s="35">
        <v>450</v>
      </c>
      <c r="H29" s="44"/>
      <c r="I29" s="41"/>
      <c r="J29" s="24" t="s">
        <v>8</v>
      </c>
      <c r="K29" s="3">
        <v>0</v>
      </c>
      <c r="L29" s="3">
        <v>0</v>
      </c>
      <c r="M29" s="3">
        <v>0</v>
      </c>
    </row>
    <row r="30" spans="1:22" x14ac:dyDescent="0.2">
      <c r="A30" s="47"/>
      <c r="B30" s="41"/>
      <c r="C30" s="24" t="s">
        <v>9</v>
      </c>
      <c r="D30" s="35">
        <v>450</v>
      </c>
      <c r="E30" s="35">
        <v>450</v>
      </c>
      <c r="F30" s="35">
        <v>450</v>
      </c>
      <c r="H30" s="44"/>
      <c r="I30" s="41"/>
      <c r="J30" s="24" t="s">
        <v>9</v>
      </c>
      <c r="K30" s="3">
        <v>0</v>
      </c>
      <c r="L30" s="3">
        <v>12</v>
      </c>
      <c r="M30" s="3">
        <v>0</v>
      </c>
    </row>
    <row r="31" spans="1:22" x14ac:dyDescent="0.2">
      <c r="A31" s="47"/>
      <c r="B31" s="41"/>
      <c r="C31" s="24" t="s">
        <v>10</v>
      </c>
      <c r="D31" s="35">
        <v>450</v>
      </c>
      <c r="E31" s="35">
        <v>450</v>
      </c>
      <c r="F31" s="35">
        <v>450</v>
      </c>
      <c r="H31" s="44"/>
      <c r="I31" s="41"/>
      <c r="J31" s="24" t="s">
        <v>10</v>
      </c>
      <c r="K31" s="3">
        <v>0</v>
      </c>
      <c r="L31" s="3">
        <v>9</v>
      </c>
      <c r="M31" s="3">
        <v>0</v>
      </c>
    </row>
    <row r="32" spans="1:22" x14ac:dyDescent="0.2">
      <c r="A32" s="47"/>
      <c r="B32" s="42"/>
      <c r="C32" s="24" t="s">
        <v>11</v>
      </c>
      <c r="D32" s="35">
        <v>450</v>
      </c>
      <c r="E32" s="35">
        <v>450</v>
      </c>
      <c r="F32" s="35">
        <v>450</v>
      </c>
      <c r="H32" s="44"/>
      <c r="I32" s="42"/>
      <c r="J32" s="24" t="s">
        <v>11</v>
      </c>
      <c r="K32" s="3">
        <v>0</v>
      </c>
      <c r="L32" s="3">
        <v>9</v>
      </c>
      <c r="M32" s="3">
        <v>0</v>
      </c>
    </row>
    <row r="33" spans="1:13" x14ac:dyDescent="0.2">
      <c r="A33" s="47"/>
      <c r="B33" s="40">
        <v>44256</v>
      </c>
      <c r="C33" s="24" t="s">
        <v>6</v>
      </c>
      <c r="D33" s="35">
        <v>362</v>
      </c>
      <c r="E33" s="35">
        <v>362</v>
      </c>
      <c r="F33" s="35">
        <v>362</v>
      </c>
      <c r="H33" s="44"/>
      <c r="I33" s="40">
        <f>B33</f>
        <v>44256</v>
      </c>
      <c r="J33" s="24" t="s">
        <v>6</v>
      </c>
      <c r="K33" s="3">
        <v>0</v>
      </c>
      <c r="L33" s="3">
        <v>0</v>
      </c>
      <c r="M33" s="3">
        <v>0</v>
      </c>
    </row>
    <row r="34" spans="1:13" x14ac:dyDescent="0.2">
      <c r="A34" s="47"/>
      <c r="B34" s="41"/>
      <c r="C34" s="24" t="s">
        <v>7</v>
      </c>
      <c r="D34" s="35">
        <v>362</v>
      </c>
      <c r="E34" s="35">
        <v>362</v>
      </c>
      <c r="F34" s="35">
        <v>362</v>
      </c>
      <c r="H34" s="44"/>
      <c r="I34" s="41"/>
      <c r="J34" s="24" t="s">
        <v>7</v>
      </c>
      <c r="K34" s="3">
        <v>0</v>
      </c>
      <c r="L34" s="3">
        <v>0</v>
      </c>
      <c r="M34" s="3">
        <v>0</v>
      </c>
    </row>
    <row r="35" spans="1:13" x14ac:dyDescent="0.2">
      <c r="A35" s="47"/>
      <c r="B35" s="41"/>
      <c r="C35" s="24" t="s">
        <v>8</v>
      </c>
      <c r="D35" s="35">
        <v>450</v>
      </c>
      <c r="E35" s="35">
        <v>450</v>
      </c>
      <c r="F35" s="35">
        <v>450</v>
      </c>
      <c r="H35" s="44"/>
      <c r="I35" s="41"/>
      <c r="J35" s="24" t="s">
        <v>8</v>
      </c>
      <c r="K35" s="3">
        <v>0</v>
      </c>
      <c r="L35" s="3">
        <v>74</v>
      </c>
      <c r="M35" s="3">
        <v>0</v>
      </c>
    </row>
    <row r="36" spans="1:13" x14ac:dyDescent="0.2">
      <c r="A36" s="47"/>
      <c r="B36" s="41"/>
      <c r="C36" s="24" t="s">
        <v>9</v>
      </c>
      <c r="D36" s="35">
        <v>450</v>
      </c>
      <c r="E36" s="35">
        <v>450</v>
      </c>
      <c r="F36" s="35">
        <v>450</v>
      </c>
      <c r="H36" s="44"/>
      <c r="I36" s="41"/>
      <c r="J36" s="24" t="s">
        <v>9</v>
      </c>
      <c r="K36" s="3">
        <v>0</v>
      </c>
      <c r="L36" s="3">
        <v>80</v>
      </c>
      <c r="M36" s="3">
        <v>0</v>
      </c>
    </row>
    <row r="37" spans="1:13" x14ac:dyDescent="0.2">
      <c r="A37" s="47"/>
      <c r="B37" s="41"/>
      <c r="C37" s="24" t="s">
        <v>10</v>
      </c>
      <c r="D37" s="35">
        <v>450</v>
      </c>
      <c r="E37" s="35">
        <v>450</v>
      </c>
      <c r="F37" s="35">
        <v>450</v>
      </c>
      <c r="H37" s="44"/>
      <c r="I37" s="41"/>
      <c r="J37" s="24" t="s">
        <v>10</v>
      </c>
      <c r="K37" s="3">
        <v>0</v>
      </c>
      <c r="L37" s="3">
        <v>46</v>
      </c>
      <c r="M37" s="3">
        <v>0</v>
      </c>
    </row>
    <row r="38" spans="1:13" x14ac:dyDescent="0.2">
      <c r="A38" s="47"/>
      <c r="B38" s="42"/>
      <c r="C38" s="24" t="s">
        <v>11</v>
      </c>
      <c r="D38" s="35">
        <v>450</v>
      </c>
      <c r="E38" s="35">
        <v>450</v>
      </c>
      <c r="F38" s="35">
        <v>450</v>
      </c>
      <c r="H38" s="45"/>
      <c r="I38" s="42"/>
      <c r="J38" s="24" t="s">
        <v>11</v>
      </c>
      <c r="K38" s="3">
        <v>0</v>
      </c>
      <c r="L38" s="3">
        <v>36</v>
      </c>
      <c r="M38" s="3">
        <v>0</v>
      </c>
    </row>
  </sheetData>
  <mergeCells count="22">
    <mergeCell ref="B9:B14"/>
    <mergeCell ref="K1:M1"/>
    <mergeCell ref="B1:B2"/>
    <mergeCell ref="C1:C2"/>
    <mergeCell ref="I1:I2"/>
    <mergeCell ref="J1:J2"/>
    <mergeCell ref="B33:B38"/>
    <mergeCell ref="I33:I38"/>
    <mergeCell ref="H3:H38"/>
    <mergeCell ref="A3:A38"/>
    <mergeCell ref="A1:A2"/>
    <mergeCell ref="H1:H2"/>
    <mergeCell ref="D1:F1"/>
    <mergeCell ref="I9:I14"/>
    <mergeCell ref="B3:B8"/>
    <mergeCell ref="I3:I8"/>
    <mergeCell ref="B27:B32"/>
    <mergeCell ref="I27:I32"/>
    <mergeCell ref="B21:B26"/>
    <mergeCell ref="I21:I26"/>
    <mergeCell ref="B15:B20"/>
    <mergeCell ref="I15:I20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G12" sqref="G12"/>
    </sheetView>
  </sheetViews>
  <sheetFormatPr defaultColWidth="9.140625" defaultRowHeight="12.75" x14ac:dyDescent="0.2"/>
  <cols>
    <col min="1" max="1" width="31" style="15" bestFit="1" customWidth="1"/>
    <col min="2" max="2" width="12.85546875" style="15" customWidth="1"/>
    <col min="3" max="3" width="15.42578125" style="15" bestFit="1" customWidth="1"/>
    <col min="4" max="4" width="16.28515625" style="15" bestFit="1" customWidth="1"/>
    <col min="5" max="16384" width="9.140625" style="15"/>
  </cols>
  <sheetData>
    <row r="1" spans="1:4" x14ac:dyDescent="0.2">
      <c r="A1" s="56" t="s">
        <v>14</v>
      </c>
      <c r="B1" s="57"/>
      <c r="C1" s="57"/>
      <c r="D1" s="58"/>
    </row>
    <row r="2" spans="1:4" x14ac:dyDescent="0.2">
      <c r="A2" s="25"/>
      <c r="B2" s="26"/>
      <c r="C2" s="31">
        <v>43983</v>
      </c>
      <c r="D2" s="31">
        <v>44013</v>
      </c>
    </row>
    <row r="3" spans="1:4" x14ac:dyDescent="0.2">
      <c r="A3" s="27"/>
      <c r="B3" s="28"/>
      <c r="C3" s="29" t="s">
        <v>15</v>
      </c>
      <c r="D3" s="30" t="s">
        <v>16</v>
      </c>
    </row>
    <row r="4" spans="1:4" x14ac:dyDescent="0.2">
      <c r="A4" s="59" t="s">
        <v>17</v>
      </c>
      <c r="B4" s="60"/>
      <c r="C4" s="14">
        <v>1.0174472929027627</v>
      </c>
      <c r="D4" s="14">
        <v>1.4753383924615522</v>
      </c>
    </row>
    <row r="5" spans="1:4" x14ac:dyDescent="0.2">
      <c r="A5" s="61" t="s">
        <v>18</v>
      </c>
      <c r="B5" s="62"/>
      <c r="C5" s="33">
        <v>33562.622933333332</v>
      </c>
      <c r="D5" s="33">
        <v>67328.811000000002</v>
      </c>
    </row>
    <row r="6" spans="1:4" x14ac:dyDescent="0.2">
      <c r="A6" s="61" t="s">
        <v>19</v>
      </c>
      <c r="B6" s="62"/>
      <c r="C6" s="34">
        <v>0.31274336349375381</v>
      </c>
      <c r="D6" s="34">
        <v>0.28317450944595907</v>
      </c>
    </row>
    <row r="7" spans="1:4" x14ac:dyDescent="0.2">
      <c r="A7" s="61" t="s">
        <v>20</v>
      </c>
      <c r="B7" s="62"/>
      <c r="C7" s="33">
        <v>25328.21892857143</v>
      </c>
      <c r="D7" s="33">
        <v>36414.436999999991</v>
      </c>
    </row>
    <row r="8" spans="1:4" x14ac:dyDescent="0.2">
      <c r="A8" s="16"/>
      <c r="B8" s="17"/>
      <c r="C8" s="18"/>
      <c r="D8" s="18"/>
    </row>
    <row r="9" spans="1:4" x14ac:dyDescent="0.2">
      <c r="A9" s="67" t="s">
        <v>21</v>
      </c>
      <c r="B9" s="68"/>
      <c r="C9" s="69"/>
      <c r="D9" s="70"/>
    </row>
    <row r="10" spans="1:4" x14ac:dyDescent="0.2">
      <c r="A10" s="31">
        <f>C2</f>
        <v>43983</v>
      </c>
      <c r="B10" s="75" t="s">
        <v>33</v>
      </c>
      <c r="C10" s="75" t="s">
        <v>34</v>
      </c>
      <c r="D10" s="75" t="s">
        <v>35</v>
      </c>
    </row>
    <row r="11" spans="1:4" ht="38.25" customHeight="1" x14ac:dyDescent="0.2">
      <c r="A11" s="32" t="s">
        <v>31</v>
      </c>
      <c r="B11" s="76"/>
      <c r="C11" s="76"/>
      <c r="D11" s="76"/>
    </row>
    <row r="12" spans="1:4" x14ac:dyDescent="0.2">
      <c r="A12" s="11" t="s">
        <v>22</v>
      </c>
      <c r="B12" s="7">
        <v>102050.23677537023</v>
      </c>
      <c r="C12" s="7">
        <v>67727.969880888064</v>
      </c>
      <c r="D12" s="7">
        <v>50020.152255421475</v>
      </c>
    </row>
    <row r="13" spans="1:4" x14ac:dyDescent="0.2">
      <c r="A13" s="12" t="s">
        <v>23</v>
      </c>
      <c r="B13" s="8">
        <v>2769.5411370704542</v>
      </c>
      <c r="C13" s="8">
        <v>74.732108034337429</v>
      </c>
      <c r="D13" s="8">
        <v>112370.75385387323</v>
      </c>
    </row>
    <row r="14" spans="1:4" x14ac:dyDescent="0.2">
      <c r="A14" s="12" t="s">
        <v>24</v>
      </c>
      <c r="B14" s="8">
        <v>142.86135829540149</v>
      </c>
      <c r="C14" s="8">
        <v>945.29801107761034</v>
      </c>
      <c r="D14" s="8">
        <v>8631.8877864828009</v>
      </c>
    </row>
    <row r="15" spans="1:4" x14ac:dyDescent="0.2">
      <c r="A15" s="12" t="s">
        <v>25</v>
      </c>
      <c r="B15" s="8">
        <v>1566.1286056358274</v>
      </c>
      <c r="C15" s="8">
        <v>0</v>
      </c>
      <c r="D15" s="8">
        <v>12548.193078604192</v>
      </c>
    </row>
    <row r="16" spans="1:4" x14ac:dyDescent="0.2">
      <c r="A16" s="13" t="s">
        <v>26</v>
      </c>
      <c r="B16" s="9">
        <v>1308.232123628092</v>
      </c>
      <c r="C16" s="9">
        <v>0</v>
      </c>
      <c r="D16" s="9">
        <v>2612.0130256183079</v>
      </c>
    </row>
    <row r="17" spans="1:4" x14ac:dyDescent="0.2">
      <c r="A17" s="10" t="s">
        <v>27</v>
      </c>
      <c r="B17" s="36">
        <f>SUM(B12:B16)/1000</f>
        <v>107.837</v>
      </c>
      <c r="C17" s="36">
        <f>SUM(C12:C16)/1000</f>
        <v>68.748000000000019</v>
      </c>
      <c r="D17" s="36">
        <f>SUM(D12:D16)/1000</f>
        <v>186.18300000000002</v>
      </c>
    </row>
    <row r="18" spans="1:4" x14ac:dyDescent="0.2">
      <c r="A18" s="10" t="s">
        <v>28</v>
      </c>
      <c r="B18" s="37">
        <v>0.16487499999999999</v>
      </c>
      <c r="C18" s="37">
        <v>8.2026000000000002E-2</v>
      </c>
      <c r="D18" s="37">
        <v>0.55612000000000017</v>
      </c>
    </row>
    <row r="19" spans="1:4" x14ac:dyDescent="0.2">
      <c r="A19" s="71" t="s">
        <v>29</v>
      </c>
      <c r="B19" s="72"/>
      <c r="C19" s="73"/>
      <c r="D19" s="36">
        <f>SUM(B17:D17)</f>
        <v>362.76800000000003</v>
      </c>
    </row>
    <row r="20" spans="1:4" x14ac:dyDescent="0.2">
      <c r="A20" s="71" t="s">
        <v>30</v>
      </c>
      <c r="B20" s="74"/>
      <c r="C20" s="73"/>
      <c r="D20" s="37">
        <f>SUM(B18:D18)</f>
        <v>0.80302100000000021</v>
      </c>
    </row>
    <row r="21" spans="1:4" x14ac:dyDescent="0.2">
      <c r="A21" s="19"/>
      <c r="B21" s="20"/>
      <c r="C21" s="21"/>
      <c r="D21" s="22"/>
    </row>
    <row r="22" spans="1:4" ht="12.75" customHeight="1" x14ac:dyDescent="0.2">
      <c r="A22" s="31">
        <f>D2</f>
        <v>44013</v>
      </c>
      <c r="B22" s="75" t="s">
        <v>33</v>
      </c>
      <c r="C22" s="75" t="s">
        <v>34</v>
      </c>
      <c r="D22" s="75" t="s">
        <v>35</v>
      </c>
    </row>
    <row r="23" spans="1:4" ht="25.5" x14ac:dyDescent="0.2">
      <c r="A23" s="32" t="s">
        <v>31</v>
      </c>
      <c r="B23" s="76"/>
      <c r="C23" s="76"/>
      <c r="D23" s="76"/>
    </row>
    <row r="24" spans="1:4" x14ac:dyDescent="0.2">
      <c r="A24" s="11" t="s">
        <v>22</v>
      </c>
      <c r="B24" s="7">
        <v>120953.48726620302</v>
      </c>
      <c r="C24" s="7">
        <v>77727.720257050241</v>
      </c>
      <c r="D24" s="7">
        <v>35334.721015498922</v>
      </c>
    </row>
    <row r="25" spans="1:4" x14ac:dyDescent="0.2">
      <c r="A25" s="12" t="s">
        <v>23</v>
      </c>
      <c r="B25" s="8">
        <v>2588.5839465816234</v>
      </c>
      <c r="C25" s="8">
        <v>53.02139535508455</v>
      </c>
      <c r="D25" s="8">
        <v>151000.30551753263</v>
      </c>
    </row>
    <row r="26" spans="1:4" x14ac:dyDescent="0.2">
      <c r="A26" s="12" t="s">
        <v>24</v>
      </c>
      <c r="B26" s="8">
        <v>100.90012292489092</v>
      </c>
      <c r="C26" s="8">
        <v>272.25834759468609</v>
      </c>
      <c r="D26" s="8">
        <v>19747.209247487583</v>
      </c>
    </row>
    <row r="27" spans="1:4" x14ac:dyDescent="0.2">
      <c r="A27" s="12" t="s">
        <v>25</v>
      </c>
      <c r="B27" s="8">
        <v>441.73301052789884</v>
      </c>
      <c r="C27" s="8">
        <v>0</v>
      </c>
      <c r="D27" s="8">
        <v>397.22983738599874</v>
      </c>
    </row>
    <row r="28" spans="1:4" x14ac:dyDescent="0.2">
      <c r="A28" s="13" t="s">
        <v>26</v>
      </c>
      <c r="B28" s="9">
        <v>330.29565376257267</v>
      </c>
      <c r="C28" s="9">
        <v>0</v>
      </c>
      <c r="D28" s="9">
        <v>2924.5343820948397</v>
      </c>
    </row>
    <row r="29" spans="1:4" x14ac:dyDescent="0.2">
      <c r="A29" s="39" t="s">
        <v>32</v>
      </c>
      <c r="B29" s="36">
        <f>SUM(B24:B28)/1000</f>
        <v>124.41500000000002</v>
      </c>
      <c r="C29" s="36">
        <f>SUM(C24:C28)/1000</f>
        <v>78.053000000000011</v>
      </c>
      <c r="D29" s="36">
        <f>SUM(D24:D28)/1000</f>
        <v>209.40399999999997</v>
      </c>
    </row>
    <row r="30" spans="1:4" x14ac:dyDescent="0.2">
      <c r="A30" s="39" t="s">
        <v>28</v>
      </c>
      <c r="B30" s="37">
        <v>0.20064499999999999</v>
      </c>
      <c r="C30" s="37">
        <v>0.102218</v>
      </c>
      <c r="D30" s="37">
        <v>0.64663700000000013</v>
      </c>
    </row>
    <row r="31" spans="1:4" x14ac:dyDescent="0.2">
      <c r="A31" s="63" t="s">
        <v>29</v>
      </c>
      <c r="B31" s="64"/>
      <c r="C31" s="65"/>
      <c r="D31" s="36">
        <f>(D29+C29+B29)</f>
        <v>411.87200000000001</v>
      </c>
    </row>
    <row r="32" spans="1:4" x14ac:dyDescent="0.2">
      <c r="A32" s="63" t="s">
        <v>30</v>
      </c>
      <c r="B32" s="66"/>
      <c r="C32" s="65"/>
      <c r="D32" s="37">
        <f>SUM(B30:D30)</f>
        <v>0.94950000000000012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National Grid</cp:lastModifiedBy>
  <cp:lastPrinted>2020-01-23T14:55:07Z</cp:lastPrinted>
  <dcterms:created xsi:type="dcterms:W3CDTF">2018-04-26T09:07:44Z</dcterms:created>
  <dcterms:modified xsi:type="dcterms:W3CDTF">2020-08-25T06:30:24Z</dcterms:modified>
</cp:coreProperties>
</file>