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00" windowHeight="8130" tabRatio="750" firstSheet="4" activeTab="6"/>
  </bookViews>
  <sheets>
    <sheet name="Fig 1.3" sheetId="36" r:id="rId1"/>
    <sheet name="data and for 1.4_1.7" sheetId="32" r:id="rId2"/>
    <sheet name="Figure 1.4" sheetId="33" r:id="rId3"/>
    <sheet name="Figue 1.7" sheetId="34" r:id="rId4"/>
    <sheet name="Fig1.5" sheetId="7" r:id="rId5"/>
    <sheet name="Fig 1.6" sheetId="6" r:id="rId6"/>
    <sheet name="Fig 1.9" sheetId="13" r:id="rId7"/>
    <sheet name="Fig 1.10 " sheetId="14" r:id="rId8"/>
    <sheet name="Fig 1.11" sheetId="4" r:id="rId9"/>
    <sheet name="Fig 1.12" sheetId="3" r:id="rId10"/>
    <sheet name="Fig 2.1" sheetId="15" r:id="rId11"/>
    <sheet name="Fig 2.2" sheetId="30" r:id="rId12"/>
    <sheet name="Fig 2.3" sheetId="17" r:id="rId13"/>
    <sheet name="Fig 2.4" sheetId="31" r:id="rId14"/>
    <sheet name="Fig 2.5" sheetId="19" r:id="rId15"/>
    <sheet name="Fig 2.6" sheetId="21" r:id="rId16"/>
    <sheet name="Fig 2.7" sheetId="22" r:id="rId17"/>
    <sheet name="Fig 3.1" sheetId="23" r:id="rId18"/>
    <sheet name="Fig 3.2" sheetId="24" r:id="rId19"/>
    <sheet name="Fig 3.5" sheetId="25" r:id="rId20"/>
    <sheet name="Fig 3.6 and 3.7" sheetId="26" r:id="rId21"/>
    <sheet name="Fig 3.8" sheetId="28" r:id="rId22"/>
    <sheet name="Sheet1" sheetId="27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day2">[1]Variables!$B$7</definedName>
    <definedName name="_xlnm._FilterDatabase" localSheetId="7" hidden="1">'Fig 1.10 '!#REF!</definedName>
    <definedName name="_sev2">[1]Variables!$B$6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>#REF!</definedName>
    <definedName name="DayBS">[2]Variables!$B$7</definedName>
    <definedName name="Dem_Data">[3]Input_Sheet!$G$5</definedName>
    <definedName name="Last_refreshed" localSheetId="7">#REF!</definedName>
    <definedName name="Last_refreshed" localSheetId="8">#REF!</definedName>
    <definedName name="Last_refreshed" localSheetId="6">#REF!</definedName>
    <definedName name="Last_refreshed">#REF!</definedName>
    <definedName name="Model_res_SupType" localSheetId="11">[4]Flex_Supply!$M$41:$M$46</definedName>
    <definedName name="Model_res_SupType" localSheetId="12">[5]Flex_Supply!$M$41:$M$46</definedName>
    <definedName name="Model_res_SupType" localSheetId="13">[4]Flex_Supply!$M$41:$M$46</definedName>
    <definedName name="Model_res_SupType">[5]Flex_Supply!$M$41:$M$46</definedName>
    <definedName name="NEWDatabase" localSheetId="11">#REF!</definedName>
    <definedName name="NEWDatabase" localSheetId="13">#REF!</definedName>
    <definedName name="NEWDatabase" localSheetId="15">#REF!</definedName>
    <definedName name="NEWDatabase">#REF!</definedName>
    <definedName name="scenario2">[1]Variables!$D$1</definedName>
    <definedName name="ScenBS">[2]Variables!$B$7</definedName>
    <definedName name="Sel_Case" localSheetId="11">[4]Control!$D$5</definedName>
    <definedName name="Sel_Case" localSheetId="12">[5]Control!$D$5</definedName>
    <definedName name="Sel_Case" localSheetId="13">[4]Control!$D$5</definedName>
    <definedName name="Sel_Case">[5]Control!$D$5</definedName>
    <definedName name="Sel_CV" localSheetId="11">[4]Control!$D$8</definedName>
    <definedName name="Sel_CV" localSheetId="12">[5]Control!$D$8</definedName>
    <definedName name="Sel_CV" localSheetId="13">[4]Control!$D$8</definedName>
    <definedName name="Sel_CV">[5]Control!$D$8</definedName>
    <definedName name="SelSev" localSheetId="11">[4]Flex_Demand!$D$6</definedName>
    <definedName name="SelSev" localSheetId="12">[5]Flex_Demand!$D$6</definedName>
    <definedName name="SelSev" localSheetId="13">[4]Flex_Demand!$D$6</definedName>
    <definedName name="SelSev">[5]Flex_Demand!$D$6</definedName>
    <definedName name="SelYear" localSheetId="11">[4]Flex_Demand!$D$3</definedName>
    <definedName name="SelYear" localSheetId="12">[5]Flex_Demand!$D$3</definedName>
    <definedName name="SelYear" localSheetId="13">[4]Flex_Demand!$D$3</definedName>
    <definedName name="SelYear">[5]Flex_Demand!$D$3</definedName>
    <definedName name="SevBS">[2]Variables!$B$6</definedName>
    <definedName name="Stor_flex_Origin" localSheetId="11">[4]Flex_Supply!$R$25</definedName>
    <definedName name="Stor_flex_Origin" localSheetId="12">[5]Flex_Supply!$R$25</definedName>
    <definedName name="Stor_flex_Origin" localSheetId="13">[4]Flex_Supply!$R$25</definedName>
    <definedName name="Stor_flex_Origin">[5]Flex_Supply!$R$25</definedName>
    <definedName name="Sup_By_SubTerm" localSheetId="11">[4]s_Sub_Term!#REF!</definedName>
    <definedName name="Sup_By_SubTerm" localSheetId="12">[5]s_Sub_Term!#REF!</definedName>
    <definedName name="Sup_By_SubTerm" localSheetId="13">[4]s_Sub_Term!#REF!</definedName>
    <definedName name="Sup_By_SubTerm" localSheetId="15">[5]s_Sub_Term!#REF!</definedName>
    <definedName name="Sup_By_SubTerm">[5]s_Sub_Term!#REF!</definedName>
    <definedName name="This" localSheetId="7">#REF!</definedName>
    <definedName name="This" localSheetId="8">#REF!</definedName>
    <definedName name="This" localSheetId="6">#REF!</definedName>
    <definedName name="This">#REF!</definedName>
    <definedName name="year2">[1]Variables!$B$5</definedName>
    <definedName name="YearBS">[2]Variables!$B$5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36" l="1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A54" i="36"/>
  <c r="F53" i="36"/>
  <c r="A53" i="36"/>
  <c r="F19" i="36" s="1"/>
  <c r="F52" i="36"/>
  <c r="F51" i="36"/>
  <c r="F50" i="36"/>
  <c r="F49" i="36"/>
  <c r="A49" i="36"/>
  <c r="F48" i="36"/>
  <c r="A48" i="36"/>
  <c r="F47" i="36"/>
  <c r="F46" i="36"/>
  <c r="F45" i="36"/>
  <c r="F44" i="36"/>
  <c r="F43" i="36"/>
  <c r="F42" i="36"/>
  <c r="F41" i="36"/>
  <c r="F40" i="36"/>
  <c r="F39" i="36"/>
  <c r="F80" i="36" s="1"/>
  <c r="F38" i="36"/>
  <c r="F30" i="36"/>
  <c r="F22" i="36"/>
  <c r="F20" i="36"/>
  <c r="F18" i="36"/>
  <c r="F16" i="36"/>
  <c r="F14" i="36"/>
  <c r="F13" i="36"/>
  <c r="F12" i="36"/>
  <c r="F11" i="36"/>
  <c r="F10" i="36"/>
  <c r="F9" i="36"/>
  <c r="F8" i="36"/>
  <c r="F7" i="36"/>
  <c r="F6" i="36"/>
  <c r="F5" i="36"/>
  <c r="F4" i="36"/>
  <c r="F17" i="36" l="1"/>
  <c r="F21" i="36" s="1"/>
  <c r="F15" i="36"/>
  <c r="B19" i="32" l="1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Q22" i="32" s="1"/>
  <c r="R19" i="32"/>
  <c r="S19" i="32"/>
  <c r="T19" i="32"/>
  <c r="U19" i="32"/>
  <c r="U22" i="32" s="1"/>
  <c r="V19" i="32"/>
  <c r="W19" i="32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O22" i="32"/>
  <c r="P22" i="32"/>
  <c r="R22" i="32"/>
  <c r="S22" i="32"/>
  <c r="T22" i="32"/>
  <c r="V22" i="32"/>
  <c r="W22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U24" i="32"/>
  <c r="V24" i="32"/>
  <c r="W24" i="32"/>
  <c r="G30" i="32"/>
  <c r="B34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V34" i="32"/>
  <c r="W34" i="32"/>
  <c r="S5" i="17" l="1"/>
  <c r="R5" i="17"/>
  <c r="Q5" i="17"/>
  <c r="P5" i="17"/>
  <c r="O5" i="17"/>
  <c r="N5" i="17"/>
  <c r="Q11" i="15"/>
  <c r="Q10" i="15"/>
  <c r="Q9" i="15"/>
  <c r="Q7" i="15"/>
  <c r="Q5" i="15"/>
  <c r="Q4" i="15"/>
  <c r="Q3" i="15"/>
  <c r="G156" i="14" l="1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G157" i="14" l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3" i="7"/>
  <c r="F2" i="6"/>
  <c r="H2" i="6"/>
  <c r="I2" i="6" s="1"/>
  <c r="J2" i="6" s="1"/>
  <c r="F3" i="6"/>
  <c r="H3" i="6"/>
  <c r="I3" i="6"/>
  <c r="J3" i="6" s="1"/>
  <c r="F4" i="6"/>
  <c r="H4" i="6"/>
  <c r="I4" i="6" s="1"/>
  <c r="J4" i="6" s="1"/>
  <c r="F5" i="6"/>
  <c r="H5" i="6"/>
  <c r="I5" i="6" s="1"/>
  <c r="J5" i="6" s="1"/>
  <c r="F6" i="6"/>
  <c r="H6" i="6"/>
  <c r="I6" i="6" s="1"/>
  <c r="J6" i="6" s="1"/>
  <c r="F7" i="6"/>
  <c r="H7" i="6"/>
  <c r="I7" i="6"/>
  <c r="J7" i="6" s="1"/>
  <c r="F8" i="6"/>
  <c r="H8" i="6"/>
  <c r="I8" i="6" s="1"/>
  <c r="J8" i="6" s="1"/>
  <c r="F9" i="6"/>
  <c r="H9" i="6"/>
  <c r="I9" i="6" s="1"/>
  <c r="J9" i="6" s="1"/>
  <c r="F10" i="6"/>
  <c r="H10" i="6"/>
  <c r="I10" i="6"/>
  <c r="J10" i="6" s="1"/>
  <c r="F11" i="6"/>
  <c r="H11" i="6"/>
  <c r="I11" i="6"/>
  <c r="J11" i="6" s="1"/>
  <c r="F12" i="6"/>
  <c r="H12" i="6"/>
  <c r="I12" i="6" s="1"/>
  <c r="J12" i="6" s="1"/>
  <c r="F13" i="6"/>
  <c r="H13" i="6"/>
  <c r="I13" i="6" s="1"/>
  <c r="J13" i="6" s="1"/>
  <c r="F14" i="6"/>
  <c r="H14" i="6"/>
  <c r="I14" i="6" s="1"/>
  <c r="J14" i="6" s="1"/>
  <c r="F15" i="6"/>
  <c r="H15" i="6"/>
  <c r="I15" i="6"/>
  <c r="J15" i="6" s="1"/>
  <c r="F16" i="6"/>
  <c r="H16" i="6"/>
  <c r="I16" i="6" s="1"/>
  <c r="J16" i="6" s="1"/>
  <c r="F17" i="6"/>
  <c r="H17" i="6"/>
  <c r="I17" i="6" s="1"/>
  <c r="J17" i="6" s="1"/>
  <c r="F18" i="6"/>
  <c r="H18" i="6"/>
  <c r="I18" i="6" s="1"/>
  <c r="J18" i="6" s="1"/>
  <c r="F19" i="6"/>
  <c r="H19" i="6"/>
  <c r="I19" i="6"/>
  <c r="J19" i="6" s="1"/>
  <c r="F20" i="6"/>
  <c r="H20" i="6"/>
  <c r="I20" i="6" s="1"/>
  <c r="J20" i="6" s="1"/>
  <c r="F21" i="6"/>
  <c r="H21" i="6"/>
  <c r="I21" i="6" s="1"/>
  <c r="J21" i="6" s="1"/>
  <c r="F22" i="6"/>
  <c r="H22" i="6"/>
  <c r="I22" i="6" s="1"/>
  <c r="J22" i="6" s="1"/>
  <c r="F23" i="6"/>
  <c r="H23" i="6"/>
  <c r="I23" i="6"/>
  <c r="J23" i="6" s="1"/>
  <c r="F24" i="6"/>
  <c r="H24" i="6"/>
  <c r="I24" i="6" s="1"/>
  <c r="J24" i="6" s="1"/>
  <c r="F25" i="6"/>
  <c r="H25" i="6"/>
  <c r="I25" i="6" s="1"/>
  <c r="J25" i="6" s="1"/>
  <c r="F26" i="6"/>
  <c r="H26" i="6"/>
  <c r="I26" i="6" s="1"/>
  <c r="J26" i="6" s="1"/>
  <c r="F27" i="6"/>
  <c r="H27" i="6"/>
  <c r="I27" i="6"/>
  <c r="J27" i="6" s="1"/>
  <c r="F28" i="6"/>
  <c r="H28" i="6"/>
  <c r="I28" i="6" s="1"/>
  <c r="J28" i="6" s="1"/>
  <c r="F29" i="6"/>
  <c r="H29" i="6"/>
  <c r="I29" i="6" s="1"/>
  <c r="J29" i="6" s="1"/>
  <c r="F30" i="6"/>
  <c r="H30" i="6"/>
  <c r="I30" i="6" s="1"/>
  <c r="J30" i="6" s="1"/>
  <c r="F31" i="6"/>
  <c r="H31" i="6"/>
  <c r="I31" i="6"/>
  <c r="J31" i="6" s="1"/>
  <c r="F32" i="6"/>
  <c r="H32" i="6"/>
  <c r="I32" i="6" s="1"/>
  <c r="J32" i="6" s="1"/>
  <c r="F33" i="6"/>
  <c r="H33" i="6"/>
  <c r="I33" i="6" s="1"/>
  <c r="J33" i="6" s="1"/>
  <c r="F34" i="6"/>
  <c r="H34" i="6"/>
  <c r="I34" i="6" s="1"/>
  <c r="J34" i="6" s="1"/>
  <c r="F35" i="6"/>
  <c r="H35" i="6"/>
  <c r="I35" i="6"/>
  <c r="J35" i="6" s="1"/>
  <c r="F36" i="6"/>
  <c r="H36" i="6"/>
  <c r="I36" i="6" s="1"/>
  <c r="J36" i="6" s="1"/>
  <c r="F37" i="6"/>
  <c r="H37" i="6"/>
  <c r="I37" i="6" s="1"/>
  <c r="J37" i="6" s="1"/>
  <c r="F38" i="6"/>
  <c r="H38" i="6"/>
  <c r="I38" i="6" s="1"/>
  <c r="J38" i="6" s="1"/>
  <c r="F39" i="6"/>
  <c r="H39" i="6"/>
  <c r="I39" i="6"/>
  <c r="J39" i="6" s="1"/>
  <c r="F40" i="6"/>
  <c r="H40" i="6"/>
  <c r="I40" i="6" s="1"/>
  <c r="J40" i="6" s="1"/>
  <c r="F41" i="6"/>
  <c r="H41" i="6"/>
  <c r="I41" i="6" s="1"/>
  <c r="J41" i="6" s="1"/>
  <c r="F42" i="6"/>
  <c r="H42" i="6"/>
  <c r="I42" i="6"/>
  <c r="J42" i="6" s="1"/>
  <c r="F43" i="6"/>
  <c r="H43" i="6"/>
  <c r="I43" i="6"/>
  <c r="J43" i="6" s="1"/>
  <c r="F44" i="6"/>
  <c r="H44" i="6"/>
  <c r="I44" i="6" s="1"/>
  <c r="J44" i="6" s="1"/>
  <c r="F45" i="6"/>
  <c r="H45" i="6"/>
  <c r="I45" i="6" s="1"/>
  <c r="J45" i="6" s="1"/>
  <c r="F46" i="6"/>
  <c r="H46" i="6"/>
  <c r="I46" i="6" s="1"/>
  <c r="J46" i="6" s="1"/>
  <c r="F47" i="6"/>
  <c r="H47" i="6"/>
  <c r="I47" i="6"/>
  <c r="J47" i="6" s="1"/>
  <c r="F48" i="6"/>
  <c r="H48" i="6"/>
  <c r="I48" i="6" s="1"/>
  <c r="J48" i="6" s="1"/>
  <c r="F49" i="6"/>
  <c r="H49" i="6"/>
  <c r="I49" i="6" s="1"/>
  <c r="J49" i="6" s="1"/>
  <c r="F50" i="6"/>
  <c r="H50" i="6"/>
  <c r="I50" i="6" s="1"/>
  <c r="J50" i="6" s="1"/>
  <c r="F51" i="6"/>
  <c r="H51" i="6"/>
  <c r="I51" i="6"/>
  <c r="J51" i="6" s="1"/>
  <c r="F52" i="6"/>
  <c r="H52" i="6"/>
  <c r="I52" i="6" s="1"/>
  <c r="J52" i="6" s="1"/>
  <c r="F53" i="6"/>
  <c r="H53" i="6"/>
  <c r="I53" i="6" s="1"/>
  <c r="J53" i="6" s="1"/>
  <c r="F54" i="6"/>
  <c r="H54" i="6"/>
  <c r="I54" i="6" s="1"/>
  <c r="J54" i="6" s="1"/>
  <c r="F55" i="6"/>
  <c r="H55" i="6"/>
  <c r="I55" i="6"/>
  <c r="J55" i="6" s="1"/>
  <c r="F56" i="6"/>
  <c r="H56" i="6"/>
  <c r="I56" i="6" s="1"/>
  <c r="J56" i="6" s="1"/>
  <c r="F57" i="6"/>
  <c r="H57" i="6"/>
  <c r="I57" i="6" s="1"/>
  <c r="J57" i="6" s="1"/>
  <c r="F58" i="6"/>
  <c r="H58" i="6"/>
  <c r="I58" i="6" s="1"/>
  <c r="J58" i="6" s="1"/>
  <c r="F59" i="6"/>
  <c r="H59" i="6"/>
  <c r="I59" i="6"/>
  <c r="J59" i="6" s="1"/>
  <c r="F60" i="6"/>
  <c r="H60" i="6"/>
  <c r="I60" i="6" s="1"/>
  <c r="J60" i="6" s="1"/>
  <c r="F61" i="6"/>
  <c r="H61" i="6"/>
  <c r="I61" i="6" s="1"/>
  <c r="J61" i="6" s="1"/>
  <c r="F62" i="6"/>
  <c r="H62" i="6"/>
  <c r="I62" i="6" s="1"/>
  <c r="J62" i="6" s="1"/>
  <c r="F63" i="6"/>
  <c r="H63" i="6"/>
  <c r="I63" i="6"/>
  <c r="J63" i="6" s="1"/>
  <c r="F64" i="6"/>
  <c r="H64" i="6"/>
  <c r="I64" i="6" s="1"/>
  <c r="J64" i="6" s="1"/>
  <c r="F65" i="6"/>
  <c r="H65" i="6"/>
  <c r="I65" i="6" s="1"/>
  <c r="J65" i="6" s="1"/>
  <c r="F66" i="6"/>
  <c r="H66" i="6"/>
  <c r="I66" i="6"/>
  <c r="J66" i="6" s="1"/>
  <c r="F67" i="6"/>
  <c r="H67" i="6"/>
  <c r="I67" i="6"/>
  <c r="J67" i="6" s="1"/>
  <c r="F68" i="6"/>
  <c r="H68" i="6"/>
  <c r="I68" i="6" s="1"/>
  <c r="J68" i="6" s="1"/>
  <c r="F69" i="6"/>
  <c r="H69" i="6"/>
  <c r="I69" i="6" s="1"/>
  <c r="J69" i="6" s="1"/>
  <c r="F70" i="6"/>
  <c r="H70" i="6"/>
  <c r="I70" i="6" s="1"/>
  <c r="J70" i="6" s="1"/>
  <c r="F71" i="6"/>
  <c r="H71" i="6"/>
  <c r="I71" i="6"/>
  <c r="J71" i="6" s="1"/>
  <c r="F72" i="6"/>
  <c r="H72" i="6"/>
  <c r="I72" i="6" s="1"/>
  <c r="J72" i="6" s="1"/>
  <c r="F73" i="6"/>
  <c r="H73" i="6" s="1"/>
  <c r="I73" i="6" s="1"/>
  <c r="J73" i="6" s="1"/>
  <c r="F74" i="6"/>
  <c r="H74" i="6"/>
  <c r="I74" i="6" s="1"/>
  <c r="J74" i="6" s="1"/>
  <c r="F75" i="6"/>
  <c r="H75" i="6" s="1"/>
  <c r="I75" i="6" s="1"/>
  <c r="J75" i="6" s="1"/>
  <c r="F76" i="6"/>
  <c r="H76" i="6" s="1"/>
  <c r="I76" i="6" s="1"/>
  <c r="J76" i="6" s="1"/>
  <c r="F77" i="6"/>
  <c r="H77" i="6" s="1"/>
  <c r="I77" i="6" s="1"/>
  <c r="J77" i="6" s="1"/>
  <c r="F78" i="6"/>
  <c r="H78" i="6"/>
  <c r="I78" i="6"/>
  <c r="J78" i="6" s="1"/>
  <c r="F79" i="6"/>
  <c r="H79" i="6" s="1"/>
  <c r="I79" i="6" s="1"/>
  <c r="J79" i="6" s="1"/>
  <c r="F80" i="6"/>
  <c r="H80" i="6" s="1"/>
  <c r="I80" i="6" s="1"/>
  <c r="J80" i="6" s="1"/>
  <c r="F81" i="6"/>
  <c r="H81" i="6" s="1"/>
  <c r="I81" i="6" s="1"/>
  <c r="J81" i="6" s="1"/>
  <c r="F82" i="6"/>
  <c r="H82" i="6"/>
  <c r="I82" i="6" s="1"/>
  <c r="J82" i="6" s="1"/>
  <c r="F83" i="6"/>
  <c r="H83" i="6" s="1"/>
  <c r="I83" i="6" s="1"/>
  <c r="J83" i="6" s="1"/>
  <c r="F84" i="6"/>
  <c r="H84" i="6" s="1"/>
  <c r="I84" i="6" s="1"/>
  <c r="J84" i="6" s="1"/>
  <c r="F85" i="6"/>
  <c r="H85" i="6" s="1"/>
  <c r="I85" i="6" s="1"/>
  <c r="J85" i="6" s="1"/>
  <c r="F86" i="6"/>
  <c r="H86" i="6"/>
  <c r="I86" i="6" s="1"/>
  <c r="J86" i="6" s="1"/>
  <c r="F87" i="6"/>
  <c r="H87" i="6" s="1"/>
  <c r="I87" i="6" s="1"/>
  <c r="J87" i="6" s="1"/>
  <c r="F88" i="6"/>
  <c r="H88" i="6" s="1"/>
  <c r="I88" i="6" s="1"/>
  <c r="J88" i="6" s="1"/>
  <c r="F89" i="6"/>
  <c r="H89" i="6" s="1"/>
  <c r="I89" i="6" s="1"/>
  <c r="J89" i="6" s="1"/>
  <c r="F90" i="6"/>
  <c r="H90" i="6" s="1"/>
  <c r="I90" i="6"/>
  <c r="J90" i="6" s="1"/>
  <c r="F91" i="6"/>
  <c r="H91" i="6" s="1"/>
  <c r="I91" i="6" s="1"/>
  <c r="J91" i="6" s="1"/>
  <c r="F92" i="6"/>
  <c r="H92" i="6" s="1"/>
  <c r="I92" i="6" s="1"/>
  <c r="J92" i="6" s="1"/>
  <c r="F93" i="6"/>
  <c r="H93" i="6" s="1"/>
  <c r="I93" i="6" s="1"/>
  <c r="J93" i="6" s="1"/>
  <c r="F94" i="6"/>
  <c r="H94" i="6" s="1"/>
  <c r="I94" i="6"/>
  <c r="J94" i="6" s="1"/>
  <c r="F95" i="6"/>
  <c r="H95" i="6" s="1"/>
  <c r="I95" i="6" s="1"/>
  <c r="J95" i="6" s="1"/>
  <c r="F96" i="6"/>
  <c r="H96" i="6" s="1"/>
  <c r="I96" i="6" s="1"/>
  <c r="J96" i="6" s="1"/>
  <c r="F97" i="6"/>
  <c r="H97" i="6" s="1"/>
  <c r="I97" i="6" s="1"/>
  <c r="J97" i="6" s="1"/>
  <c r="F98" i="6"/>
  <c r="H98" i="6" s="1"/>
  <c r="I98" i="6"/>
  <c r="J98" i="6" s="1"/>
  <c r="F99" i="6"/>
  <c r="H99" i="6" s="1"/>
  <c r="I99" i="6" s="1"/>
  <c r="J99" i="6" s="1"/>
  <c r="F100" i="6"/>
  <c r="H100" i="6" s="1"/>
  <c r="I100" i="6" s="1"/>
  <c r="J100" i="6" s="1"/>
  <c r="F101" i="6"/>
  <c r="H101" i="6" s="1"/>
  <c r="I101" i="6" s="1"/>
  <c r="J101" i="6" s="1"/>
  <c r="F102" i="6"/>
  <c r="H102" i="6" s="1"/>
  <c r="I102" i="6"/>
  <c r="J102" i="6" s="1"/>
  <c r="F103" i="6"/>
  <c r="H103" i="6" s="1"/>
  <c r="I103" i="6" s="1"/>
  <c r="J103" i="6" s="1"/>
  <c r="F104" i="6"/>
  <c r="H104" i="6" s="1"/>
  <c r="I104" i="6" s="1"/>
  <c r="J104" i="6" s="1"/>
  <c r="F105" i="6"/>
  <c r="H105" i="6" s="1"/>
  <c r="I105" i="6" s="1"/>
  <c r="J105" i="6" s="1"/>
  <c r="F106" i="6"/>
  <c r="H106" i="6" s="1"/>
  <c r="I106" i="6"/>
  <c r="J106" i="6" s="1"/>
  <c r="F107" i="6"/>
  <c r="H107" i="6" s="1"/>
  <c r="I107" i="6" s="1"/>
  <c r="J107" i="6" s="1"/>
  <c r="F108" i="6"/>
  <c r="H108" i="6" s="1"/>
  <c r="I108" i="6" s="1"/>
  <c r="J108" i="6" s="1"/>
  <c r="F109" i="6"/>
  <c r="H109" i="6" s="1"/>
  <c r="I109" i="6" s="1"/>
  <c r="J109" i="6" s="1"/>
  <c r="F110" i="6"/>
  <c r="H110" i="6" s="1"/>
  <c r="I110" i="6"/>
  <c r="J110" i="6" s="1"/>
  <c r="F111" i="6"/>
  <c r="H111" i="6" s="1"/>
  <c r="I111" i="6" s="1"/>
  <c r="J111" i="6" s="1"/>
  <c r="F112" i="6"/>
  <c r="H112" i="6" s="1"/>
  <c r="I112" i="6" s="1"/>
  <c r="J112" i="6" s="1"/>
  <c r="F113" i="6"/>
  <c r="H113" i="6" s="1"/>
  <c r="I113" i="6" s="1"/>
  <c r="J113" i="6" s="1"/>
  <c r="F114" i="6"/>
  <c r="H114" i="6" s="1"/>
  <c r="I114" i="6"/>
  <c r="J114" i="6"/>
  <c r="F115" i="6"/>
  <c r="H115" i="6" s="1"/>
  <c r="I115" i="6" s="1"/>
  <c r="J115" i="6" s="1"/>
  <c r="F116" i="6"/>
  <c r="H116" i="6" s="1"/>
  <c r="I116" i="6" s="1"/>
  <c r="J116" i="6" s="1"/>
  <c r="F117" i="6"/>
  <c r="H117" i="6" s="1"/>
  <c r="I117" i="6" s="1"/>
  <c r="J117" i="6" s="1"/>
  <c r="F118" i="6"/>
  <c r="H118" i="6" s="1"/>
  <c r="I118" i="6"/>
  <c r="J118" i="6" s="1"/>
  <c r="F119" i="6"/>
  <c r="H119" i="6" s="1"/>
  <c r="I119" i="6" s="1"/>
  <c r="J119" i="6" s="1"/>
  <c r="F120" i="6"/>
  <c r="H120" i="6" s="1"/>
  <c r="I120" i="6" s="1"/>
  <c r="J120" i="6" s="1"/>
  <c r="F121" i="6"/>
  <c r="H121" i="6" s="1"/>
  <c r="I121" i="6" s="1"/>
  <c r="J121" i="6" s="1"/>
  <c r="F122" i="6"/>
  <c r="H122" i="6" s="1"/>
  <c r="I122" i="6"/>
  <c r="J122" i="6" s="1"/>
  <c r="F123" i="6"/>
  <c r="H123" i="6" s="1"/>
  <c r="I123" i="6" s="1"/>
  <c r="J123" i="6" s="1"/>
  <c r="F124" i="6"/>
  <c r="H124" i="6" s="1"/>
  <c r="I124" i="6" s="1"/>
  <c r="J124" i="6" s="1"/>
  <c r="F125" i="6"/>
  <c r="H125" i="6" s="1"/>
  <c r="I125" i="6" s="1"/>
  <c r="J125" i="6" s="1"/>
  <c r="F126" i="6"/>
  <c r="H126" i="6" s="1"/>
  <c r="I126" i="6"/>
  <c r="J126" i="6" s="1"/>
  <c r="F127" i="6"/>
  <c r="H127" i="6" s="1"/>
  <c r="I127" i="6" s="1"/>
  <c r="J127" i="6" s="1"/>
  <c r="F128" i="6"/>
  <c r="H128" i="6" s="1"/>
  <c r="I128" i="6" s="1"/>
  <c r="J128" i="6" s="1"/>
  <c r="F129" i="6"/>
  <c r="H129" i="6" s="1"/>
  <c r="I129" i="6" s="1"/>
  <c r="J129" i="6" s="1"/>
  <c r="F130" i="6"/>
  <c r="H130" i="6" s="1"/>
  <c r="I130" i="6"/>
  <c r="J130" i="6" s="1"/>
  <c r="F131" i="6"/>
  <c r="H131" i="6" s="1"/>
  <c r="I131" i="6" s="1"/>
  <c r="J131" i="6" s="1"/>
  <c r="F132" i="6"/>
  <c r="H132" i="6" s="1"/>
  <c r="I132" i="6" s="1"/>
  <c r="J132" i="6" s="1"/>
  <c r="F133" i="6"/>
  <c r="H133" i="6" s="1"/>
  <c r="I133" i="6" s="1"/>
  <c r="J133" i="6" s="1"/>
  <c r="F134" i="6"/>
  <c r="H134" i="6" s="1"/>
  <c r="I134" i="6"/>
  <c r="J134" i="6" s="1"/>
  <c r="F135" i="6"/>
  <c r="H135" i="6" s="1"/>
  <c r="I135" i="6" s="1"/>
  <c r="J135" i="6" s="1"/>
  <c r="F136" i="6"/>
  <c r="H136" i="6" s="1"/>
  <c r="I136" i="6" s="1"/>
  <c r="J136" i="6" s="1"/>
  <c r="F137" i="6"/>
  <c r="H137" i="6" s="1"/>
  <c r="I137" i="6" s="1"/>
  <c r="J137" i="6" s="1"/>
  <c r="F138" i="6"/>
  <c r="H138" i="6" s="1"/>
  <c r="I138" i="6"/>
  <c r="J138" i="6" s="1"/>
  <c r="F139" i="6"/>
  <c r="H139" i="6" s="1"/>
  <c r="I139" i="6" s="1"/>
  <c r="J139" i="6" s="1"/>
  <c r="F140" i="6"/>
  <c r="H140" i="6" s="1"/>
  <c r="I140" i="6" s="1"/>
  <c r="J140" i="6" s="1"/>
  <c r="F141" i="6"/>
  <c r="H141" i="6" s="1"/>
  <c r="I141" i="6" s="1"/>
  <c r="J141" i="6" s="1"/>
  <c r="F142" i="6"/>
  <c r="H142" i="6" s="1"/>
  <c r="I142" i="6"/>
  <c r="J142" i="6" s="1"/>
  <c r="F143" i="6"/>
  <c r="H143" i="6" s="1"/>
  <c r="I143" i="6" s="1"/>
  <c r="J143" i="6" s="1"/>
  <c r="F144" i="6"/>
  <c r="H144" i="6" s="1"/>
  <c r="I144" i="6" s="1"/>
  <c r="J144" i="6" s="1"/>
  <c r="F145" i="6"/>
  <c r="H145" i="6" s="1"/>
  <c r="I145" i="6" s="1"/>
  <c r="J145" i="6" s="1"/>
  <c r="F146" i="6"/>
  <c r="H146" i="6" s="1"/>
  <c r="I146" i="6"/>
  <c r="J146" i="6"/>
  <c r="F147" i="6"/>
  <c r="H147" i="6" s="1"/>
  <c r="I147" i="6" s="1"/>
  <c r="J147" i="6" s="1"/>
  <c r="F148" i="6"/>
  <c r="H148" i="6" s="1"/>
  <c r="I148" i="6" s="1"/>
  <c r="J148" i="6"/>
  <c r="F149" i="6"/>
  <c r="H149" i="6" s="1"/>
  <c r="I149" i="6" s="1"/>
  <c r="J149" i="6" s="1"/>
  <c r="F150" i="6"/>
  <c r="H150" i="6" s="1"/>
  <c r="I150" i="6" s="1"/>
  <c r="J150" i="6" s="1"/>
  <c r="F151" i="6"/>
  <c r="H151" i="6" s="1"/>
  <c r="I151" i="6" s="1"/>
  <c r="J151" i="6" s="1"/>
  <c r="F152" i="6"/>
  <c r="H152" i="6" s="1"/>
  <c r="I152" i="6" s="1"/>
  <c r="J152" i="6" s="1"/>
  <c r="F153" i="6"/>
  <c r="H153" i="6" s="1"/>
  <c r="I153" i="6" s="1"/>
  <c r="J153" i="6" s="1"/>
  <c r="F154" i="6"/>
  <c r="H154" i="6" s="1"/>
  <c r="I154" i="6" s="1"/>
  <c r="J154" i="6" s="1"/>
  <c r="F155" i="6"/>
  <c r="H155" i="6" s="1"/>
  <c r="I155" i="6" s="1"/>
  <c r="J155" i="6" s="1"/>
  <c r="F156" i="6"/>
  <c r="H156" i="6" s="1"/>
  <c r="I156" i="6" s="1"/>
  <c r="J156" i="6"/>
  <c r="F157" i="6"/>
  <c r="H157" i="6" s="1"/>
  <c r="I157" i="6" s="1"/>
  <c r="J157" i="6" s="1"/>
  <c r="F158" i="6"/>
  <c r="H158" i="6" s="1"/>
  <c r="I158" i="6" s="1"/>
  <c r="J158" i="6" s="1"/>
  <c r="F159" i="6"/>
  <c r="H159" i="6" s="1"/>
  <c r="I159" i="6" s="1"/>
  <c r="J159" i="6" s="1"/>
  <c r="F160" i="6"/>
  <c r="H160" i="6" s="1"/>
  <c r="I160" i="6" s="1"/>
  <c r="J160" i="6" s="1"/>
  <c r="F161" i="6"/>
  <c r="H161" i="6" s="1"/>
  <c r="I161" i="6" s="1"/>
  <c r="J161" i="6" s="1"/>
  <c r="F162" i="6"/>
  <c r="H162" i="6" s="1"/>
  <c r="I162" i="6" s="1"/>
  <c r="J162" i="6"/>
  <c r="F163" i="6"/>
  <c r="H163" i="6" s="1"/>
  <c r="I163" i="6" s="1"/>
  <c r="J163" i="6" s="1"/>
  <c r="F164" i="6"/>
  <c r="H164" i="6"/>
  <c r="I164" i="6" s="1"/>
  <c r="J164" i="6" s="1"/>
  <c r="F165" i="6"/>
  <c r="H165" i="6"/>
  <c r="I165" i="6" s="1"/>
  <c r="J165" i="6" s="1"/>
  <c r="F166" i="6"/>
  <c r="H166" i="6" s="1"/>
  <c r="I166" i="6" s="1"/>
  <c r="J166" i="6" s="1"/>
  <c r="F167" i="6"/>
  <c r="H167" i="6" s="1"/>
  <c r="I167" i="6" s="1"/>
  <c r="J167" i="6" s="1"/>
  <c r="F168" i="6"/>
  <c r="H168" i="6"/>
  <c r="I168" i="6" s="1"/>
  <c r="J168" i="6" s="1"/>
  <c r="F169" i="6"/>
  <c r="H169" i="6"/>
  <c r="I169" i="6" s="1"/>
  <c r="J169" i="6" s="1"/>
  <c r="F170" i="6"/>
  <c r="H170" i="6" s="1"/>
  <c r="I170" i="6" s="1"/>
  <c r="J170" i="6" s="1"/>
  <c r="F171" i="6"/>
  <c r="H171" i="6" s="1"/>
  <c r="I171" i="6" s="1"/>
  <c r="J171" i="6" s="1"/>
  <c r="F172" i="6"/>
  <c r="H172" i="6"/>
  <c r="I172" i="6" s="1"/>
  <c r="J172" i="6" s="1"/>
  <c r="F173" i="6"/>
  <c r="H173" i="6"/>
  <c r="I173" i="6" s="1"/>
  <c r="J173" i="6" s="1"/>
  <c r="F174" i="6"/>
  <c r="H174" i="6" s="1"/>
  <c r="I174" i="6" s="1"/>
  <c r="J174" i="6" s="1"/>
  <c r="F175" i="6"/>
  <c r="H175" i="6" s="1"/>
  <c r="I175" i="6" s="1"/>
  <c r="J175" i="6" s="1"/>
  <c r="F176" i="6"/>
  <c r="H176" i="6"/>
  <c r="I176" i="6" s="1"/>
  <c r="J176" i="6" s="1"/>
  <c r="F177" i="6"/>
  <c r="H177" i="6"/>
  <c r="I177" i="6" s="1"/>
  <c r="J177" i="6" s="1"/>
  <c r="F178" i="6"/>
  <c r="H178" i="6" s="1"/>
  <c r="I178" i="6" s="1"/>
  <c r="J178" i="6"/>
  <c r="F179" i="6"/>
  <c r="H179" i="6" s="1"/>
  <c r="I179" i="6" s="1"/>
  <c r="J179" i="6" s="1"/>
  <c r="F180" i="6"/>
  <c r="H180" i="6"/>
  <c r="I180" i="6" s="1"/>
  <c r="J180" i="6" s="1"/>
  <c r="F181" i="6"/>
  <c r="H181" i="6"/>
  <c r="I181" i="6" s="1"/>
  <c r="J181" i="6" s="1"/>
  <c r="F182" i="6"/>
  <c r="H182" i="6" s="1"/>
  <c r="I182" i="6" s="1"/>
  <c r="J182" i="6" s="1"/>
  <c r="F183" i="6"/>
  <c r="H183" i="6" s="1"/>
  <c r="I183" i="6" s="1"/>
  <c r="J183" i="6" s="1"/>
  <c r="F184" i="6"/>
  <c r="H184" i="6"/>
  <c r="I184" i="6" s="1"/>
  <c r="J184" i="6" s="1"/>
  <c r="F185" i="6"/>
  <c r="H185" i="6"/>
  <c r="I185" i="6" s="1"/>
  <c r="J185" i="6" s="1"/>
  <c r="F186" i="6"/>
  <c r="H186" i="6" s="1"/>
  <c r="I186" i="6" s="1"/>
  <c r="J186" i="6" s="1"/>
  <c r="F187" i="6"/>
  <c r="H187" i="6" s="1"/>
  <c r="I187" i="6" s="1"/>
  <c r="J187" i="6" s="1"/>
  <c r="F188" i="6"/>
  <c r="H188" i="6"/>
  <c r="I188" i="6" s="1"/>
  <c r="J188" i="6" s="1"/>
  <c r="F189" i="6"/>
  <c r="H189" i="6"/>
  <c r="I189" i="6" s="1"/>
  <c r="J189" i="6" s="1"/>
  <c r="F190" i="6"/>
  <c r="H190" i="6" s="1"/>
  <c r="I190" i="6" s="1"/>
  <c r="J190" i="6"/>
  <c r="F191" i="6"/>
  <c r="H191" i="6" s="1"/>
  <c r="I191" i="6" s="1"/>
  <c r="J191" i="6" s="1"/>
  <c r="F192" i="6"/>
  <c r="H192" i="6"/>
  <c r="I192" i="6" s="1"/>
  <c r="J192" i="6" s="1"/>
  <c r="F193" i="6"/>
  <c r="H193" i="6"/>
  <c r="I193" i="6" s="1"/>
  <c r="J193" i="6" s="1"/>
  <c r="F194" i="6"/>
  <c r="H194" i="6" s="1"/>
  <c r="I194" i="6" s="1"/>
  <c r="J194" i="6"/>
  <c r="F195" i="6"/>
  <c r="H195" i="6" s="1"/>
  <c r="I195" i="6" s="1"/>
  <c r="J195" i="6" s="1"/>
  <c r="F196" i="6"/>
  <c r="H196" i="6"/>
  <c r="I196" i="6" s="1"/>
  <c r="J196" i="6" s="1"/>
  <c r="F197" i="6"/>
  <c r="H197" i="6"/>
  <c r="I197" i="6" s="1"/>
  <c r="J197" i="6" s="1"/>
  <c r="F198" i="6"/>
  <c r="H198" i="6" s="1"/>
  <c r="I198" i="6" s="1"/>
  <c r="J198" i="6" s="1"/>
  <c r="F199" i="6"/>
  <c r="H199" i="6" s="1"/>
  <c r="I199" i="6" s="1"/>
  <c r="J199" i="6" s="1"/>
  <c r="F200" i="6"/>
  <c r="H200" i="6"/>
  <c r="I200" i="6" s="1"/>
  <c r="J200" i="6" s="1"/>
  <c r="F201" i="6"/>
  <c r="H201" i="6"/>
  <c r="I201" i="6" s="1"/>
  <c r="J201" i="6" s="1"/>
  <c r="F202" i="6"/>
  <c r="H202" i="6" s="1"/>
  <c r="I202" i="6" s="1"/>
  <c r="J202" i="6" s="1"/>
  <c r="F203" i="6"/>
  <c r="H203" i="6" s="1"/>
  <c r="I203" i="6" s="1"/>
  <c r="J203" i="6" s="1"/>
  <c r="F204" i="6"/>
  <c r="H204" i="6"/>
  <c r="I204" i="6" s="1"/>
  <c r="J204" i="6" s="1"/>
  <c r="F205" i="6"/>
  <c r="H205" i="6"/>
  <c r="I205" i="6" s="1"/>
  <c r="J205" i="6" s="1"/>
  <c r="F206" i="6"/>
  <c r="H206" i="6" s="1"/>
  <c r="I206" i="6" s="1"/>
  <c r="J206" i="6" s="1"/>
  <c r="F207" i="6"/>
  <c r="H207" i="6" s="1"/>
  <c r="I207" i="6" s="1"/>
  <c r="J207" i="6" s="1"/>
  <c r="F208" i="6"/>
  <c r="H208" i="6"/>
  <c r="I208" i="6" s="1"/>
  <c r="J208" i="6" s="1"/>
  <c r="F209" i="6"/>
  <c r="H209" i="6"/>
  <c r="I209" i="6" s="1"/>
  <c r="J209" i="6" s="1"/>
  <c r="F210" i="6"/>
  <c r="H210" i="6" s="1"/>
  <c r="I210" i="6" s="1"/>
  <c r="J210" i="6"/>
  <c r="F211" i="6"/>
  <c r="H211" i="6" s="1"/>
  <c r="I211" i="6" s="1"/>
  <c r="J211" i="6" s="1"/>
  <c r="F212" i="6"/>
  <c r="H212" i="6"/>
  <c r="I212" i="6" s="1"/>
  <c r="J212" i="6" s="1"/>
  <c r="F213" i="6"/>
  <c r="H213" i="6"/>
  <c r="I213" i="6" s="1"/>
  <c r="J213" i="6" s="1"/>
  <c r="F214" i="6"/>
  <c r="H214" i="6" s="1"/>
  <c r="I214" i="6" s="1"/>
  <c r="J214" i="6" s="1"/>
  <c r="F215" i="6"/>
  <c r="H215" i="6" s="1"/>
  <c r="I215" i="6" s="1"/>
  <c r="J215" i="6" s="1"/>
  <c r="F216" i="6"/>
  <c r="H216" i="6"/>
  <c r="I216" i="6" s="1"/>
  <c r="J216" i="6" s="1"/>
  <c r="F217" i="6"/>
  <c r="H217" i="6"/>
  <c r="I217" i="6" s="1"/>
  <c r="J217" i="6" s="1"/>
  <c r="F218" i="6"/>
  <c r="H218" i="6" s="1"/>
  <c r="I218" i="6" s="1"/>
  <c r="J218" i="6" s="1"/>
  <c r="F219" i="6"/>
  <c r="H219" i="6" s="1"/>
  <c r="I219" i="6" s="1"/>
  <c r="J219" i="6" s="1"/>
  <c r="F220" i="6"/>
  <c r="H220" i="6"/>
  <c r="I220" i="6" s="1"/>
  <c r="J220" i="6" s="1"/>
  <c r="F221" i="6"/>
  <c r="H221" i="6"/>
  <c r="I221" i="6" s="1"/>
  <c r="J221" i="6" s="1"/>
  <c r="F222" i="6"/>
  <c r="H222" i="6" s="1"/>
  <c r="I222" i="6" s="1"/>
  <c r="J222" i="6"/>
  <c r="F223" i="6"/>
  <c r="H223" i="6" s="1"/>
  <c r="I223" i="6" s="1"/>
  <c r="J223" i="6" s="1"/>
  <c r="F224" i="6"/>
  <c r="H224" i="6"/>
  <c r="I224" i="6" s="1"/>
  <c r="J224" i="6" s="1"/>
  <c r="F225" i="6"/>
  <c r="H225" i="6"/>
  <c r="I225" i="6" s="1"/>
  <c r="J225" i="6" s="1"/>
  <c r="F226" i="6"/>
  <c r="H226" i="6" s="1"/>
  <c r="I226" i="6" s="1"/>
  <c r="J226" i="6"/>
  <c r="F227" i="6"/>
  <c r="H227" i="6" s="1"/>
  <c r="I227" i="6" s="1"/>
  <c r="J227" i="6" s="1"/>
  <c r="F228" i="6"/>
  <c r="H228" i="6"/>
  <c r="I228" i="6" s="1"/>
  <c r="J228" i="6" s="1"/>
  <c r="F229" i="6"/>
  <c r="H229" i="6"/>
  <c r="I229" i="6" s="1"/>
  <c r="J229" i="6" s="1"/>
  <c r="F230" i="6"/>
  <c r="H230" i="6" s="1"/>
  <c r="I230" i="6" s="1"/>
  <c r="J230" i="6" s="1"/>
  <c r="F231" i="6"/>
  <c r="H231" i="6" s="1"/>
  <c r="I231" i="6" s="1"/>
  <c r="J231" i="6" s="1"/>
  <c r="F232" i="6"/>
  <c r="H232" i="6"/>
  <c r="I232" i="6" s="1"/>
  <c r="J232" i="6" s="1"/>
  <c r="F233" i="6"/>
  <c r="H233" i="6"/>
  <c r="I233" i="6" s="1"/>
  <c r="J233" i="6" s="1"/>
  <c r="F234" i="6"/>
  <c r="H234" i="6" s="1"/>
  <c r="I234" i="6" s="1"/>
  <c r="J234" i="6" s="1"/>
  <c r="F235" i="6"/>
  <c r="H235" i="6" s="1"/>
  <c r="I235" i="6" s="1"/>
  <c r="J235" i="6" s="1"/>
  <c r="F236" i="6"/>
  <c r="H236" i="6"/>
  <c r="I236" i="6" s="1"/>
  <c r="J236" i="6" s="1"/>
  <c r="F237" i="6"/>
  <c r="H237" i="6"/>
  <c r="I237" i="6" s="1"/>
  <c r="J237" i="6" s="1"/>
  <c r="F238" i="6"/>
  <c r="H238" i="6" s="1"/>
  <c r="I238" i="6" s="1"/>
  <c r="J238" i="6" s="1"/>
  <c r="F239" i="6"/>
  <c r="H239" i="6" s="1"/>
  <c r="I239" i="6" s="1"/>
  <c r="J239" i="6" s="1"/>
  <c r="F240" i="6"/>
  <c r="H240" i="6"/>
  <c r="I240" i="6" s="1"/>
  <c r="J240" i="6" s="1"/>
  <c r="F241" i="6"/>
  <c r="H241" i="6"/>
  <c r="I241" i="6" s="1"/>
  <c r="J241" i="6" s="1"/>
  <c r="F242" i="6"/>
  <c r="H242" i="6" s="1"/>
  <c r="I242" i="6" s="1"/>
  <c r="J242" i="6"/>
  <c r="F243" i="6"/>
  <c r="H243" i="6" s="1"/>
  <c r="I243" i="6" s="1"/>
  <c r="J243" i="6" s="1"/>
  <c r="F244" i="6"/>
  <c r="H244" i="6"/>
  <c r="I244" i="6" s="1"/>
  <c r="J244" i="6" s="1"/>
  <c r="F245" i="6"/>
  <c r="H245" i="6"/>
  <c r="I245" i="6" s="1"/>
  <c r="J245" i="6" s="1"/>
  <c r="F246" i="6"/>
  <c r="H246" i="6" s="1"/>
  <c r="I246" i="6" s="1"/>
  <c r="J246" i="6" s="1"/>
  <c r="F247" i="6"/>
  <c r="H247" i="6" s="1"/>
  <c r="I247" i="6" s="1"/>
  <c r="J247" i="6" s="1"/>
  <c r="F248" i="6"/>
  <c r="H248" i="6"/>
  <c r="I248" i="6" s="1"/>
  <c r="J248" i="6" s="1"/>
  <c r="F249" i="6"/>
  <c r="H249" i="6"/>
  <c r="I249" i="6" s="1"/>
  <c r="J249" i="6" s="1"/>
  <c r="F250" i="6"/>
  <c r="H250" i="6" s="1"/>
  <c r="I250" i="6" s="1"/>
  <c r="J250" i="6" s="1"/>
  <c r="F251" i="6"/>
  <c r="H251" i="6" s="1"/>
  <c r="I251" i="6" s="1"/>
  <c r="J251" i="6" s="1"/>
  <c r="F252" i="6"/>
  <c r="H252" i="6"/>
  <c r="I252" i="6" s="1"/>
  <c r="J252" i="6" s="1"/>
  <c r="F253" i="6"/>
  <c r="H253" i="6"/>
  <c r="I253" i="6" s="1"/>
  <c r="J253" i="6" s="1"/>
  <c r="F254" i="6"/>
  <c r="H254" i="6" s="1"/>
  <c r="I254" i="6" s="1"/>
  <c r="J254" i="6"/>
  <c r="F255" i="6"/>
  <c r="H255" i="6" s="1"/>
  <c r="I255" i="6" s="1"/>
  <c r="J255" i="6" s="1"/>
  <c r="F256" i="6"/>
  <c r="H256" i="6"/>
  <c r="I256" i="6" s="1"/>
  <c r="J256" i="6" s="1"/>
  <c r="F257" i="6"/>
  <c r="H257" i="6"/>
  <c r="I257" i="6" s="1"/>
  <c r="J257" i="6" s="1"/>
  <c r="F258" i="6"/>
  <c r="H258" i="6" s="1"/>
  <c r="I258" i="6" s="1"/>
  <c r="J258" i="6"/>
  <c r="F259" i="6"/>
  <c r="H259" i="6" s="1"/>
  <c r="I259" i="6" s="1"/>
  <c r="J259" i="6" s="1"/>
  <c r="F260" i="6"/>
  <c r="H260" i="6"/>
  <c r="I260" i="6" s="1"/>
  <c r="J260" i="6" s="1"/>
  <c r="F261" i="6"/>
  <c r="H261" i="6"/>
  <c r="I261" i="6" s="1"/>
  <c r="J261" i="6" s="1"/>
  <c r="F262" i="6"/>
  <c r="H262" i="6" s="1"/>
  <c r="I262" i="6" s="1"/>
  <c r="J262" i="6" s="1"/>
  <c r="F263" i="6"/>
  <c r="H263" i="6" s="1"/>
  <c r="I263" i="6" s="1"/>
  <c r="J263" i="6" s="1"/>
  <c r="F264" i="6"/>
  <c r="H264" i="6"/>
  <c r="I264" i="6" s="1"/>
  <c r="J264" i="6" s="1"/>
  <c r="F265" i="6"/>
  <c r="H265" i="6"/>
  <c r="I265" i="6" s="1"/>
  <c r="J265" i="6" s="1"/>
  <c r="F266" i="6"/>
  <c r="H266" i="6" s="1"/>
  <c r="I266" i="6" s="1"/>
  <c r="J266" i="6" s="1"/>
  <c r="F267" i="6"/>
  <c r="H267" i="6" s="1"/>
  <c r="I267" i="6" s="1"/>
  <c r="J267" i="6" s="1"/>
  <c r="F268" i="6"/>
  <c r="H268" i="6"/>
  <c r="I268" i="6" s="1"/>
  <c r="J268" i="6" s="1"/>
  <c r="F269" i="6"/>
  <c r="H269" i="6"/>
  <c r="I269" i="6" s="1"/>
  <c r="J269" i="6" s="1"/>
  <c r="F270" i="6"/>
  <c r="H270" i="6" s="1"/>
  <c r="I270" i="6" s="1"/>
  <c r="J270" i="6" s="1"/>
  <c r="F271" i="6"/>
  <c r="H271" i="6" s="1"/>
  <c r="I271" i="6" s="1"/>
  <c r="J271" i="6" s="1"/>
  <c r="F272" i="6"/>
  <c r="H272" i="6"/>
  <c r="I272" i="6" s="1"/>
  <c r="J272" i="6" s="1"/>
  <c r="F273" i="6"/>
  <c r="H273" i="6"/>
  <c r="I273" i="6" s="1"/>
  <c r="J273" i="6" s="1"/>
  <c r="F274" i="6"/>
  <c r="H274" i="6" s="1"/>
  <c r="I274" i="6" s="1"/>
  <c r="J274" i="6"/>
  <c r="F275" i="6"/>
  <c r="H275" i="6" s="1"/>
  <c r="I275" i="6" s="1"/>
  <c r="J275" i="6" s="1"/>
  <c r="F276" i="6"/>
  <c r="H276" i="6" s="1"/>
  <c r="I276" i="6" s="1"/>
  <c r="J276" i="6" s="1"/>
  <c r="F277" i="6"/>
  <c r="H277" i="6" s="1"/>
  <c r="I277" i="6" s="1"/>
  <c r="J277" i="6" s="1"/>
  <c r="F278" i="6"/>
  <c r="H278" i="6" s="1"/>
  <c r="I278" i="6" s="1"/>
  <c r="J278" i="6" s="1"/>
  <c r="F279" i="6"/>
  <c r="H279" i="6" s="1"/>
  <c r="I279" i="6" s="1"/>
  <c r="J279" i="6" s="1"/>
  <c r="F280" i="6"/>
  <c r="H280" i="6" s="1"/>
  <c r="I280" i="6" s="1"/>
  <c r="J280" i="6"/>
  <c r="F281" i="6"/>
  <c r="H281" i="6" s="1"/>
  <c r="I281" i="6" s="1"/>
  <c r="J281" i="6" s="1"/>
  <c r="F282" i="6"/>
  <c r="H282" i="6" s="1"/>
  <c r="I282" i="6" s="1"/>
  <c r="J282" i="6"/>
  <c r="F283" i="6"/>
  <c r="H283" i="6" s="1"/>
  <c r="I283" i="6" s="1"/>
  <c r="J283" i="6" s="1"/>
  <c r="F284" i="6"/>
  <c r="H284" i="6" s="1"/>
  <c r="I284" i="6" s="1"/>
  <c r="J284" i="6" s="1"/>
  <c r="F285" i="6"/>
  <c r="H285" i="6" s="1"/>
  <c r="I285" i="6" s="1"/>
  <c r="J285" i="6" s="1"/>
  <c r="F286" i="6"/>
  <c r="H286" i="6" s="1"/>
  <c r="I286" i="6" s="1"/>
  <c r="J286" i="6" s="1"/>
  <c r="F287" i="6"/>
  <c r="H287" i="6" s="1"/>
  <c r="I287" i="6" s="1"/>
  <c r="J287" i="6" s="1"/>
  <c r="F288" i="6"/>
  <c r="H288" i="6" s="1"/>
  <c r="I288" i="6" s="1"/>
  <c r="J288" i="6" s="1"/>
  <c r="F289" i="6"/>
  <c r="H289" i="6" s="1"/>
  <c r="I289" i="6" s="1"/>
  <c r="J289" i="6" s="1"/>
  <c r="F290" i="6"/>
  <c r="H290" i="6" s="1"/>
  <c r="I290" i="6" s="1"/>
  <c r="J290" i="6"/>
  <c r="F291" i="6"/>
  <c r="H291" i="6" s="1"/>
  <c r="I291" i="6" s="1"/>
  <c r="J291" i="6" s="1"/>
  <c r="F292" i="6"/>
  <c r="H292" i="6" s="1"/>
  <c r="I292" i="6" s="1"/>
  <c r="J292" i="6" s="1"/>
  <c r="F293" i="6"/>
  <c r="H293" i="6" s="1"/>
  <c r="I293" i="6" s="1"/>
  <c r="J293" i="6" s="1"/>
  <c r="F294" i="6"/>
  <c r="H294" i="6" s="1"/>
  <c r="I294" i="6" s="1"/>
  <c r="J294" i="6" s="1"/>
  <c r="F295" i="6"/>
  <c r="H295" i="6" s="1"/>
  <c r="I295" i="6" s="1"/>
  <c r="J295" i="6" s="1"/>
  <c r="F296" i="6"/>
  <c r="H296" i="6" s="1"/>
  <c r="I296" i="6" s="1"/>
  <c r="J296" i="6"/>
  <c r="F297" i="6"/>
  <c r="H297" i="6" s="1"/>
  <c r="I297" i="6" s="1"/>
  <c r="J297" i="6" s="1"/>
  <c r="F298" i="6"/>
  <c r="H298" i="6" s="1"/>
  <c r="I298" i="6" s="1"/>
  <c r="J298" i="6"/>
  <c r="F299" i="6"/>
  <c r="H299" i="6" s="1"/>
  <c r="I299" i="6" s="1"/>
  <c r="J299" i="6" s="1"/>
  <c r="F300" i="6"/>
  <c r="H300" i="6" s="1"/>
  <c r="I300" i="6" s="1"/>
  <c r="J300" i="6" s="1"/>
  <c r="F301" i="6"/>
  <c r="H301" i="6" s="1"/>
  <c r="I301" i="6" s="1"/>
  <c r="J301" i="6" s="1"/>
  <c r="F302" i="6"/>
  <c r="H302" i="6" s="1"/>
  <c r="I302" i="6" s="1"/>
  <c r="J302" i="6" s="1"/>
  <c r="F303" i="6"/>
  <c r="H303" i="6" s="1"/>
  <c r="I303" i="6" s="1"/>
  <c r="J303" i="6" s="1"/>
  <c r="F304" i="6"/>
  <c r="H304" i="6" s="1"/>
  <c r="I304" i="6" s="1"/>
  <c r="J304" i="6" s="1"/>
  <c r="F305" i="6"/>
  <c r="H305" i="6" s="1"/>
  <c r="I305" i="6" s="1"/>
  <c r="J305" i="6" s="1"/>
  <c r="F306" i="6"/>
  <c r="H306" i="6" s="1"/>
  <c r="I306" i="6" s="1"/>
  <c r="J306" i="6"/>
  <c r="F307" i="6"/>
  <c r="H307" i="6" s="1"/>
  <c r="I307" i="6" s="1"/>
  <c r="J307" i="6" s="1"/>
  <c r="F308" i="6"/>
  <c r="H308" i="6" s="1"/>
  <c r="I308" i="6" s="1"/>
  <c r="J308" i="6" s="1"/>
  <c r="F309" i="6"/>
  <c r="H309" i="6" s="1"/>
  <c r="I309" i="6" s="1"/>
  <c r="J309" i="6" s="1"/>
  <c r="F310" i="6"/>
  <c r="H310" i="6" s="1"/>
  <c r="I310" i="6" s="1"/>
  <c r="J310" i="6" s="1"/>
  <c r="F311" i="6"/>
  <c r="H311" i="6" s="1"/>
  <c r="I311" i="6" s="1"/>
  <c r="J311" i="6" s="1"/>
  <c r="F312" i="6"/>
  <c r="H312" i="6" s="1"/>
  <c r="I312" i="6" s="1"/>
  <c r="J312" i="6"/>
  <c r="F313" i="6"/>
  <c r="H313" i="6" s="1"/>
  <c r="I313" i="6" s="1"/>
  <c r="J313" i="6" s="1"/>
  <c r="F314" i="6"/>
  <c r="H314" i="6" s="1"/>
  <c r="I314" i="6" s="1"/>
  <c r="J314" i="6"/>
  <c r="F315" i="6"/>
  <c r="H315" i="6" s="1"/>
  <c r="I315" i="6" s="1"/>
  <c r="J315" i="6" s="1"/>
  <c r="F316" i="6"/>
  <c r="H316" i="6" s="1"/>
  <c r="I316" i="6" s="1"/>
  <c r="J316" i="6" s="1"/>
  <c r="F317" i="6"/>
  <c r="H317" i="6" s="1"/>
  <c r="I317" i="6" s="1"/>
  <c r="J317" i="6" s="1"/>
  <c r="F318" i="6"/>
  <c r="H318" i="6" s="1"/>
  <c r="I318" i="6" s="1"/>
  <c r="J318" i="6" s="1"/>
  <c r="F319" i="6"/>
  <c r="H319" i="6" s="1"/>
  <c r="I319" i="6" s="1"/>
  <c r="J319" i="6" s="1"/>
  <c r="F320" i="6"/>
  <c r="H320" i="6" s="1"/>
  <c r="I320" i="6" s="1"/>
  <c r="J320" i="6" s="1"/>
  <c r="F321" i="6"/>
  <c r="H321" i="6" s="1"/>
  <c r="I321" i="6" s="1"/>
  <c r="J321" i="6" s="1"/>
  <c r="F322" i="6"/>
  <c r="H322" i="6" s="1"/>
  <c r="I322" i="6" s="1"/>
  <c r="J322" i="6"/>
  <c r="F323" i="6"/>
  <c r="H323" i="6" s="1"/>
  <c r="I323" i="6" s="1"/>
  <c r="J323" i="6" s="1"/>
  <c r="F324" i="6"/>
  <c r="H324" i="6" s="1"/>
  <c r="I324" i="6" s="1"/>
  <c r="J324" i="6" s="1"/>
  <c r="F325" i="6"/>
  <c r="H325" i="6" s="1"/>
  <c r="I325" i="6" s="1"/>
  <c r="J325" i="6" s="1"/>
  <c r="F326" i="6"/>
  <c r="H326" i="6" s="1"/>
  <c r="I326" i="6" s="1"/>
  <c r="J326" i="6" s="1"/>
  <c r="F327" i="6"/>
  <c r="H327" i="6" s="1"/>
  <c r="I327" i="6" s="1"/>
  <c r="J327" i="6" s="1"/>
  <c r="F328" i="6"/>
  <c r="H328" i="6" s="1"/>
  <c r="I328" i="6" s="1"/>
  <c r="J328" i="6"/>
  <c r="F329" i="6"/>
  <c r="H329" i="6" s="1"/>
  <c r="I329" i="6" s="1"/>
  <c r="J329" i="6" s="1"/>
  <c r="F330" i="6"/>
  <c r="H330" i="6" s="1"/>
  <c r="I330" i="6" s="1"/>
  <c r="J330" i="6"/>
  <c r="F331" i="6"/>
  <c r="H331" i="6" s="1"/>
  <c r="I331" i="6" s="1"/>
  <c r="J331" i="6" s="1"/>
  <c r="F332" i="6"/>
  <c r="H332" i="6" s="1"/>
  <c r="I332" i="6" s="1"/>
  <c r="J332" i="6" s="1"/>
  <c r="F333" i="6"/>
  <c r="H333" i="6" s="1"/>
  <c r="I333" i="6" s="1"/>
  <c r="J333" i="6" s="1"/>
  <c r="F334" i="6"/>
  <c r="H334" i="6" s="1"/>
  <c r="I334" i="6" s="1"/>
  <c r="J334" i="6" s="1"/>
  <c r="F335" i="6"/>
  <c r="H335" i="6" s="1"/>
  <c r="I335" i="6" s="1"/>
  <c r="J335" i="6" s="1"/>
  <c r="F336" i="6"/>
  <c r="H336" i="6" s="1"/>
  <c r="I336" i="6" s="1"/>
  <c r="J336" i="6" s="1"/>
  <c r="F337" i="6"/>
  <c r="H337" i="6" s="1"/>
  <c r="I337" i="6" s="1"/>
  <c r="J337" i="6" s="1"/>
  <c r="F338" i="6"/>
  <c r="H338" i="6" s="1"/>
  <c r="I338" i="6" s="1"/>
  <c r="J338" i="6"/>
  <c r="F339" i="6"/>
  <c r="H339" i="6" s="1"/>
  <c r="I339" i="6" s="1"/>
  <c r="J339" i="6" s="1"/>
  <c r="F340" i="6"/>
  <c r="H340" i="6" s="1"/>
  <c r="I340" i="6" s="1"/>
  <c r="J340" i="6" s="1"/>
  <c r="F341" i="6"/>
  <c r="H341" i="6" s="1"/>
  <c r="I341" i="6" s="1"/>
  <c r="J341" i="6" s="1"/>
  <c r="F342" i="6"/>
  <c r="H342" i="6" s="1"/>
  <c r="I342" i="6" s="1"/>
  <c r="J342" i="6" s="1"/>
  <c r="F343" i="6"/>
  <c r="H343" i="6" s="1"/>
  <c r="I343" i="6" s="1"/>
  <c r="J343" i="6" s="1"/>
  <c r="F344" i="6"/>
  <c r="H344" i="6" s="1"/>
  <c r="I344" i="6" s="1"/>
  <c r="J344" i="6"/>
  <c r="F345" i="6"/>
  <c r="H345" i="6" s="1"/>
  <c r="I345" i="6" s="1"/>
  <c r="J345" i="6" s="1"/>
  <c r="F346" i="6"/>
  <c r="H346" i="6" s="1"/>
  <c r="I346" i="6" s="1"/>
  <c r="J346" i="6"/>
  <c r="F347" i="6"/>
  <c r="H347" i="6" s="1"/>
  <c r="I347" i="6" s="1"/>
  <c r="J347" i="6" s="1"/>
  <c r="F348" i="6"/>
  <c r="H348" i="6" s="1"/>
  <c r="I348" i="6" s="1"/>
  <c r="J348" i="6" s="1"/>
  <c r="F349" i="6"/>
  <c r="H349" i="6" s="1"/>
  <c r="I349" i="6" s="1"/>
  <c r="J349" i="6" s="1"/>
  <c r="F350" i="6"/>
  <c r="H350" i="6" s="1"/>
  <c r="I350" i="6" s="1"/>
  <c r="J350" i="6" s="1"/>
  <c r="F351" i="6"/>
  <c r="H351" i="6" s="1"/>
  <c r="I351" i="6" s="1"/>
  <c r="J351" i="6" s="1"/>
  <c r="F352" i="6"/>
  <c r="H352" i="6" s="1"/>
  <c r="I352" i="6" s="1"/>
  <c r="J352" i="6" s="1"/>
  <c r="F353" i="6"/>
  <c r="H353" i="6" s="1"/>
  <c r="I353" i="6" s="1"/>
  <c r="J353" i="6" s="1"/>
  <c r="F354" i="6"/>
  <c r="H354" i="6" s="1"/>
  <c r="I354" i="6" s="1"/>
  <c r="J354" i="6"/>
  <c r="F355" i="6"/>
  <c r="H355" i="6" s="1"/>
  <c r="I355" i="6" s="1"/>
  <c r="J355" i="6" s="1"/>
  <c r="F356" i="6"/>
  <c r="H356" i="6" s="1"/>
  <c r="I356" i="6" s="1"/>
  <c r="J356" i="6" s="1"/>
  <c r="F357" i="6"/>
  <c r="H357" i="6" s="1"/>
  <c r="I357" i="6" s="1"/>
  <c r="J357" i="6" s="1"/>
  <c r="F358" i="6"/>
  <c r="H358" i="6" s="1"/>
  <c r="I358" i="6" s="1"/>
  <c r="J358" i="6" s="1"/>
  <c r="F359" i="6"/>
  <c r="H359" i="6" s="1"/>
  <c r="I359" i="6" s="1"/>
  <c r="J359" i="6" s="1"/>
  <c r="F360" i="6"/>
  <c r="H360" i="6" s="1"/>
  <c r="I360" i="6" s="1"/>
  <c r="J360" i="6"/>
  <c r="F361" i="6"/>
  <c r="H361" i="6" s="1"/>
  <c r="I361" i="6" s="1"/>
  <c r="J361" i="6" s="1"/>
  <c r="F362" i="6"/>
  <c r="H362" i="6" s="1"/>
  <c r="I362" i="6" s="1"/>
  <c r="J362" i="6"/>
  <c r="F363" i="6"/>
  <c r="H363" i="6" s="1"/>
  <c r="I363" i="6" s="1"/>
  <c r="J363" i="6" s="1"/>
  <c r="F364" i="6"/>
  <c r="H364" i="6" s="1"/>
  <c r="I364" i="6" s="1"/>
  <c r="J364" i="6" s="1"/>
  <c r="F365" i="6"/>
  <c r="H365" i="6" s="1"/>
  <c r="I365" i="6" s="1"/>
  <c r="J365" i="6" s="1"/>
  <c r="F366" i="6"/>
  <c r="H366" i="6" s="1"/>
  <c r="I366" i="6" s="1"/>
  <c r="J366" i="6" s="1"/>
  <c r="F367" i="6"/>
  <c r="H367" i="6" s="1"/>
  <c r="I367" i="6" s="1"/>
  <c r="J367" i="6" s="1"/>
  <c r="F368" i="6"/>
  <c r="H368" i="6" s="1"/>
  <c r="I368" i="6" s="1"/>
  <c r="J368" i="6" s="1"/>
  <c r="F369" i="6"/>
  <c r="H369" i="6" s="1"/>
  <c r="I369" i="6" s="1"/>
  <c r="J369" i="6" s="1"/>
  <c r="F370" i="6"/>
  <c r="H370" i="6" s="1"/>
  <c r="I370" i="6" s="1"/>
  <c r="J370" i="6"/>
  <c r="F371" i="6"/>
  <c r="H371" i="6" s="1"/>
  <c r="I371" i="6" s="1"/>
  <c r="J371" i="6" s="1"/>
  <c r="F372" i="6"/>
  <c r="H372" i="6" s="1"/>
  <c r="I372" i="6" s="1"/>
  <c r="J372" i="6" s="1"/>
  <c r="F373" i="6"/>
  <c r="H373" i="6" s="1"/>
  <c r="I373" i="6" s="1"/>
  <c r="J373" i="6" s="1"/>
  <c r="F374" i="6"/>
  <c r="H374" i="6" s="1"/>
  <c r="I374" i="6" s="1"/>
  <c r="J374" i="6" s="1"/>
  <c r="F375" i="6"/>
  <c r="H375" i="6"/>
  <c r="I375" i="6" s="1"/>
  <c r="J375" i="6" s="1"/>
  <c r="F376" i="6"/>
  <c r="H376" i="6"/>
  <c r="I376" i="6" s="1"/>
  <c r="J376" i="6"/>
  <c r="F377" i="6"/>
  <c r="H377" i="6" s="1"/>
  <c r="I377" i="6" s="1"/>
  <c r="J377" i="6" s="1"/>
  <c r="F378" i="6"/>
  <c r="H378" i="6" s="1"/>
  <c r="I378" i="6" s="1"/>
  <c r="J378" i="6" s="1"/>
  <c r="F379" i="6"/>
  <c r="H379" i="6" s="1"/>
  <c r="I379" i="6" s="1"/>
  <c r="J379" i="6"/>
  <c r="F380" i="6"/>
  <c r="H380" i="6"/>
  <c r="I380" i="6" s="1"/>
  <c r="J380" i="6" s="1"/>
  <c r="F381" i="6"/>
  <c r="H381" i="6" s="1"/>
  <c r="I381" i="6" s="1"/>
  <c r="J381" i="6"/>
  <c r="F382" i="6"/>
  <c r="H382" i="6" s="1"/>
  <c r="I382" i="6" s="1"/>
  <c r="J382" i="6" s="1"/>
  <c r="F383" i="6"/>
  <c r="H383" i="6"/>
  <c r="I383" i="6" s="1"/>
  <c r="J383" i="6" s="1"/>
  <c r="F384" i="6"/>
  <c r="H384" i="6"/>
  <c r="I384" i="6" s="1"/>
  <c r="J384" i="6" s="1"/>
  <c r="F385" i="6"/>
  <c r="H385" i="6" s="1"/>
  <c r="I385" i="6" s="1"/>
  <c r="J385" i="6" s="1"/>
  <c r="F386" i="6"/>
  <c r="H386" i="6" s="1"/>
  <c r="I386" i="6" s="1"/>
  <c r="J386" i="6" s="1"/>
  <c r="F387" i="6"/>
  <c r="H387" i="6" s="1"/>
  <c r="I387" i="6" s="1"/>
  <c r="J387" i="6"/>
  <c r="F388" i="6"/>
  <c r="H388" i="6"/>
  <c r="I388" i="6" s="1"/>
  <c r="J388" i="6" s="1"/>
  <c r="F389" i="6"/>
  <c r="H389" i="6" s="1"/>
  <c r="I389" i="6" s="1"/>
  <c r="J389" i="6"/>
  <c r="F390" i="6"/>
  <c r="H390" i="6" s="1"/>
  <c r="I390" i="6" s="1"/>
  <c r="J390" i="6" s="1"/>
  <c r="F391" i="6"/>
  <c r="H391" i="6" s="1"/>
  <c r="I391" i="6" s="1"/>
  <c r="J391" i="6" s="1"/>
  <c r="F392" i="6"/>
  <c r="H392" i="6"/>
  <c r="I392" i="6" s="1"/>
  <c r="J392" i="6"/>
  <c r="F393" i="6"/>
  <c r="H393" i="6" s="1"/>
  <c r="I393" i="6" s="1"/>
  <c r="J393" i="6" s="1"/>
  <c r="F394" i="6"/>
  <c r="H394" i="6"/>
  <c r="I394" i="6" s="1"/>
  <c r="J394" i="6" s="1"/>
  <c r="F395" i="6"/>
  <c r="H395" i="6" s="1"/>
  <c r="I395" i="6" s="1"/>
  <c r="J395" i="6" s="1"/>
  <c r="F396" i="6"/>
  <c r="H396" i="6"/>
  <c r="I396" i="6" s="1"/>
  <c r="J396" i="6" s="1"/>
  <c r="F397" i="6"/>
  <c r="H397" i="6" s="1"/>
  <c r="I397" i="6" s="1"/>
  <c r="J397" i="6" s="1"/>
  <c r="F398" i="6"/>
  <c r="H398" i="6" s="1"/>
  <c r="I398" i="6" s="1"/>
  <c r="J398" i="6" s="1"/>
  <c r="F399" i="6"/>
  <c r="H399" i="6"/>
  <c r="I399" i="6" s="1"/>
  <c r="J399" i="6" s="1"/>
  <c r="F400" i="6"/>
  <c r="H400" i="6"/>
  <c r="I400" i="6" s="1"/>
  <c r="J400" i="6"/>
  <c r="F401" i="6"/>
  <c r="H401" i="6" s="1"/>
  <c r="I401" i="6" s="1"/>
  <c r="J401" i="6" s="1"/>
  <c r="F402" i="6"/>
  <c r="H402" i="6"/>
  <c r="I402" i="6" s="1"/>
  <c r="J402" i="6" s="1"/>
  <c r="F403" i="6"/>
  <c r="H403" i="6" s="1"/>
  <c r="I403" i="6" s="1"/>
  <c r="J403" i="6"/>
  <c r="F404" i="6"/>
  <c r="H404" i="6"/>
  <c r="I404" i="6" s="1"/>
  <c r="J404" i="6" s="1"/>
  <c r="F405" i="6"/>
  <c r="H405" i="6" s="1"/>
  <c r="I405" i="6" s="1"/>
  <c r="J405" i="6"/>
  <c r="F406" i="6"/>
  <c r="H406" i="6" s="1"/>
  <c r="I406" i="6" s="1"/>
  <c r="J406" i="6" s="1"/>
  <c r="F407" i="6"/>
  <c r="H407" i="6"/>
  <c r="I407" i="6" s="1"/>
  <c r="J407" i="6" s="1"/>
  <c r="F408" i="6"/>
  <c r="H408" i="6"/>
  <c r="I408" i="6" s="1"/>
  <c r="J408" i="6"/>
  <c r="F409" i="6"/>
  <c r="H409" i="6" s="1"/>
  <c r="I409" i="6" s="1"/>
  <c r="J409" i="6" s="1"/>
  <c r="F410" i="6"/>
  <c r="H410" i="6" s="1"/>
  <c r="I410" i="6" s="1"/>
  <c r="J410" i="6" s="1"/>
  <c r="F411" i="6"/>
  <c r="H411" i="6" s="1"/>
  <c r="I411" i="6" s="1"/>
  <c r="J411" i="6"/>
  <c r="F412" i="6"/>
  <c r="H412" i="6"/>
  <c r="I412" i="6" s="1"/>
  <c r="J412" i="6" s="1"/>
  <c r="F413" i="6"/>
  <c r="H413" i="6" s="1"/>
  <c r="I413" i="6" s="1"/>
  <c r="J413" i="6"/>
  <c r="F414" i="6"/>
  <c r="H414" i="6" s="1"/>
  <c r="I414" i="6" s="1"/>
  <c r="J414" i="6" s="1"/>
  <c r="F415" i="6"/>
  <c r="H415" i="6"/>
  <c r="I415" i="6" s="1"/>
  <c r="J415" i="6" s="1"/>
  <c r="F416" i="6"/>
  <c r="H416" i="6"/>
  <c r="I416" i="6" s="1"/>
  <c r="J416" i="6" s="1"/>
  <c r="F417" i="6"/>
  <c r="H417" i="6" s="1"/>
  <c r="I417" i="6" s="1"/>
  <c r="J417" i="6" s="1"/>
  <c r="F418" i="6"/>
  <c r="H418" i="6"/>
  <c r="I418" i="6" s="1"/>
  <c r="J418" i="6" s="1"/>
  <c r="F419" i="6"/>
  <c r="H419" i="6" s="1"/>
  <c r="I419" i="6" s="1"/>
  <c r="J419" i="6"/>
  <c r="F420" i="6"/>
  <c r="H420" i="6"/>
  <c r="I420" i="6" s="1"/>
  <c r="J420" i="6" s="1"/>
  <c r="F421" i="6"/>
  <c r="H421" i="6" s="1"/>
  <c r="I421" i="6" s="1"/>
  <c r="J421" i="6"/>
  <c r="F422" i="6"/>
  <c r="H422" i="6" s="1"/>
  <c r="I422" i="6" s="1"/>
  <c r="J422" i="6" s="1"/>
  <c r="F423" i="6"/>
  <c r="H423" i="6" s="1"/>
  <c r="I423" i="6" s="1"/>
  <c r="J423" i="6" s="1"/>
  <c r="F424" i="6"/>
  <c r="H424" i="6"/>
  <c r="I424" i="6" s="1"/>
  <c r="J424" i="6" s="1"/>
  <c r="F425" i="6"/>
  <c r="H425" i="6" s="1"/>
  <c r="I425" i="6" s="1"/>
  <c r="J425" i="6" s="1"/>
  <c r="F426" i="6"/>
  <c r="H426" i="6"/>
  <c r="I426" i="6" s="1"/>
  <c r="J426" i="6" s="1"/>
  <c r="F427" i="6"/>
  <c r="H427" i="6" s="1"/>
  <c r="I427" i="6" s="1"/>
  <c r="J427" i="6" s="1"/>
  <c r="F428" i="6"/>
  <c r="H428" i="6"/>
  <c r="I428" i="6" s="1"/>
  <c r="J428" i="6" s="1"/>
  <c r="F429" i="6"/>
  <c r="H429" i="6" s="1"/>
  <c r="I429" i="6" s="1"/>
  <c r="J429" i="6" s="1"/>
  <c r="F430" i="6"/>
  <c r="H430" i="6" s="1"/>
  <c r="I430" i="6" s="1"/>
  <c r="J430" i="6" s="1"/>
  <c r="F431" i="6"/>
  <c r="H431" i="6" s="1"/>
  <c r="I431" i="6" s="1"/>
  <c r="J431" i="6" s="1"/>
  <c r="F432" i="6"/>
  <c r="H432" i="6"/>
  <c r="I432" i="6" s="1"/>
  <c r="J432" i="6"/>
  <c r="F433" i="6"/>
  <c r="H433" i="6" s="1"/>
  <c r="I433" i="6" s="1"/>
  <c r="J433" i="6" s="1"/>
  <c r="F434" i="6"/>
  <c r="H434" i="6"/>
  <c r="I434" i="6" s="1"/>
  <c r="J434" i="6" s="1"/>
  <c r="F435" i="6"/>
  <c r="H435" i="6" s="1"/>
  <c r="I435" i="6" s="1"/>
  <c r="J435" i="6" s="1"/>
  <c r="F436" i="6"/>
  <c r="H436" i="6"/>
  <c r="I436" i="6" s="1"/>
  <c r="J436" i="6" s="1"/>
  <c r="F437" i="6"/>
  <c r="H437" i="6" s="1"/>
  <c r="I437" i="6" s="1"/>
  <c r="J437" i="6" s="1"/>
  <c r="F438" i="6"/>
  <c r="H438" i="6" s="1"/>
  <c r="I438" i="6" s="1"/>
  <c r="J438" i="6" s="1"/>
  <c r="F439" i="6"/>
  <c r="H439" i="6"/>
  <c r="I439" i="6" s="1"/>
  <c r="J439" i="6" s="1"/>
  <c r="F440" i="6"/>
  <c r="H440" i="6"/>
  <c r="I440" i="6" s="1"/>
  <c r="J440" i="6"/>
  <c r="F441" i="6"/>
  <c r="H441" i="6" s="1"/>
  <c r="I441" i="6" s="1"/>
  <c r="J441" i="6" s="1"/>
  <c r="F442" i="6"/>
  <c r="H442" i="6" s="1"/>
  <c r="I442" i="6" s="1"/>
  <c r="J442" i="6" s="1"/>
  <c r="F443" i="6"/>
  <c r="H443" i="6" s="1"/>
  <c r="I443" i="6" s="1"/>
  <c r="J443" i="6"/>
  <c r="F444" i="6"/>
  <c r="H444" i="6"/>
  <c r="I444" i="6" s="1"/>
  <c r="J444" i="6" s="1"/>
  <c r="F445" i="6"/>
  <c r="H445" i="6" s="1"/>
  <c r="I445" i="6" s="1"/>
  <c r="J445" i="6"/>
  <c r="F446" i="6"/>
  <c r="H446" i="6" s="1"/>
  <c r="I446" i="6" s="1"/>
  <c r="J446" i="6" s="1"/>
  <c r="F447" i="6"/>
  <c r="H447" i="6"/>
  <c r="I447" i="6" s="1"/>
  <c r="J447" i="6" s="1"/>
  <c r="F448" i="6"/>
  <c r="H448" i="6"/>
  <c r="I448" i="6" s="1"/>
  <c r="J448" i="6" s="1"/>
  <c r="F449" i="6"/>
  <c r="H449" i="6" s="1"/>
  <c r="I449" i="6" s="1"/>
  <c r="J449" i="6" s="1"/>
  <c r="F450" i="6"/>
  <c r="H450" i="6" s="1"/>
  <c r="I450" i="6" s="1"/>
  <c r="J450" i="6" s="1"/>
  <c r="F451" i="6"/>
  <c r="H451" i="6" s="1"/>
  <c r="I451" i="6" s="1"/>
  <c r="J451" i="6"/>
  <c r="F452" i="6"/>
  <c r="H452" i="6"/>
  <c r="I452" i="6" s="1"/>
  <c r="J452" i="6" s="1"/>
  <c r="F453" i="6"/>
  <c r="H453" i="6" s="1"/>
  <c r="I453" i="6" s="1"/>
  <c r="J453" i="6"/>
  <c r="F454" i="6"/>
  <c r="H454" i="6" s="1"/>
  <c r="I454" i="6" s="1"/>
  <c r="J454" i="6" s="1"/>
  <c r="F455" i="6"/>
  <c r="H455" i="6" s="1"/>
  <c r="I455" i="6" s="1"/>
  <c r="J455" i="6" s="1"/>
  <c r="F456" i="6"/>
  <c r="H456" i="6"/>
  <c r="I456" i="6" s="1"/>
  <c r="J456" i="6"/>
  <c r="F457" i="6"/>
  <c r="H457" i="6" s="1"/>
  <c r="I457" i="6" s="1"/>
  <c r="J457" i="6" s="1"/>
  <c r="F458" i="6"/>
  <c r="H458" i="6"/>
  <c r="I458" i="6" s="1"/>
  <c r="J458" i="6" s="1"/>
  <c r="F459" i="6"/>
  <c r="H459" i="6" s="1"/>
  <c r="I459" i="6" s="1"/>
  <c r="J459" i="6" s="1"/>
  <c r="F460" i="6"/>
  <c r="H460" i="6"/>
  <c r="I460" i="6" s="1"/>
  <c r="J460" i="6" s="1"/>
  <c r="F461" i="6"/>
  <c r="H461" i="6" s="1"/>
  <c r="I461" i="6" s="1"/>
  <c r="J461" i="6" s="1"/>
  <c r="F462" i="6"/>
  <c r="H462" i="6" s="1"/>
  <c r="I462" i="6" s="1"/>
  <c r="J462" i="6" s="1"/>
  <c r="F463" i="6"/>
  <c r="H463" i="6"/>
  <c r="I463" i="6" s="1"/>
  <c r="J463" i="6" s="1"/>
  <c r="F464" i="6"/>
  <c r="H464" i="6"/>
  <c r="I464" i="6" s="1"/>
  <c r="J464" i="6"/>
  <c r="F465" i="6"/>
  <c r="H465" i="6" s="1"/>
  <c r="I465" i="6" s="1"/>
  <c r="J465" i="6" s="1"/>
  <c r="F466" i="6"/>
  <c r="H466" i="6"/>
  <c r="I466" i="6" s="1"/>
  <c r="J466" i="6" s="1"/>
  <c r="F467" i="6"/>
  <c r="H467" i="6" s="1"/>
  <c r="I467" i="6" s="1"/>
  <c r="J467" i="6"/>
  <c r="F468" i="6"/>
  <c r="H468" i="6"/>
  <c r="I468" i="6" s="1"/>
  <c r="J468" i="6" s="1"/>
  <c r="F469" i="6"/>
  <c r="H469" i="6" s="1"/>
  <c r="I469" i="6" s="1"/>
  <c r="J469" i="6"/>
  <c r="F470" i="6"/>
  <c r="H470" i="6" s="1"/>
  <c r="I470" i="6" s="1"/>
  <c r="J470" i="6" s="1"/>
  <c r="F471" i="6"/>
  <c r="H471" i="6"/>
  <c r="I471" i="6" s="1"/>
  <c r="J471" i="6" s="1"/>
  <c r="F472" i="6"/>
  <c r="H472" i="6"/>
  <c r="I472" i="6"/>
  <c r="J472" i="6" s="1"/>
  <c r="F473" i="6"/>
  <c r="H473" i="6" s="1"/>
  <c r="I473" i="6"/>
  <c r="J473" i="6" s="1"/>
  <c r="F474" i="6"/>
  <c r="H474" i="6" s="1"/>
  <c r="I474" i="6" s="1"/>
  <c r="J474" i="6" s="1"/>
  <c r="F475" i="6"/>
  <c r="H475" i="6"/>
  <c r="I475" i="6" s="1"/>
  <c r="J475" i="6" s="1"/>
  <c r="F476" i="6"/>
  <c r="H476" i="6"/>
  <c r="I476" i="6"/>
  <c r="J476" i="6" s="1"/>
  <c r="F477" i="6"/>
  <c r="H477" i="6" s="1"/>
  <c r="I477" i="6"/>
  <c r="J477" i="6" s="1"/>
  <c r="F478" i="6"/>
  <c r="H478" i="6" s="1"/>
  <c r="I478" i="6" s="1"/>
  <c r="J478" i="6" s="1"/>
  <c r="F479" i="6"/>
  <c r="H479" i="6"/>
  <c r="I479" i="6" s="1"/>
  <c r="J479" i="6" s="1"/>
  <c r="F480" i="6"/>
  <c r="H480" i="6"/>
  <c r="I480" i="6"/>
  <c r="J480" i="6" s="1"/>
  <c r="F481" i="6"/>
  <c r="H481" i="6" s="1"/>
  <c r="I481" i="6"/>
  <c r="J481" i="6" s="1"/>
  <c r="F482" i="6"/>
  <c r="H482" i="6" s="1"/>
  <c r="I482" i="6" s="1"/>
  <c r="J482" i="6" s="1"/>
  <c r="F483" i="6"/>
  <c r="H483" i="6"/>
  <c r="I483" i="6" s="1"/>
  <c r="J483" i="6" s="1"/>
  <c r="F484" i="6"/>
  <c r="H484" i="6"/>
  <c r="I484" i="6"/>
  <c r="J484" i="6" s="1"/>
  <c r="F485" i="6"/>
  <c r="H485" i="6" s="1"/>
  <c r="I485" i="6"/>
  <c r="J485" i="6" s="1"/>
  <c r="F486" i="6"/>
  <c r="H486" i="6" s="1"/>
  <c r="I486" i="6" s="1"/>
  <c r="J486" i="6" s="1"/>
  <c r="F487" i="6"/>
  <c r="H487" i="6"/>
  <c r="I487" i="6" s="1"/>
  <c r="J487" i="6" s="1"/>
  <c r="F488" i="6"/>
  <c r="H488" i="6"/>
  <c r="I488" i="6"/>
  <c r="J488" i="6" s="1"/>
  <c r="F489" i="6"/>
  <c r="H489" i="6" s="1"/>
  <c r="I489" i="6"/>
  <c r="J489" i="6" s="1"/>
  <c r="F490" i="6"/>
  <c r="H490" i="6" s="1"/>
  <c r="I490" i="6" s="1"/>
  <c r="J490" i="6" s="1"/>
  <c r="F491" i="6"/>
  <c r="H491" i="6"/>
  <c r="I491" i="6" s="1"/>
  <c r="J491" i="6" s="1"/>
  <c r="F492" i="6"/>
  <c r="H492" i="6"/>
  <c r="I492" i="6"/>
  <c r="J492" i="6" s="1"/>
  <c r="F493" i="6"/>
  <c r="H493" i="6" s="1"/>
  <c r="I493" i="6"/>
  <c r="J493" i="6" s="1"/>
  <c r="F494" i="6"/>
  <c r="H494" i="6" s="1"/>
  <c r="I494" i="6" s="1"/>
  <c r="J494" i="6" s="1"/>
  <c r="F495" i="6"/>
  <c r="H495" i="6"/>
  <c r="I495" i="6" s="1"/>
  <c r="J495" i="6" s="1"/>
  <c r="F496" i="6"/>
  <c r="H496" i="6"/>
  <c r="I496" i="6"/>
  <c r="J496" i="6" s="1"/>
  <c r="F497" i="6"/>
  <c r="H497" i="6" s="1"/>
  <c r="I497" i="6"/>
  <c r="J497" i="6" s="1"/>
  <c r="F498" i="6"/>
  <c r="H498" i="6" s="1"/>
  <c r="I498" i="6" s="1"/>
  <c r="J498" i="6" s="1"/>
  <c r="F499" i="6"/>
  <c r="H499" i="6"/>
  <c r="I499" i="6" s="1"/>
  <c r="J499" i="6" s="1"/>
  <c r="F500" i="6"/>
  <c r="H500" i="6"/>
  <c r="I500" i="6" s="1"/>
  <c r="J500" i="6" s="1"/>
  <c r="F501" i="6"/>
  <c r="H501" i="6" s="1"/>
  <c r="I501" i="6" s="1"/>
  <c r="J501" i="6" s="1"/>
  <c r="F502" i="6"/>
  <c r="H502" i="6" s="1"/>
  <c r="I502" i="6" s="1"/>
  <c r="J502" i="6" s="1"/>
  <c r="F503" i="6"/>
  <c r="H503" i="6"/>
  <c r="I503" i="6" s="1"/>
  <c r="J503" i="6" s="1"/>
  <c r="F504" i="6"/>
  <c r="H504" i="6"/>
  <c r="I504" i="6" s="1"/>
  <c r="J504" i="6" s="1"/>
  <c r="F505" i="6"/>
  <c r="H505" i="6" s="1"/>
  <c r="I505" i="6"/>
  <c r="J505" i="6" s="1"/>
  <c r="F506" i="6"/>
  <c r="H506" i="6" s="1"/>
  <c r="I506" i="6" s="1"/>
  <c r="J506" i="6" s="1"/>
  <c r="F507" i="6"/>
  <c r="H507" i="6"/>
  <c r="I507" i="6" s="1"/>
  <c r="J507" i="6" s="1"/>
  <c r="F508" i="6"/>
  <c r="H508" i="6"/>
  <c r="I508" i="6" s="1"/>
  <c r="J508" i="6" s="1"/>
  <c r="F509" i="6"/>
  <c r="H509" i="6" s="1"/>
  <c r="I509" i="6" s="1"/>
  <c r="J509" i="6" s="1"/>
  <c r="F510" i="6"/>
  <c r="H510" i="6" s="1"/>
  <c r="I510" i="6" s="1"/>
  <c r="J510" i="6" s="1"/>
  <c r="F511" i="6"/>
  <c r="H511" i="6"/>
  <c r="I511" i="6" s="1"/>
  <c r="J511" i="6" s="1"/>
  <c r="F512" i="6"/>
  <c r="H512" i="6"/>
  <c r="I512" i="6" s="1"/>
  <c r="J512" i="6" s="1"/>
  <c r="F513" i="6"/>
  <c r="H513" i="6" s="1"/>
  <c r="I513" i="6"/>
  <c r="J513" i="6" s="1"/>
  <c r="F514" i="6"/>
  <c r="H514" i="6" s="1"/>
  <c r="I514" i="6" s="1"/>
  <c r="J514" i="6" s="1"/>
  <c r="F515" i="6"/>
  <c r="H515" i="6"/>
  <c r="I515" i="6" s="1"/>
  <c r="J515" i="6" s="1"/>
  <c r="F516" i="6"/>
  <c r="H516" i="6"/>
  <c r="I516" i="6" s="1"/>
  <c r="J516" i="6" s="1"/>
  <c r="F517" i="6"/>
  <c r="H517" i="6" s="1"/>
  <c r="I517" i="6" s="1"/>
  <c r="J517" i="6" s="1"/>
  <c r="F518" i="6"/>
  <c r="H518" i="6" s="1"/>
  <c r="I518" i="6" s="1"/>
  <c r="J518" i="6" s="1"/>
  <c r="F519" i="6"/>
  <c r="H519" i="6"/>
  <c r="I519" i="6" s="1"/>
  <c r="J519" i="6" s="1"/>
  <c r="F520" i="6"/>
  <c r="H520" i="6"/>
  <c r="I520" i="6" s="1"/>
  <c r="J520" i="6" s="1"/>
  <c r="F521" i="6"/>
  <c r="H521" i="6" s="1"/>
  <c r="I521" i="6"/>
  <c r="J521" i="6" s="1"/>
  <c r="F522" i="6"/>
  <c r="H522" i="6" s="1"/>
  <c r="I522" i="6" s="1"/>
  <c r="J522" i="6" s="1"/>
  <c r="F523" i="6"/>
  <c r="H523" i="6"/>
  <c r="I523" i="6" s="1"/>
  <c r="J523" i="6" s="1"/>
  <c r="F524" i="6"/>
  <c r="H524" i="6"/>
  <c r="I524" i="6" s="1"/>
  <c r="J524" i="6" s="1"/>
  <c r="F525" i="6"/>
  <c r="H525" i="6" s="1"/>
  <c r="I525" i="6" s="1"/>
  <c r="J525" i="6" s="1"/>
  <c r="F526" i="6"/>
  <c r="H526" i="6" s="1"/>
  <c r="I526" i="6" s="1"/>
  <c r="J526" i="6" s="1"/>
  <c r="F527" i="6"/>
  <c r="H527" i="6"/>
  <c r="I527" i="6" s="1"/>
  <c r="J527" i="6" s="1"/>
  <c r="F528" i="6"/>
  <c r="H528" i="6"/>
  <c r="I528" i="6" s="1"/>
  <c r="J528" i="6" s="1"/>
  <c r="F529" i="6"/>
  <c r="H529" i="6" s="1"/>
  <c r="I529" i="6"/>
  <c r="J529" i="6" s="1"/>
  <c r="F530" i="6"/>
  <c r="H530" i="6" s="1"/>
  <c r="I530" i="6" s="1"/>
  <c r="J530" i="6" s="1"/>
  <c r="F531" i="6"/>
  <c r="H531" i="6"/>
  <c r="I531" i="6" s="1"/>
  <c r="J531" i="6" s="1"/>
  <c r="F532" i="6"/>
  <c r="H532" i="6"/>
  <c r="I532" i="6" s="1"/>
  <c r="J532" i="6" s="1"/>
  <c r="F533" i="6"/>
  <c r="H533" i="6" s="1"/>
  <c r="I533" i="6" s="1"/>
  <c r="J533" i="6" s="1"/>
  <c r="F534" i="6"/>
  <c r="H534" i="6" s="1"/>
  <c r="I534" i="6" s="1"/>
  <c r="J534" i="6" s="1"/>
  <c r="F535" i="6"/>
  <c r="H535" i="6"/>
  <c r="I535" i="6" s="1"/>
  <c r="J535" i="6" s="1"/>
  <c r="F536" i="6"/>
  <c r="H536" i="6"/>
  <c r="I536" i="6" s="1"/>
  <c r="J536" i="6" s="1"/>
  <c r="F537" i="6"/>
  <c r="H537" i="6" s="1"/>
  <c r="I537" i="6"/>
  <c r="J537" i="6" s="1"/>
  <c r="F538" i="6"/>
  <c r="H538" i="6" s="1"/>
  <c r="I538" i="6" s="1"/>
  <c r="J538" i="6" s="1"/>
  <c r="F539" i="6"/>
  <c r="H539" i="6"/>
  <c r="I539" i="6" s="1"/>
  <c r="J539" i="6" s="1"/>
  <c r="F540" i="6"/>
  <c r="H540" i="6"/>
  <c r="I540" i="6" s="1"/>
  <c r="J540" i="6" s="1"/>
  <c r="F541" i="6"/>
  <c r="H541" i="6" s="1"/>
  <c r="I541" i="6" s="1"/>
  <c r="J541" i="6" s="1"/>
  <c r="F542" i="6"/>
  <c r="H542" i="6" s="1"/>
  <c r="I542" i="6" s="1"/>
  <c r="J542" i="6" s="1"/>
  <c r="F543" i="6"/>
  <c r="H543" i="6"/>
  <c r="I543" i="6" s="1"/>
  <c r="J543" i="6" s="1"/>
  <c r="F544" i="6"/>
  <c r="H544" i="6"/>
  <c r="I544" i="6" s="1"/>
  <c r="J544" i="6" s="1"/>
  <c r="F545" i="6"/>
  <c r="H545" i="6" s="1"/>
  <c r="I545" i="6"/>
  <c r="J545" i="6" s="1"/>
  <c r="F546" i="6"/>
  <c r="H546" i="6" s="1"/>
  <c r="I546" i="6" s="1"/>
  <c r="J546" i="6" s="1"/>
  <c r="F547" i="6"/>
  <c r="H547" i="6"/>
  <c r="I547" i="6" s="1"/>
  <c r="J547" i="6" s="1"/>
  <c r="F548" i="6"/>
  <c r="H548" i="6"/>
  <c r="I548" i="6" s="1"/>
  <c r="J548" i="6" s="1"/>
  <c r="F549" i="6"/>
  <c r="H549" i="6" s="1"/>
  <c r="I549" i="6" s="1"/>
  <c r="J549" i="6" s="1"/>
  <c r="F550" i="6"/>
  <c r="H550" i="6" s="1"/>
  <c r="I550" i="6" s="1"/>
  <c r="J550" i="6" s="1"/>
  <c r="F551" i="6"/>
  <c r="H551" i="6"/>
  <c r="I551" i="6" s="1"/>
  <c r="J551" i="6" s="1"/>
  <c r="F552" i="6"/>
  <c r="H552" i="6"/>
  <c r="I552" i="6" s="1"/>
  <c r="J552" i="6" s="1"/>
  <c r="F553" i="6"/>
  <c r="H553" i="6" s="1"/>
  <c r="I553" i="6"/>
  <c r="J553" i="6" s="1"/>
  <c r="F554" i="6"/>
  <c r="H554" i="6" s="1"/>
  <c r="I554" i="6" s="1"/>
  <c r="J554" i="6" s="1"/>
  <c r="F555" i="6"/>
  <c r="H555" i="6"/>
  <c r="I555" i="6" s="1"/>
  <c r="J555" i="6" s="1"/>
  <c r="F556" i="6"/>
  <c r="H556" i="6"/>
  <c r="I556" i="6" s="1"/>
  <c r="J556" i="6" s="1"/>
  <c r="F557" i="6"/>
  <c r="H557" i="6" s="1"/>
  <c r="I557" i="6" s="1"/>
  <c r="J557" i="6" s="1"/>
  <c r="F558" i="6"/>
  <c r="H558" i="6" s="1"/>
  <c r="I558" i="6" s="1"/>
  <c r="J558" i="6" s="1"/>
  <c r="F559" i="6"/>
  <c r="H559" i="6"/>
  <c r="I559" i="6" s="1"/>
  <c r="J559" i="6" s="1"/>
  <c r="F560" i="6"/>
  <c r="H560" i="6"/>
  <c r="I560" i="6" s="1"/>
  <c r="J560" i="6" s="1"/>
  <c r="F561" i="6"/>
  <c r="H561" i="6" s="1"/>
  <c r="I561" i="6"/>
  <c r="J561" i="6" s="1"/>
  <c r="F562" i="6"/>
  <c r="H562" i="6" s="1"/>
  <c r="I562" i="6" s="1"/>
  <c r="J562" i="6" s="1"/>
  <c r="F563" i="6"/>
  <c r="H563" i="6"/>
  <c r="I563" i="6" s="1"/>
  <c r="J563" i="6" s="1"/>
  <c r="F564" i="6"/>
  <c r="H564" i="6"/>
  <c r="I564" i="6" s="1"/>
  <c r="J564" i="6" s="1"/>
  <c r="F565" i="6"/>
  <c r="H565" i="6" s="1"/>
  <c r="I565" i="6" s="1"/>
  <c r="J565" i="6" s="1"/>
  <c r="F566" i="6"/>
  <c r="H566" i="6" s="1"/>
  <c r="I566" i="6" s="1"/>
  <c r="J566" i="6" s="1"/>
  <c r="F567" i="6"/>
  <c r="H567" i="6"/>
  <c r="I567" i="6" s="1"/>
  <c r="J567" i="6" s="1"/>
  <c r="F568" i="6"/>
  <c r="H568" i="6"/>
  <c r="I568" i="6" s="1"/>
  <c r="J568" i="6" s="1"/>
  <c r="F569" i="6"/>
  <c r="H569" i="6" s="1"/>
  <c r="I569" i="6"/>
  <c r="J569" i="6" s="1"/>
  <c r="F570" i="6"/>
  <c r="H570" i="6" s="1"/>
  <c r="I570" i="6" s="1"/>
  <c r="J570" i="6" s="1"/>
  <c r="F571" i="6"/>
  <c r="H571" i="6"/>
  <c r="I571" i="6" s="1"/>
  <c r="J571" i="6" s="1"/>
  <c r="F572" i="6"/>
  <c r="H572" i="6"/>
  <c r="I572" i="6" s="1"/>
  <c r="J572" i="6" s="1"/>
  <c r="F573" i="6"/>
  <c r="H573" i="6" s="1"/>
  <c r="I573" i="6" s="1"/>
  <c r="J573" i="6" s="1"/>
  <c r="F574" i="6"/>
  <c r="H574" i="6" s="1"/>
  <c r="I574" i="6" s="1"/>
  <c r="J574" i="6" s="1"/>
  <c r="F575" i="6"/>
  <c r="H575" i="6"/>
  <c r="I575" i="6" s="1"/>
  <c r="J575" i="6" s="1"/>
  <c r="F576" i="6"/>
  <c r="H576" i="6"/>
  <c r="I576" i="6" s="1"/>
  <c r="J576" i="6" s="1"/>
  <c r="F577" i="6"/>
  <c r="H577" i="6" s="1"/>
  <c r="I577" i="6"/>
  <c r="J577" i="6" s="1"/>
  <c r="F578" i="6"/>
  <c r="H578" i="6" s="1"/>
  <c r="I578" i="6" s="1"/>
  <c r="J578" i="6" s="1"/>
  <c r="F579" i="6"/>
  <c r="H579" i="6"/>
  <c r="I579" i="6" s="1"/>
  <c r="J579" i="6" s="1"/>
  <c r="F580" i="6"/>
  <c r="H580" i="6"/>
  <c r="I580" i="6" s="1"/>
  <c r="J580" i="6" s="1"/>
  <c r="F581" i="6"/>
  <c r="H581" i="6" s="1"/>
  <c r="I581" i="6" s="1"/>
  <c r="J581" i="6" s="1"/>
  <c r="F582" i="6"/>
  <c r="H582" i="6" s="1"/>
  <c r="I582" i="6" s="1"/>
  <c r="J582" i="6" s="1"/>
  <c r="F583" i="6"/>
  <c r="H583" i="6"/>
  <c r="I583" i="6" s="1"/>
  <c r="J583" i="6" s="1"/>
  <c r="F584" i="6"/>
  <c r="H584" i="6"/>
  <c r="I584" i="6" s="1"/>
  <c r="J584" i="6" s="1"/>
  <c r="F585" i="6"/>
  <c r="H585" i="6" s="1"/>
  <c r="I585" i="6"/>
  <c r="J585" i="6" s="1"/>
  <c r="F586" i="6"/>
  <c r="H586" i="6" s="1"/>
  <c r="I586" i="6" s="1"/>
  <c r="J586" i="6" s="1"/>
  <c r="F587" i="6"/>
  <c r="H587" i="6"/>
  <c r="I587" i="6" s="1"/>
  <c r="J587" i="6" s="1"/>
  <c r="F588" i="6"/>
  <c r="H588" i="6"/>
  <c r="I588" i="6" s="1"/>
  <c r="J588" i="6" s="1"/>
  <c r="F589" i="6"/>
  <c r="H589" i="6" s="1"/>
  <c r="I589" i="6" s="1"/>
  <c r="J589" i="6" s="1"/>
  <c r="F590" i="6"/>
  <c r="H590" i="6" s="1"/>
  <c r="I590" i="6" s="1"/>
  <c r="J590" i="6" s="1"/>
  <c r="F591" i="6"/>
  <c r="H591" i="6"/>
  <c r="I591" i="6" s="1"/>
  <c r="J591" i="6" s="1"/>
  <c r="F592" i="6"/>
  <c r="H592" i="6"/>
  <c r="I592" i="6" s="1"/>
  <c r="J592" i="6" s="1"/>
  <c r="F593" i="6"/>
  <c r="H593" i="6" s="1"/>
  <c r="I593" i="6"/>
  <c r="J593" i="6" s="1"/>
  <c r="F594" i="6"/>
  <c r="H594" i="6" s="1"/>
  <c r="I594" i="6" s="1"/>
  <c r="J594" i="6" s="1"/>
  <c r="F595" i="6"/>
  <c r="H595" i="6"/>
  <c r="I595" i="6" s="1"/>
  <c r="J595" i="6" s="1"/>
  <c r="F596" i="6"/>
  <c r="H596" i="6"/>
  <c r="I596" i="6" s="1"/>
  <c r="J596" i="6" s="1"/>
  <c r="F597" i="6"/>
  <c r="H597" i="6" s="1"/>
  <c r="I597" i="6" s="1"/>
  <c r="J597" i="6" s="1"/>
  <c r="F598" i="6"/>
  <c r="H598" i="6" s="1"/>
  <c r="I598" i="6" s="1"/>
  <c r="J598" i="6" s="1"/>
  <c r="F599" i="6"/>
  <c r="H599" i="6"/>
  <c r="I599" i="6" s="1"/>
  <c r="J599" i="6" s="1"/>
  <c r="F600" i="6"/>
  <c r="H600" i="6"/>
  <c r="I600" i="6" s="1"/>
  <c r="J600" i="6" s="1"/>
  <c r="F601" i="6"/>
  <c r="H601" i="6" s="1"/>
  <c r="I601" i="6"/>
  <c r="J601" i="6" s="1"/>
  <c r="F602" i="6"/>
  <c r="H602" i="6" s="1"/>
  <c r="I602" i="6" s="1"/>
  <c r="J602" i="6" s="1"/>
  <c r="F603" i="6"/>
  <c r="H603" i="6"/>
  <c r="I603" i="6" s="1"/>
  <c r="J603" i="6" s="1"/>
  <c r="F604" i="6"/>
  <c r="H604" i="6"/>
  <c r="I604" i="6" s="1"/>
  <c r="J604" i="6" s="1"/>
  <c r="F605" i="6"/>
  <c r="H605" i="6" s="1"/>
  <c r="I605" i="6" s="1"/>
  <c r="J605" i="6" s="1"/>
  <c r="F606" i="6"/>
  <c r="H606" i="6" s="1"/>
  <c r="I606" i="6" s="1"/>
  <c r="J606" i="6" s="1"/>
  <c r="F607" i="6"/>
  <c r="H607" i="6"/>
  <c r="I607" i="6" s="1"/>
  <c r="J607" i="6" s="1"/>
  <c r="F608" i="6"/>
  <c r="H608" i="6"/>
  <c r="I608" i="6" s="1"/>
  <c r="J608" i="6" s="1"/>
  <c r="F609" i="6"/>
  <c r="H609" i="6" s="1"/>
  <c r="I609" i="6"/>
  <c r="J609" i="6" s="1"/>
  <c r="F610" i="6"/>
  <c r="H610" i="6" s="1"/>
  <c r="I610" i="6" s="1"/>
  <c r="J610" i="6" s="1"/>
  <c r="F611" i="6"/>
  <c r="H611" i="6"/>
  <c r="I611" i="6" s="1"/>
  <c r="J611" i="6" s="1"/>
  <c r="F612" i="6"/>
  <c r="H612" i="6"/>
  <c r="I612" i="6" s="1"/>
  <c r="J612" i="6" s="1"/>
  <c r="F613" i="6"/>
  <c r="H613" i="6" s="1"/>
  <c r="I613" i="6" s="1"/>
  <c r="J613" i="6" s="1"/>
  <c r="F614" i="6"/>
  <c r="H614" i="6" s="1"/>
  <c r="I614" i="6" s="1"/>
  <c r="J614" i="6" s="1"/>
  <c r="F615" i="6"/>
  <c r="H615" i="6"/>
  <c r="I615" i="6" s="1"/>
  <c r="J615" i="6" s="1"/>
  <c r="F616" i="6"/>
  <c r="H616" i="6"/>
  <c r="I616" i="6" s="1"/>
  <c r="J616" i="6" s="1"/>
  <c r="F617" i="6"/>
  <c r="H617" i="6" s="1"/>
  <c r="I617" i="6"/>
  <c r="J617" i="6" s="1"/>
  <c r="F618" i="6"/>
  <c r="H618" i="6" s="1"/>
  <c r="I618" i="6" s="1"/>
  <c r="J618" i="6" s="1"/>
  <c r="F619" i="6"/>
  <c r="H619" i="6"/>
  <c r="I619" i="6" s="1"/>
  <c r="J619" i="6" s="1"/>
  <c r="F620" i="6"/>
  <c r="H620" i="6"/>
  <c r="I620" i="6" s="1"/>
  <c r="J620" i="6" s="1"/>
  <c r="F621" i="6"/>
  <c r="H621" i="6" s="1"/>
  <c r="I621" i="6" s="1"/>
  <c r="J621" i="6" s="1"/>
  <c r="F622" i="6"/>
  <c r="H622" i="6" s="1"/>
  <c r="I622" i="6" s="1"/>
  <c r="J622" i="6" s="1"/>
  <c r="F623" i="6"/>
  <c r="H623" i="6"/>
  <c r="I623" i="6" s="1"/>
  <c r="J623" i="6" s="1"/>
  <c r="F624" i="6"/>
  <c r="H624" i="6"/>
  <c r="I624" i="6" s="1"/>
  <c r="J624" i="6" s="1"/>
  <c r="F625" i="6"/>
  <c r="H625" i="6" s="1"/>
  <c r="I625" i="6"/>
  <c r="J625" i="6" s="1"/>
  <c r="F626" i="6"/>
  <c r="H626" i="6" s="1"/>
  <c r="I626" i="6" s="1"/>
  <c r="J626" i="6" s="1"/>
  <c r="F627" i="6"/>
  <c r="H627" i="6"/>
  <c r="I627" i="6" s="1"/>
  <c r="J627" i="6" s="1"/>
  <c r="F628" i="6"/>
  <c r="H628" i="6"/>
  <c r="I628" i="6" s="1"/>
  <c r="J628" i="6" s="1"/>
  <c r="F629" i="6"/>
  <c r="H629" i="6" s="1"/>
  <c r="I629" i="6" s="1"/>
  <c r="J629" i="6" s="1"/>
  <c r="F630" i="6"/>
  <c r="H630" i="6" s="1"/>
  <c r="I630" i="6" s="1"/>
  <c r="J630" i="6" s="1"/>
  <c r="F631" i="6"/>
  <c r="H631" i="6"/>
  <c r="I631" i="6" s="1"/>
  <c r="J631" i="6" s="1"/>
  <c r="F632" i="6"/>
  <c r="H632" i="6"/>
  <c r="I632" i="6" s="1"/>
  <c r="J632" i="6" s="1"/>
  <c r="F633" i="6"/>
  <c r="H633" i="6" s="1"/>
  <c r="I633" i="6"/>
  <c r="J633" i="6" s="1"/>
  <c r="F634" i="6"/>
  <c r="H634" i="6" s="1"/>
  <c r="I634" i="6" s="1"/>
  <c r="J634" i="6" s="1"/>
  <c r="F635" i="6"/>
  <c r="H635" i="6"/>
  <c r="I635" i="6" s="1"/>
  <c r="J635" i="6" s="1"/>
  <c r="F636" i="6"/>
  <c r="H636" i="6"/>
  <c r="I636" i="6" s="1"/>
  <c r="J636" i="6" s="1"/>
  <c r="F637" i="6"/>
  <c r="H637" i="6" s="1"/>
  <c r="I637" i="6" s="1"/>
  <c r="J637" i="6" s="1"/>
  <c r="F638" i="6"/>
  <c r="H638" i="6" s="1"/>
  <c r="I638" i="6" s="1"/>
  <c r="J638" i="6" s="1"/>
  <c r="F639" i="6"/>
  <c r="H639" i="6"/>
  <c r="I639" i="6" s="1"/>
  <c r="J639" i="6" s="1"/>
  <c r="F640" i="6"/>
  <c r="H640" i="6"/>
  <c r="I640" i="6" s="1"/>
  <c r="J640" i="6" s="1"/>
  <c r="F641" i="6"/>
  <c r="H641" i="6" s="1"/>
  <c r="I641" i="6"/>
  <c r="J641" i="6" s="1"/>
  <c r="F642" i="6"/>
  <c r="H642" i="6" s="1"/>
  <c r="I642" i="6" s="1"/>
  <c r="J642" i="6" s="1"/>
  <c r="F643" i="6"/>
  <c r="H643" i="6"/>
  <c r="I643" i="6" s="1"/>
  <c r="J643" i="6" s="1"/>
  <c r="F644" i="6"/>
  <c r="H644" i="6"/>
  <c r="I644" i="6" s="1"/>
  <c r="J644" i="6" s="1"/>
  <c r="F645" i="6"/>
  <c r="H645" i="6" s="1"/>
  <c r="I645" i="6" s="1"/>
  <c r="J645" i="6" s="1"/>
  <c r="F646" i="6"/>
  <c r="H646" i="6" s="1"/>
  <c r="I646" i="6" s="1"/>
  <c r="J646" i="6" s="1"/>
  <c r="F647" i="6"/>
  <c r="H647" i="6"/>
  <c r="I647" i="6" s="1"/>
  <c r="J647" i="6" s="1"/>
  <c r="F648" i="6"/>
  <c r="H648" i="6"/>
  <c r="I648" i="6" s="1"/>
  <c r="J648" i="6" s="1"/>
  <c r="F649" i="6"/>
  <c r="H649" i="6" s="1"/>
  <c r="I649" i="6"/>
  <c r="J649" i="6" s="1"/>
  <c r="F650" i="6"/>
  <c r="H650" i="6" s="1"/>
  <c r="I650" i="6" s="1"/>
  <c r="J650" i="6" s="1"/>
  <c r="F651" i="6"/>
  <c r="H651" i="6"/>
  <c r="I651" i="6" s="1"/>
  <c r="J651" i="6" s="1"/>
  <c r="F652" i="6"/>
  <c r="H652" i="6"/>
  <c r="I652" i="6" s="1"/>
  <c r="J652" i="6" s="1"/>
  <c r="F653" i="6"/>
  <c r="H653" i="6" s="1"/>
  <c r="I653" i="6" s="1"/>
  <c r="J653" i="6" s="1"/>
  <c r="F654" i="6"/>
  <c r="H654" i="6" s="1"/>
  <c r="I654" i="6" s="1"/>
  <c r="J654" i="6" s="1"/>
  <c r="F655" i="6"/>
  <c r="H655" i="6"/>
  <c r="I655" i="6" s="1"/>
  <c r="J655" i="6" s="1"/>
  <c r="F656" i="6"/>
  <c r="H656" i="6"/>
  <c r="I656" i="6" s="1"/>
  <c r="J656" i="6" s="1"/>
  <c r="F657" i="6"/>
  <c r="H657" i="6" s="1"/>
  <c r="I657" i="6"/>
  <c r="J657" i="6" s="1"/>
  <c r="F658" i="6"/>
  <c r="H658" i="6" s="1"/>
  <c r="I658" i="6" s="1"/>
  <c r="J658" i="6" s="1"/>
  <c r="F659" i="6"/>
  <c r="H659" i="6"/>
  <c r="I659" i="6" s="1"/>
  <c r="J659" i="6" s="1"/>
  <c r="F660" i="6"/>
  <c r="H660" i="6"/>
  <c r="I660" i="6" s="1"/>
  <c r="J660" i="6" s="1"/>
  <c r="F661" i="6"/>
  <c r="H661" i="6" s="1"/>
  <c r="I661" i="6" s="1"/>
  <c r="J661" i="6" s="1"/>
  <c r="F662" i="6"/>
  <c r="H662" i="6" s="1"/>
  <c r="I662" i="6" s="1"/>
  <c r="J662" i="6" s="1"/>
  <c r="F663" i="6"/>
  <c r="H663" i="6"/>
  <c r="I663" i="6" s="1"/>
  <c r="J663" i="6" s="1"/>
  <c r="F664" i="6"/>
  <c r="H664" i="6"/>
  <c r="I664" i="6" s="1"/>
  <c r="J664" i="6" s="1"/>
  <c r="F665" i="6"/>
  <c r="H665" i="6" s="1"/>
  <c r="I665" i="6"/>
  <c r="J665" i="6" s="1"/>
  <c r="F666" i="6"/>
  <c r="H666" i="6" s="1"/>
  <c r="I666" i="6" s="1"/>
  <c r="J666" i="6" s="1"/>
  <c r="F667" i="6"/>
  <c r="H667" i="6"/>
  <c r="I667" i="6" s="1"/>
  <c r="J667" i="6" s="1"/>
  <c r="F668" i="6"/>
  <c r="H668" i="6"/>
  <c r="I668" i="6" s="1"/>
  <c r="J668" i="6" s="1"/>
  <c r="F669" i="6"/>
  <c r="H669" i="6" s="1"/>
  <c r="I669" i="6" s="1"/>
  <c r="J669" i="6" s="1"/>
  <c r="F670" i="6"/>
  <c r="H670" i="6" s="1"/>
  <c r="I670" i="6" s="1"/>
  <c r="J670" i="6" s="1"/>
  <c r="F671" i="6"/>
  <c r="H671" i="6"/>
  <c r="I671" i="6" s="1"/>
  <c r="J671" i="6" s="1"/>
  <c r="F672" i="6"/>
  <c r="H672" i="6"/>
  <c r="I672" i="6" s="1"/>
  <c r="J672" i="6" s="1"/>
  <c r="F673" i="6"/>
  <c r="H673" i="6" s="1"/>
  <c r="I673" i="6"/>
  <c r="J673" i="6" s="1"/>
  <c r="F674" i="6"/>
  <c r="H674" i="6" s="1"/>
  <c r="I674" i="6" s="1"/>
  <c r="J674" i="6" s="1"/>
  <c r="F675" i="6"/>
  <c r="H675" i="6" s="1"/>
  <c r="I675" i="6" s="1"/>
  <c r="J675" i="6" s="1"/>
  <c r="F676" i="6"/>
  <c r="H676" i="6" s="1"/>
  <c r="I676" i="6" s="1"/>
  <c r="J676" i="6" s="1"/>
  <c r="F677" i="6"/>
  <c r="H677" i="6" s="1"/>
  <c r="I677" i="6" s="1"/>
  <c r="J677" i="6"/>
  <c r="F678" i="6"/>
  <c r="H678" i="6" s="1"/>
  <c r="I678" i="6" s="1"/>
  <c r="J678" i="6" s="1"/>
  <c r="F679" i="6"/>
  <c r="H679" i="6" s="1"/>
  <c r="I679" i="6" s="1"/>
  <c r="J679" i="6" s="1"/>
  <c r="F680" i="6"/>
  <c r="H680" i="6" s="1"/>
  <c r="I680" i="6" s="1"/>
  <c r="J680" i="6" s="1"/>
  <c r="F681" i="6"/>
  <c r="H681" i="6" s="1"/>
  <c r="I681" i="6" s="1"/>
  <c r="J681" i="6"/>
  <c r="F682" i="6"/>
  <c r="H682" i="6" s="1"/>
  <c r="I682" i="6" s="1"/>
  <c r="J682" i="6" s="1"/>
  <c r="F683" i="6"/>
  <c r="H683" i="6" s="1"/>
  <c r="I683" i="6" s="1"/>
  <c r="J683" i="6" s="1"/>
  <c r="F684" i="6"/>
  <c r="H684" i="6" s="1"/>
  <c r="I684" i="6" s="1"/>
  <c r="J684" i="6" s="1"/>
  <c r="F685" i="6"/>
  <c r="H685" i="6" s="1"/>
  <c r="I685" i="6" s="1"/>
  <c r="J685" i="6"/>
  <c r="F686" i="6"/>
  <c r="H686" i="6" s="1"/>
  <c r="I686" i="6" s="1"/>
  <c r="J686" i="6" s="1"/>
  <c r="F687" i="6"/>
  <c r="H687" i="6" s="1"/>
  <c r="I687" i="6" s="1"/>
  <c r="J687" i="6" s="1"/>
  <c r="F688" i="6"/>
  <c r="H688" i="6" s="1"/>
  <c r="I688" i="6" s="1"/>
  <c r="J688" i="6" s="1"/>
  <c r="F689" i="6"/>
  <c r="H689" i="6" s="1"/>
  <c r="I689" i="6" s="1"/>
  <c r="J689" i="6"/>
  <c r="F690" i="6"/>
  <c r="H690" i="6" s="1"/>
  <c r="I690" i="6" s="1"/>
  <c r="J690" i="6" s="1"/>
  <c r="F691" i="6"/>
  <c r="H691" i="6" s="1"/>
  <c r="I691" i="6" s="1"/>
  <c r="J691" i="6" s="1"/>
  <c r="F692" i="6"/>
  <c r="H692" i="6" s="1"/>
  <c r="I692" i="6" s="1"/>
  <c r="J692" i="6" s="1"/>
  <c r="F693" i="6"/>
  <c r="H693" i="6" s="1"/>
  <c r="I693" i="6" s="1"/>
  <c r="J693" i="6"/>
  <c r="F694" i="6"/>
  <c r="H694" i="6" s="1"/>
  <c r="I694" i="6" s="1"/>
  <c r="J694" i="6" s="1"/>
  <c r="F695" i="6"/>
  <c r="H695" i="6" s="1"/>
  <c r="I695" i="6" s="1"/>
  <c r="J695" i="6" s="1"/>
  <c r="F696" i="6"/>
  <c r="H696" i="6" s="1"/>
  <c r="I696" i="6" s="1"/>
  <c r="J696" i="6" s="1"/>
  <c r="F697" i="6"/>
  <c r="H697" i="6" s="1"/>
  <c r="I697" i="6" s="1"/>
  <c r="J697" i="6"/>
  <c r="F698" i="6"/>
  <c r="H698" i="6" s="1"/>
  <c r="I698" i="6" s="1"/>
  <c r="J698" i="6" s="1"/>
  <c r="F699" i="6"/>
  <c r="H699" i="6" s="1"/>
  <c r="I699" i="6" s="1"/>
  <c r="J699" i="6" s="1"/>
  <c r="F700" i="6"/>
  <c r="H700" i="6" s="1"/>
  <c r="I700" i="6" s="1"/>
  <c r="J700" i="6" s="1"/>
  <c r="F701" i="6"/>
  <c r="H701" i="6" s="1"/>
  <c r="I701" i="6" s="1"/>
  <c r="J701" i="6"/>
  <c r="F702" i="6"/>
  <c r="H702" i="6" s="1"/>
  <c r="I702" i="6" s="1"/>
  <c r="J702" i="6" s="1"/>
  <c r="F703" i="6"/>
  <c r="H703" i="6" s="1"/>
  <c r="I703" i="6" s="1"/>
  <c r="J703" i="6" s="1"/>
  <c r="F704" i="6"/>
  <c r="H704" i="6" s="1"/>
  <c r="I704" i="6" s="1"/>
  <c r="J704" i="6" s="1"/>
  <c r="F705" i="6"/>
  <c r="H705" i="6" s="1"/>
  <c r="I705" i="6" s="1"/>
  <c r="J705" i="6"/>
  <c r="F706" i="6"/>
  <c r="H706" i="6" s="1"/>
  <c r="I706" i="6" s="1"/>
  <c r="J706" i="6" s="1"/>
  <c r="F707" i="6"/>
  <c r="H707" i="6" s="1"/>
  <c r="I707" i="6" s="1"/>
  <c r="J707" i="6" s="1"/>
  <c r="F708" i="6"/>
  <c r="H708" i="6" s="1"/>
  <c r="I708" i="6" s="1"/>
  <c r="J708" i="6" s="1"/>
  <c r="F709" i="6"/>
  <c r="H709" i="6" s="1"/>
  <c r="I709" i="6" s="1"/>
  <c r="J709" i="6"/>
  <c r="F710" i="6"/>
  <c r="H710" i="6" s="1"/>
  <c r="I710" i="6" s="1"/>
  <c r="J710" i="6" s="1"/>
  <c r="F711" i="6"/>
  <c r="H711" i="6" s="1"/>
  <c r="I711" i="6" s="1"/>
  <c r="J711" i="6" s="1"/>
  <c r="F712" i="6"/>
  <c r="H712" i="6" s="1"/>
  <c r="I712" i="6" s="1"/>
  <c r="J712" i="6" s="1"/>
  <c r="F713" i="6"/>
  <c r="H713" i="6" s="1"/>
  <c r="I713" i="6" s="1"/>
  <c r="J713" i="6"/>
  <c r="F714" i="6"/>
  <c r="H714" i="6" s="1"/>
  <c r="I714" i="6" s="1"/>
  <c r="J714" i="6" s="1"/>
  <c r="F715" i="6"/>
  <c r="H715" i="6" s="1"/>
  <c r="I715" i="6" s="1"/>
  <c r="J715" i="6" s="1"/>
  <c r="F716" i="6"/>
  <c r="H716" i="6" s="1"/>
  <c r="I716" i="6" s="1"/>
  <c r="J716" i="6" s="1"/>
  <c r="F717" i="6"/>
  <c r="H717" i="6" s="1"/>
  <c r="I717" i="6" s="1"/>
  <c r="J717" i="6"/>
  <c r="F718" i="6"/>
  <c r="H718" i="6" s="1"/>
  <c r="I718" i="6" s="1"/>
  <c r="J718" i="6" s="1"/>
  <c r="F719" i="6"/>
  <c r="H719" i="6" s="1"/>
  <c r="I719" i="6" s="1"/>
  <c r="J719" i="6" s="1"/>
  <c r="F720" i="6"/>
  <c r="H720" i="6" s="1"/>
  <c r="I720" i="6" s="1"/>
  <c r="J720" i="6" s="1"/>
  <c r="F721" i="6"/>
  <c r="H721" i="6" s="1"/>
  <c r="I721" i="6" s="1"/>
  <c r="J721" i="6"/>
  <c r="F722" i="6"/>
  <c r="H722" i="6" s="1"/>
  <c r="I722" i="6" s="1"/>
  <c r="J722" i="6" s="1"/>
  <c r="F723" i="6"/>
  <c r="H723" i="6" s="1"/>
  <c r="I723" i="6" s="1"/>
  <c r="J723" i="6" s="1"/>
  <c r="F724" i="6"/>
  <c r="H724" i="6" s="1"/>
  <c r="I724" i="6" s="1"/>
  <c r="J724" i="6" s="1"/>
  <c r="F725" i="6"/>
  <c r="H725" i="6" s="1"/>
  <c r="I725" i="6" s="1"/>
  <c r="J725" i="6"/>
  <c r="F726" i="6"/>
  <c r="H726" i="6" s="1"/>
  <c r="I726" i="6" s="1"/>
  <c r="J726" i="6" s="1"/>
  <c r="F727" i="6"/>
  <c r="H727" i="6" s="1"/>
  <c r="I727" i="6" s="1"/>
  <c r="J727" i="6" s="1"/>
  <c r="F728" i="6"/>
  <c r="H728" i="6" s="1"/>
  <c r="I728" i="6" s="1"/>
  <c r="J728" i="6" s="1"/>
  <c r="F729" i="6"/>
  <c r="H729" i="6" s="1"/>
  <c r="I729" i="6" s="1"/>
  <c r="J729" i="6"/>
  <c r="F730" i="6"/>
  <c r="H730" i="6" s="1"/>
  <c r="I730" i="6" s="1"/>
  <c r="J730" i="6" s="1"/>
  <c r="F731" i="6"/>
  <c r="H731" i="6" s="1"/>
  <c r="I731" i="6" s="1"/>
  <c r="J731" i="6" s="1"/>
  <c r="F732" i="6"/>
  <c r="H732" i="6" s="1"/>
  <c r="I732" i="6" s="1"/>
  <c r="J732" i="6" s="1"/>
  <c r="F733" i="6"/>
  <c r="H733" i="6" s="1"/>
  <c r="I733" i="6" s="1"/>
  <c r="J733" i="6"/>
  <c r="F734" i="6"/>
  <c r="H734" i="6" s="1"/>
  <c r="I734" i="6" s="1"/>
  <c r="J734" i="6" s="1"/>
  <c r="F735" i="6"/>
  <c r="H735" i="6" s="1"/>
  <c r="I735" i="6" s="1"/>
  <c r="J735" i="6" s="1"/>
  <c r="F736" i="6"/>
  <c r="H736" i="6" s="1"/>
  <c r="I736" i="6" s="1"/>
  <c r="J736" i="6" s="1"/>
  <c r="F737" i="6"/>
  <c r="H737" i="6" s="1"/>
  <c r="I737" i="6" s="1"/>
  <c r="J737" i="6"/>
  <c r="F738" i="6"/>
  <c r="H738" i="6" s="1"/>
  <c r="I738" i="6" s="1"/>
  <c r="J738" i="6" s="1"/>
  <c r="F739" i="6"/>
  <c r="H739" i="6" s="1"/>
  <c r="I739" i="6" s="1"/>
  <c r="J739" i="6" s="1"/>
  <c r="F740" i="6"/>
  <c r="H740" i="6" s="1"/>
  <c r="I740" i="6" s="1"/>
  <c r="J740" i="6" s="1"/>
  <c r="F741" i="6"/>
  <c r="H741" i="6" s="1"/>
  <c r="I741" i="6" s="1"/>
  <c r="J741" i="6"/>
  <c r="F742" i="6"/>
  <c r="H742" i="6" s="1"/>
  <c r="I742" i="6" s="1"/>
  <c r="J742" i="6" s="1"/>
  <c r="F743" i="6"/>
  <c r="H743" i="6" s="1"/>
  <c r="I743" i="6" s="1"/>
  <c r="J743" i="6" s="1"/>
  <c r="F744" i="6"/>
  <c r="H744" i="6" s="1"/>
  <c r="I744" i="6" s="1"/>
  <c r="J744" i="6" s="1"/>
  <c r="F745" i="6"/>
  <c r="H745" i="6" s="1"/>
  <c r="I745" i="6" s="1"/>
  <c r="J745" i="6"/>
  <c r="F746" i="6"/>
  <c r="H746" i="6" s="1"/>
  <c r="I746" i="6" s="1"/>
  <c r="J746" i="6" s="1"/>
  <c r="F747" i="6"/>
  <c r="H747" i="6" s="1"/>
  <c r="I747" i="6" s="1"/>
  <c r="J747" i="6" s="1"/>
  <c r="F748" i="6"/>
  <c r="H748" i="6" s="1"/>
  <c r="I748" i="6" s="1"/>
  <c r="J748" i="6" s="1"/>
  <c r="F749" i="6"/>
  <c r="H749" i="6" s="1"/>
  <c r="I749" i="6" s="1"/>
  <c r="J749" i="6"/>
  <c r="F750" i="6"/>
  <c r="H750" i="6" s="1"/>
  <c r="I750" i="6" s="1"/>
  <c r="J750" i="6" s="1"/>
  <c r="F751" i="6"/>
  <c r="H751" i="6" s="1"/>
  <c r="I751" i="6" s="1"/>
  <c r="J751" i="6" s="1"/>
  <c r="F752" i="6"/>
  <c r="H752" i="6" s="1"/>
  <c r="I752" i="6" s="1"/>
  <c r="J752" i="6" s="1"/>
  <c r="F753" i="6"/>
  <c r="H753" i="6" s="1"/>
  <c r="I753" i="6" s="1"/>
  <c r="J753" i="6"/>
  <c r="F754" i="6"/>
  <c r="H754" i="6" s="1"/>
  <c r="I754" i="6" s="1"/>
  <c r="J754" i="6" s="1"/>
  <c r="F755" i="6"/>
  <c r="H755" i="6" s="1"/>
  <c r="I755" i="6" s="1"/>
  <c r="J755" i="6" s="1"/>
  <c r="F756" i="6"/>
  <c r="H756" i="6" s="1"/>
  <c r="I756" i="6" s="1"/>
  <c r="J756" i="6" s="1"/>
  <c r="F757" i="6"/>
  <c r="H757" i="6" s="1"/>
  <c r="I757" i="6" s="1"/>
  <c r="J757" i="6"/>
  <c r="F758" i="6"/>
  <c r="H758" i="6" s="1"/>
  <c r="I758" i="6" s="1"/>
  <c r="J758" i="6" s="1"/>
  <c r="F759" i="6"/>
  <c r="H759" i="6" s="1"/>
  <c r="I759" i="6" s="1"/>
  <c r="J759" i="6" s="1"/>
  <c r="F760" i="6"/>
  <c r="H760" i="6" s="1"/>
  <c r="I760" i="6" s="1"/>
  <c r="J760" i="6" s="1"/>
  <c r="F761" i="6"/>
  <c r="H761" i="6" s="1"/>
  <c r="I761" i="6" s="1"/>
  <c r="J761" i="6"/>
  <c r="F762" i="6"/>
  <c r="H762" i="6" s="1"/>
  <c r="I762" i="6" s="1"/>
  <c r="J762" i="6" s="1"/>
  <c r="F763" i="6"/>
  <c r="H763" i="6" s="1"/>
  <c r="I763" i="6" s="1"/>
  <c r="J763" i="6" s="1"/>
  <c r="F764" i="6"/>
  <c r="H764" i="6" s="1"/>
  <c r="I764" i="6" s="1"/>
  <c r="J764" i="6" s="1"/>
  <c r="F765" i="6"/>
  <c r="H765" i="6" s="1"/>
  <c r="I765" i="6" s="1"/>
  <c r="J765" i="6"/>
  <c r="F766" i="6"/>
  <c r="H766" i="6" s="1"/>
  <c r="I766" i="6" s="1"/>
  <c r="J766" i="6" s="1"/>
  <c r="F767" i="6"/>
  <c r="H767" i="6" s="1"/>
  <c r="I767" i="6" s="1"/>
  <c r="J767" i="6" s="1"/>
  <c r="F768" i="6"/>
  <c r="H768" i="6" s="1"/>
  <c r="I768" i="6" s="1"/>
  <c r="J768" i="6" s="1"/>
  <c r="F769" i="6"/>
  <c r="H769" i="6" s="1"/>
  <c r="I769" i="6" s="1"/>
  <c r="J769" i="6"/>
  <c r="F770" i="6"/>
  <c r="H770" i="6" s="1"/>
  <c r="I770" i="6" s="1"/>
  <c r="J770" i="6" s="1"/>
  <c r="F771" i="6"/>
  <c r="H771" i="6" s="1"/>
  <c r="I771" i="6" s="1"/>
  <c r="J771" i="6" s="1"/>
  <c r="F772" i="6"/>
  <c r="H772" i="6" s="1"/>
  <c r="I772" i="6" s="1"/>
  <c r="J772" i="6" s="1"/>
  <c r="F773" i="6"/>
  <c r="H773" i="6" s="1"/>
  <c r="I773" i="6" s="1"/>
  <c r="J773" i="6"/>
  <c r="F774" i="6"/>
  <c r="H774" i="6" s="1"/>
  <c r="I774" i="6" s="1"/>
  <c r="J774" i="6" s="1"/>
  <c r="F775" i="6"/>
  <c r="H775" i="6" s="1"/>
  <c r="I775" i="6" s="1"/>
  <c r="J775" i="6" s="1"/>
  <c r="F776" i="6"/>
  <c r="H776" i="6" s="1"/>
  <c r="I776" i="6" s="1"/>
  <c r="J776" i="6" s="1"/>
  <c r="F777" i="6"/>
  <c r="H777" i="6" s="1"/>
  <c r="I777" i="6" s="1"/>
  <c r="J777" i="6"/>
  <c r="F778" i="6"/>
  <c r="H778" i="6" s="1"/>
  <c r="I778" i="6" s="1"/>
  <c r="J778" i="6" s="1"/>
  <c r="F779" i="6"/>
  <c r="H779" i="6" s="1"/>
  <c r="I779" i="6" s="1"/>
  <c r="J779" i="6" s="1"/>
  <c r="F780" i="6"/>
  <c r="H780" i="6" s="1"/>
  <c r="I780" i="6" s="1"/>
  <c r="J780" i="6" s="1"/>
  <c r="F781" i="6"/>
  <c r="H781" i="6" s="1"/>
  <c r="I781" i="6" s="1"/>
  <c r="J781" i="6"/>
  <c r="F782" i="6"/>
  <c r="H782" i="6" s="1"/>
  <c r="I782" i="6" s="1"/>
  <c r="J782" i="6" s="1"/>
  <c r="F783" i="6"/>
  <c r="H783" i="6" s="1"/>
  <c r="I783" i="6" s="1"/>
  <c r="J783" i="6" s="1"/>
  <c r="F784" i="6"/>
  <c r="H784" i="6" s="1"/>
  <c r="I784" i="6" s="1"/>
  <c r="J784" i="6" s="1"/>
  <c r="F785" i="6"/>
  <c r="H785" i="6" s="1"/>
  <c r="I785" i="6" s="1"/>
  <c r="J785" i="6"/>
  <c r="F786" i="6"/>
  <c r="H786" i="6" s="1"/>
  <c r="I786" i="6" s="1"/>
  <c r="J786" i="6" s="1"/>
  <c r="F787" i="6"/>
  <c r="H787" i="6" s="1"/>
  <c r="I787" i="6" s="1"/>
  <c r="J787" i="6" s="1"/>
  <c r="F788" i="6"/>
  <c r="H788" i="6" s="1"/>
  <c r="I788" i="6" s="1"/>
  <c r="J788" i="6" s="1"/>
  <c r="F789" i="6"/>
  <c r="H789" i="6" s="1"/>
  <c r="I789" i="6" s="1"/>
  <c r="J789" i="6"/>
  <c r="F790" i="6"/>
  <c r="H790" i="6" s="1"/>
  <c r="I790" i="6" s="1"/>
  <c r="J790" i="6" s="1"/>
  <c r="F791" i="6"/>
  <c r="H791" i="6" s="1"/>
  <c r="I791" i="6" s="1"/>
  <c r="J791" i="6" s="1"/>
  <c r="F792" i="6"/>
  <c r="H792" i="6" s="1"/>
  <c r="I792" i="6" s="1"/>
  <c r="J792" i="6" s="1"/>
  <c r="F793" i="6"/>
  <c r="H793" i="6" s="1"/>
  <c r="I793" i="6" s="1"/>
  <c r="J793" i="6"/>
  <c r="F794" i="6"/>
  <c r="H794" i="6" s="1"/>
  <c r="I794" i="6" s="1"/>
  <c r="J794" i="6" s="1"/>
  <c r="F795" i="6"/>
  <c r="H795" i="6" s="1"/>
  <c r="I795" i="6" s="1"/>
  <c r="J795" i="6" s="1"/>
  <c r="F796" i="6"/>
  <c r="H796" i="6" s="1"/>
  <c r="I796" i="6" s="1"/>
  <c r="J796" i="6" s="1"/>
  <c r="F797" i="6"/>
  <c r="H797" i="6" s="1"/>
  <c r="I797" i="6" s="1"/>
  <c r="J797" i="6"/>
  <c r="F798" i="6"/>
  <c r="H798" i="6" s="1"/>
  <c r="I798" i="6" s="1"/>
  <c r="J798" i="6" s="1"/>
  <c r="F799" i="6"/>
  <c r="H799" i="6" s="1"/>
  <c r="I799" i="6" s="1"/>
  <c r="J799" i="6" s="1"/>
  <c r="F800" i="6"/>
  <c r="H800" i="6" s="1"/>
  <c r="I800" i="6" s="1"/>
  <c r="J800" i="6" s="1"/>
  <c r="F801" i="6"/>
  <c r="H801" i="6" s="1"/>
  <c r="I801" i="6" s="1"/>
  <c r="J801" i="6"/>
  <c r="F802" i="6"/>
  <c r="H802" i="6" s="1"/>
  <c r="I802" i="6" s="1"/>
  <c r="J802" i="6" s="1"/>
  <c r="F803" i="6"/>
  <c r="H803" i="6" s="1"/>
  <c r="I803" i="6" s="1"/>
  <c r="J803" i="6" s="1"/>
  <c r="F804" i="6"/>
  <c r="H804" i="6" s="1"/>
  <c r="I804" i="6" s="1"/>
  <c r="J804" i="6" s="1"/>
  <c r="F805" i="6"/>
  <c r="H805" i="6" s="1"/>
  <c r="I805" i="6" s="1"/>
  <c r="J805" i="6"/>
  <c r="F806" i="6"/>
  <c r="H806" i="6" s="1"/>
  <c r="I806" i="6" s="1"/>
  <c r="J806" i="6" s="1"/>
  <c r="F807" i="6"/>
  <c r="H807" i="6" s="1"/>
  <c r="I807" i="6" s="1"/>
  <c r="J807" i="6" s="1"/>
  <c r="F808" i="6"/>
  <c r="H808" i="6" s="1"/>
  <c r="I808" i="6" s="1"/>
  <c r="J808" i="6" s="1"/>
  <c r="F809" i="6"/>
  <c r="H809" i="6" s="1"/>
  <c r="I809" i="6" s="1"/>
  <c r="J809" i="6"/>
  <c r="F810" i="6"/>
  <c r="H810" i="6" s="1"/>
  <c r="I810" i="6" s="1"/>
  <c r="J810" i="6" s="1"/>
  <c r="F811" i="6"/>
  <c r="H811" i="6" s="1"/>
  <c r="I811" i="6" s="1"/>
  <c r="J811" i="6" s="1"/>
  <c r="F812" i="6"/>
  <c r="H812" i="6" s="1"/>
  <c r="I812" i="6" s="1"/>
  <c r="J812" i="6" s="1"/>
  <c r="F813" i="6"/>
  <c r="H813" i="6" s="1"/>
  <c r="I813" i="6" s="1"/>
  <c r="J813" i="6"/>
  <c r="F814" i="6"/>
  <c r="H814" i="6" s="1"/>
  <c r="I814" i="6" s="1"/>
  <c r="J814" i="6" s="1"/>
  <c r="F815" i="6"/>
  <c r="H815" i="6" s="1"/>
  <c r="I815" i="6" s="1"/>
  <c r="J815" i="6" s="1"/>
  <c r="F816" i="6"/>
  <c r="H816" i="6" s="1"/>
  <c r="I816" i="6" s="1"/>
  <c r="J816" i="6" s="1"/>
  <c r="F817" i="6"/>
  <c r="H817" i="6" s="1"/>
  <c r="I817" i="6" s="1"/>
  <c r="J817" i="6"/>
  <c r="F818" i="6"/>
  <c r="H818" i="6" s="1"/>
  <c r="I818" i="6" s="1"/>
  <c r="J818" i="6" s="1"/>
  <c r="F819" i="6"/>
  <c r="H819" i="6" s="1"/>
  <c r="I819" i="6" s="1"/>
  <c r="J819" i="6" s="1"/>
  <c r="F820" i="6"/>
  <c r="H820" i="6" s="1"/>
  <c r="I820" i="6" s="1"/>
  <c r="J820" i="6" s="1"/>
  <c r="F821" i="6"/>
  <c r="H821" i="6" s="1"/>
  <c r="I821" i="6" s="1"/>
  <c r="J821" i="6"/>
  <c r="F822" i="6"/>
  <c r="H822" i="6" s="1"/>
  <c r="I822" i="6" s="1"/>
  <c r="J822" i="6" s="1"/>
  <c r="F823" i="6"/>
  <c r="H823" i="6" s="1"/>
  <c r="I823" i="6" s="1"/>
  <c r="J823" i="6" s="1"/>
  <c r="F824" i="6"/>
  <c r="H824" i="6" s="1"/>
  <c r="I824" i="6" s="1"/>
  <c r="J824" i="6" s="1"/>
  <c r="F825" i="6"/>
  <c r="H825" i="6" s="1"/>
  <c r="I825" i="6" s="1"/>
  <c r="J825" i="6"/>
  <c r="F826" i="6"/>
  <c r="H826" i="6" s="1"/>
  <c r="I826" i="6" s="1"/>
  <c r="J826" i="6" s="1"/>
  <c r="F827" i="6"/>
  <c r="H827" i="6" s="1"/>
  <c r="I827" i="6" s="1"/>
  <c r="J827" i="6" s="1"/>
  <c r="F828" i="6"/>
  <c r="H828" i="6" s="1"/>
  <c r="I828" i="6" s="1"/>
  <c r="J828" i="6" s="1"/>
  <c r="F829" i="6"/>
  <c r="H829" i="6" s="1"/>
  <c r="I829" i="6" s="1"/>
  <c r="J829" i="6"/>
  <c r="F830" i="6"/>
  <c r="H830" i="6" s="1"/>
  <c r="I830" i="6" s="1"/>
  <c r="J830" i="6" s="1"/>
  <c r="F831" i="6"/>
  <c r="H831" i="6" s="1"/>
  <c r="I831" i="6" s="1"/>
  <c r="J831" i="6" s="1"/>
  <c r="F832" i="6"/>
  <c r="H832" i="6" s="1"/>
  <c r="I832" i="6" s="1"/>
  <c r="J832" i="6" s="1"/>
  <c r="F833" i="6"/>
  <c r="H833" i="6" s="1"/>
  <c r="I833" i="6" s="1"/>
  <c r="J833" i="6"/>
  <c r="F834" i="6"/>
  <c r="H834" i="6" s="1"/>
  <c r="I834" i="6" s="1"/>
  <c r="J834" i="6" s="1"/>
  <c r="F835" i="6"/>
  <c r="H835" i="6" s="1"/>
  <c r="I835" i="6" s="1"/>
  <c r="J835" i="6" s="1"/>
  <c r="F836" i="6"/>
  <c r="H836" i="6" s="1"/>
  <c r="I836" i="6" s="1"/>
  <c r="J836" i="6" s="1"/>
  <c r="F837" i="6"/>
  <c r="H837" i="6" s="1"/>
  <c r="I837" i="6" s="1"/>
  <c r="J837" i="6"/>
  <c r="F838" i="6"/>
  <c r="H838" i="6" s="1"/>
  <c r="I838" i="6" s="1"/>
  <c r="J838" i="6" s="1"/>
  <c r="F839" i="6"/>
  <c r="H839" i="6" s="1"/>
  <c r="I839" i="6" s="1"/>
  <c r="J839" i="6" s="1"/>
  <c r="F840" i="6"/>
  <c r="H840" i="6" s="1"/>
  <c r="I840" i="6" s="1"/>
  <c r="J840" i="6" s="1"/>
  <c r="F841" i="6"/>
  <c r="H841" i="6" s="1"/>
  <c r="I841" i="6" s="1"/>
  <c r="J841" i="6"/>
  <c r="F842" i="6"/>
  <c r="H842" i="6" s="1"/>
  <c r="I842" i="6" s="1"/>
  <c r="J842" i="6" s="1"/>
  <c r="F843" i="6"/>
  <c r="H843" i="6" s="1"/>
  <c r="I843" i="6" s="1"/>
  <c r="J843" i="6" s="1"/>
  <c r="F844" i="6"/>
  <c r="H844" i="6" s="1"/>
  <c r="I844" i="6" s="1"/>
  <c r="J844" i="6" s="1"/>
  <c r="F845" i="6"/>
  <c r="H845" i="6" s="1"/>
  <c r="I845" i="6" s="1"/>
  <c r="J845" i="6"/>
  <c r="F846" i="6"/>
  <c r="H846" i="6" s="1"/>
  <c r="I846" i="6" s="1"/>
  <c r="J846" i="6" s="1"/>
  <c r="F847" i="6"/>
  <c r="H847" i="6" s="1"/>
  <c r="I847" i="6" s="1"/>
  <c r="J847" i="6" s="1"/>
  <c r="F848" i="6"/>
  <c r="H848" i="6" s="1"/>
  <c r="I848" i="6" s="1"/>
  <c r="J848" i="6" s="1"/>
  <c r="F849" i="6"/>
  <c r="H849" i="6" s="1"/>
  <c r="I849" i="6" s="1"/>
  <c r="J849" i="6"/>
  <c r="F850" i="6"/>
  <c r="H850" i="6" s="1"/>
  <c r="I850" i="6" s="1"/>
  <c r="J850" i="6" s="1"/>
  <c r="F851" i="6"/>
  <c r="H851" i="6" s="1"/>
  <c r="I851" i="6" s="1"/>
  <c r="J851" i="6" s="1"/>
  <c r="F852" i="6"/>
  <c r="H852" i="6" s="1"/>
  <c r="I852" i="6" s="1"/>
  <c r="J852" i="6" s="1"/>
  <c r="F853" i="6"/>
  <c r="H853" i="6" s="1"/>
  <c r="I853" i="6" s="1"/>
  <c r="J853" i="6"/>
  <c r="F854" i="6"/>
  <c r="H854" i="6" s="1"/>
  <c r="I854" i="6" s="1"/>
  <c r="J854" i="6" s="1"/>
  <c r="F855" i="6"/>
  <c r="H855" i="6" s="1"/>
  <c r="I855" i="6" s="1"/>
  <c r="J855" i="6" s="1"/>
  <c r="F856" i="6"/>
  <c r="H856" i="6" s="1"/>
  <c r="I856" i="6" s="1"/>
  <c r="J856" i="6" s="1"/>
  <c r="F857" i="6"/>
  <c r="H857" i="6" s="1"/>
  <c r="I857" i="6" s="1"/>
  <c r="J857" i="6"/>
  <c r="F858" i="6"/>
  <c r="H858" i="6" s="1"/>
  <c r="I858" i="6" s="1"/>
  <c r="J858" i="6" s="1"/>
  <c r="F859" i="6"/>
  <c r="H859" i="6" s="1"/>
  <c r="I859" i="6" s="1"/>
  <c r="J859" i="6" s="1"/>
  <c r="F860" i="6"/>
  <c r="H860" i="6" s="1"/>
  <c r="I860" i="6" s="1"/>
  <c r="J860" i="6" s="1"/>
  <c r="F861" i="6"/>
  <c r="H861" i="6" s="1"/>
  <c r="I861" i="6" s="1"/>
  <c r="J861" i="6"/>
  <c r="F862" i="6"/>
  <c r="H862" i="6" s="1"/>
  <c r="I862" i="6" s="1"/>
  <c r="J862" i="6" s="1"/>
  <c r="F863" i="6"/>
  <c r="H863" i="6" s="1"/>
  <c r="I863" i="6" s="1"/>
  <c r="J863" i="6" s="1"/>
  <c r="F864" i="6"/>
  <c r="H864" i="6" s="1"/>
  <c r="I864" i="6" s="1"/>
  <c r="J864" i="6" s="1"/>
  <c r="F865" i="6"/>
  <c r="H865" i="6" s="1"/>
  <c r="I865" i="6" s="1"/>
  <c r="J865" i="6"/>
  <c r="F866" i="6"/>
  <c r="H866" i="6" s="1"/>
  <c r="I866" i="6" s="1"/>
  <c r="J866" i="6" s="1"/>
  <c r="F867" i="6"/>
  <c r="H867" i="6" s="1"/>
  <c r="I867" i="6" s="1"/>
  <c r="J867" i="6" s="1"/>
  <c r="F868" i="6"/>
  <c r="H868" i="6" s="1"/>
  <c r="I868" i="6" s="1"/>
  <c r="J868" i="6" s="1"/>
  <c r="F869" i="6"/>
  <c r="H869" i="6" s="1"/>
  <c r="I869" i="6" s="1"/>
  <c r="J869" i="6"/>
  <c r="F870" i="6"/>
  <c r="H870" i="6" s="1"/>
  <c r="I870" i="6" s="1"/>
  <c r="J870" i="6" s="1"/>
  <c r="F871" i="6"/>
  <c r="H871" i="6" s="1"/>
  <c r="I871" i="6" s="1"/>
  <c r="J871" i="6" s="1"/>
  <c r="F872" i="6"/>
  <c r="H872" i="6" s="1"/>
  <c r="I872" i="6" s="1"/>
  <c r="J872" i="6" s="1"/>
  <c r="F873" i="6"/>
  <c r="H873" i="6" s="1"/>
  <c r="I873" i="6" s="1"/>
  <c r="J873" i="6"/>
  <c r="F874" i="6"/>
  <c r="H874" i="6" s="1"/>
  <c r="I874" i="6" s="1"/>
  <c r="J874" i="6" s="1"/>
  <c r="F875" i="6"/>
  <c r="H875" i="6" s="1"/>
  <c r="I875" i="6" s="1"/>
  <c r="J875" i="6" s="1"/>
  <c r="F876" i="6"/>
  <c r="H876" i="6" s="1"/>
  <c r="I876" i="6" s="1"/>
  <c r="J876" i="6" s="1"/>
  <c r="F877" i="6"/>
  <c r="H877" i="6" s="1"/>
  <c r="I877" i="6" s="1"/>
  <c r="J877" i="6"/>
  <c r="F878" i="6"/>
  <c r="H878" i="6" s="1"/>
  <c r="I878" i="6" s="1"/>
  <c r="J878" i="6" s="1"/>
  <c r="F879" i="6"/>
  <c r="H879" i="6" s="1"/>
  <c r="I879" i="6" s="1"/>
  <c r="J879" i="6" s="1"/>
  <c r="F880" i="6"/>
  <c r="H880" i="6" s="1"/>
  <c r="I880" i="6" s="1"/>
  <c r="J880" i="6" s="1"/>
  <c r="F881" i="6"/>
  <c r="H881" i="6" s="1"/>
  <c r="I881" i="6" s="1"/>
  <c r="J881" i="6" s="1"/>
  <c r="F882" i="6"/>
  <c r="H882" i="6"/>
  <c r="I882" i="6" s="1"/>
  <c r="J882" i="6" s="1"/>
  <c r="F883" i="6"/>
  <c r="H883" i="6"/>
  <c r="I883" i="6" s="1"/>
  <c r="J883" i="6" s="1"/>
  <c r="F884" i="6"/>
  <c r="H884" i="6" s="1"/>
  <c r="I884" i="6" s="1"/>
  <c r="J884" i="6" s="1"/>
  <c r="F885" i="6"/>
  <c r="H885" i="6" s="1"/>
  <c r="I885" i="6" s="1"/>
  <c r="J885" i="6" s="1"/>
  <c r="F886" i="6"/>
  <c r="H886" i="6"/>
  <c r="I886" i="6" s="1"/>
  <c r="J886" i="6" s="1"/>
  <c r="F887" i="6"/>
  <c r="H887" i="6"/>
  <c r="I887" i="6" s="1"/>
  <c r="J887" i="6" s="1"/>
  <c r="F888" i="6"/>
  <c r="H888" i="6" s="1"/>
  <c r="I888" i="6" s="1"/>
  <c r="J888" i="6" s="1"/>
  <c r="F889" i="6"/>
  <c r="H889" i="6" s="1"/>
  <c r="I889" i="6" s="1"/>
  <c r="J889" i="6" s="1"/>
  <c r="F890" i="6"/>
  <c r="H890" i="6"/>
  <c r="I890" i="6" s="1"/>
  <c r="J890" i="6" s="1"/>
  <c r="F891" i="6"/>
  <c r="H891" i="6"/>
  <c r="I891" i="6" s="1"/>
  <c r="J891" i="6" s="1"/>
  <c r="F892" i="6"/>
  <c r="H892" i="6" s="1"/>
  <c r="I892" i="6" s="1"/>
  <c r="J892" i="6" s="1"/>
  <c r="F893" i="6"/>
  <c r="H893" i="6" s="1"/>
  <c r="I893" i="6" s="1"/>
  <c r="J893" i="6" s="1"/>
  <c r="F894" i="6"/>
  <c r="H894" i="6"/>
  <c r="I894" i="6" s="1"/>
  <c r="J894" i="6" s="1"/>
  <c r="F895" i="6"/>
  <c r="H895" i="6"/>
  <c r="I895" i="6" s="1"/>
  <c r="J895" i="6" s="1"/>
  <c r="F896" i="6"/>
  <c r="H896" i="6" s="1"/>
  <c r="I896" i="6" s="1"/>
  <c r="J896" i="6" s="1"/>
  <c r="F897" i="6"/>
  <c r="H897" i="6" s="1"/>
  <c r="I897" i="6" s="1"/>
  <c r="J897" i="6" s="1"/>
  <c r="F898" i="6"/>
  <c r="H898" i="6"/>
  <c r="I898" i="6" s="1"/>
  <c r="J898" i="6" s="1"/>
  <c r="F899" i="6"/>
  <c r="H899" i="6"/>
  <c r="I899" i="6" s="1"/>
  <c r="J899" i="6" s="1"/>
  <c r="F900" i="6"/>
  <c r="H900" i="6" s="1"/>
  <c r="I900" i="6" s="1"/>
  <c r="J900" i="6" s="1"/>
  <c r="F901" i="6"/>
  <c r="H901" i="6" s="1"/>
  <c r="I901" i="6" s="1"/>
  <c r="J901" i="6" s="1"/>
  <c r="F902" i="6"/>
  <c r="H902" i="6"/>
  <c r="I902" i="6" s="1"/>
  <c r="J902" i="6" s="1"/>
  <c r="F903" i="6"/>
  <c r="H903" i="6"/>
  <c r="I903" i="6" s="1"/>
  <c r="J903" i="6" s="1"/>
  <c r="F904" i="6"/>
  <c r="H904" i="6" s="1"/>
  <c r="I904" i="6" s="1"/>
  <c r="J904" i="6" s="1"/>
  <c r="F905" i="6"/>
  <c r="H905" i="6" s="1"/>
  <c r="I905" i="6" s="1"/>
  <c r="J905" i="6" s="1"/>
  <c r="F906" i="6"/>
  <c r="H906" i="6"/>
  <c r="I906" i="6" s="1"/>
  <c r="J906" i="6" s="1"/>
  <c r="F907" i="6"/>
  <c r="H907" i="6"/>
  <c r="I907" i="6" s="1"/>
  <c r="J907" i="6" s="1"/>
  <c r="F908" i="6"/>
  <c r="H908" i="6" s="1"/>
  <c r="I908" i="6" s="1"/>
  <c r="J908" i="6" s="1"/>
  <c r="F909" i="6"/>
  <c r="H909" i="6" s="1"/>
  <c r="I909" i="6" s="1"/>
  <c r="J909" i="6" s="1"/>
  <c r="F910" i="6"/>
  <c r="H910" i="6"/>
  <c r="I910" i="6" s="1"/>
  <c r="J910" i="6" s="1"/>
  <c r="F911" i="6"/>
  <c r="H911" i="6"/>
  <c r="I911" i="6" s="1"/>
  <c r="J911" i="6" s="1"/>
  <c r="F912" i="6"/>
  <c r="H912" i="6" s="1"/>
  <c r="I912" i="6" s="1"/>
  <c r="J912" i="6" s="1"/>
  <c r="F913" i="6"/>
  <c r="H913" i="6" s="1"/>
  <c r="I913" i="6" s="1"/>
  <c r="J913" i="6" s="1"/>
  <c r="F914" i="6"/>
  <c r="H914" i="6"/>
  <c r="I914" i="6" s="1"/>
  <c r="J914" i="6" s="1"/>
  <c r="F915" i="6"/>
  <c r="H915" i="6"/>
  <c r="I915" i="6" s="1"/>
  <c r="J915" i="6" s="1"/>
  <c r="F916" i="6"/>
  <c r="H916" i="6" s="1"/>
  <c r="I916" i="6" s="1"/>
  <c r="J916" i="6" s="1"/>
  <c r="F917" i="6"/>
  <c r="H917" i="6" s="1"/>
  <c r="I917" i="6" s="1"/>
  <c r="J917" i="6" s="1"/>
  <c r="F918" i="6"/>
  <c r="H918" i="6"/>
  <c r="I918" i="6" s="1"/>
  <c r="J918" i="6" s="1"/>
  <c r="F919" i="6"/>
  <c r="H919" i="6"/>
  <c r="I919" i="6" s="1"/>
  <c r="J919" i="6" s="1"/>
  <c r="F920" i="6"/>
  <c r="H920" i="6" s="1"/>
  <c r="I920" i="6" s="1"/>
  <c r="J920" i="6" s="1"/>
  <c r="F921" i="6"/>
  <c r="H921" i="6" s="1"/>
  <c r="I921" i="6" s="1"/>
  <c r="J921" i="6" s="1"/>
  <c r="F922" i="6"/>
  <c r="H922" i="6"/>
  <c r="I922" i="6" s="1"/>
  <c r="J922" i="6" s="1"/>
  <c r="F923" i="6"/>
  <c r="H923" i="6"/>
  <c r="I923" i="6" s="1"/>
  <c r="J923" i="6" s="1"/>
  <c r="F924" i="6"/>
  <c r="H924" i="6" s="1"/>
  <c r="I924" i="6" s="1"/>
  <c r="J924" i="6" s="1"/>
  <c r="F925" i="6"/>
  <c r="H925" i="6" s="1"/>
  <c r="I925" i="6" s="1"/>
  <c r="J925" i="6" s="1"/>
  <c r="F926" i="6"/>
  <c r="H926" i="6"/>
  <c r="I926" i="6" s="1"/>
  <c r="J926" i="6" s="1"/>
  <c r="F927" i="6"/>
  <c r="H927" i="6"/>
  <c r="I927" i="6" s="1"/>
  <c r="J927" i="6" s="1"/>
  <c r="F928" i="6"/>
  <c r="H928" i="6" s="1"/>
  <c r="I928" i="6" s="1"/>
  <c r="J928" i="6" s="1"/>
  <c r="F929" i="6"/>
  <c r="H929" i="6" s="1"/>
  <c r="I929" i="6" s="1"/>
  <c r="J929" i="6" s="1"/>
  <c r="F930" i="6"/>
  <c r="H930" i="6"/>
  <c r="I930" i="6" s="1"/>
  <c r="J930" i="6" s="1"/>
  <c r="F931" i="6"/>
  <c r="H931" i="6"/>
  <c r="I931" i="6" s="1"/>
  <c r="J931" i="6" s="1"/>
  <c r="F932" i="6"/>
  <c r="H932" i="6" s="1"/>
  <c r="I932" i="6" s="1"/>
  <c r="J932" i="6" s="1"/>
  <c r="F933" i="6"/>
  <c r="H933" i="6" s="1"/>
  <c r="I933" i="6" s="1"/>
  <c r="J933" i="6" s="1"/>
  <c r="F934" i="6"/>
  <c r="H934" i="6"/>
  <c r="I934" i="6" s="1"/>
  <c r="J934" i="6" s="1"/>
  <c r="F935" i="6"/>
  <c r="H935" i="6"/>
  <c r="I935" i="6" s="1"/>
  <c r="J935" i="6" s="1"/>
  <c r="F936" i="6"/>
  <c r="H936" i="6" s="1"/>
  <c r="I936" i="6" s="1"/>
  <c r="J936" i="6" s="1"/>
  <c r="F937" i="6"/>
  <c r="H937" i="6" s="1"/>
  <c r="I937" i="6" s="1"/>
  <c r="J937" i="6" s="1"/>
  <c r="F938" i="6"/>
  <c r="H938" i="6"/>
  <c r="I938" i="6" s="1"/>
  <c r="J938" i="6" s="1"/>
  <c r="F939" i="6"/>
  <c r="H939" i="6"/>
  <c r="I939" i="6" s="1"/>
  <c r="J939" i="6" s="1"/>
  <c r="F940" i="6"/>
  <c r="H940" i="6" s="1"/>
  <c r="I940" i="6" s="1"/>
  <c r="J940" i="6" s="1"/>
  <c r="F941" i="6"/>
  <c r="H941" i="6" s="1"/>
  <c r="I941" i="6" s="1"/>
  <c r="J941" i="6" s="1"/>
  <c r="F942" i="6"/>
  <c r="H942" i="6"/>
  <c r="I942" i="6" s="1"/>
  <c r="J942" i="6" s="1"/>
  <c r="F943" i="6"/>
  <c r="H943" i="6"/>
  <c r="I943" i="6" s="1"/>
  <c r="J943" i="6" s="1"/>
  <c r="F944" i="6"/>
  <c r="H944" i="6" s="1"/>
  <c r="I944" i="6" s="1"/>
  <c r="J944" i="6" s="1"/>
  <c r="F945" i="6"/>
  <c r="H945" i="6" s="1"/>
  <c r="I945" i="6" s="1"/>
  <c r="J945" i="6" s="1"/>
  <c r="F946" i="6"/>
  <c r="H946" i="6"/>
  <c r="I946" i="6" s="1"/>
  <c r="J946" i="6" s="1"/>
  <c r="F947" i="6"/>
  <c r="H947" i="6"/>
  <c r="I947" i="6" s="1"/>
  <c r="J947" i="6" s="1"/>
  <c r="F948" i="6"/>
  <c r="H948" i="6" s="1"/>
  <c r="I948" i="6" s="1"/>
  <c r="J948" i="6" s="1"/>
  <c r="F949" i="6"/>
  <c r="H949" i="6" s="1"/>
  <c r="I949" i="6" s="1"/>
  <c r="J949" i="6" s="1"/>
  <c r="F950" i="6"/>
  <c r="H950" i="6"/>
  <c r="I950" i="6" s="1"/>
  <c r="J950" i="6" s="1"/>
  <c r="F951" i="6"/>
  <c r="H951" i="6"/>
  <c r="I951" i="6" s="1"/>
  <c r="J951" i="6" s="1"/>
  <c r="F952" i="6"/>
  <c r="H952" i="6" s="1"/>
  <c r="I952" i="6" s="1"/>
  <c r="J952" i="6" s="1"/>
  <c r="F953" i="6"/>
  <c r="H953" i="6" s="1"/>
  <c r="I953" i="6" s="1"/>
  <c r="J953" i="6" s="1"/>
  <c r="F954" i="6"/>
  <c r="H954" i="6"/>
  <c r="I954" i="6" s="1"/>
  <c r="J954" i="6" s="1"/>
  <c r="F955" i="6"/>
  <c r="H955" i="6"/>
  <c r="I955" i="6" s="1"/>
  <c r="J955" i="6" s="1"/>
  <c r="F956" i="6"/>
  <c r="H956" i="6" s="1"/>
  <c r="I956" i="6" s="1"/>
  <c r="J956" i="6" s="1"/>
  <c r="F957" i="6"/>
  <c r="H957" i="6" s="1"/>
  <c r="I957" i="6" s="1"/>
  <c r="J957" i="6" s="1"/>
  <c r="F958" i="6"/>
  <c r="H958" i="6"/>
  <c r="I958" i="6" s="1"/>
  <c r="J958" i="6" s="1"/>
  <c r="F959" i="6"/>
  <c r="H959" i="6"/>
  <c r="I959" i="6" s="1"/>
  <c r="J959" i="6" s="1"/>
  <c r="F960" i="6"/>
  <c r="H960" i="6" s="1"/>
  <c r="I960" i="6" s="1"/>
  <c r="J960" i="6" s="1"/>
  <c r="F961" i="6"/>
  <c r="H961" i="6" s="1"/>
  <c r="I961" i="6" s="1"/>
  <c r="J961" i="6" s="1"/>
  <c r="F962" i="6"/>
  <c r="H962" i="6"/>
  <c r="I962" i="6" s="1"/>
  <c r="J962" i="6" s="1"/>
  <c r="F963" i="6"/>
  <c r="H963" i="6"/>
  <c r="I963" i="6" s="1"/>
  <c r="J963" i="6" s="1"/>
  <c r="F964" i="6"/>
  <c r="H964" i="6" s="1"/>
  <c r="I964" i="6" s="1"/>
  <c r="J964" i="6" s="1"/>
  <c r="F965" i="6"/>
  <c r="H965" i="6" s="1"/>
  <c r="I965" i="6" s="1"/>
  <c r="J965" i="6" s="1"/>
  <c r="F966" i="6"/>
  <c r="H966" i="6"/>
  <c r="I966" i="6" s="1"/>
  <c r="J966" i="6" s="1"/>
  <c r="F967" i="6"/>
  <c r="H967" i="6"/>
  <c r="I967" i="6" s="1"/>
  <c r="J967" i="6" s="1"/>
  <c r="F968" i="6"/>
  <c r="H968" i="6" s="1"/>
  <c r="I968" i="6" s="1"/>
  <c r="J968" i="6" s="1"/>
  <c r="F969" i="6"/>
  <c r="H969" i="6" s="1"/>
  <c r="I969" i="6" s="1"/>
  <c r="J969" i="6" s="1"/>
  <c r="F970" i="6"/>
  <c r="H970" i="6"/>
  <c r="I970" i="6" s="1"/>
  <c r="J970" i="6" s="1"/>
  <c r="F971" i="6"/>
  <c r="H971" i="6"/>
  <c r="I971" i="6" s="1"/>
  <c r="J971" i="6" s="1"/>
  <c r="F972" i="6"/>
  <c r="H972" i="6" s="1"/>
  <c r="I972" i="6" s="1"/>
  <c r="J972" i="6" s="1"/>
  <c r="F973" i="6"/>
  <c r="H973" i="6" s="1"/>
  <c r="I973" i="6" s="1"/>
  <c r="J973" i="6" s="1"/>
  <c r="F974" i="6"/>
  <c r="H974" i="6"/>
  <c r="I974" i="6" s="1"/>
  <c r="J974" i="6" s="1"/>
  <c r="F975" i="6"/>
  <c r="H975" i="6"/>
  <c r="I975" i="6" s="1"/>
  <c r="J975" i="6" s="1"/>
  <c r="F976" i="6"/>
  <c r="H976" i="6" s="1"/>
  <c r="I976" i="6" s="1"/>
  <c r="J976" i="6" s="1"/>
  <c r="F977" i="6"/>
  <c r="H977" i="6" s="1"/>
  <c r="I977" i="6" s="1"/>
  <c r="J977" i="6" s="1"/>
  <c r="F978" i="6"/>
  <c r="H978" i="6"/>
  <c r="I978" i="6" s="1"/>
  <c r="J978" i="6" s="1"/>
  <c r="F979" i="6"/>
  <c r="H979" i="6"/>
  <c r="I979" i="6" s="1"/>
  <c r="J979" i="6" s="1"/>
  <c r="F980" i="6"/>
  <c r="H980" i="6" s="1"/>
  <c r="I980" i="6" s="1"/>
  <c r="J980" i="6" s="1"/>
  <c r="F981" i="6"/>
  <c r="H981" i="6" s="1"/>
  <c r="I981" i="6" s="1"/>
  <c r="J981" i="6" s="1"/>
  <c r="F982" i="6"/>
  <c r="H982" i="6"/>
  <c r="I982" i="6" s="1"/>
  <c r="J982" i="6" s="1"/>
  <c r="F983" i="6"/>
  <c r="H983" i="6"/>
  <c r="I983" i="6" s="1"/>
  <c r="J983" i="6" s="1"/>
  <c r="F984" i="6"/>
  <c r="H984" i="6" s="1"/>
  <c r="I984" i="6" s="1"/>
  <c r="J984" i="6" s="1"/>
  <c r="F985" i="6"/>
  <c r="H985" i="6" s="1"/>
  <c r="I985" i="6" s="1"/>
  <c r="J985" i="6" s="1"/>
  <c r="F986" i="6"/>
  <c r="H986" i="6"/>
  <c r="I986" i="6" s="1"/>
  <c r="J986" i="6" s="1"/>
  <c r="F987" i="6"/>
  <c r="H987" i="6"/>
  <c r="I987" i="6" s="1"/>
  <c r="J987" i="6" s="1"/>
  <c r="F988" i="6"/>
  <c r="H988" i="6" s="1"/>
  <c r="I988" i="6" s="1"/>
  <c r="J988" i="6" s="1"/>
  <c r="F989" i="6"/>
  <c r="H989" i="6" s="1"/>
  <c r="I989" i="6" s="1"/>
  <c r="J989" i="6" s="1"/>
  <c r="F990" i="6"/>
  <c r="H990" i="6"/>
  <c r="I990" i="6" s="1"/>
  <c r="J990" i="6" s="1"/>
  <c r="F991" i="6"/>
  <c r="H991" i="6"/>
  <c r="I991" i="6" s="1"/>
  <c r="J991" i="6" s="1"/>
  <c r="F992" i="6"/>
  <c r="H992" i="6" s="1"/>
  <c r="I992" i="6" s="1"/>
  <c r="J992" i="6" s="1"/>
  <c r="F993" i="6"/>
  <c r="H993" i="6" s="1"/>
  <c r="I993" i="6" s="1"/>
  <c r="J993" i="6" s="1"/>
  <c r="F994" i="6"/>
  <c r="H994" i="6"/>
  <c r="I994" i="6" s="1"/>
  <c r="J994" i="6" s="1"/>
  <c r="F995" i="6"/>
  <c r="H995" i="6"/>
  <c r="I995" i="6" s="1"/>
  <c r="J995" i="6" s="1"/>
  <c r="F996" i="6"/>
  <c r="H996" i="6" s="1"/>
  <c r="I996" i="6" s="1"/>
  <c r="J996" i="6" s="1"/>
  <c r="F997" i="6"/>
  <c r="H997" i="6" s="1"/>
  <c r="I997" i="6" s="1"/>
  <c r="J997" i="6" s="1"/>
  <c r="F998" i="6"/>
  <c r="H998" i="6"/>
  <c r="I998" i="6" s="1"/>
  <c r="J998" i="6" s="1"/>
  <c r="F999" i="6"/>
  <c r="H999" i="6"/>
  <c r="I999" i="6" s="1"/>
  <c r="J999" i="6" s="1"/>
  <c r="F1000" i="6"/>
  <c r="H1000" i="6" s="1"/>
  <c r="I1000" i="6" s="1"/>
  <c r="J1000" i="6" s="1"/>
  <c r="F1001" i="6"/>
  <c r="H1001" i="6" s="1"/>
  <c r="I1001" i="6" s="1"/>
  <c r="J1001" i="6" s="1"/>
  <c r="F1002" i="6"/>
  <c r="H1002" i="6"/>
  <c r="I1002" i="6" s="1"/>
  <c r="J1002" i="6" s="1"/>
  <c r="F1003" i="6"/>
  <c r="H1003" i="6"/>
  <c r="I1003" i="6" s="1"/>
  <c r="J1003" i="6" s="1"/>
  <c r="F1004" i="6"/>
  <c r="H1004" i="6" s="1"/>
  <c r="I1004" i="6" s="1"/>
  <c r="J1004" i="6" s="1"/>
  <c r="F1005" i="6"/>
  <c r="H1005" i="6" s="1"/>
  <c r="I1005" i="6" s="1"/>
  <c r="J1005" i="6" s="1"/>
  <c r="F1006" i="6"/>
  <c r="H1006" i="6"/>
  <c r="I1006" i="6" s="1"/>
  <c r="J1006" i="6" s="1"/>
  <c r="F1007" i="6"/>
  <c r="H1007" i="6"/>
  <c r="I1007" i="6" s="1"/>
  <c r="J1007" i="6" s="1"/>
  <c r="F1008" i="6"/>
  <c r="H1008" i="6" s="1"/>
  <c r="I1008" i="6" s="1"/>
  <c r="J1008" i="6" s="1"/>
  <c r="F1009" i="6"/>
  <c r="H1009" i="6" s="1"/>
  <c r="I1009" i="6" s="1"/>
  <c r="J1009" i="6" s="1"/>
  <c r="F1010" i="6"/>
  <c r="H1010" i="6"/>
  <c r="I1010" i="6" s="1"/>
  <c r="J1010" i="6" s="1"/>
  <c r="F1011" i="6"/>
  <c r="H1011" i="6"/>
  <c r="I1011" i="6" s="1"/>
  <c r="J1011" i="6" s="1"/>
  <c r="F1012" i="6"/>
  <c r="H1012" i="6" s="1"/>
  <c r="I1012" i="6" s="1"/>
  <c r="J1012" i="6" s="1"/>
  <c r="F1013" i="6"/>
  <c r="H1013" i="6" s="1"/>
  <c r="I1013" i="6" s="1"/>
  <c r="J1013" i="6" s="1"/>
  <c r="F1014" i="6"/>
  <c r="H1014" i="6"/>
  <c r="I1014" i="6" s="1"/>
  <c r="J1014" i="6" s="1"/>
  <c r="F1015" i="6"/>
  <c r="H1015" i="6"/>
  <c r="I1015" i="6" s="1"/>
  <c r="J1015" i="6" s="1"/>
  <c r="F1016" i="6"/>
  <c r="H1016" i="6" s="1"/>
  <c r="I1016" i="6" s="1"/>
  <c r="J1016" i="6" s="1"/>
  <c r="F1017" i="6"/>
  <c r="H1017" i="6" s="1"/>
  <c r="I1017" i="6" s="1"/>
  <c r="J1017" i="6" s="1"/>
  <c r="F1018" i="6"/>
  <c r="H1018" i="6"/>
  <c r="I1018" i="6" s="1"/>
  <c r="J1018" i="6" s="1"/>
  <c r="F1019" i="6"/>
  <c r="H1019" i="6"/>
  <c r="I1019" i="6" s="1"/>
  <c r="J1019" i="6" s="1"/>
  <c r="F1020" i="6"/>
  <c r="H1020" i="6" s="1"/>
  <c r="I1020" i="6" s="1"/>
  <c r="J1020" i="6" s="1"/>
  <c r="F1021" i="6"/>
  <c r="H1021" i="6" s="1"/>
  <c r="I1021" i="6" s="1"/>
  <c r="J1021" i="6" s="1"/>
  <c r="F1022" i="6"/>
  <c r="H1022" i="6"/>
  <c r="I1022" i="6" s="1"/>
  <c r="J1022" i="6" s="1"/>
  <c r="F1023" i="6"/>
  <c r="H1023" i="6"/>
  <c r="I1023" i="6" s="1"/>
  <c r="J1023" i="6" s="1"/>
  <c r="F1024" i="6"/>
  <c r="H1024" i="6"/>
  <c r="I1024" i="6"/>
  <c r="J1024" i="6" s="1"/>
  <c r="F1025" i="6"/>
  <c r="H1025" i="6"/>
  <c r="I1025" i="6" s="1"/>
  <c r="J1025" i="6" s="1"/>
  <c r="F1026" i="6"/>
  <c r="H1026" i="6"/>
  <c r="I1026" i="6"/>
  <c r="J1026" i="6" s="1"/>
  <c r="F1027" i="6"/>
  <c r="H1027" i="6"/>
  <c r="I1027" i="6" s="1"/>
  <c r="J1027" i="6" s="1"/>
  <c r="F1028" i="6"/>
  <c r="H1028" i="6"/>
  <c r="I1028" i="6"/>
  <c r="J1028" i="6" s="1"/>
  <c r="F1029" i="6"/>
  <c r="H1029" i="6"/>
  <c r="I1029" i="6" s="1"/>
  <c r="J1029" i="6" s="1"/>
  <c r="F1030" i="6"/>
  <c r="H1030" i="6"/>
  <c r="I1030" i="6"/>
  <c r="J1030" i="6" s="1"/>
  <c r="F1031" i="6"/>
  <c r="H1031" i="6"/>
  <c r="I1031" i="6" s="1"/>
  <c r="J1031" i="6" s="1"/>
  <c r="F1032" i="6"/>
  <c r="H1032" i="6"/>
  <c r="I1032" i="6"/>
  <c r="J1032" i="6" s="1"/>
  <c r="F1033" i="6"/>
  <c r="H1033" i="6"/>
  <c r="I1033" i="6" s="1"/>
  <c r="J1033" i="6" s="1"/>
  <c r="F1034" i="6"/>
  <c r="H1034" i="6"/>
  <c r="I1034" i="6"/>
  <c r="J1034" i="6" s="1"/>
  <c r="F1035" i="6"/>
  <c r="H1035" i="6"/>
  <c r="I1035" i="6" s="1"/>
  <c r="J1035" i="6" s="1"/>
  <c r="F1036" i="6"/>
  <c r="H1036" i="6"/>
  <c r="I1036" i="6"/>
  <c r="J1036" i="6" s="1"/>
  <c r="F1037" i="6"/>
  <c r="H1037" i="6"/>
  <c r="I1037" i="6" s="1"/>
  <c r="J1037" i="6" s="1"/>
  <c r="F1038" i="6"/>
  <c r="H1038" i="6"/>
  <c r="I1038" i="6"/>
  <c r="J1038" i="6" s="1"/>
  <c r="F1039" i="6"/>
  <c r="H1039" i="6"/>
  <c r="I1039" i="6" s="1"/>
  <c r="J1039" i="6" s="1"/>
  <c r="F1040" i="6"/>
  <c r="H1040" i="6"/>
  <c r="I1040" i="6"/>
  <c r="J1040" i="6" s="1"/>
  <c r="F1041" i="6"/>
  <c r="H1041" i="6"/>
  <c r="I1041" i="6" s="1"/>
  <c r="J1041" i="6" s="1"/>
  <c r="F1042" i="6"/>
  <c r="H1042" i="6"/>
  <c r="I1042" i="6"/>
  <c r="J1042" i="6" s="1"/>
  <c r="F1043" i="6"/>
  <c r="H1043" i="6"/>
  <c r="I1043" i="6" s="1"/>
  <c r="J1043" i="6" s="1"/>
  <c r="F1044" i="6"/>
  <c r="H1044" i="6"/>
  <c r="I1044" i="6"/>
  <c r="J1044" i="6" s="1"/>
  <c r="F1045" i="6"/>
  <c r="H1045" i="6"/>
  <c r="I1045" i="6" s="1"/>
  <c r="J1045" i="6" s="1"/>
  <c r="F1046" i="6"/>
  <c r="H1046" i="6"/>
  <c r="I1046" i="6"/>
  <c r="J1046" i="6" s="1"/>
  <c r="F1047" i="6"/>
  <c r="H1047" i="6"/>
  <c r="I1047" i="6" s="1"/>
  <c r="J1047" i="6" s="1"/>
  <c r="F1048" i="6"/>
  <c r="H1048" i="6"/>
  <c r="I1048" i="6"/>
  <c r="J1048" i="6" s="1"/>
  <c r="F1049" i="6"/>
  <c r="H1049" i="6"/>
  <c r="I1049" i="6" s="1"/>
  <c r="J1049" i="6" s="1"/>
  <c r="F1050" i="6"/>
  <c r="H1050" i="6"/>
  <c r="I1050" i="6"/>
  <c r="J1050" i="6" s="1"/>
  <c r="F1051" i="6"/>
  <c r="H1051" i="6"/>
  <c r="I1051" i="6" s="1"/>
  <c r="J1051" i="6" s="1"/>
  <c r="F1052" i="6"/>
  <c r="H1052" i="6"/>
  <c r="I1052" i="6"/>
  <c r="J1052" i="6" s="1"/>
  <c r="F1053" i="6"/>
  <c r="H1053" i="6"/>
  <c r="I1053" i="6" s="1"/>
  <c r="J1053" i="6" s="1"/>
  <c r="F1054" i="6"/>
  <c r="H1054" i="6"/>
  <c r="I1054" i="6"/>
  <c r="J1054" i="6" s="1"/>
  <c r="F1055" i="6"/>
  <c r="H1055" i="6"/>
  <c r="I1055" i="6" s="1"/>
  <c r="J1055" i="6" s="1"/>
  <c r="F1056" i="6"/>
  <c r="H1056" i="6"/>
  <c r="I1056" i="6"/>
  <c r="J1056" i="6" s="1"/>
  <c r="F1057" i="6"/>
  <c r="H1057" i="6"/>
  <c r="I1057" i="6" s="1"/>
  <c r="J1057" i="6" s="1"/>
  <c r="F1058" i="6"/>
  <c r="H1058" i="6"/>
  <c r="I1058" i="6"/>
  <c r="J1058" i="6" s="1"/>
  <c r="F1059" i="6"/>
  <c r="H1059" i="6"/>
  <c r="I1059" i="6" s="1"/>
  <c r="J1059" i="6" s="1"/>
  <c r="F1060" i="6"/>
  <c r="H1060" i="6"/>
  <c r="I1060" i="6"/>
  <c r="J1060" i="6" s="1"/>
  <c r="F1061" i="6"/>
  <c r="H1061" i="6"/>
  <c r="I1061" i="6" s="1"/>
  <c r="J1061" i="6" s="1"/>
  <c r="F1062" i="6"/>
  <c r="H1062" i="6"/>
  <c r="I1062" i="6" s="1"/>
  <c r="J1062" i="6" s="1"/>
  <c r="F1063" i="6"/>
  <c r="H1063" i="6"/>
  <c r="I1063" i="6"/>
  <c r="J1063" i="6" s="1"/>
  <c r="F1064" i="6"/>
  <c r="H1064" i="6"/>
  <c r="I1064" i="6"/>
  <c r="J1064" i="6" s="1"/>
  <c r="F1065" i="6"/>
  <c r="H1065" i="6"/>
  <c r="I1065" i="6" s="1"/>
  <c r="J1065" i="6" s="1"/>
  <c r="F1066" i="6"/>
  <c r="H1066" i="6"/>
  <c r="I1066" i="6"/>
  <c r="J1066" i="6" s="1"/>
  <c r="F1067" i="6"/>
  <c r="H1067" i="6"/>
  <c r="I1067" i="6" s="1"/>
  <c r="J1067" i="6" s="1"/>
  <c r="F1068" i="6"/>
  <c r="H1068" i="6"/>
  <c r="I1068" i="6"/>
  <c r="J1068" i="6" s="1"/>
  <c r="F1069" i="6"/>
  <c r="H1069" i="6"/>
  <c r="I1069" i="6" s="1"/>
  <c r="J1069" i="6" s="1"/>
  <c r="F1070" i="6"/>
  <c r="H1070" i="6"/>
  <c r="I1070" i="6" s="1"/>
  <c r="J1070" i="6" s="1"/>
  <c r="F1071" i="6"/>
  <c r="H1071" i="6"/>
  <c r="I1071" i="6"/>
  <c r="J1071" i="6" s="1"/>
  <c r="F1072" i="6"/>
  <c r="H1072" i="6"/>
  <c r="I1072" i="6"/>
  <c r="J1072" i="6" s="1"/>
  <c r="F1073" i="6"/>
  <c r="H1073" i="6"/>
  <c r="I1073" i="6" s="1"/>
  <c r="J1073" i="6" s="1"/>
  <c r="F1074" i="6"/>
  <c r="H1074" i="6"/>
  <c r="I1074" i="6"/>
  <c r="J1074" i="6" s="1"/>
  <c r="F1075" i="6"/>
  <c r="H1075" i="6"/>
  <c r="I1075" i="6" s="1"/>
  <c r="J1075" i="6" s="1"/>
  <c r="F1076" i="6"/>
  <c r="H1076" i="6"/>
  <c r="I1076" i="6"/>
  <c r="J1076" i="6" s="1"/>
  <c r="F1077" i="6"/>
  <c r="H1077" i="6"/>
  <c r="I1077" i="6" s="1"/>
  <c r="J1077" i="6" s="1"/>
  <c r="F1078" i="6"/>
  <c r="H1078" i="6"/>
  <c r="I1078" i="6" s="1"/>
  <c r="J1078" i="6" s="1"/>
  <c r="F1079" i="6"/>
  <c r="H1079" i="6"/>
  <c r="I1079" i="6"/>
  <c r="J1079" i="6" s="1"/>
  <c r="F1080" i="6"/>
  <c r="H1080" i="6"/>
  <c r="I1080" i="6"/>
  <c r="J1080" i="6" s="1"/>
  <c r="F1081" i="6"/>
  <c r="H1081" i="6"/>
  <c r="I1081" i="6" s="1"/>
  <c r="J1081" i="6" s="1"/>
  <c r="F1082" i="6"/>
  <c r="H1082" i="6"/>
  <c r="I1082" i="6"/>
  <c r="J1082" i="6" s="1"/>
  <c r="F1083" i="6"/>
  <c r="H1083" i="6"/>
  <c r="I1083" i="6" s="1"/>
  <c r="J1083" i="6" s="1"/>
  <c r="F1084" i="6"/>
  <c r="H1084" i="6"/>
  <c r="I1084" i="6"/>
  <c r="J1084" i="6" s="1"/>
  <c r="F1085" i="6"/>
  <c r="H1085" i="6"/>
  <c r="I1085" i="6" s="1"/>
  <c r="J1085" i="6" s="1"/>
  <c r="F1086" i="6"/>
  <c r="H1086" i="6"/>
  <c r="I1086" i="6" s="1"/>
  <c r="J1086" i="6" s="1"/>
  <c r="F1087" i="6"/>
  <c r="H1087" i="6"/>
  <c r="I1087" i="6"/>
  <c r="J1087" i="6" s="1"/>
  <c r="F1088" i="6"/>
  <c r="H1088" i="6"/>
  <c r="I1088" i="6"/>
  <c r="J1088" i="6" s="1"/>
  <c r="F1089" i="6"/>
  <c r="H1089" i="6"/>
  <c r="I1089" i="6" s="1"/>
  <c r="J1089" i="6" s="1"/>
  <c r="F1090" i="6"/>
  <c r="H1090" i="6"/>
  <c r="I1090" i="6"/>
  <c r="J1090" i="6" s="1"/>
  <c r="F1091" i="6"/>
  <c r="H1091" i="6"/>
  <c r="I1091" i="6" s="1"/>
  <c r="J1091" i="6" s="1"/>
  <c r="F1092" i="6"/>
  <c r="H1092" i="6"/>
  <c r="I1092" i="6"/>
  <c r="J1092" i="6" s="1"/>
  <c r="F1093" i="6"/>
  <c r="H1093" i="6"/>
  <c r="I1093" i="6" s="1"/>
  <c r="J1093" i="6" s="1"/>
  <c r="F1094" i="6"/>
  <c r="H1094" i="6"/>
  <c r="I1094" i="6" s="1"/>
  <c r="J1094" i="6" s="1"/>
  <c r="F1095" i="6"/>
  <c r="H1095" i="6"/>
  <c r="I1095" i="6"/>
  <c r="J1095" i="6" s="1"/>
  <c r="F1096" i="6"/>
  <c r="H1096" i="6"/>
  <c r="I1096" i="6"/>
  <c r="J1096" i="6" s="1"/>
  <c r="F1097" i="6"/>
  <c r="H1097" i="6"/>
  <c r="I1097" i="6" s="1"/>
  <c r="J1097" i="6" s="1"/>
  <c r="F1098" i="6"/>
  <c r="H1098" i="6"/>
  <c r="I1098" i="6"/>
  <c r="J1098" i="6" s="1"/>
  <c r="F1099" i="6"/>
  <c r="H1099" i="6"/>
  <c r="I1099" i="6" s="1"/>
  <c r="J1099" i="6" s="1"/>
  <c r="F1100" i="6"/>
  <c r="H1100" i="6"/>
  <c r="I1100" i="6"/>
  <c r="J1100" i="6" s="1"/>
  <c r="F1101" i="6"/>
  <c r="H1101" i="6"/>
  <c r="I1101" i="6" s="1"/>
  <c r="J1101" i="6" s="1"/>
  <c r="F1102" i="6"/>
  <c r="H1102" i="6"/>
  <c r="I1102" i="6"/>
  <c r="J1102" i="6" s="1"/>
  <c r="F1103" i="6"/>
  <c r="H1103" i="6"/>
  <c r="I1103" i="6" s="1"/>
  <c r="J1103" i="6" s="1"/>
  <c r="F1104" i="6"/>
  <c r="H1104" i="6"/>
  <c r="I1104" i="6"/>
  <c r="J1104" i="6" s="1"/>
  <c r="F1105" i="6"/>
  <c r="H1105" i="6"/>
  <c r="I1105" i="6" s="1"/>
  <c r="J1105" i="6" s="1"/>
  <c r="F1106" i="6"/>
  <c r="H1106" i="6"/>
  <c r="I1106" i="6"/>
  <c r="J1106" i="6" s="1"/>
  <c r="F1107" i="6"/>
  <c r="H1107" i="6"/>
  <c r="I1107" i="6" s="1"/>
  <c r="J1107" i="6" s="1"/>
  <c r="F1108" i="6"/>
  <c r="H1108" i="6"/>
  <c r="I1108" i="6"/>
  <c r="J1108" i="6" s="1"/>
  <c r="F1109" i="6"/>
  <c r="H1109" i="6"/>
  <c r="I1109" i="6" s="1"/>
  <c r="J1109" i="6" s="1"/>
  <c r="F1110" i="6"/>
  <c r="H1110" i="6"/>
  <c r="I1110" i="6"/>
  <c r="J1110" i="6" s="1"/>
  <c r="F1111" i="6"/>
  <c r="H1111" i="6"/>
  <c r="I1111" i="6" s="1"/>
  <c r="J1111" i="6" s="1"/>
  <c r="F1112" i="6"/>
  <c r="H1112" i="6"/>
  <c r="I1112" i="6"/>
  <c r="J1112" i="6" s="1"/>
  <c r="F1113" i="6"/>
  <c r="H1113" i="6"/>
  <c r="I1113" i="6" s="1"/>
  <c r="J1113" i="6" s="1"/>
  <c r="F1114" i="6"/>
  <c r="H1114" i="6"/>
  <c r="I1114" i="6"/>
  <c r="J1114" i="6" s="1"/>
  <c r="F1115" i="6"/>
  <c r="H1115" i="6"/>
  <c r="I1115" i="6" s="1"/>
  <c r="J1115" i="6" s="1"/>
  <c r="F1116" i="6"/>
  <c r="H1116" i="6"/>
  <c r="I1116" i="6"/>
  <c r="J1116" i="6" s="1"/>
  <c r="F1117" i="6"/>
  <c r="H1117" i="6"/>
  <c r="I1117" i="6" s="1"/>
  <c r="J1117" i="6" s="1"/>
  <c r="F1118" i="6"/>
  <c r="H1118" i="6"/>
  <c r="I1118" i="6"/>
  <c r="J1118" i="6" s="1"/>
  <c r="F1119" i="6"/>
  <c r="H1119" i="6"/>
  <c r="I1119" i="6" s="1"/>
  <c r="J1119" i="6" s="1"/>
  <c r="F1120" i="6"/>
  <c r="H1120" i="6"/>
  <c r="I1120" i="6"/>
  <c r="J1120" i="6" s="1"/>
  <c r="F1121" i="6"/>
  <c r="H1121" i="6"/>
  <c r="I1121" i="6" s="1"/>
  <c r="J1121" i="6" s="1"/>
  <c r="F1122" i="6"/>
  <c r="H1122" i="6"/>
  <c r="I1122" i="6"/>
  <c r="J1122" i="6" s="1"/>
  <c r="F1123" i="6"/>
  <c r="H1123" i="6"/>
  <c r="I1123" i="6" s="1"/>
  <c r="J1123" i="6" s="1"/>
  <c r="F1124" i="6"/>
  <c r="H1124" i="6"/>
  <c r="I1124" i="6"/>
  <c r="J1124" i="6" s="1"/>
  <c r="F1125" i="6"/>
  <c r="H1125" i="6"/>
  <c r="I1125" i="6" s="1"/>
  <c r="J1125" i="6" s="1"/>
  <c r="F1126" i="6"/>
  <c r="H1126" i="6"/>
  <c r="I1126" i="6"/>
  <c r="J1126" i="6" s="1"/>
  <c r="F1127" i="6"/>
  <c r="H1127" i="6"/>
  <c r="I1127" i="6" s="1"/>
  <c r="J1127" i="6" s="1"/>
  <c r="F1128" i="6"/>
  <c r="H1128" i="6"/>
  <c r="I1128" i="6"/>
  <c r="J1128" i="6" s="1"/>
  <c r="F1129" i="6"/>
  <c r="H1129" i="6"/>
  <c r="I1129" i="6" s="1"/>
  <c r="J1129" i="6" s="1"/>
  <c r="F1130" i="6"/>
  <c r="H1130" i="6"/>
  <c r="I1130" i="6"/>
  <c r="J1130" i="6" s="1"/>
  <c r="F1131" i="6"/>
  <c r="H1131" i="6"/>
  <c r="I1131" i="6" s="1"/>
  <c r="J1131" i="6" s="1"/>
  <c r="F1132" i="6"/>
  <c r="H1132" i="6"/>
  <c r="I1132" i="6"/>
  <c r="J1132" i="6" s="1"/>
  <c r="F1133" i="6"/>
  <c r="H1133" i="6"/>
  <c r="I1133" i="6" s="1"/>
  <c r="J1133" i="6" s="1"/>
  <c r="F1134" i="6"/>
  <c r="H1134" i="6"/>
  <c r="I1134" i="6"/>
  <c r="J1134" i="6" s="1"/>
  <c r="F1135" i="6"/>
  <c r="H1135" i="6"/>
  <c r="I1135" i="6" s="1"/>
  <c r="J1135" i="6" s="1"/>
  <c r="F1136" i="6"/>
  <c r="H1136" i="6"/>
  <c r="I1136" i="6"/>
  <c r="J1136" i="6" s="1"/>
  <c r="F1137" i="6"/>
  <c r="H1137" i="6"/>
  <c r="I1137" i="6" s="1"/>
  <c r="J1137" i="6" s="1"/>
  <c r="F1138" i="6"/>
  <c r="H1138" i="6"/>
  <c r="I1138" i="6"/>
  <c r="J1138" i="6" s="1"/>
  <c r="F1139" i="6"/>
  <c r="H1139" i="6"/>
  <c r="I1139" i="6" s="1"/>
  <c r="J1139" i="6" s="1"/>
  <c r="F1140" i="6"/>
  <c r="H1140" i="6"/>
  <c r="I1140" i="6"/>
  <c r="J1140" i="6" s="1"/>
  <c r="F1141" i="6"/>
  <c r="H1141" i="6"/>
  <c r="I1141" i="6" s="1"/>
  <c r="J1141" i="6" s="1"/>
  <c r="F1142" i="6"/>
  <c r="H1142" i="6"/>
  <c r="I1142" i="6"/>
  <c r="J1142" i="6" s="1"/>
  <c r="F1143" i="6"/>
  <c r="H1143" i="6"/>
  <c r="I1143" i="6" s="1"/>
  <c r="J1143" i="6" s="1"/>
  <c r="F1144" i="6"/>
  <c r="H1144" i="6"/>
  <c r="I1144" i="6"/>
  <c r="J1144" i="6" s="1"/>
  <c r="F1145" i="6"/>
  <c r="H1145" i="6"/>
  <c r="I1145" i="6" s="1"/>
  <c r="J1145" i="6" s="1"/>
  <c r="F1146" i="6"/>
  <c r="H1146" i="6"/>
  <c r="I1146" i="6"/>
  <c r="J1146" i="6" s="1"/>
  <c r="F1147" i="6"/>
  <c r="H1147" i="6"/>
  <c r="I1147" i="6" s="1"/>
  <c r="J1147" i="6" s="1"/>
  <c r="F1148" i="6"/>
  <c r="H1148" i="6"/>
  <c r="I1148" i="6"/>
  <c r="J1148" i="6" s="1"/>
  <c r="F1149" i="6"/>
  <c r="H1149" i="6"/>
  <c r="I1149" i="6" s="1"/>
  <c r="J1149" i="6" s="1"/>
  <c r="F1150" i="6"/>
  <c r="H1150" i="6"/>
  <c r="I1150" i="6"/>
  <c r="J1150" i="6" s="1"/>
  <c r="F1151" i="6"/>
  <c r="H1151" i="6"/>
  <c r="I1151" i="6" s="1"/>
  <c r="J1151" i="6" s="1"/>
  <c r="F1152" i="6"/>
  <c r="H1152" i="6"/>
  <c r="I1152" i="6"/>
  <c r="J1152" i="6" s="1"/>
  <c r="F1153" i="6"/>
  <c r="H1153" i="6"/>
  <c r="I1153" i="6" s="1"/>
  <c r="J1153" i="6" s="1"/>
  <c r="F1154" i="6"/>
  <c r="H1154" i="6"/>
  <c r="I1154" i="6"/>
  <c r="J1154" i="6" s="1"/>
  <c r="F1155" i="6"/>
  <c r="H1155" i="6"/>
  <c r="I1155" i="6" s="1"/>
  <c r="J1155" i="6" s="1"/>
  <c r="F1156" i="6"/>
  <c r="H1156" i="6"/>
  <c r="I1156" i="6"/>
  <c r="J1156" i="6" s="1"/>
  <c r="F1157" i="6"/>
  <c r="H1157" i="6"/>
  <c r="I1157" i="6" s="1"/>
  <c r="J1157" i="6" s="1"/>
  <c r="F1158" i="6"/>
  <c r="H1158" i="6"/>
  <c r="I1158" i="6"/>
  <c r="J1158" i="6" s="1"/>
  <c r="F1159" i="6"/>
  <c r="H1159" i="6"/>
  <c r="I1159" i="6" s="1"/>
  <c r="J1159" i="6" s="1"/>
  <c r="F1160" i="6"/>
  <c r="H1160" i="6"/>
  <c r="I1160" i="6"/>
  <c r="J1160" i="6" s="1"/>
  <c r="F1161" i="6"/>
  <c r="H1161" i="6"/>
  <c r="I1161" i="6" s="1"/>
  <c r="J1161" i="6" s="1"/>
  <c r="F1162" i="6"/>
  <c r="H1162" i="6"/>
  <c r="I1162" i="6"/>
  <c r="J1162" i="6" s="1"/>
  <c r="F1163" i="6"/>
  <c r="H1163" i="6"/>
  <c r="I1163" i="6" s="1"/>
  <c r="J1163" i="6" s="1"/>
  <c r="F1164" i="6"/>
  <c r="H1164" i="6"/>
  <c r="I1164" i="6"/>
  <c r="J1164" i="6" s="1"/>
  <c r="F1165" i="6"/>
  <c r="H1165" i="6"/>
  <c r="I1165" i="6" s="1"/>
  <c r="J1165" i="6" s="1"/>
  <c r="F1166" i="6"/>
  <c r="H1166" i="6"/>
  <c r="I1166" i="6"/>
  <c r="J1166" i="6" s="1"/>
  <c r="F1167" i="6"/>
  <c r="H1167" i="6"/>
  <c r="I1167" i="6" s="1"/>
  <c r="J1167" i="6" s="1"/>
  <c r="F1168" i="6"/>
  <c r="H1168" i="6"/>
  <c r="I1168" i="6"/>
  <c r="J1168" i="6" s="1"/>
  <c r="F1169" i="6"/>
  <c r="H1169" i="6"/>
  <c r="I1169" i="6" s="1"/>
  <c r="J1169" i="6" s="1"/>
  <c r="F1170" i="6"/>
  <c r="H1170" i="6"/>
  <c r="I1170" i="6"/>
  <c r="J1170" i="6" s="1"/>
  <c r="F1171" i="6"/>
  <c r="H1171" i="6"/>
  <c r="I1171" i="6" s="1"/>
  <c r="J1171" i="6" s="1"/>
  <c r="F1172" i="6"/>
  <c r="H1172" i="6"/>
  <c r="I1172" i="6"/>
  <c r="J1172" i="6" s="1"/>
  <c r="F1173" i="6"/>
  <c r="H1173" i="6"/>
  <c r="I1173" i="6" s="1"/>
  <c r="J1173" i="6" s="1"/>
  <c r="F1174" i="6"/>
  <c r="H1174" i="6"/>
  <c r="I1174" i="6"/>
  <c r="J1174" i="6" s="1"/>
  <c r="F1175" i="6"/>
  <c r="H1175" i="6"/>
  <c r="I1175" i="6" s="1"/>
  <c r="J1175" i="6" s="1"/>
  <c r="F1176" i="6"/>
  <c r="H1176" i="6"/>
  <c r="I1176" i="6"/>
  <c r="J1176" i="6" s="1"/>
  <c r="F1177" i="6"/>
  <c r="H1177" i="6"/>
  <c r="I1177" i="6" s="1"/>
  <c r="J1177" i="6" s="1"/>
  <c r="F1178" i="6"/>
  <c r="H1178" i="6"/>
  <c r="I1178" i="6"/>
  <c r="J1178" i="6" s="1"/>
  <c r="F1179" i="6"/>
  <c r="H1179" i="6"/>
  <c r="I1179" i="6" s="1"/>
  <c r="J1179" i="6" s="1"/>
  <c r="F1180" i="6"/>
  <c r="H1180" i="6"/>
  <c r="I1180" i="6"/>
  <c r="J1180" i="6" s="1"/>
  <c r="F1181" i="6"/>
  <c r="H1181" i="6"/>
  <c r="I1181" i="6" s="1"/>
  <c r="J1181" i="6" s="1"/>
  <c r="F1182" i="6"/>
  <c r="H1182" i="6"/>
  <c r="I1182" i="6"/>
  <c r="J1182" i="6" s="1"/>
  <c r="F1183" i="6"/>
  <c r="H1183" i="6"/>
  <c r="I1183" i="6" s="1"/>
  <c r="J1183" i="6" s="1"/>
  <c r="F1184" i="6"/>
  <c r="H1184" i="6"/>
  <c r="I1184" i="6"/>
  <c r="J1184" i="6" s="1"/>
  <c r="F1185" i="6"/>
  <c r="H1185" i="6"/>
  <c r="I1185" i="6" s="1"/>
  <c r="J1185" i="6" s="1"/>
  <c r="F1186" i="6"/>
  <c r="H1186" i="6"/>
  <c r="I1186" i="6"/>
  <c r="J1186" i="6" s="1"/>
  <c r="F1187" i="6"/>
  <c r="H1187" i="6"/>
  <c r="I1187" i="6" s="1"/>
  <c r="J1187" i="6" s="1"/>
  <c r="F1188" i="6"/>
  <c r="H1188" i="6"/>
  <c r="I1188" i="6"/>
  <c r="J1188" i="6" s="1"/>
  <c r="F1189" i="6"/>
  <c r="H1189" i="6"/>
  <c r="I1189" i="6" s="1"/>
  <c r="J1189" i="6" s="1"/>
  <c r="F1190" i="6"/>
  <c r="H1190" i="6"/>
  <c r="I1190" i="6"/>
  <c r="J1190" i="6" s="1"/>
  <c r="F1191" i="6"/>
  <c r="H1191" i="6"/>
  <c r="I1191" i="6" s="1"/>
  <c r="J1191" i="6" s="1"/>
  <c r="F1192" i="6"/>
  <c r="H1192" i="6"/>
  <c r="I1192" i="6"/>
  <c r="J1192" i="6" s="1"/>
  <c r="F1193" i="6"/>
  <c r="H1193" i="6"/>
  <c r="I1193" i="6" s="1"/>
  <c r="J1193" i="6" s="1"/>
  <c r="F1194" i="6"/>
  <c r="H1194" i="6"/>
  <c r="I1194" i="6"/>
  <c r="J1194" i="6" s="1"/>
  <c r="F1195" i="6"/>
  <c r="H1195" i="6"/>
  <c r="I1195" i="6" s="1"/>
  <c r="J1195" i="6" s="1"/>
  <c r="F1196" i="6"/>
  <c r="H1196" i="6"/>
  <c r="I1196" i="6"/>
  <c r="J1196" i="6" s="1"/>
  <c r="F1197" i="6"/>
  <c r="H1197" i="6"/>
  <c r="I1197" i="6" s="1"/>
  <c r="J1197" i="6" s="1"/>
  <c r="F1198" i="6"/>
  <c r="H1198" i="6"/>
  <c r="I1198" i="6"/>
  <c r="J1198" i="6" s="1"/>
  <c r="F1199" i="6"/>
  <c r="H1199" i="6"/>
  <c r="I1199" i="6" s="1"/>
  <c r="J1199" i="6" s="1"/>
  <c r="F1200" i="6"/>
  <c r="H1200" i="6"/>
  <c r="I1200" i="6"/>
  <c r="J1200" i="6" s="1"/>
  <c r="F1201" i="6"/>
  <c r="H1201" i="6"/>
  <c r="I1201" i="6" s="1"/>
  <c r="J1201" i="6" s="1"/>
  <c r="F1202" i="6"/>
  <c r="H1202" i="6"/>
  <c r="I1202" i="6"/>
  <c r="J1202" i="6" s="1"/>
  <c r="F1203" i="6"/>
  <c r="H1203" i="6"/>
  <c r="I1203" i="6" s="1"/>
  <c r="J1203" i="6" s="1"/>
  <c r="F1204" i="6"/>
  <c r="H1204" i="6"/>
  <c r="I1204" i="6"/>
  <c r="J1204" i="6" s="1"/>
  <c r="F1205" i="6"/>
  <c r="H1205" i="6"/>
  <c r="I1205" i="6" s="1"/>
  <c r="J1205" i="6" s="1"/>
  <c r="F1206" i="6"/>
  <c r="H1206" i="6"/>
  <c r="I1206" i="6"/>
  <c r="J1206" i="6" s="1"/>
  <c r="F1207" i="6"/>
  <c r="H1207" i="6"/>
  <c r="I1207" i="6" s="1"/>
  <c r="J1207" i="6" s="1"/>
  <c r="F1208" i="6"/>
  <c r="H1208" i="6"/>
  <c r="I1208" i="6"/>
  <c r="J1208" i="6" s="1"/>
  <c r="F1209" i="6"/>
  <c r="H1209" i="6"/>
  <c r="I1209" i="6" s="1"/>
  <c r="J1209" i="6" s="1"/>
  <c r="F1210" i="6"/>
  <c r="H1210" i="6"/>
  <c r="I1210" i="6"/>
  <c r="J1210" i="6" s="1"/>
  <c r="F1211" i="6"/>
  <c r="H1211" i="6"/>
  <c r="I1211" i="6" s="1"/>
  <c r="J1211" i="6" s="1"/>
  <c r="F1212" i="6"/>
  <c r="H1212" i="6"/>
  <c r="I1212" i="6"/>
  <c r="J1212" i="6" s="1"/>
  <c r="F1213" i="6"/>
  <c r="H1213" i="6"/>
  <c r="I1213" i="6" s="1"/>
  <c r="J1213" i="6" s="1"/>
  <c r="F1214" i="6"/>
  <c r="H1214" i="6"/>
  <c r="I1214" i="6"/>
  <c r="J1214" i="6" s="1"/>
  <c r="F1215" i="6"/>
  <c r="H1215" i="6"/>
  <c r="I1215" i="6" s="1"/>
  <c r="J1215" i="6" s="1"/>
  <c r="F1216" i="6"/>
  <c r="H1216" i="6"/>
  <c r="I1216" i="6"/>
  <c r="J1216" i="6" s="1"/>
  <c r="F1217" i="6"/>
  <c r="H1217" i="6"/>
  <c r="I1217" i="6" s="1"/>
  <c r="J1217" i="6" s="1"/>
  <c r="F1218" i="6"/>
  <c r="H1218" i="6"/>
  <c r="I1218" i="6"/>
  <c r="J1218" i="6" s="1"/>
  <c r="F1219" i="6"/>
  <c r="H1219" i="6"/>
  <c r="I1219" i="6" s="1"/>
  <c r="J1219" i="6" s="1"/>
  <c r="F1220" i="6"/>
  <c r="H1220" i="6"/>
  <c r="I1220" i="6"/>
  <c r="J1220" i="6" s="1"/>
  <c r="F1221" i="6"/>
  <c r="H1221" i="6"/>
  <c r="I1221" i="6" s="1"/>
  <c r="J1221" i="6" s="1"/>
  <c r="F1222" i="6"/>
  <c r="H1222" i="6"/>
  <c r="I1222" i="6"/>
  <c r="J1222" i="6" s="1"/>
  <c r="F1223" i="6"/>
  <c r="H1223" i="6"/>
  <c r="I1223" i="6" s="1"/>
  <c r="J1223" i="6" s="1"/>
  <c r="F1224" i="6"/>
  <c r="H1224" i="6"/>
  <c r="I1224" i="6"/>
  <c r="J1224" i="6" s="1"/>
  <c r="F1225" i="6"/>
  <c r="H1225" i="6"/>
  <c r="I1225" i="6" s="1"/>
  <c r="J1225" i="6" s="1"/>
  <c r="F1226" i="6"/>
  <c r="H1226" i="6"/>
  <c r="I1226" i="6"/>
  <c r="J1226" i="6" s="1"/>
  <c r="F1227" i="6"/>
  <c r="H1227" i="6"/>
  <c r="I1227" i="6" s="1"/>
  <c r="J1227" i="6" s="1"/>
  <c r="F1228" i="6"/>
  <c r="H1228" i="6"/>
  <c r="I1228" i="6"/>
  <c r="J1228" i="6" s="1"/>
  <c r="F1229" i="6"/>
  <c r="H1229" i="6"/>
  <c r="I1229" i="6" s="1"/>
  <c r="J1229" i="6" s="1"/>
  <c r="F1230" i="6"/>
  <c r="H1230" i="6"/>
  <c r="I1230" i="6"/>
  <c r="J1230" i="6" s="1"/>
  <c r="F1231" i="6"/>
  <c r="H1231" i="6"/>
  <c r="I1231" i="6" s="1"/>
  <c r="J1231" i="6" s="1"/>
  <c r="F1232" i="6"/>
  <c r="H1232" i="6"/>
  <c r="I1232" i="6"/>
  <c r="J1232" i="6" s="1"/>
  <c r="F1233" i="6"/>
  <c r="H1233" i="6"/>
  <c r="I1233" i="6" s="1"/>
  <c r="J1233" i="6" s="1"/>
  <c r="F1234" i="6"/>
  <c r="H1234" i="6"/>
  <c r="I1234" i="6"/>
  <c r="J1234" i="6" s="1"/>
  <c r="F1235" i="6"/>
  <c r="H1235" i="6"/>
  <c r="I1235" i="6" s="1"/>
  <c r="J1235" i="6" s="1"/>
  <c r="F1236" i="6"/>
  <c r="H1236" i="6"/>
  <c r="I1236" i="6"/>
  <c r="J1236" i="6" s="1"/>
  <c r="F1237" i="6"/>
  <c r="H1237" i="6"/>
  <c r="I1237" i="6" s="1"/>
  <c r="J1237" i="6" s="1"/>
  <c r="F1238" i="6"/>
  <c r="H1238" i="6"/>
  <c r="I1238" i="6"/>
  <c r="J1238" i="6" s="1"/>
  <c r="F1239" i="6"/>
  <c r="H1239" i="6"/>
  <c r="I1239" i="6" s="1"/>
  <c r="J1239" i="6" s="1"/>
  <c r="F1240" i="6"/>
  <c r="H1240" i="6"/>
  <c r="I1240" i="6"/>
  <c r="J1240" i="6" s="1"/>
  <c r="F1241" i="6"/>
  <c r="H1241" i="6"/>
  <c r="I1241" i="6" s="1"/>
  <c r="J1241" i="6" s="1"/>
  <c r="F1242" i="6"/>
  <c r="H1242" i="6"/>
  <c r="I1242" i="6"/>
  <c r="J1242" i="6" s="1"/>
  <c r="F1243" i="6"/>
  <c r="H1243" i="6"/>
  <c r="I1243" i="6" s="1"/>
  <c r="J1243" i="6" s="1"/>
  <c r="F1244" i="6"/>
  <c r="H1244" i="6"/>
  <c r="I1244" i="6"/>
  <c r="J1244" i="6" s="1"/>
  <c r="F1245" i="6"/>
  <c r="H1245" i="6"/>
  <c r="I1245" i="6" s="1"/>
  <c r="J1245" i="6" s="1"/>
  <c r="F1246" i="6"/>
  <c r="H1246" i="6"/>
  <c r="I1246" i="6"/>
  <c r="J1246" i="6" s="1"/>
  <c r="F1247" i="6"/>
  <c r="H1247" i="6"/>
  <c r="I1247" i="6" s="1"/>
  <c r="J1247" i="6" s="1"/>
  <c r="F1248" i="6"/>
  <c r="H1248" i="6"/>
  <c r="I1248" i="6"/>
  <c r="J1248" i="6" s="1"/>
  <c r="F1249" i="6"/>
  <c r="H1249" i="6"/>
  <c r="I1249" i="6" s="1"/>
  <c r="J1249" i="6" s="1"/>
  <c r="F1250" i="6"/>
  <c r="H1250" i="6"/>
  <c r="I1250" i="6"/>
  <c r="J1250" i="6" s="1"/>
  <c r="F1251" i="6"/>
  <c r="H1251" i="6"/>
  <c r="I1251" i="6" s="1"/>
  <c r="J1251" i="6" s="1"/>
  <c r="F1252" i="6"/>
  <c r="H1252" i="6"/>
  <c r="I1252" i="6"/>
  <c r="J1252" i="6" s="1"/>
  <c r="F1253" i="6"/>
  <c r="H1253" i="6"/>
  <c r="I1253" i="6" s="1"/>
  <c r="J1253" i="6" s="1"/>
  <c r="F1254" i="6"/>
  <c r="H1254" i="6"/>
  <c r="I1254" i="6"/>
  <c r="J1254" i="6" s="1"/>
  <c r="F1255" i="6"/>
  <c r="H1255" i="6"/>
  <c r="I1255" i="6" s="1"/>
  <c r="J1255" i="6" s="1"/>
  <c r="F1256" i="6"/>
  <c r="H1256" i="6"/>
  <c r="I1256" i="6"/>
  <c r="J1256" i="6" s="1"/>
  <c r="F1257" i="6"/>
  <c r="H1257" i="6"/>
  <c r="I1257" i="6" s="1"/>
  <c r="J1257" i="6" s="1"/>
  <c r="F1258" i="6"/>
  <c r="H1258" i="6"/>
  <c r="I1258" i="6"/>
  <c r="J1258" i="6" s="1"/>
  <c r="F1259" i="6"/>
  <c r="H1259" i="6"/>
  <c r="I1259" i="6" s="1"/>
  <c r="J1259" i="6" s="1"/>
  <c r="F1260" i="6"/>
  <c r="H1260" i="6"/>
  <c r="I1260" i="6"/>
  <c r="J1260" i="6" s="1"/>
  <c r="F1261" i="6"/>
  <c r="H1261" i="6"/>
  <c r="I1261" i="6" s="1"/>
  <c r="J1261" i="6" s="1"/>
  <c r="F1262" i="6"/>
  <c r="H1262" i="6"/>
  <c r="I1262" i="6"/>
  <c r="J1262" i="6" s="1"/>
  <c r="F1263" i="6"/>
  <c r="H1263" i="6"/>
  <c r="I1263" i="6" s="1"/>
  <c r="J1263" i="6" s="1"/>
  <c r="F1264" i="6"/>
  <c r="H1264" i="6"/>
  <c r="I1264" i="6"/>
  <c r="J1264" i="6" s="1"/>
  <c r="F1265" i="6"/>
  <c r="H1265" i="6"/>
  <c r="I1265" i="6" s="1"/>
  <c r="J1265" i="6" s="1"/>
  <c r="F1266" i="6"/>
  <c r="H1266" i="6"/>
  <c r="I1266" i="6"/>
  <c r="J1266" i="6" s="1"/>
  <c r="F1267" i="6"/>
  <c r="H1267" i="6"/>
  <c r="I1267" i="6" s="1"/>
  <c r="J1267" i="6" s="1"/>
  <c r="F1268" i="6"/>
  <c r="H1268" i="6"/>
  <c r="I1268" i="6"/>
  <c r="J1268" i="6" s="1"/>
  <c r="F1269" i="6"/>
  <c r="H1269" i="6"/>
  <c r="I1269" i="6" s="1"/>
  <c r="J1269" i="6" s="1"/>
  <c r="F1270" i="6"/>
  <c r="H1270" i="6"/>
  <c r="I1270" i="6"/>
  <c r="J1270" i="6" s="1"/>
  <c r="F1271" i="6"/>
  <c r="H1271" i="6"/>
  <c r="I1271" i="6" s="1"/>
  <c r="J1271" i="6" s="1"/>
  <c r="F1272" i="6"/>
  <c r="H1272" i="6"/>
  <c r="I1272" i="6"/>
  <c r="J1272" i="6" s="1"/>
  <c r="F1273" i="6"/>
  <c r="H1273" i="6"/>
  <c r="I1273" i="6" s="1"/>
  <c r="J1273" i="6" s="1"/>
  <c r="F1274" i="6"/>
  <c r="H1274" i="6"/>
  <c r="I1274" i="6"/>
  <c r="J1274" i="6" s="1"/>
  <c r="F1275" i="6"/>
  <c r="H1275" i="6"/>
  <c r="I1275" i="6" s="1"/>
  <c r="J1275" i="6" s="1"/>
  <c r="F1276" i="6"/>
  <c r="H1276" i="6"/>
  <c r="I1276" i="6"/>
  <c r="J1276" i="6" s="1"/>
  <c r="F1277" i="6"/>
  <c r="H1277" i="6"/>
  <c r="I1277" i="6" s="1"/>
  <c r="J1277" i="6" s="1"/>
  <c r="F1278" i="6"/>
  <c r="H1278" i="6"/>
  <c r="I1278" i="6"/>
  <c r="J1278" i="6" s="1"/>
  <c r="F1279" i="6"/>
  <c r="H1279" i="6"/>
  <c r="I1279" i="6" s="1"/>
  <c r="J1279" i="6" s="1"/>
  <c r="F1280" i="6"/>
  <c r="H1280" i="6"/>
  <c r="I1280" i="6"/>
  <c r="J1280" i="6" s="1"/>
  <c r="F1281" i="6"/>
  <c r="H1281" i="6"/>
  <c r="I1281" i="6" s="1"/>
  <c r="J1281" i="6" s="1"/>
  <c r="F1282" i="6"/>
  <c r="H1282" i="6"/>
  <c r="I1282" i="6"/>
  <c r="J1282" i="6" s="1"/>
  <c r="F1283" i="6"/>
  <c r="H1283" i="6"/>
  <c r="I1283" i="6" s="1"/>
  <c r="J1283" i="6" s="1"/>
  <c r="F1284" i="6"/>
  <c r="H1284" i="6"/>
  <c r="I1284" i="6"/>
  <c r="J1284" i="6" s="1"/>
  <c r="F1285" i="6"/>
  <c r="H1285" i="6"/>
  <c r="I1285" i="6" s="1"/>
  <c r="J1285" i="6" s="1"/>
  <c r="F1286" i="6"/>
  <c r="H1286" i="6"/>
  <c r="I1286" i="6"/>
  <c r="J1286" i="6" s="1"/>
  <c r="F1287" i="6"/>
  <c r="H1287" i="6"/>
  <c r="I1287" i="6" s="1"/>
  <c r="J1287" i="6" s="1"/>
  <c r="F1288" i="6"/>
  <c r="H1288" i="6"/>
  <c r="I1288" i="6"/>
  <c r="J1288" i="6" s="1"/>
  <c r="F1289" i="6"/>
  <c r="H1289" i="6"/>
  <c r="I1289" i="6" s="1"/>
  <c r="J1289" i="6" s="1"/>
  <c r="F1290" i="6"/>
  <c r="H1290" i="6"/>
  <c r="I1290" i="6"/>
  <c r="J1290" i="6" s="1"/>
  <c r="F1291" i="6"/>
  <c r="H1291" i="6"/>
  <c r="I1291" i="6" s="1"/>
  <c r="J1291" i="6" s="1"/>
  <c r="F1292" i="6"/>
  <c r="H1292" i="6"/>
  <c r="I1292" i="6"/>
  <c r="J1292" i="6" s="1"/>
  <c r="F1293" i="6"/>
  <c r="H1293" i="6"/>
  <c r="I1293" i="6" s="1"/>
  <c r="J1293" i="6" s="1"/>
  <c r="F1294" i="6"/>
  <c r="H1294" i="6"/>
  <c r="I1294" i="6"/>
  <c r="J1294" i="6" s="1"/>
  <c r="F1295" i="6"/>
  <c r="H1295" i="6"/>
  <c r="I1295" i="6" s="1"/>
  <c r="J1295" i="6" s="1"/>
  <c r="F1296" i="6"/>
  <c r="H1296" i="6"/>
  <c r="I1296" i="6"/>
  <c r="J1296" i="6" s="1"/>
  <c r="F1297" i="6"/>
  <c r="H1297" i="6"/>
  <c r="I1297" i="6" s="1"/>
  <c r="J1297" i="6" s="1"/>
  <c r="F1298" i="6"/>
  <c r="H1298" i="6"/>
  <c r="I1298" i="6"/>
  <c r="J1298" i="6" s="1"/>
  <c r="F1299" i="6"/>
  <c r="H1299" i="6"/>
  <c r="I1299" i="6" s="1"/>
  <c r="J1299" i="6" s="1"/>
  <c r="F1300" i="6"/>
  <c r="H1300" i="6"/>
  <c r="I1300" i="6"/>
  <c r="J1300" i="6" s="1"/>
  <c r="F1301" i="6"/>
  <c r="H1301" i="6"/>
  <c r="I1301" i="6" s="1"/>
  <c r="J1301" i="6" s="1"/>
  <c r="F1302" i="6"/>
  <c r="H1302" i="6"/>
  <c r="I1302" i="6"/>
  <c r="J1302" i="6" s="1"/>
  <c r="F1303" i="6"/>
  <c r="H1303" i="6"/>
  <c r="I1303" i="6" s="1"/>
  <c r="J1303" i="6" s="1"/>
  <c r="F1304" i="6"/>
  <c r="H1304" i="6"/>
  <c r="I1304" i="6"/>
  <c r="J1304" i="6" s="1"/>
  <c r="F1305" i="6"/>
  <c r="H1305" i="6"/>
  <c r="I1305" i="6" s="1"/>
  <c r="J1305" i="6" s="1"/>
  <c r="F1306" i="6"/>
  <c r="H1306" i="6"/>
  <c r="I1306" i="6"/>
  <c r="J1306" i="6" s="1"/>
  <c r="F1307" i="6"/>
  <c r="H1307" i="6"/>
  <c r="I1307" i="6" s="1"/>
  <c r="J1307" i="6" s="1"/>
  <c r="F1308" i="6"/>
  <c r="H1308" i="6"/>
  <c r="I1308" i="6"/>
  <c r="J1308" i="6" s="1"/>
  <c r="F1309" i="6"/>
  <c r="H1309" i="6"/>
  <c r="I1309" i="6" s="1"/>
  <c r="J1309" i="6" s="1"/>
  <c r="F1310" i="6"/>
  <c r="H1310" i="6"/>
  <c r="I1310" i="6"/>
  <c r="J1310" i="6" s="1"/>
  <c r="F1311" i="6"/>
  <c r="H1311" i="6"/>
  <c r="I1311" i="6" s="1"/>
  <c r="J1311" i="6" s="1"/>
  <c r="F1312" i="6"/>
  <c r="H1312" i="6"/>
  <c r="I1312" i="6"/>
  <c r="J1312" i="6" s="1"/>
  <c r="F1313" i="6"/>
  <c r="H1313" i="6"/>
  <c r="I1313" i="6" s="1"/>
  <c r="J1313" i="6" s="1"/>
  <c r="F1314" i="6"/>
  <c r="H1314" i="6"/>
  <c r="I1314" i="6"/>
  <c r="J1314" i="6" s="1"/>
  <c r="F1315" i="6"/>
  <c r="H1315" i="6"/>
  <c r="I1315" i="6" s="1"/>
  <c r="J1315" i="6" s="1"/>
  <c r="F1316" i="6"/>
  <c r="H1316" i="6"/>
  <c r="I1316" i="6"/>
  <c r="J1316" i="6" s="1"/>
  <c r="F1317" i="6"/>
  <c r="H1317" i="6"/>
  <c r="I1317" i="6" s="1"/>
  <c r="J1317" i="6" s="1"/>
  <c r="F1318" i="6"/>
  <c r="H1318" i="6"/>
  <c r="I1318" i="6"/>
  <c r="J1318" i="6" s="1"/>
  <c r="F1319" i="6"/>
  <c r="H1319" i="6"/>
  <c r="I1319" i="6" s="1"/>
  <c r="J1319" i="6" s="1"/>
  <c r="F1320" i="6"/>
  <c r="H1320" i="6"/>
  <c r="I1320" i="6"/>
  <c r="J1320" i="6" s="1"/>
  <c r="F1321" i="6"/>
  <c r="H1321" i="6"/>
  <c r="I1321" i="6" s="1"/>
  <c r="J1321" i="6" s="1"/>
  <c r="F1322" i="6"/>
  <c r="H1322" i="6"/>
  <c r="I1322" i="6"/>
  <c r="J1322" i="6" s="1"/>
  <c r="F1323" i="6"/>
  <c r="H1323" i="6"/>
  <c r="I1323" i="6" s="1"/>
  <c r="J1323" i="6" s="1"/>
  <c r="F1324" i="6"/>
  <c r="H1324" i="6"/>
  <c r="I1324" i="6"/>
  <c r="J1324" i="6" s="1"/>
  <c r="F1325" i="6"/>
  <c r="H1325" i="6"/>
  <c r="I1325" i="6" s="1"/>
  <c r="J1325" i="6" s="1"/>
  <c r="F1326" i="6"/>
  <c r="H1326" i="6"/>
  <c r="I1326" i="6"/>
  <c r="J1326" i="6" s="1"/>
  <c r="F1327" i="6"/>
  <c r="H1327" i="6"/>
  <c r="I1327" i="6" s="1"/>
  <c r="J1327" i="6" s="1"/>
  <c r="F1328" i="6"/>
  <c r="H1328" i="6"/>
  <c r="I1328" i="6"/>
  <c r="J1328" i="6" s="1"/>
  <c r="F1329" i="6"/>
  <c r="H1329" i="6"/>
  <c r="I1329" i="6" s="1"/>
  <c r="J1329" i="6" s="1"/>
  <c r="F1330" i="6"/>
  <c r="H1330" i="6"/>
  <c r="I1330" i="6"/>
  <c r="J1330" i="6" s="1"/>
  <c r="F1331" i="6"/>
  <c r="H1331" i="6"/>
  <c r="I1331" i="6" s="1"/>
  <c r="J1331" i="6" s="1"/>
  <c r="F1332" i="6"/>
  <c r="H1332" i="6"/>
  <c r="I1332" i="6"/>
  <c r="J1332" i="6" s="1"/>
  <c r="F1333" i="6"/>
  <c r="H1333" i="6"/>
  <c r="I1333" i="6" s="1"/>
  <c r="J1333" i="6" s="1"/>
  <c r="F1334" i="6"/>
  <c r="H1334" i="6"/>
  <c r="I1334" i="6"/>
  <c r="J1334" i="6" s="1"/>
  <c r="F1335" i="6"/>
  <c r="H1335" i="6"/>
  <c r="I1335" i="6" s="1"/>
  <c r="J1335" i="6" s="1"/>
  <c r="F1336" i="6"/>
  <c r="H1336" i="6"/>
  <c r="I1336" i="6"/>
  <c r="J1336" i="6" s="1"/>
  <c r="F1337" i="6"/>
  <c r="H1337" i="6"/>
  <c r="I1337" i="6" s="1"/>
  <c r="J1337" i="6" s="1"/>
  <c r="F1338" i="6"/>
  <c r="H1338" i="6"/>
  <c r="I1338" i="6"/>
  <c r="J1338" i="6" s="1"/>
  <c r="F1339" i="6"/>
  <c r="H1339" i="6"/>
  <c r="I1339" i="6" s="1"/>
  <c r="J1339" i="6" s="1"/>
  <c r="F1340" i="6"/>
  <c r="H1340" i="6"/>
  <c r="I1340" i="6"/>
  <c r="J1340" i="6" s="1"/>
  <c r="F1341" i="6"/>
  <c r="H1341" i="6"/>
  <c r="I1341" i="6" s="1"/>
  <c r="J1341" i="6" s="1"/>
  <c r="F1342" i="6"/>
  <c r="H1342" i="6"/>
  <c r="I1342" i="6"/>
  <c r="J1342" i="6" s="1"/>
  <c r="F1343" i="6"/>
  <c r="H1343" i="6"/>
  <c r="I1343" i="6" s="1"/>
  <c r="J1343" i="6" s="1"/>
  <c r="F1344" i="6"/>
  <c r="H1344" i="6"/>
  <c r="I1344" i="6"/>
  <c r="J1344" i="6" s="1"/>
  <c r="F1345" i="6"/>
  <c r="H1345" i="6"/>
  <c r="I1345" i="6" s="1"/>
  <c r="J1345" i="6" s="1"/>
  <c r="F1346" i="6"/>
  <c r="H1346" i="6"/>
  <c r="I1346" i="6"/>
  <c r="J1346" i="6" s="1"/>
  <c r="F1347" i="6"/>
  <c r="H1347" i="6"/>
  <c r="I1347" i="6" s="1"/>
  <c r="J1347" i="6" s="1"/>
  <c r="F1348" i="6"/>
  <c r="H1348" i="6"/>
  <c r="I1348" i="6"/>
  <c r="J1348" i="6" s="1"/>
  <c r="F1349" i="6"/>
  <c r="H1349" i="6"/>
  <c r="I1349" i="6" s="1"/>
  <c r="J1349" i="6" s="1"/>
  <c r="F1350" i="6"/>
  <c r="H1350" i="6"/>
  <c r="I1350" i="6"/>
  <c r="J1350" i="6" s="1"/>
  <c r="F1351" i="6"/>
  <c r="H1351" i="6"/>
  <c r="I1351" i="6" s="1"/>
  <c r="J1351" i="6" s="1"/>
  <c r="F1352" i="6"/>
  <c r="H1352" i="6"/>
  <c r="I1352" i="6"/>
  <c r="J1352" i="6" s="1"/>
  <c r="F1353" i="6"/>
  <c r="H1353" i="6"/>
  <c r="I1353" i="6" s="1"/>
  <c r="J1353" i="6" s="1"/>
  <c r="F1354" i="6"/>
  <c r="H1354" i="6"/>
  <c r="I1354" i="6"/>
  <c r="J1354" i="6" s="1"/>
  <c r="F1355" i="6"/>
  <c r="H1355" i="6"/>
  <c r="I1355" i="6" s="1"/>
  <c r="J1355" i="6" s="1"/>
  <c r="F1356" i="6"/>
  <c r="H1356" i="6"/>
  <c r="I1356" i="6"/>
  <c r="J1356" i="6" s="1"/>
  <c r="F1357" i="6"/>
  <c r="H1357" i="6"/>
  <c r="I1357" i="6" s="1"/>
  <c r="J1357" i="6" s="1"/>
  <c r="F1358" i="6"/>
  <c r="H1358" i="6"/>
  <c r="I1358" i="6"/>
  <c r="J1358" i="6" s="1"/>
  <c r="F1359" i="6"/>
  <c r="H1359" i="6"/>
  <c r="I1359" i="6" s="1"/>
  <c r="J1359" i="6" s="1"/>
  <c r="F1360" i="6"/>
  <c r="H1360" i="6"/>
  <c r="I1360" i="6"/>
  <c r="J1360" i="6" s="1"/>
  <c r="F1361" i="6"/>
  <c r="H1361" i="6"/>
  <c r="I1361" i="6" s="1"/>
  <c r="J1361" i="6" s="1"/>
  <c r="F1362" i="6"/>
  <c r="H1362" i="6"/>
  <c r="I1362" i="6"/>
  <c r="J1362" i="6" s="1"/>
  <c r="F1363" i="6"/>
  <c r="H1363" i="6"/>
  <c r="I1363" i="6" s="1"/>
  <c r="J1363" i="6" s="1"/>
  <c r="F1364" i="6"/>
  <c r="H1364" i="6"/>
  <c r="I1364" i="6"/>
  <c r="J1364" i="6" s="1"/>
  <c r="F1365" i="6"/>
  <c r="H1365" i="6"/>
  <c r="I1365" i="6" s="1"/>
  <c r="J1365" i="6" s="1"/>
  <c r="F1366" i="6"/>
  <c r="H1366" i="6"/>
  <c r="I1366" i="6"/>
  <c r="J1366" i="6" s="1"/>
  <c r="F1367" i="6"/>
  <c r="H1367" i="6"/>
  <c r="I1367" i="6" s="1"/>
  <c r="J1367" i="6" s="1"/>
  <c r="F1368" i="6"/>
  <c r="H1368" i="6"/>
  <c r="I1368" i="6"/>
  <c r="J1368" i="6" s="1"/>
  <c r="F1369" i="6"/>
  <c r="H1369" i="6"/>
  <c r="I1369" i="6" s="1"/>
  <c r="J1369" i="6" s="1"/>
  <c r="F1370" i="6"/>
  <c r="H1370" i="6"/>
  <c r="I1370" i="6"/>
  <c r="J1370" i="6" s="1"/>
  <c r="F1371" i="6"/>
  <c r="H1371" i="6"/>
  <c r="I1371" i="6" s="1"/>
  <c r="J1371" i="6" s="1"/>
  <c r="F1372" i="6"/>
  <c r="H1372" i="6"/>
  <c r="I1372" i="6"/>
  <c r="J1372" i="6" s="1"/>
  <c r="F1373" i="6"/>
  <c r="H1373" i="6"/>
  <c r="I1373" i="6" s="1"/>
  <c r="J1373" i="6" s="1"/>
  <c r="F1374" i="6"/>
  <c r="H1374" i="6"/>
  <c r="I1374" i="6"/>
  <c r="J1374" i="6" s="1"/>
  <c r="F1375" i="6"/>
  <c r="H1375" i="6"/>
  <c r="I1375" i="6" s="1"/>
  <c r="J1375" i="6" s="1"/>
  <c r="F1376" i="6"/>
  <c r="H1376" i="6"/>
  <c r="I1376" i="6"/>
  <c r="J1376" i="6" s="1"/>
  <c r="F1377" i="6"/>
  <c r="H1377" i="6"/>
  <c r="I1377" i="6" s="1"/>
  <c r="J1377" i="6" s="1"/>
  <c r="F1378" i="6"/>
  <c r="H1378" i="6"/>
  <c r="I1378" i="6"/>
  <c r="J1378" i="6" s="1"/>
  <c r="F1379" i="6"/>
  <c r="H1379" i="6"/>
  <c r="I1379" i="6" s="1"/>
  <c r="J1379" i="6" s="1"/>
  <c r="F1380" i="6"/>
  <c r="H1380" i="6"/>
  <c r="I1380" i="6"/>
  <c r="J1380" i="6" s="1"/>
  <c r="F1381" i="6"/>
  <c r="H1381" i="6"/>
  <c r="I1381" i="6" s="1"/>
  <c r="J1381" i="6" s="1"/>
  <c r="F1382" i="6"/>
  <c r="H1382" i="6"/>
  <c r="I1382" i="6"/>
  <c r="J1382" i="6" s="1"/>
  <c r="F1383" i="6"/>
  <c r="H1383" i="6"/>
  <c r="I1383" i="6" s="1"/>
  <c r="J1383" i="6" s="1"/>
  <c r="F1384" i="6"/>
  <c r="H1384" i="6"/>
  <c r="I1384" i="6"/>
  <c r="J1384" i="6" s="1"/>
  <c r="F1385" i="6"/>
  <c r="H1385" i="6"/>
  <c r="I1385" i="6" s="1"/>
  <c r="J1385" i="6" s="1"/>
  <c r="F1386" i="6"/>
  <c r="H1386" i="6"/>
  <c r="I1386" i="6"/>
  <c r="J1386" i="6" s="1"/>
  <c r="F1387" i="6"/>
  <c r="H1387" i="6"/>
  <c r="I1387" i="6" s="1"/>
  <c r="J1387" i="6" s="1"/>
  <c r="F1388" i="6"/>
  <c r="H1388" i="6"/>
  <c r="I1388" i="6"/>
  <c r="J1388" i="6" s="1"/>
  <c r="F1389" i="6"/>
  <c r="H1389" i="6"/>
  <c r="I1389" i="6" s="1"/>
  <c r="J1389" i="6" s="1"/>
  <c r="F1390" i="6"/>
  <c r="H1390" i="6"/>
  <c r="I1390" i="6"/>
  <c r="J1390" i="6" s="1"/>
  <c r="F1391" i="6"/>
  <c r="H1391" i="6"/>
  <c r="I1391" i="6"/>
  <c r="J1391" i="6" s="1"/>
  <c r="F1392" i="6"/>
  <c r="H1392" i="6"/>
  <c r="I1392" i="6"/>
  <c r="J1392" i="6" s="1"/>
  <c r="F1393" i="6"/>
  <c r="H1393" i="6"/>
  <c r="I1393" i="6" s="1"/>
  <c r="J1393" i="6" s="1"/>
  <c r="F1394" i="6"/>
  <c r="H1394" i="6"/>
  <c r="I1394" i="6"/>
  <c r="J1394" i="6" s="1"/>
  <c r="F1395" i="6"/>
  <c r="H1395" i="6"/>
  <c r="I1395" i="6"/>
  <c r="J1395" i="6" s="1"/>
  <c r="F1396" i="6"/>
  <c r="H1396" i="6"/>
  <c r="I1396" i="6"/>
  <c r="J1396" i="6" s="1"/>
  <c r="F1397" i="6"/>
  <c r="H1397" i="6"/>
  <c r="I1397" i="6" s="1"/>
  <c r="J1397" i="6" s="1"/>
  <c r="F1398" i="6"/>
  <c r="H1398" i="6"/>
  <c r="I1398" i="6"/>
  <c r="J1398" i="6" s="1"/>
  <c r="F1399" i="6"/>
  <c r="H1399" i="6"/>
  <c r="I1399" i="6"/>
  <c r="J1399" i="6" s="1"/>
  <c r="F1400" i="6"/>
  <c r="H1400" i="6"/>
  <c r="I1400" i="6"/>
  <c r="J1400" i="6" s="1"/>
  <c r="F1401" i="6"/>
  <c r="H1401" i="6"/>
  <c r="I1401" i="6" s="1"/>
  <c r="J1401" i="6" s="1"/>
  <c r="F1402" i="6"/>
  <c r="H1402" i="6"/>
  <c r="I1402" i="6"/>
  <c r="J1402" i="6" s="1"/>
  <c r="F1403" i="6"/>
  <c r="H1403" i="6"/>
  <c r="I1403" i="6" s="1"/>
  <c r="J1403" i="6" s="1"/>
  <c r="F1404" i="6"/>
  <c r="H1404" i="6"/>
  <c r="I1404" i="6"/>
  <c r="J1404" i="6" s="1"/>
  <c r="F1405" i="6"/>
  <c r="H1405" i="6"/>
  <c r="I1405" i="6" s="1"/>
  <c r="J1405" i="6" s="1"/>
  <c r="F1406" i="6"/>
  <c r="H1406" i="6"/>
  <c r="I1406" i="6" s="1"/>
  <c r="J1406" i="6" s="1"/>
  <c r="F1407" i="6"/>
  <c r="H1407" i="6"/>
  <c r="I1407" i="6"/>
  <c r="J1407" i="6" s="1"/>
  <c r="F1408" i="6"/>
  <c r="H1408" i="6"/>
  <c r="I1408" i="6"/>
  <c r="J1408" i="6" s="1"/>
  <c r="F1409" i="6"/>
  <c r="H1409" i="6"/>
  <c r="I1409" i="6" s="1"/>
  <c r="J1409" i="6" s="1"/>
  <c r="F1410" i="6"/>
  <c r="H1410" i="6"/>
  <c r="I1410" i="6"/>
  <c r="J1410" i="6" s="1"/>
  <c r="F1411" i="6"/>
  <c r="H1411" i="6"/>
  <c r="I1411" i="6"/>
  <c r="J1411" i="6" s="1"/>
  <c r="F1412" i="6"/>
  <c r="H1412" i="6"/>
  <c r="I1412" i="6"/>
  <c r="J1412" i="6" s="1"/>
  <c r="F1413" i="6"/>
  <c r="H1413" i="6"/>
  <c r="I1413" i="6" s="1"/>
  <c r="J1413" i="6" s="1"/>
  <c r="F1414" i="6"/>
  <c r="H1414" i="6"/>
  <c r="I1414" i="6"/>
  <c r="J1414" i="6" s="1"/>
  <c r="F1415" i="6"/>
  <c r="H1415" i="6"/>
  <c r="I1415" i="6"/>
  <c r="J1415" i="6" s="1"/>
  <c r="F1416" i="6"/>
  <c r="H1416" i="6"/>
  <c r="I1416" i="6" s="1"/>
  <c r="J1416" i="6" s="1"/>
  <c r="F1417" i="6"/>
  <c r="H1417" i="6"/>
  <c r="I1417" i="6"/>
  <c r="J1417" i="6" s="1"/>
  <c r="F1418" i="6"/>
  <c r="H1418" i="6"/>
  <c r="I1418" i="6"/>
  <c r="J1418" i="6" s="1"/>
  <c r="F1419" i="6"/>
  <c r="H1419" i="6"/>
  <c r="I1419" i="6"/>
  <c r="J1419" i="6" s="1"/>
  <c r="F1420" i="6"/>
  <c r="H1420" i="6"/>
  <c r="I1420" i="6" s="1"/>
  <c r="J1420" i="6" s="1"/>
  <c r="F1421" i="6"/>
  <c r="H1421" i="6"/>
  <c r="I1421" i="6"/>
  <c r="J1421" i="6" s="1"/>
  <c r="F1422" i="6"/>
  <c r="H1422" i="6"/>
  <c r="I1422" i="6"/>
  <c r="J1422" i="6" s="1"/>
  <c r="F1423" i="6"/>
  <c r="H1423" i="6"/>
  <c r="I1423" i="6"/>
  <c r="J1423" i="6" s="1"/>
  <c r="F1424" i="6"/>
  <c r="H1424" i="6"/>
  <c r="I1424" i="6" s="1"/>
  <c r="J1424" i="6" s="1"/>
  <c r="F1425" i="6"/>
  <c r="H1425" i="6"/>
  <c r="I1425" i="6"/>
  <c r="J1425" i="6" s="1"/>
  <c r="F1426" i="6"/>
  <c r="H1426" i="6"/>
  <c r="I1426" i="6"/>
  <c r="J1426" i="6" s="1"/>
  <c r="F1427" i="6"/>
  <c r="H1427" i="6"/>
  <c r="I1427" i="6"/>
  <c r="J1427" i="6" s="1"/>
  <c r="F1428" i="6"/>
  <c r="H1428" i="6"/>
  <c r="I1428" i="6" s="1"/>
  <c r="J1428" i="6" s="1"/>
  <c r="F1429" i="6"/>
  <c r="H1429" i="6"/>
  <c r="I1429" i="6"/>
  <c r="J1429" i="6" s="1"/>
  <c r="F1430" i="6"/>
  <c r="H1430" i="6"/>
  <c r="I1430" i="6"/>
  <c r="J1430" i="6" s="1"/>
  <c r="F1431" i="6"/>
  <c r="H1431" i="6"/>
  <c r="I1431" i="6"/>
  <c r="J1431" i="6" s="1"/>
  <c r="F1432" i="6"/>
  <c r="H1432" i="6"/>
  <c r="I1432" i="6" s="1"/>
  <c r="J1432" i="6" s="1"/>
  <c r="F1433" i="6"/>
  <c r="H1433" i="6"/>
  <c r="I1433" i="6"/>
  <c r="J1433" i="6" s="1"/>
  <c r="F1434" i="6"/>
  <c r="H1434" i="6"/>
  <c r="I1434" i="6"/>
  <c r="J1434" i="6" s="1"/>
  <c r="F1435" i="6"/>
  <c r="H1435" i="6"/>
  <c r="I1435" i="6"/>
  <c r="J1435" i="6" s="1"/>
  <c r="F1436" i="6"/>
  <c r="H1436" i="6"/>
  <c r="I1436" i="6" s="1"/>
  <c r="J1436" i="6" s="1"/>
  <c r="F1437" i="6"/>
  <c r="H1437" i="6"/>
  <c r="I1437" i="6"/>
  <c r="J1437" i="6" s="1"/>
  <c r="F1438" i="6"/>
  <c r="H1438" i="6"/>
  <c r="I1438" i="6"/>
  <c r="J1438" i="6" s="1"/>
  <c r="F1439" i="6"/>
  <c r="H1439" i="6"/>
  <c r="I1439" i="6"/>
  <c r="J1439" i="6" s="1"/>
  <c r="F1440" i="6"/>
  <c r="H1440" i="6"/>
  <c r="I1440" i="6" s="1"/>
  <c r="J1440" i="6" s="1"/>
  <c r="F1441" i="6"/>
  <c r="H1441" i="6"/>
  <c r="I1441" i="6"/>
  <c r="J1441" i="6" s="1"/>
  <c r="F1442" i="6"/>
  <c r="H1442" i="6"/>
  <c r="I1442" i="6"/>
  <c r="J1442" i="6" s="1"/>
  <c r="F1443" i="6"/>
  <c r="H1443" i="6"/>
  <c r="I1443" i="6"/>
  <c r="J1443" i="6" s="1"/>
  <c r="F1444" i="6"/>
  <c r="H1444" i="6"/>
  <c r="I1444" i="6" s="1"/>
  <c r="J1444" i="6" s="1"/>
  <c r="F1445" i="6"/>
  <c r="H1445" i="6"/>
  <c r="I1445" i="6"/>
  <c r="J1445" i="6" s="1"/>
  <c r="F1446" i="6"/>
  <c r="H1446" i="6"/>
  <c r="I1446" i="6"/>
  <c r="J1446" i="6" s="1"/>
  <c r="F1447" i="6"/>
  <c r="H1447" i="6"/>
  <c r="I1447" i="6"/>
  <c r="J1447" i="6" s="1"/>
  <c r="F1448" i="6"/>
  <c r="H1448" i="6"/>
  <c r="I1448" i="6" s="1"/>
  <c r="J1448" i="6" s="1"/>
  <c r="F1449" i="6"/>
  <c r="H1449" i="6"/>
  <c r="I1449" i="6"/>
  <c r="J1449" i="6" s="1"/>
  <c r="F1450" i="6"/>
  <c r="H1450" i="6"/>
  <c r="I1450" i="6"/>
  <c r="J1450" i="6" s="1"/>
  <c r="F1451" i="6"/>
  <c r="H1451" i="6"/>
  <c r="I1451" i="6"/>
  <c r="J1451" i="6" s="1"/>
  <c r="F1452" i="6"/>
  <c r="H1452" i="6"/>
  <c r="I1452" i="6" s="1"/>
  <c r="J1452" i="6" s="1"/>
  <c r="F1453" i="6"/>
  <c r="H1453" i="6"/>
  <c r="I1453" i="6"/>
  <c r="J1453" i="6" s="1"/>
  <c r="F1454" i="6"/>
  <c r="H1454" i="6"/>
  <c r="I1454" i="6"/>
  <c r="J1454" i="6" s="1"/>
  <c r="F1455" i="6"/>
  <c r="H1455" i="6"/>
  <c r="I1455" i="6"/>
  <c r="J1455" i="6" s="1"/>
  <c r="F1456" i="6"/>
  <c r="H1456" i="6"/>
  <c r="I1456" i="6" s="1"/>
  <c r="J1456" i="6" s="1"/>
  <c r="F1457" i="6"/>
  <c r="H1457" i="6"/>
  <c r="I1457" i="6"/>
  <c r="J1457" i="6" s="1"/>
  <c r="F1458" i="6"/>
  <c r="H1458" i="6"/>
  <c r="I1458" i="6"/>
  <c r="J1458" i="6" s="1"/>
  <c r="F1459" i="6"/>
  <c r="H1459" i="6"/>
  <c r="I1459" i="6"/>
  <c r="J1459" i="6" s="1"/>
  <c r="F1460" i="6"/>
  <c r="H1460" i="6"/>
  <c r="I1460" i="6" s="1"/>
  <c r="J1460" i="6" s="1"/>
  <c r="F1461" i="6"/>
  <c r="H1461" i="6"/>
  <c r="I1461" i="6"/>
  <c r="J1461" i="6" s="1"/>
  <c r="F1462" i="6"/>
  <c r="H1462" i="6"/>
  <c r="I1462" i="6"/>
  <c r="J1462" i="6" s="1"/>
  <c r="F1463" i="6"/>
  <c r="H1463" i="6"/>
  <c r="I1463" i="6"/>
  <c r="J1463" i="6" s="1"/>
  <c r="F1464" i="6"/>
  <c r="H1464" i="6"/>
  <c r="I1464" i="6" s="1"/>
  <c r="J1464" i="6" s="1"/>
  <c r="F1465" i="6"/>
  <c r="H1465" i="6"/>
  <c r="I1465" i="6"/>
  <c r="J1465" i="6" s="1"/>
  <c r="F1466" i="6"/>
  <c r="H1466" i="6"/>
  <c r="I1466" i="6"/>
  <c r="J1466" i="6" s="1"/>
  <c r="F1467" i="6"/>
  <c r="H1467" i="6"/>
  <c r="I1467" i="6"/>
  <c r="J1467" i="6" s="1"/>
  <c r="F1468" i="6"/>
  <c r="H1468" i="6"/>
  <c r="I1468" i="6" s="1"/>
  <c r="J1468" i="6" s="1"/>
  <c r="F1469" i="6"/>
  <c r="H1469" i="6"/>
  <c r="I1469" i="6"/>
  <c r="J1469" i="6" s="1"/>
  <c r="F1470" i="6"/>
  <c r="H1470" i="6"/>
  <c r="I1470" i="6"/>
  <c r="J1470" i="6" s="1"/>
  <c r="F1471" i="6"/>
  <c r="H1471" i="6"/>
  <c r="I1471" i="6"/>
  <c r="J1471" i="6" s="1"/>
  <c r="F1472" i="6"/>
  <c r="H1472" i="6"/>
  <c r="I1472" i="6" s="1"/>
  <c r="J1472" i="6" s="1"/>
  <c r="F1473" i="6"/>
  <c r="H1473" i="6"/>
  <c r="I1473" i="6"/>
  <c r="J1473" i="6" s="1"/>
  <c r="F1474" i="6"/>
  <c r="H1474" i="6"/>
  <c r="I1474" i="6"/>
  <c r="J1474" i="6" s="1"/>
  <c r="F1475" i="6"/>
  <c r="H1475" i="6"/>
  <c r="I1475" i="6"/>
  <c r="J1475" i="6" s="1"/>
  <c r="F1476" i="6"/>
  <c r="H1476" i="6"/>
  <c r="I1476" i="6" s="1"/>
  <c r="J1476" i="6" s="1"/>
  <c r="F1477" i="6"/>
  <c r="H1477" i="6"/>
  <c r="I1477" i="6"/>
  <c r="J1477" i="6" s="1"/>
  <c r="F1478" i="6"/>
  <c r="H1478" i="6"/>
  <c r="I1478" i="6"/>
  <c r="J1478" i="6" s="1"/>
  <c r="F1479" i="6"/>
  <c r="H1479" i="6"/>
  <c r="I1479" i="6"/>
  <c r="J1479" i="6" s="1"/>
  <c r="F1480" i="6"/>
  <c r="H1480" i="6"/>
  <c r="I1480" i="6" s="1"/>
  <c r="J1480" i="6" s="1"/>
  <c r="F1481" i="6"/>
  <c r="H1481" i="6"/>
  <c r="I1481" i="6"/>
  <c r="J1481" i="6" s="1"/>
  <c r="F1482" i="6"/>
  <c r="H1482" i="6"/>
  <c r="I1482" i="6"/>
  <c r="J1482" i="6" s="1"/>
  <c r="F1483" i="6"/>
  <c r="H1483" i="6"/>
  <c r="I1483" i="6"/>
  <c r="J1483" i="6" s="1"/>
  <c r="F1484" i="6"/>
  <c r="H1484" i="6"/>
  <c r="I1484" i="6" s="1"/>
  <c r="J1484" i="6" s="1"/>
  <c r="F1485" i="6"/>
  <c r="H1485" i="6"/>
  <c r="I1485" i="6"/>
  <c r="J1485" i="6" s="1"/>
  <c r="F1486" i="6"/>
  <c r="H1486" i="6"/>
  <c r="I1486" i="6"/>
  <c r="J1486" i="6" s="1"/>
  <c r="F1487" i="6"/>
  <c r="H1487" i="6"/>
  <c r="I1487" i="6"/>
  <c r="J1487" i="6" s="1"/>
  <c r="F1488" i="6"/>
  <c r="H1488" i="6"/>
  <c r="I1488" i="6" s="1"/>
  <c r="J1488" i="6" s="1"/>
  <c r="F1489" i="6"/>
  <c r="H1489" i="6"/>
  <c r="I1489" i="6"/>
  <c r="J1489" i="6" s="1"/>
  <c r="F1490" i="6"/>
  <c r="H1490" i="6"/>
  <c r="I1490" i="6"/>
  <c r="J1490" i="6" s="1"/>
  <c r="F1491" i="6"/>
  <c r="H1491" i="6"/>
  <c r="I1491" i="6"/>
  <c r="J1491" i="6" s="1"/>
  <c r="F1492" i="6"/>
  <c r="H1492" i="6"/>
  <c r="I1492" i="6" s="1"/>
  <c r="J1492" i="6" s="1"/>
  <c r="F1493" i="6"/>
  <c r="H1493" i="6"/>
  <c r="I1493" i="6"/>
  <c r="J1493" i="6" s="1"/>
  <c r="F1494" i="6"/>
  <c r="H1494" i="6"/>
  <c r="I1494" i="6"/>
  <c r="J1494" i="6" s="1"/>
  <c r="F1495" i="6"/>
  <c r="H1495" i="6"/>
  <c r="I1495" i="6"/>
  <c r="J1495" i="6" s="1"/>
  <c r="F1496" i="6"/>
  <c r="H1496" i="6"/>
  <c r="I1496" i="6" s="1"/>
  <c r="J1496" i="6" s="1"/>
  <c r="F1497" i="6"/>
  <c r="H1497" i="6"/>
  <c r="I1497" i="6"/>
  <c r="J1497" i="6" s="1"/>
  <c r="F1498" i="6"/>
  <c r="H1498" i="6"/>
  <c r="I1498" i="6"/>
  <c r="J1498" i="6" s="1"/>
  <c r="F1499" i="6"/>
  <c r="H1499" i="6"/>
  <c r="I1499" i="6"/>
  <c r="J1499" i="6" s="1"/>
  <c r="F1500" i="6"/>
  <c r="H1500" i="6"/>
  <c r="I1500" i="6" s="1"/>
  <c r="J1500" i="6" s="1"/>
  <c r="F1501" i="6"/>
  <c r="H1501" i="6"/>
  <c r="I1501" i="6"/>
  <c r="J1501" i="6" s="1"/>
  <c r="F1502" i="6"/>
  <c r="H1502" i="6"/>
  <c r="I1502" i="6"/>
  <c r="J1502" i="6" s="1"/>
  <c r="F1503" i="6"/>
  <c r="H1503" i="6"/>
  <c r="I1503" i="6"/>
  <c r="J1503" i="6" s="1"/>
  <c r="F1504" i="6"/>
  <c r="H1504" i="6"/>
  <c r="I1504" i="6" s="1"/>
  <c r="J1504" i="6" s="1"/>
  <c r="F1505" i="6"/>
  <c r="H1505" i="6"/>
  <c r="I1505" i="6"/>
  <c r="J1505" i="6" s="1"/>
  <c r="F1506" i="6"/>
  <c r="H1506" i="6"/>
  <c r="I1506" i="6"/>
  <c r="J1506" i="6" s="1"/>
  <c r="F1507" i="6"/>
  <c r="H1507" i="6"/>
  <c r="I1507" i="6"/>
  <c r="J1507" i="6" s="1"/>
  <c r="F1508" i="6"/>
  <c r="H1508" i="6"/>
  <c r="I1508" i="6" s="1"/>
  <c r="J1508" i="6" s="1"/>
  <c r="F1509" i="6"/>
  <c r="H1509" i="6"/>
  <c r="I1509" i="6"/>
  <c r="J1509" i="6" s="1"/>
  <c r="F1510" i="6"/>
  <c r="H1510" i="6"/>
  <c r="I1510" i="6"/>
  <c r="J1510" i="6" s="1"/>
  <c r="F1511" i="6"/>
  <c r="H1511" i="6"/>
  <c r="I1511" i="6"/>
  <c r="J1511" i="6" s="1"/>
  <c r="F1512" i="6"/>
  <c r="H1512" i="6"/>
  <c r="I1512" i="6" s="1"/>
  <c r="J1512" i="6" s="1"/>
  <c r="F1513" i="6"/>
  <c r="H1513" i="6"/>
  <c r="I1513" i="6"/>
  <c r="J1513" i="6" s="1"/>
  <c r="F1514" i="6"/>
  <c r="H1514" i="6"/>
  <c r="I1514" i="6"/>
  <c r="J1514" i="6" s="1"/>
  <c r="F1515" i="6"/>
  <c r="H1515" i="6"/>
  <c r="I1515" i="6"/>
  <c r="J1515" i="6" s="1"/>
  <c r="F1516" i="6"/>
  <c r="H1516" i="6"/>
  <c r="I1516" i="6" s="1"/>
  <c r="J1516" i="6" s="1"/>
  <c r="F1517" i="6"/>
  <c r="H1517" i="6"/>
  <c r="I1517" i="6"/>
  <c r="J1517" i="6" s="1"/>
  <c r="F1518" i="6"/>
  <c r="H1518" i="6"/>
  <c r="I1518" i="6"/>
  <c r="J1518" i="6" s="1"/>
  <c r="F1519" i="6"/>
  <c r="H1519" i="6"/>
  <c r="I1519" i="6"/>
  <c r="J1519" i="6" s="1"/>
  <c r="F1520" i="6"/>
  <c r="H1520" i="6"/>
  <c r="I1520" i="6" s="1"/>
  <c r="J1520" i="6" s="1"/>
  <c r="F1521" i="6"/>
  <c r="H1521" i="6"/>
  <c r="I1521" i="6"/>
  <c r="J1521" i="6" s="1"/>
  <c r="F1522" i="6"/>
  <c r="H1522" i="6"/>
  <c r="I1522" i="6"/>
  <c r="J1522" i="6" s="1"/>
  <c r="F1523" i="6"/>
  <c r="H1523" i="6"/>
  <c r="I1523" i="6"/>
  <c r="J1523" i="6" s="1"/>
  <c r="F1524" i="6"/>
  <c r="H1524" i="6"/>
  <c r="I1524" i="6" s="1"/>
  <c r="J1524" i="6" s="1"/>
  <c r="F1525" i="6"/>
  <c r="H1525" i="6"/>
  <c r="I1525" i="6"/>
  <c r="J1525" i="6" s="1"/>
  <c r="F1526" i="6"/>
  <c r="H1526" i="6"/>
  <c r="I1526" i="6"/>
  <c r="J1526" i="6" s="1"/>
  <c r="F1527" i="6"/>
  <c r="H1527" i="6"/>
  <c r="I1527" i="6"/>
  <c r="J1527" i="6" s="1"/>
  <c r="F1528" i="6"/>
  <c r="H1528" i="6"/>
  <c r="I1528" i="6" s="1"/>
  <c r="J1528" i="6" s="1"/>
  <c r="F1529" i="6"/>
  <c r="H1529" i="6"/>
  <c r="I1529" i="6"/>
  <c r="J1529" i="6" s="1"/>
  <c r="F1530" i="6"/>
  <c r="H1530" i="6"/>
  <c r="I1530" i="6"/>
  <c r="J1530" i="6" s="1"/>
  <c r="F1531" i="6"/>
  <c r="H1531" i="6"/>
  <c r="I1531" i="6"/>
  <c r="J1531" i="6" s="1"/>
  <c r="F1532" i="6"/>
  <c r="H1532" i="6"/>
  <c r="I1532" i="6" s="1"/>
  <c r="J1532" i="6" s="1"/>
  <c r="F1533" i="6"/>
  <c r="H1533" i="6"/>
  <c r="I1533" i="6"/>
  <c r="J1533" i="6" s="1"/>
  <c r="F1534" i="6"/>
  <c r="H1534" i="6"/>
  <c r="I1534" i="6"/>
  <c r="J1534" i="6" s="1"/>
  <c r="F1535" i="6"/>
  <c r="H1535" i="6"/>
  <c r="I1535" i="6"/>
  <c r="J1535" i="6" s="1"/>
  <c r="F1536" i="6"/>
  <c r="H1536" i="6"/>
  <c r="I1536" i="6" s="1"/>
  <c r="J1536" i="6" s="1"/>
  <c r="F1537" i="6"/>
  <c r="H1537" i="6"/>
  <c r="I1537" i="6"/>
  <c r="J1537" i="6" s="1"/>
  <c r="F1538" i="6"/>
  <c r="H1538" i="6"/>
  <c r="I1538" i="6"/>
  <c r="J1538" i="6" s="1"/>
  <c r="F1539" i="6"/>
  <c r="H1539" i="6"/>
  <c r="I1539" i="6"/>
  <c r="J1539" i="6" s="1"/>
  <c r="F1540" i="6"/>
  <c r="H1540" i="6"/>
  <c r="I1540" i="6" s="1"/>
  <c r="J1540" i="6" s="1"/>
  <c r="F1541" i="6"/>
  <c r="H1541" i="6"/>
  <c r="I1541" i="6"/>
  <c r="J1541" i="6" s="1"/>
  <c r="F1542" i="6"/>
  <c r="H1542" i="6"/>
  <c r="I1542" i="6"/>
  <c r="J1542" i="6" s="1"/>
  <c r="F1543" i="6"/>
  <c r="H1543" i="6"/>
  <c r="I1543" i="6"/>
  <c r="J1543" i="6" s="1"/>
  <c r="F1544" i="6"/>
  <c r="H1544" i="6"/>
  <c r="I1544" i="6" s="1"/>
  <c r="J1544" i="6" s="1"/>
  <c r="F1545" i="6"/>
  <c r="H1545" i="6"/>
  <c r="I1545" i="6"/>
  <c r="J1545" i="6" s="1"/>
  <c r="F1546" i="6"/>
  <c r="H1546" i="6"/>
  <c r="I1546" i="6"/>
  <c r="J1546" i="6" s="1"/>
  <c r="F1547" i="6"/>
  <c r="H1547" i="6"/>
  <c r="I1547" i="6"/>
  <c r="J1547" i="6" s="1"/>
  <c r="F1548" i="6"/>
  <c r="H1548" i="6"/>
  <c r="I1548" i="6" s="1"/>
  <c r="J1548" i="6" s="1"/>
  <c r="F1549" i="6"/>
  <c r="H1549" i="6"/>
  <c r="I1549" i="6"/>
  <c r="J1549" i="6" s="1"/>
  <c r="F1550" i="6"/>
  <c r="H1550" i="6"/>
  <c r="I1550" i="6"/>
  <c r="J1550" i="6" s="1"/>
  <c r="F1551" i="6"/>
  <c r="H1551" i="6"/>
  <c r="I1551" i="6"/>
  <c r="J1551" i="6" s="1"/>
  <c r="F1552" i="6"/>
  <c r="H1552" i="6"/>
  <c r="I1552" i="6" s="1"/>
  <c r="J1552" i="6" s="1"/>
  <c r="F1553" i="6"/>
  <c r="H1553" i="6"/>
  <c r="I1553" i="6"/>
  <c r="J1553" i="6" s="1"/>
  <c r="F1554" i="6"/>
  <c r="H1554" i="6"/>
  <c r="I1554" i="6"/>
  <c r="J1554" i="6" s="1"/>
  <c r="F1555" i="6"/>
  <c r="H1555" i="6"/>
  <c r="I1555" i="6"/>
  <c r="J1555" i="6" s="1"/>
  <c r="F1556" i="6"/>
  <c r="H1556" i="6"/>
  <c r="I1556" i="6" s="1"/>
  <c r="J1556" i="6" s="1"/>
  <c r="F1557" i="6"/>
  <c r="H1557" i="6"/>
  <c r="I1557" i="6"/>
  <c r="J1557" i="6" s="1"/>
  <c r="F1558" i="6"/>
  <c r="H1558" i="6"/>
  <c r="I1558" i="6"/>
  <c r="J1558" i="6" s="1"/>
  <c r="F1559" i="6"/>
  <c r="H1559" i="6"/>
  <c r="I1559" i="6"/>
  <c r="J1559" i="6" s="1"/>
  <c r="F1560" i="6"/>
  <c r="H1560" i="6"/>
  <c r="I1560" i="6" s="1"/>
  <c r="J1560" i="6" s="1"/>
  <c r="F1561" i="6"/>
  <c r="H1561" i="6"/>
  <c r="I1561" i="6"/>
  <c r="J1561" i="6" s="1"/>
  <c r="F1562" i="6"/>
  <c r="H1562" i="6"/>
  <c r="I1562" i="6"/>
  <c r="J1562" i="6" s="1"/>
  <c r="F1563" i="6"/>
  <c r="H1563" i="6"/>
  <c r="I1563" i="6"/>
  <c r="J1563" i="6" s="1"/>
  <c r="F1564" i="6"/>
  <c r="H1564" i="6"/>
  <c r="I1564" i="6" s="1"/>
  <c r="J1564" i="6" s="1"/>
  <c r="F1565" i="6"/>
  <c r="H1565" i="6"/>
  <c r="I1565" i="6"/>
  <c r="J1565" i="6" s="1"/>
  <c r="F1566" i="6"/>
  <c r="H1566" i="6"/>
  <c r="I1566" i="6"/>
  <c r="J1566" i="6" s="1"/>
  <c r="F1567" i="6"/>
  <c r="H1567" i="6"/>
  <c r="I1567" i="6"/>
  <c r="J1567" i="6" s="1"/>
  <c r="F1568" i="6"/>
  <c r="H1568" i="6"/>
  <c r="I1568" i="6" s="1"/>
  <c r="J1568" i="6" s="1"/>
  <c r="F1569" i="6"/>
  <c r="H1569" i="6"/>
  <c r="I1569" i="6"/>
  <c r="J1569" i="6" s="1"/>
  <c r="F1570" i="6"/>
  <c r="H1570" i="6"/>
  <c r="I1570" i="6"/>
  <c r="J1570" i="6" s="1"/>
  <c r="F1571" i="6"/>
  <c r="H1571" i="6"/>
  <c r="I1571" i="6"/>
  <c r="J1571" i="6" s="1"/>
  <c r="F1572" i="6"/>
  <c r="H1572" i="6"/>
  <c r="I1572" i="6" s="1"/>
  <c r="J1572" i="6" s="1"/>
  <c r="F1573" i="6"/>
  <c r="H1573" i="6"/>
  <c r="I1573" i="6"/>
  <c r="J1573" i="6" s="1"/>
  <c r="F1574" i="6"/>
  <c r="H1574" i="6"/>
  <c r="I1574" i="6"/>
  <c r="J1574" i="6" s="1"/>
  <c r="F1575" i="6"/>
  <c r="H1575" i="6"/>
  <c r="I1575" i="6"/>
  <c r="J1575" i="6" s="1"/>
  <c r="F1576" i="6"/>
  <c r="H1576" i="6"/>
  <c r="I1576" i="6" s="1"/>
  <c r="J1576" i="6" s="1"/>
  <c r="F1577" i="6"/>
  <c r="H1577" i="6"/>
  <c r="I1577" i="6"/>
  <c r="J1577" i="6" s="1"/>
  <c r="F1578" i="6"/>
  <c r="H1578" i="6"/>
  <c r="I1578" i="6"/>
  <c r="J1578" i="6" s="1"/>
  <c r="F1579" i="6"/>
  <c r="H1579" i="6"/>
  <c r="I1579" i="6"/>
  <c r="J1579" i="6" s="1"/>
  <c r="F1580" i="6"/>
  <c r="H1580" i="6"/>
  <c r="I1580" i="6" s="1"/>
  <c r="J1580" i="6" s="1"/>
  <c r="F1581" i="6"/>
  <c r="H1581" i="6"/>
  <c r="I1581" i="6" s="1"/>
  <c r="J1581" i="6" s="1"/>
  <c r="F1582" i="6"/>
  <c r="H1582" i="6"/>
  <c r="I1582" i="6"/>
  <c r="J1582" i="6" s="1"/>
  <c r="F1583" i="6"/>
  <c r="H1583" i="6"/>
  <c r="I1583" i="6"/>
  <c r="J1583" i="6" s="1"/>
  <c r="F1584" i="6"/>
  <c r="H1584" i="6"/>
  <c r="I1584" i="6" s="1"/>
  <c r="J1584" i="6" s="1"/>
  <c r="F1585" i="6"/>
  <c r="H1585" i="6"/>
  <c r="I1585" i="6"/>
  <c r="J1585" i="6" s="1"/>
  <c r="F1586" i="6"/>
  <c r="H1586" i="6"/>
  <c r="I1586" i="6"/>
  <c r="J1586" i="6" s="1"/>
  <c r="F1587" i="6"/>
  <c r="H1587" i="6"/>
  <c r="I1587" i="6"/>
  <c r="J1587" i="6" s="1"/>
  <c r="F1588" i="6"/>
  <c r="H1588" i="6"/>
  <c r="I1588" i="6" s="1"/>
  <c r="J1588" i="6" s="1"/>
  <c r="F1589" i="6"/>
  <c r="H1589" i="6"/>
  <c r="I1589" i="6"/>
  <c r="J1589" i="6" s="1"/>
  <c r="F1590" i="6"/>
  <c r="H1590" i="6"/>
  <c r="I1590" i="6"/>
  <c r="J1590" i="6" s="1"/>
  <c r="F1591" i="6"/>
  <c r="H1591" i="6"/>
  <c r="I1591" i="6"/>
  <c r="J1591" i="6" s="1"/>
  <c r="F1592" i="6"/>
  <c r="H1592" i="6"/>
  <c r="I1592" i="6" s="1"/>
  <c r="J1592" i="6" s="1"/>
  <c r="F1593" i="6"/>
  <c r="H1593" i="6"/>
  <c r="I1593" i="6" s="1"/>
  <c r="J1593" i="6" s="1"/>
  <c r="F1594" i="6"/>
  <c r="H1594" i="6"/>
  <c r="I1594" i="6"/>
  <c r="J1594" i="6" s="1"/>
  <c r="F1595" i="6"/>
  <c r="H1595" i="6"/>
  <c r="I1595" i="6"/>
  <c r="J1595" i="6" s="1"/>
  <c r="F1596" i="6"/>
  <c r="H1596" i="6"/>
  <c r="I1596" i="6" s="1"/>
  <c r="J1596" i="6" s="1"/>
  <c r="F1597" i="6"/>
  <c r="H1597" i="6"/>
  <c r="I1597" i="6" s="1"/>
  <c r="J1597" i="6" s="1"/>
  <c r="F1598" i="6"/>
  <c r="H1598" i="6"/>
  <c r="I1598" i="6"/>
  <c r="J1598" i="6" s="1"/>
  <c r="F1599" i="6"/>
  <c r="H1599" i="6"/>
  <c r="I1599" i="6"/>
  <c r="J1599" i="6" s="1"/>
  <c r="F1600" i="6"/>
  <c r="H1600" i="6"/>
  <c r="I1600" i="6" s="1"/>
  <c r="J1600" i="6" s="1"/>
  <c r="F1601" i="6"/>
  <c r="H1601" i="6"/>
  <c r="I1601" i="6"/>
  <c r="J1601" i="6" s="1"/>
  <c r="F1602" i="6"/>
  <c r="H1602" i="6"/>
  <c r="I1602" i="6"/>
  <c r="J1602" i="6" s="1"/>
  <c r="F1603" i="6"/>
  <c r="H1603" i="6"/>
  <c r="I1603" i="6"/>
  <c r="J1603" i="6" s="1"/>
  <c r="F1604" i="6"/>
  <c r="H1604" i="6"/>
  <c r="I1604" i="6" s="1"/>
  <c r="J1604" i="6" s="1"/>
  <c r="F1605" i="6"/>
  <c r="H1605" i="6"/>
  <c r="I1605" i="6"/>
  <c r="J1605" i="6" s="1"/>
  <c r="F1606" i="6"/>
  <c r="H1606" i="6"/>
  <c r="I1606" i="6"/>
  <c r="J1606" i="6" s="1"/>
  <c r="F1607" i="6"/>
  <c r="H1607" i="6"/>
  <c r="I1607" i="6"/>
  <c r="J1607" i="6" s="1"/>
  <c r="F1608" i="6"/>
  <c r="H1608" i="6"/>
  <c r="I1608" i="6" s="1"/>
  <c r="J1608" i="6" s="1"/>
  <c r="F1609" i="6"/>
  <c r="H1609" i="6"/>
  <c r="I1609" i="6" s="1"/>
  <c r="J1609" i="6" s="1"/>
  <c r="F1610" i="6"/>
  <c r="H1610" i="6"/>
  <c r="I1610" i="6" s="1"/>
  <c r="J1610" i="6" s="1"/>
  <c r="F1611" i="6"/>
  <c r="H1611" i="6"/>
  <c r="I1611" i="6" s="1"/>
  <c r="J1611" i="6" s="1"/>
  <c r="F1612" i="6"/>
  <c r="H1612" i="6"/>
  <c r="I1612" i="6" s="1"/>
  <c r="J1612" i="6" s="1"/>
  <c r="F1613" i="6"/>
  <c r="H1613" i="6"/>
  <c r="I1613" i="6" s="1"/>
  <c r="J1613" i="6" s="1"/>
  <c r="F1614" i="6"/>
  <c r="H1614" i="6"/>
  <c r="I1614" i="6" s="1"/>
  <c r="J1614" i="6" s="1"/>
  <c r="F1615" i="6"/>
  <c r="H1615" i="6"/>
  <c r="I1615" i="6" s="1"/>
  <c r="J1615" i="6" s="1"/>
  <c r="F1616" i="6"/>
  <c r="H1616" i="6"/>
  <c r="I1616" i="6" s="1"/>
  <c r="J1616" i="6" s="1"/>
  <c r="F1617" i="6"/>
  <c r="H1617" i="6"/>
  <c r="I1617" i="6" s="1"/>
  <c r="J1617" i="6" s="1"/>
  <c r="F1618" i="6"/>
  <c r="H1618" i="6"/>
  <c r="I1618" i="6" s="1"/>
  <c r="J1618" i="6" s="1"/>
  <c r="F1619" i="6"/>
  <c r="H1619" i="6"/>
  <c r="I1619" i="6" s="1"/>
  <c r="J1619" i="6" s="1"/>
  <c r="F1620" i="6"/>
  <c r="H1620" i="6"/>
  <c r="I1620" i="6" s="1"/>
  <c r="J1620" i="6" s="1"/>
  <c r="F1621" i="6"/>
  <c r="H1621" i="6"/>
  <c r="I1621" i="6" s="1"/>
  <c r="J1621" i="6" s="1"/>
  <c r="F1622" i="6"/>
  <c r="H1622" i="6"/>
  <c r="I1622" i="6" s="1"/>
  <c r="J1622" i="6" s="1"/>
  <c r="F1623" i="6"/>
  <c r="H1623" i="6"/>
  <c r="I1623" i="6" s="1"/>
  <c r="J1623" i="6" s="1"/>
  <c r="F1624" i="6"/>
  <c r="H1624" i="6"/>
  <c r="I1624" i="6" s="1"/>
  <c r="J1624" i="6" s="1"/>
  <c r="F1625" i="6"/>
  <c r="H1625" i="6"/>
  <c r="I1625" i="6" s="1"/>
  <c r="J1625" i="6" s="1"/>
  <c r="F1626" i="6"/>
  <c r="H1626" i="6"/>
  <c r="I1626" i="6" s="1"/>
  <c r="J1626" i="6" s="1"/>
  <c r="F1627" i="6"/>
  <c r="H1627" i="6"/>
  <c r="I1627" i="6" s="1"/>
  <c r="J1627" i="6" s="1"/>
  <c r="F1628" i="6"/>
  <c r="H1628" i="6"/>
  <c r="I1628" i="6" s="1"/>
  <c r="J1628" i="6" s="1"/>
  <c r="F1629" i="6"/>
  <c r="H1629" i="6"/>
  <c r="I1629" i="6" s="1"/>
  <c r="J1629" i="6" s="1"/>
  <c r="F1630" i="6"/>
  <c r="H1630" i="6"/>
  <c r="I1630" i="6" s="1"/>
  <c r="J1630" i="6" s="1"/>
  <c r="F1631" i="6"/>
  <c r="H1631" i="6"/>
  <c r="I1631" i="6" s="1"/>
  <c r="J1631" i="6" s="1"/>
  <c r="F1632" i="6"/>
  <c r="H1632" i="6"/>
  <c r="I1632" i="6" s="1"/>
  <c r="J1632" i="6" s="1"/>
  <c r="F1633" i="6"/>
  <c r="H1633" i="6"/>
  <c r="I1633" i="6" s="1"/>
  <c r="J1633" i="6" s="1"/>
  <c r="F1634" i="6"/>
  <c r="H1634" i="6"/>
  <c r="I1634" i="6" s="1"/>
  <c r="J1634" i="6" s="1"/>
  <c r="F1635" i="6"/>
  <c r="H1635" i="6"/>
  <c r="I1635" i="6" s="1"/>
  <c r="J1635" i="6" s="1"/>
  <c r="F1636" i="6"/>
  <c r="H1636" i="6"/>
  <c r="I1636" i="6" s="1"/>
  <c r="J1636" i="6" s="1"/>
  <c r="F1637" i="6"/>
  <c r="H1637" i="6"/>
  <c r="I1637" i="6" s="1"/>
  <c r="J1637" i="6" s="1"/>
  <c r="F1638" i="6"/>
  <c r="H1638" i="6"/>
  <c r="I1638" i="6" s="1"/>
  <c r="J1638" i="6" s="1"/>
  <c r="F1639" i="6"/>
  <c r="H1639" i="6"/>
  <c r="I1639" i="6" s="1"/>
  <c r="J1639" i="6" s="1"/>
  <c r="F1640" i="6"/>
  <c r="H1640" i="6"/>
  <c r="I1640" i="6" s="1"/>
  <c r="J1640" i="6" s="1"/>
  <c r="F1641" i="6"/>
  <c r="H1641" i="6"/>
  <c r="I1641" i="6" s="1"/>
  <c r="J1641" i="6" s="1"/>
  <c r="F1642" i="6"/>
  <c r="H1642" i="6"/>
  <c r="I1642" i="6" s="1"/>
  <c r="J1642" i="6" s="1"/>
  <c r="F1643" i="6"/>
  <c r="H1643" i="6"/>
  <c r="I1643" i="6" s="1"/>
  <c r="J1643" i="6" s="1"/>
  <c r="F1644" i="6"/>
  <c r="H1644" i="6"/>
  <c r="I1644" i="6" s="1"/>
  <c r="J1644" i="6" s="1"/>
  <c r="F1645" i="6"/>
  <c r="H1645" i="6"/>
  <c r="I1645" i="6" s="1"/>
  <c r="J1645" i="6" s="1"/>
  <c r="F1646" i="6"/>
  <c r="H1646" i="6"/>
  <c r="I1646" i="6" s="1"/>
  <c r="J1646" i="6" s="1"/>
  <c r="F1647" i="6"/>
  <c r="H1647" i="6"/>
  <c r="I1647" i="6" s="1"/>
  <c r="J1647" i="6" s="1"/>
  <c r="F1648" i="6"/>
  <c r="H1648" i="6"/>
  <c r="I1648" i="6" s="1"/>
  <c r="J1648" i="6" s="1"/>
  <c r="F1649" i="6"/>
  <c r="H1649" i="6"/>
  <c r="I1649" i="6" s="1"/>
  <c r="J1649" i="6" s="1"/>
  <c r="F1650" i="6"/>
  <c r="H1650" i="6"/>
  <c r="I1650" i="6" s="1"/>
  <c r="J1650" i="6" s="1"/>
  <c r="F1651" i="6"/>
  <c r="H1651" i="6"/>
  <c r="I1651" i="6" s="1"/>
  <c r="J1651" i="6" s="1"/>
  <c r="F1652" i="6"/>
  <c r="H1652" i="6"/>
  <c r="I1652" i="6" s="1"/>
  <c r="J1652" i="6" s="1"/>
  <c r="F1653" i="6"/>
  <c r="H1653" i="6"/>
  <c r="I1653" i="6" s="1"/>
  <c r="J1653" i="6" s="1"/>
  <c r="F1654" i="6"/>
  <c r="H1654" i="6"/>
  <c r="I1654" i="6" s="1"/>
  <c r="J1654" i="6" s="1"/>
  <c r="F1655" i="6"/>
  <c r="H1655" i="6"/>
  <c r="I1655" i="6" s="1"/>
  <c r="J1655" i="6" s="1"/>
  <c r="F1656" i="6"/>
  <c r="H1656" i="6"/>
  <c r="I1656" i="6" s="1"/>
  <c r="J1656" i="6" s="1"/>
  <c r="F1657" i="6"/>
  <c r="H1657" i="6"/>
  <c r="I1657" i="6" s="1"/>
  <c r="J1657" i="6" s="1"/>
  <c r="F1658" i="6"/>
  <c r="H1658" i="6"/>
  <c r="I1658" i="6" s="1"/>
  <c r="J1658" i="6" s="1"/>
  <c r="F1659" i="6"/>
  <c r="H1659" i="6"/>
  <c r="I1659" i="6" s="1"/>
  <c r="J1659" i="6" s="1"/>
  <c r="F1660" i="6"/>
  <c r="H1660" i="6"/>
  <c r="I1660" i="6" s="1"/>
  <c r="J1660" i="6" s="1"/>
  <c r="F1661" i="6"/>
  <c r="H1661" i="6"/>
  <c r="I1661" i="6" s="1"/>
  <c r="J1661" i="6" s="1"/>
  <c r="F1662" i="6"/>
  <c r="H1662" i="6"/>
  <c r="I1662" i="6" s="1"/>
  <c r="J1662" i="6" s="1"/>
  <c r="F1663" i="6"/>
  <c r="H1663" i="6"/>
  <c r="I1663" i="6" s="1"/>
  <c r="J1663" i="6" s="1"/>
  <c r="F1664" i="6"/>
  <c r="H1664" i="6"/>
  <c r="I1664" i="6" s="1"/>
  <c r="J1664" i="6" s="1"/>
  <c r="F1665" i="6"/>
  <c r="H1665" i="6"/>
  <c r="I1665" i="6" s="1"/>
  <c r="J1665" i="6" s="1"/>
  <c r="F1666" i="6"/>
  <c r="H1666" i="6"/>
  <c r="I1666" i="6" s="1"/>
  <c r="J1666" i="6" s="1"/>
  <c r="F1667" i="6"/>
  <c r="H1667" i="6"/>
  <c r="I1667" i="6" s="1"/>
  <c r="J1667" i="6" s="1"/>
  <c r="F1668" i="6"/>
  <c r="H1668" i="6"/>
  <c r="I1668" i="6" s="1"/>
  <c r="J1668" i="6" s="1"/>
  <c r="F1669" i="6"/>
  <c r="H1669" i="6"/>
  <c r="I1669" i="6" s="1"/>
  <c r="J1669" i="6" s="1"/>
  <c r="F1670" i="6"/>
  <c r="H1670" i="6"/>
  <c r="I1670" i="6" s="1"/>
  <c r="J1670" i="6" s="1"/>
  <c r="F1671" i="6"/>
  <c r="H1671" i="6"/>
  <c r="I1671" i="6" s="1"/>
  <c r="J1671" i="6" s="1"/>
  <c r="F1672" i="6"/>
  <c r="H1672" i="6"/>
  <c r="I1672" i="6" s="1"/>
  <c r="J1672" i="6" s="1"/>
  <c r="F1673" i="6"/>
  <c r="H1673" i="6"/>
  <c r="I1673" i="6" s="1"/>
  <c r="J1673" i="6" s="1"/>
  <c r="F1674" i="6"/>
  <c r="H1674" i="6"/>
  <c r="I1674" i="6" s="1"/>
  <c r="J1674" i="6" s="1"/>
  <c r="F1675" i="6"/>
  <c r="H1675" i="6"/>
  <c r="I1675" i="6" s="1"/>
  <c r="J1675" i="6" s="1"/>
  <c r="F1676" i="6"/>
  <c r="H1676" i="6"/>
  <c r="I1676" i="6" s="1"/>
  <c r="J1676" i="6" s="1"/>
  <c r="F1677" i="6"/>
  <c r="H1677" i="6"/>
  <c r="I1677" i="6" s="1"/>
  <c r="J1677" i="6" s="1"/>
  <c r="F1678" i="6"/>
  <c r="H1678" i="6"/>
  <c r="I1678" i="6" s="1"/>
  <c r="J1678" i="6" s="1"/>
  <c r="F1679" i="6"/>
  <c r="H1679" i="6"/>
  <c r="I1679" i="6" s="1"/>
  <c r="J1679" i="6" s="1"/>
  <c r="F1680" i="6"/>
  <c r="H1680" i="6"/>
  <c r="I1680" i="6" s="1"/>
  <c r="J1680" i="6" s="1"/>
  <c r="F1681" i="6"/>
  <c r="H1681" i="6"/>
  <c r="I1681" i="6" s="1"/>
  <c r="J1681" i="6" s="1"/>
  <c r="F1682" i="6"/>
  <c r="H1682" i="6"/>
  <c r="I1682" i="6" s="1"/>
  <c r="J1682" i="6" s="1"/>
  <c r="F1683" i="6"/>
  <c r="H1683" i="6"/>
  <c r="I1683" i="6" s="1"/>
  <c r="J1683" i="6" s="1"/>
  <c r="F1684" i="6"/>
  <c r="H1684" i="6"/>
  <c r="I1684" i="6" s="1"/>
  <c r="J1684" i="6" s="1"/>
  <c r="F1685" i="6"/>
  <c r="H1685" i="6"/>
  <c r="I1685" i="6" s="1"/>
  <c r="J1685" i="6" s="1"/>
  <c r="F1686" i="6"/>
  <c r="H1686" i="6"/>
  <c r="I1686" i="6" s="1"/>
  <c r="J1686" i="6" s="1"/>
  <c r="F1687" i="6"/>
  <c r="H1687" i="6"/>
  <c r="I1687" i="6" s="1"/>
  <c r="J1687" i="6" s="1"/>
  <c r="F1688" i="6"/>
  <c r="H1688" i="6"/>
  <c r="I1688" i="6" s="1"/>
  <c r="J1688" i="6" s="1"/>
  <c r="F1689" i="6"/>
  <c r="H1689" i="6"/>
  <c r="I1689" i="6" s="1"/>
  <c r="J1689" i="6" s="1"/>
  <c r="F1690" i="6"/>
  <c r="H1690" i="6"/>
  <c r="I1690" i="6" s="1"/>
  <c r="J1690" i="6" s="1"/>
  <c r="F1691" i="6"/>
  <c r="H1691" i="6"/>
  <c r="I1691" i="6" s="1"/>
  <c r="J1691" i="6" s="1"/>
  <c r="F1692" i="6"/>
  <c r="H1692" i="6"/>
  <c r="I1692" i="6" s="1"/>
  <c r="J1692" i="6" s="1"/>
  <c r="F1693" i="6"/>
  <c r="H1693" i="6"/>
  <c r="I1693" i="6" s="1"/>
  <c r="J1693" i="6" s="1"/>
  <c r="F1694" i="6"/>
  <c r="H1694" i="6"/>
  <c r="I1694" i="6" s="1"/>
  <c r="J1694" i="6" s="1"/>
  <c r="F1695" i="6"/>
  <c r="H1695" i="6"/>
  <c r="I1695" i="6" s="1"/>
  <c r="J1695" i="6" s="1"/>
  <c r="F1696" i="6"/>
  <c r="H1696" i="6"/>
  <c r="I1696" i="6" s="1"/>
  <c r="J1696" i="6" s="1"/>
  <c r="F1697" i="6"/>
  <c r="H1697" i="6"/>
  <c r="I1697" i="6" s="1"/>
  <c r="J1697" i="6" s="1"/>
  <c r="F1698" i="6"/>
  <c r="H1698" i="6"/>
  <c r="I1698" i="6" s="1"/>
  <c r="J1698" i="6" s="1"/>
  <c r="F1699" i="6"/>
  <c r="H1699" i="6"/>
  <c r="I1699" i="6" s="1"/>
  <c r="J1699" i="6" s="1"/>
  <c r="F1700" i="6"/>
  <c r="H1700" i="6"/>
  <c r="I1700" i="6" s="1"/>
  <c r="J1700" i="6" s="1"/>
  <c r="F1701" i="6"/>
  <c r="H1701" i="6"/>
  <c r="I1701" i="6" s="1"/>
  <c r="J1701" i="6" s="1"/>
  <c r="F1702" i="6"/>
  <c r="H1702" i="6"/>
  <c r="I1702" i="6" s="1"/>
  <c r="J1702" i="6" s="1"/>
  <c r="F1703" i="6"/>
  <c r="H1703" i="6"/>
  <c r="I1703" i="6" s="1"/>
  <c r="J1703" i="6" s="1"/>
  <c r="F1704" i="6"/>
  <c r="H1704" i="6"/>
  <c r="I1704" i="6" s="1"/>
  <c r="J1704" i="6" s="1"/>
  <c r="F1705" i="6"/>
  <c r="H1705" i="6"/>
  <c r="I1705" i="6" s="1"/>
  <c r="J1705" i="6" s="1"/>
  <c r="F1706" i="6"/>
  <c r="H1706" i="6"/>
  <c r="I1706" i="6" s="1"/>
  <c r="J1706" i="6" s="1"/>
  <c r="F1707" i="6"/>
  <c r="H1707" i="6"/>
  <c r="I1707" i="6" s="1"/>
  <c r="J1707" i="6" s="1"/>
  <c r="F1708" i="6"/>
  <c r="H1708" i="6"/>
  <c r="I1708" i="6" s="1"/>
  <c r="J1708" i="6" s="1"/>
  <c r="F1709" i="6"/>
  <c r="H1709" i="6"/>
  <c r="I1709" i="6" s="1"/>
  <c r="J1709" i="6" s="1"/>
  <c r="F1710" i="6"/>
  <c r="H1710" i="6"/>
  <c r="I1710" i="6" s="1"/>
  <c r="J1710" i="6" s="1"/>
  <c r="F1711" i="6"/>
  <c r="H1711" i="6"/>
  <c r="I1711" i="6" s="1"/>
  <c r="J1711" i="6" s="1"/>
  <c r="F1712" i="6"/>
  <c r="H1712" i="6"/>
  <c r="I1712" i="6" s="1"/>
  <c r="J1712" i="6" s="1"/>
  <c r="F1713" i="6"/>
  <c r="H1713" i="6"/>
  <c r="I1713" i="6" s="1"/>
  <c r="J1713" i="6" s="1"/>
  <c r="F1714" i="6"/>
  <c r="H1714" i="6"/>
  <c r="I1714" i="6" s="1"/>
  <c r="J1714" i="6" s="1"/>
  <c r="F1715" i="6"/>
  <c r="H1715" i="6"/>
  <c r="I1715" i="6" s="1"/>
  <c r="J1715" i="6" s="1"/>
  <c r="F1716" i="6"/>
  <c r="H1716" i="6"/>
  <c r="I1716" i="6" s="1"/>
  <c r="J1716" i="6" s="1"/>
  <c r="F1717" i="6"/>
  <c r="H1717" i="6"/>
  <c r="I1717" i="6" s="1"/>
  <c r="J1717" i="6" s="1"/>
  <c r="F1718" i="6"/>
  <c r="H1718" i="6"/>
  <c r="I1718" i="6" s="1"/>
  <c r="J1718" i="6" s="1"/>
  <c r="F1719" i="6"/>
  <c r="H1719" i="6"/>
  <c r="I1719" i="6" s="1"/>
  <c r="J1719" i="6" s="1"/>
  <c r="F1720" i="6"/>
  <c r="H1720" i="6"/>
  <c r="I1720" i="6" s="1"/>
  <c r="J1720" i="6" s="1"/>
  <c r="F1721" i="6"/>
  <c r="H1721" i="6"/>
  <c r="I1721" i="6" s="1"/>
  <c r="J1721" i="6" s="1"/>
  <c r="F1722" i="6"/>
  <c r="H1722" i="6"/>
  <c r="I1722" i="6" s="1"/>
  <c r="J1722" i="6" s="1"/>
  <c r="F1723" i="6"/>
  <c r="H1723" i="6"/>
  <c r="I1723" i="6" s="1"/>
  <c r="J1723" i="6" s="1"/>
  <c r="F1724" i="6"/>
  <c r="H1724" i="6"/>
  <c r="I1724" i="6" s="1"/>
  <c r="J1724" i="6" s="1"/>
  <c r="F1725" i="6"/>
  <c r="H1725" i="6"/>
  <c r="I1725" i="6" s="1"/>
  <c r="J1725" i="6" s="1"/>
  <c r="F1726" i="6"/>
  <c r="H1726" i="6"/>
  <c r="I1726" i="6" s="1"/>
  <c r="J1726" i="6" s="1"/>
  <c r="F1727" i="6"/>
  <c r="H1727" i="6"/>
  <c r="I1727" i="6" s="1"/>
  <c r="J1727" i="6" s="1"/>
  <c r="F1728" i="6"/>
  <c r="H1728" i="6"/>
  <c r="I1728" i="6" s="1"/>
  <c r="J1728" i="6" s="1"/>
  <c r="F1729" i="6"/>
  <c r="H1729" i="6"/>
  <c r="I1729" i="6" s="1"/>
  <c r="J1729" i="6" s="1"/>
  <c r="F1730" i="6"/>
  <c r="H1730" i="6"/>
  <c r="I1730" i="6" s="1"/>
  <c r="J1730" i="6" s="1"/>
  <c r="F1731" i="6"/>
  <c r="H1731" i="6"/>
  <c r="I1731" i="6" s="1"/>
  <c r="J1731" i="6" s="1"/>
  <c r="F1732" i="6"/>
  <c r="H1732" i="6"/>
  <c r="I1732" i="6" s="1"/>
  <c r="J1732" i="6" s="1"/>
  <c r="F1733" i="6"/>
  <c r="H1733" i="6"/>
  <c r="I1733" i="6" s="1"/>
  <c r="J1733" i="6" s="1"/>
  <c r="F1734" i="6"/>
  <c r="H1734" i="6"/>
  <c r="I1734" i="6" s="1"/>
  <c r="J1734" i="6" s="1"/>
  <c r="F1735" i="6"/>
  <c r="H1735" i="6"/>
  <c r="I1735" i="6" s="1"/>
  <c r="J1735" i="6" s="1"/>
  <c r="F1736" i="6"/>
  <c r="H1736" i="6"/>
  <c r="I1736" i="6" s="1"/>
  <c r="J1736" i="6" s="1"/>
  <c r="F1737" i="6"/>
  <c r="H1737" i="6"/>
  <c r="I1737" i="6" s="1"/>
  <c r="J1737" i="6" s="1"/>
  <c r="F1738" i="6"/>
  <c r="H1738" i="6"/>
  <c r="I1738" i="6" s="1"/>
  <c r="J1738" i="6" s="1"/>
  <c r="F1739" i="6"/>
  <c r="H1739" i="6"/>
  <c r="I1739" i="6" s="1"/>
  <c r="J1739" i="6" s="1"/>
  <c r="F1740" i="6"/>
  <c r="H1740" i="6"/>
  <c r="I1740" i="6" s="1"/>
  <c r="J1740" i="6" s="1"/>
  <c r="F1741" i="6"/>
  <c r="H1741" i="6"/>
  <c r="I1741" i="6" s="1"/>
  <c r="J1741" i="6" s="1"/>
  <c r="F1742" i="6"/>
  <c r="H1742" i="6"/>
  <c r="I1742" i="6" s="1"/>
  <c r="J1742" i="6" s="1"/>
  <c r="F1743" i="6"/>
  <c r="H1743" i="6"/>
  <c r="I1743" i="6" s="1"/>
  <c r="J1743" i="6" s="1"/>
  <c r="F1744" i="6"/>
  <c r="H1744" i="6"/>
  <c r="I1744" i="6" s="1"/>
  <c r="J1744" i="6" s="1"/>
  <c r="F1745" i="6"/>
  <c r="H1745" i="6"/>
  <c r="I1745" i="6" s="1"/>
  <c r="J1745" i="6" s="1"/>
  <c r="F1746" i="6"/>
  <c r="H1746" i="6"/>
  <c r="I1746" i="6" s="1"/>
  <c r="J1746" i="6" s="1"/>
  <c r="F1747" i="6"/>
  <c r="H1747" i="6"/>
  <c r="I1747" i="6" s="1"/>
  <c r="J1747" i="6" s="1"/>
  <c r="F1748" i="6"/>
  <c r="H1748" i="6"/>
  <c r="I1748" i="6" s="1"/>
  <c r="J1748" i="6" s="1"/>
  <c r="F1749" i="6"/>
  <c r="H1749" i="6"/>
  <c r="I1749" i="6" s="1"/>
  <c r="J1749" i="6" s="1"/>
  <c r="F1750" i="6"/>
  <c r="H1750" i="6"/>
  <c r="I1750" i="6" s="1"/>
  <c r="J1750" i="6" s="1"/>
  <c r="F1751" i="6"/>
  <c r="H1751" i="6"/>
  <c r="I1751" i="6" s="1"/>
  <c r="J1751" i="6" s="1"/>
  <c r="F1752" i="6"/>
  <c r="H1752" i="6"/>
  <c r="I1752" i="6" s="1"/>
  <c r="J1752" i="6" s="1"/>
  <c r="F1753" i="6"/>
  <c r="H1753" i="6"/>
  <c r="I1753" i="6" s="1"/>
  <c r="J1753" i="6" s="1"/>
  <c r="F1754" i="6"/>
  <c r="H1754" i="6"/>
  <c r="I1754" i="6" s="1"/>
  <c r="J1754" i="6" s="1"/>
  <c r="F1755" i="6"/>
  <c r="H1755" i="6"/>
  <c r="I1755" i="6" s="1"/>
  <c r="J1755" i="6" s="1"/>
  <c r="F1756" i="6"/>
  <c r="H1756" i="6"/>
  <c r="I1756" i="6" s="1"/>
  <c r="J1756" i="6" s="1"/>
  <c r="F1757" i="6"/>
  <c r="H1757" i="6"/>
  <c r="I1757" i="6" s="1"/>
  <c r="J1757" i="6" s="1"/>
  <c r="F1758" i="6"/>
  <c r="H1758" i="6"/>
  <c r="I1758" i="6" s="1"/>
  <c r="J1758" i="6" s="1"/>
  <c r="F1759" i="6"/>
  <c r="H1759" i="6"/>
  <c r="I1759" i="6" s="1"/>
  <c r="J1759" i="6" s="1"/>
  <c r="F1760" i="6"/>
  <c r="H1760" i="6"/>
  <c r="I1760" i="6" s="1"/>
  <c r="J1760" i="6" s="1"/>
  <c r="F1761" i="6"/>
  <c r="H1761" i="6"/>
  <c r="I1761" i="6" s="1"/>
  <c r="J1761" i="6" s="1"/>
  <c r="F1762" i="6"/>
  <c r="H1762" i="6"/>
  <c r="I1762" i="6" s="1"/>
  <c r="J1762" i="6" s="1"/>
  <c r="F1763" i="6"/>
  <c r="H1763" i="6"/>
  <c r="I1763" i="6" s="1"/>
  <c r="J1763" i="6" s="1"/>
  <c r="F1764" i="6"/>
  <c r="H1764" i="6"/>
  <c r="I1764" i="6" s="1"/>
  <c r="J1764" i="6" s="1"/>
  <c r="F1765" i="6"/>
  <c r="H1765" i="6"/>
  <c r="I1765" i="6" s="1"/>
  <c r="J1765" i="6" s="1"/>
  <c r="F1766" i="6"/>
  <c r="H1766" i="6"/>
  <c r="I1766" i="6" s="1"/>
  <c r="J1766" i="6" s="1"/>
  <c r="F1767" i="6"/>
  <c r="H1767" i="6"/>
  <c r="I1767" i="6" s="1"/>
  <c r="J1767" i="6" s="1"/>
  <c r="F1768" i="6"/>
  <c r="H1768" i="6"/>
  <c r="I1768" i="6" s="1"/>
  <c r="J1768" i="6" s="1"/>
  <c r="F1769" i="6"/>
  <c r="H1769" i="6"/>
  <c r="I1769" i="6" s="1"/>
  <c r="J1769" i="6" s="1"/>
  <c r="F1770" i="6"/>
  <c r="H1770" i="6"/>
  <c r="I1770" i="6" s="1"/>
  <c r="J1770" i="6" s="1"/>
  <c r="F1771" i="6"/>
  <c r="H1771" i="6"/>
  <c r="I1771" i="6" s="1"/>
  <c r="J1771" i="6" s="1"/>
  <c r="F1772" i="6"/>
  <c r="H1772" i="6"/>
  <c r="I1772" i="6" s="1"/>
  <c r="J1772" i="6" s="1"/>
  <c r="F1773" i="6"/>
  <c r="H1773" i="6"/>
  <c r="I1773" i="6" s="1"/>
  <c r="J1773" i="6" s="1"/>
  <c r="F1774" i="6"/>
  <c r="H1774" i="6"/>
  <c r="I1774" i="6" s="1"/>
  <c r="J1774" i="6" s="1"/>
  <c r="F1775" i="6"/>
  <c r="H1775" i="6"/>
  <c r="I1775" i="6" s="1"/>
  <c r="J1775" i="6" s="1"/>
  <c r="F1776" i="6"/>
  <c r="H1776" i="6"/>
  <c r="I1776" i="6" s="1"/>
  <c r="J1776" i="6" s="1"/>
  <c r="F1777" i="6"/>
  <c r="H1777" i="6"/>
  <c r="I1777" i="6" s="1"/>
  <c r="J1777" i="6" s="1"/>
  <c r="F1778" i="6"/>
  <c r="H1778" i="6"/>
  <c r="I1778" i="6" s="1"/>
  <c r="J1778" i="6"/>
  <c r="F1779" i="6"/>
  <c r="H1779" i="6"/>
  <c r="I1779" i="6" s="1"/>
  <c r="J1779" i="6"/>
  <c r="F1780" i="6"/>
  <c r="H1780" i="6"/>
  <c r="I1780" i="6" s="1"/>
  <c r="J1780" i="6" s="1"/>
  <c r="F1781" i="6"/>
  <c r="H1781" i="6"/>
  <c r="I1781" i="6" s="1"/>
  <c r="J1781" i="6" s="1"/>
  <c r="F1782" i="6"/>
  <c r="H1782" i="6"/>
  <c r="I1782" i="6" s="1"/>
  <c r="J1782" i="6"/>
  <c r="F1783" i="6"/>
  <c r="H1783" i="6" s="1"/>
  <c r="I1783" i="6" s="1"/>
  <c r="J1783" i="6" s="1"/>
  <c r="F1784" i="6"/>
  <c r="H1784" i="6" s="1"/>
  <c r="I1784" i="6" s="1"/>
  <c r="J1784" i="6" s="1"/>
  <c r="F1785" i="6"/>
  <c r="H1785" i="6"/>
  <c r="I1785" i="6" s="1"/>
  <c r="J1785" i="6" s="1"/>
  <c r="F1786" i="6"/>
  <c r="H1786" i="6"/>
  <c r="I1786" i="6" s="1"/>
  <c r="J1786" i="6"/>
  <c r="F1787" i="6"/>
  <c r="H1787" i="6" s="1"/>
  <c r="I1787" i="6" s="1"/>
  <c r="J1787" i="6" s="1"/>
  <c r="F1788" i="6"/>
  <c r="H1788" i="6" s="1"/>
  <c r="I1788" i="6" s="1"/>
  <c r="J1788" i="6" s="1"/>
  <c r="F1789" i="6"/>
  <c r="H1789" i="6"/>
  <c r="I1789" i="6" s="1"/>
  <c r="J1789" i="6" s="1"/>
  <c r="F1790" i="6"/>
  <c r="H1790" i="6"/>
  <c r="I1790" i="6" s="1"/>
  <c r="J1790" i="6"/>
  <c r="F1791" i="6"/>
  <c r="H1791" i="6" s="1"/>
  <c r="I1791" i="6" s="1"/>
  <c r="J1791" i="6" s="1"/>
  <c r="F1792" i="6"/>
  <c r="H1792" i="6" s="1"/>
  <c r="I1792" i="6" s="1"/>
  <c r="J1792" i="6" s="1"/>
  <c r="F1793" i="6"/>
  <c r="H1793" i="6"/>
  <c r="I1793" i="6" s="1"/>
  <c r="J1793" i="6" s="1"/>
  <c r="F1794" i="6"/>
  <c r="H1794" i="6"/>
  <c r="I1794" i="6" s="1"/>
  <c r="J1794" i="6"/>
  <c r="F1795" i="6"/>
  <c r="H1795" i="6" s="1"/>
  <c r="I1795" i="6" s="1"/>
  <c r="J1795" i="6" s="1"/>
  <c r="F1796" i="6"/>
  <c r="H1796" i="6" s="1"/>
  <c r="I1796" i="6" s="1"/>
  <c r="J1796" i="6" s="1"/>
  <c r="F1797" i="6"/>
  <c r="H1797" i="6"/>
  <c r="I1797" i="6" s="1"/>
  <c r="J1797" i="6" s="1"/>
  <c r="F1798" i="6"/>
  <c r="H1798" i="6"/>
  <c r="I1798" i="6" s="1"/>
  <c r="J1798" i="6"/>
  <c r="F1799" i="6"/>
  <c r="H1799" i="6" s="1"/>
  <c r="I1799" i="6" s="1"/>
  <c r="J1799" i="6" s="1"/>
  <c r="F1800" i="6"/>
  <c r="H1800" i="6" s="1"/>
  <c r="I1800" i="6" s="1"/>
  <c r="J1800" i="6" s="1"/>
  <c r="F1801" i="6"/>
  <c r="H1801" i="6"/>
  <c r="I1801" i="6" s="1"/>
  <c r="J1801" i="6" s="1"/>
  <c r="F1802" i="6"/>
  <c r="H1802" i="6"/>
  <c r="I1802" i="6" s="1"/>
  <c r="J1802" i="6"/>
  <c r="F1803" i="6"/>
  <c r="H1803" i="6" s="1"/>
  <c r="I1803" i="6" s="1"/>
  <c r="J1803" i="6" s="1"/>
  <c r="F1804" i="6"/>
  <c r="H1804" i="6" s="1"/>
  <c r="I1804" i="6" s="1"/>
  <c r="J1804" i="6" s="1"/>
  <c r="F1805" i="6"/>
  <c r="H1805" i="6"/>
  <c r="I1805" i="6" s="1"/>
  <c r="J1805" i="6" s="1"/>
  <c r="F1806" i="6"/>
  <c r="H1806" i="6"/>
  <c r="I1806" i="6" s="1"/>
  <c r="J1806" i="6"/>
  <c r="F1807" i="6"/>
  <c r="H1807" i="6" s="1"/>
  <c r="I1807" i="6" s="1"/>
  <c r="J1807" i="6" s="1"/>
  <c r="F1808" i="6"/>
  <c r="H1808" i="6" s="1"/>
  <c r="I1808" i="6" s="1"/>
  <c r="J1808" i="6" s="1"/>
  <c r="F1809" i="6"/>
  <c r="H1809" i="6"/>
  <c r="I1809" i="6" s="1"/>
  <c r="J1809" i="6" s="1"/>
  <c r="F1810" i="6"/>
  <c r="H1810" i="6"/>
  <c r="I1810" i="6" s="1"/>
  <c r="J1810" i="6"/>
  <c r="F1811" i="6"/>
  <c r="H1811" i="6" s="1"/>
  <c r="I1811" i="6" s="1"/>
  <c r="J1811" i="6" s="1"/>
  <c r="F1812" i="6"/>
  <c r="H1812" i="6" s="1"/>
  <c r="I1812" i="6" s="1"/>
  <c r="J1812" i="6" s="1"/>
  <c r="F1813" i="6"/>
  <c r="H1813" i="6"/>
  <c r="I1813" i="6" s="1"/>
  <c r="J1813" i="6" s="1"/>
  <c r="F1814" i="6"/>
  <c r="H1814" i="6"/>
  <c r="I1814" i="6" s="1"/>
  <c r="J1814" i="6"/>
  <c r="F1815" i="6"/>
  <c r="H1815" i="6" s="1"/>
  <c r="I1815" i="6" s="1"/>
  <c r="J1815" i="6" s="1"/>
  <c r="F1816" i="6"/>
  <c r="H1816" i="6" s="1"/>
  <c r="I1816" i="6" s="1"/>
  <c r="J1816" i="6" s="1"/>
  <c r="F1817" i="6"/>
  <c r="H1817" i="6"/>
  <c r="I1817" i="6" s="1"/>
  <c r="J1817" i="6" s="1"/>
  <c r="F1818" i="6"/>
  <c r="H1818" i="6"/>
  <c r="I1818" i="6" s="1"/>
  <c r="J1818" i="6"/>
  <c r="F1819" i="6"/>
  <c r="H1819" i="6" s="1"/>
  <c r="I1819" i="6" s="1"/>
  <c r="J1819" i="6" s="1"/>
  <c r="F1820" i="6"/>
  <c r="H1820" i="6" s="1"/>
  <c r="I1820" i="6" s="1"/>
  <c r="J1820" i="6" s="1"/>
  <c r="F1821" i="6"/>
  <c r="H1821" i="6"/>
  <c r="I1821" i="6" s="1"/>
  <c r="J1821" i="6" s="1"/>
  <c r="F1822" i="6"/>
  <c r="H1822" i="6"/>
  <c r="I1822" i="6" s="1"/>
  <c r="J1822" i="6"/>
  <c r="F1823" i="6"/>
  <c r="H1823" i="6" s="1"/>
  <c r="I1823" i="6" s="1"/>
  <c r="J1823" i="6" s="1"/>
  <c r="F1824" i="6"/>
  <c r="H1824" i="6" s="1"/>
  <c r="I1824" i="6" s="1"/>
  <c r="J1824" i="6" s="1"/>
  <c r="F1825" i="6"/>
  <c r="H1825" i="6"/>
  <c r="I1825" i="6" s="1"/>
  <c r="J1825" i="6" s="1"/>
  <c r="F1826" i="6"/>
  <c r="H1826" i="6"/>
  <c r="I1826" i="6" s="1"/>
  <c r="J1826" i="6"/>
  <c r="F1827" i="6"/>
  <c r="H1827" i="6" s="1"/>
  <c r="I1827" i="6" s="1"/>
  <c r="J1827" i="6" s="1"/>
  <c r="F1828" i="6"/>
  <c r="H1828" i="6" s="1"/>
  <c r="I1828" i="6" s="1"/>
  <c r="J1828" i="6" s="1"/>
  <c r="F1829" i="6"/>
  <c r="H1829" i="6"/>
  <c r="I1829" i="6" s="1"/>
  <c r="J1829" i="6" s="1"/>
  <c r="F1830" i="6"/>
  <c r="H1830" i="6"/>
  <c r="I1830" i="6" s="1"/>
  <c r="J1830" i="6"/>
  <c r="F1831" i="6"/>
  <c r="H1831" i="6" s="1"/>
  <c r="I1831" i="6" s="1"/>
  <c r="J1831" i="6" s="1"/>
  <c r="F1832" i="6"/>
  <c r="H1832" i="6" s="1"/>
  <c r="I1832" i="6" s="1"/>
  <c r="J1832" i="6" s="1"/>
  <c r="F1833" i="6"/>
  <c r="H1833" i="6"/>
  <c r="I1833" i="6" s="1"/>
  <c r="J1833" i="6" s="1"/>
  <c r="F1834" i="6"/>
  <c r="H1834" i="6"/>
  <c r="I1834" i="6" s="1"/>
  <c r="J1834" i="6"/>
  <c r="F1835" i="6"/>
  <c r="H1835" i="6" s="1"/>
  <c r="I1835" i="6" s="1"/>
  <c r="J1835" i="6" s="1"/>
  <c r="F1836" i="6"/>
  <c r="H1836" i="6" s="1"/>
  <c r="I1836" i="6" s="1"/>
  <c r="J1836" i="6" s="1"/>
  <c r="F1837" i="6"/>
  <c r="H1837" i="6"/>
  <c r="I1837" i="6" s="1"/>
  <c r="J1837" i="6" s="1"/>
  <c r="F1838" i="6"/>
  <c r="H1838" i="6"/>
  <c r="I1838" i="6" s="1"/>
  <c r="J1838" i="6"/>
  <c r="F1839" i="6"/>
  <c r="H1839" i="6" s="1"/>
  <c r="I1839" i="6" s="1"/>
  <c r="J1839" i="6" s="1"/>
  <c r="F1840" i="6"/>
  <c r="H1840" i="6" s="1"/>
  <c r="I1840" i="6" s="1"/>
  <c r="J1840" i="6" s="1"/>
  <c r="F1841" i="6"/>
  <c r="H1841" i="6"/>
  <c r="I1841" i="6" s="1"/>
  <c r="J1841" i="6" s="1"/>
  <c r="F1842" i="6"/>
  <c r="H1842" i="6"/>
  <c r="I1842" i="6" s="1"/>
  <c r="J1842" i="6"/>
  <c r="F1843" i="6"/>
  <c r="H1843" i="6" s="1"/>
  <c r="I1843" i="6" s="1"/>
  <c r="J1843" i="6" s="1"/>
  <c r="F1844" i="6"/>
  <c r="H1844" i="6" s="1"/>
  <c r="I1844" i="6" s="1"/>
  <c r="J1844" i="6" s="1"/>
  <c r="F1845" i="6"/>
  <c r="H1845" i="6"/>
  <c r="I1845" i="6" s="1"/>
  <c r="J1845" i="6" s="1"/>
  <c r="F1846" i="6"/>
  <c r="H1846" i="6"/>
  <c r="I1846" i="6" s="1"/>
  <c r="J1846" i="6"/>
  <c r="F1847" i="6"/>
  <c r="H1847" i="6" s="1"/>
  <c r="I1847" i="6" s="1"/>
  <c r="J1847" i="6" s="1"/>
  <c r="F1848" i="6"/>
  <c r="H1848" i="6" s="1"/>
  <c r="I1848" i="6" s="1"/>
  <c r="J1848" i="6" s="1"/>
  <c r="F1849" i="6"/>
  <c r="H1849" i="6"/>
  <c r="I1849" i="6" s="1"/>
  <c r="J1849" i="6" s="1"/>
  <c r="F1850" i="6"/>
  <c r="H1850" i="6"/>
  <c r="I1850" i="6" s="1"/>
  <c r="J1850" i="6"/>
  <c r="F1851" i="6"/>
  <c r="H1851" i="6" s="1"/>
  <c r="I1851" i="6" s="1"/>
  <c r="J1851" i="6" s="1"/>
  <c r="F1852" i="6"/>
  <c r="H1852" i="6" s="1"/>
  <c r="I1852" i="6" s="1"/>
  <c r="J1852" i="6" s="1"/>
  <c r="F1853" i="6"/>
  <c r="H1853" i="6"/>
  <c r="I1853" i="6" s="1"/>
  <c r="J1853" i="6" s="1"/>
  <c r="F1854" i="6"/>
  <c r="H1854" i="6"/>
  <c r="I1854" i="6" s="1"/>
  <c r="J1854" i="6"/>
  <c r="F1855" i="6"/>
  <c r="H1855" i="6" s="1"/>
  <c r="I1855" i="6" s="1"/>
  <c r="J1855" i="6" s="1"/>
  <c r="F1856" i="6"/>
  <c r="H1856" i="6" s="1"/>
  <c r="I1856" i="6" s="1"/>
  <c r="J1856" i="6" s="1"/>
  <c r="F1857" i="6"/>
  <c r="H1857" i="6"/>
  <c r="I1857" i="6" s="1"/>
  <c r="J1857" i="6" s="1"/>
  <c r="F1858" i="6"/>
  <c r="H1858" i="6"/>
  <c r="I1858" i="6" s="1"/>
  <c r="J1858" i="6"/>
  <c r="F1859" i="6"/>
  <c r="H1859" i="6" s="1"/>
  <c r="I1859" i="6" s="1"/>
  <c r="J1859" i="6" s="1"/>
  <c r="F1860" i="6"/>
  <c r="H1860" i="6" s="1"/>
  <c r="I1860" i="6" s="1"/>
  <c r="J1860" i="6" s="1"/>
  <c r="F1861" i="6"/>
  <c r="H1861" i="6"/>
  <c r="I1861" i="6" s="1"/>
  <c r="J1861" i="6" s="1"/>
  <c r="F1862" i="6"/>
  <c r="H1862" i="6"/>
  <c r="I1862" i="6" s="1"/>
  <c r="J1862" i="6"/>
  <c r="F1863" i="6"/>
  <c r="H1863" i="6" s="1"/>
  <c r="I1863" i="6" s="1"/>
  <c r="J1863" i="6" s="1"/>
  <c r="F1864" i="6"/>
  <c r="H1864" i="6" s="1"/>
  <c r="I1864" i="6" s="1"/>
  <c r="J1864" i="6" s="1"/>
  <c r="F1865" i="6"/>
  <c r="H1865" i="6"/>
  <c r="I1865" i="6" s="1"/>
  <c r="J1865" i="6" s="1"/>
  <c r="F1866" i="6"/>
  <c r="H1866" i="6"/>
  <c r="I1866" i="6" s="1"/>
  <c r="J1866" i="6"/>
  <c r="F1867" i="6"/>
  <c r="H1867" i="6" s="1"/>
  <c r="I1867" i="6" s="1"/>
  <c r="J1867" i="6" s="1"/>
  <c r="F1868" i="6"/>
  <c r="H1868" i="6" s="1"/>
  <c r="I1868" i="6" s="1"/>
  <c r="J1868" i="6" s="1"/>
  <c r="F1869" i="6"/>
  <c r="H1869" i="6"/>
  <c r="I1869" i="6" s="1"/>
  <c r="J1869" i="6" s="1"/>
  <c r="F1870" i="6"/>
  <c r="H1870" i="6"/>
  <c r="I1870" i="6" s="1"/>
  <c r="J1870" i="6"/>
  <c r="F1871" i="6"/>
  <c r="H1871" i="6" s="1"/>
  <c r="I1871" i="6" s="1"/>
  <c r="J1871" i="6" s="1"/>
  <c r="F1872" i="6"/>
  <c r="H1872" i="6" s="1"/>
  <c r="I1872" i="6" s="1"/>
  <c r="J1872" i="6" s="1"/>
  <c r="F1873" i="6"/>
  <c r="H1873" i="6"/>
  <c r="I1873" i="6" s="1"/>
  <c r="J1873" i="6" s="1"/>
  <c r="F1874" i="6"/>
  <c r="H1874" i="6"/>
  <c r="I1874" i="6" s="1"/>
  <c r="J1874" i="6"/>
  <c r="F1875" i="6"/>
  <c r="H1875" i="6" s="1"/>
  <c r="I1875" i="6" s="1"/>
  <c r="J1875" i="6" s="1"/>
  <c r="F1876" i="6"/>
  <c r="H1876" i="6" s="1"/>
  <c r="I1876" i="6" s="1"/>
  <c r="J1876" i="6" s="1"/>
  <c r="F1877" i="6"/>
  <c r="H1877" i="6"/>
  <c r="I1877" i="6" s="1"/>
  <c r="J1877" i="6" s="1"/>
  <c r="F1878" i="6"/>
  <c r="H1878" i="6"/>
  <c r="I1878" i="6" s="1"/>
  <c r="J1878" i="6"/>
  <c r="F1879" i="6"/>
  <c r="H1879" i="6" s="1"/>
  <c r="I1879" i="6" s="1"/>
  <c r="J1879" i="6" s="1"/>
  <c r="F1880" i="6"/>
  <c r="H1880" i="6" s="1"/>
  <c r="I1880" i="6" s="1"/>
  <c r="J1880" i="6" s="1"/>
  <c r="F1881" i="6"/>
  <c r="H1881" i="6"/>
  <c r="I1881" i="6" s="1"/>
  <c r="J1881" i="6" s="1"/>
  <c r="F1882" i="6"/>
  <c r="H1882" i="6"/>
  <c r="I1882" i="6" s="1"/>
  <c r="J1882" i="6"/>
  <c r="F1883" i="6"/>
  <c r="H1883" i="6" s="1"/>
  <c r="I1883" i="6" s="1"/>
  <c r="J1883" i="6" s="1"/>
  <c r="F1884" i="6"/>
  <c r="H1884" i="6" s="1"/>
  <c r="I1884" i="6" s="1"/>
  <c r="J1884" i="6" s="1"/>
  <c r="F1885" i="6"/>
  <c r="H1885" i="6"/>
  <c r="I1885" i="6" s="1"/>
  <c r="J1885" i="6" s="1"/>
  <c r="F1886" i="6"/>
  <c r="H1886" i="6"/>
  <c r="I1886" i="6" s="1"/>
  <c r="J1886" i="6"/>
  <c r="F1887" i="6"/>
  <c r="H1887" i="6" s="1"/>
  <c r="I1887" i="6" s="1"/>
  <c r="J1887" i="6" s="1"/>
  <c r="F1888" i="6"/>
  <c r="H1888" i="6" s="1"/>
  <c r="I1888" i="6" s="1"/>
  <c r="J1888" i="6" s="1"/>
  <c r="F1889" i="6"/>
  <c r="H1889" i="6"/>
  <c r="I1889" i="6" s="1"/>
  <c r="J1889" i="6" s="1"/>
  <c r="F1890" i="6"/>
  <c r="H1890" i="6"/>
  <c r="I1890" i="6" s="1"/>
  <c r="J1890" i="6"/>
  <c r="F1891" i="6"/>
  <c r="H1891" i="6" s="1"/>
  <c r="I1891" i="6" s="1"/>
  <c r="J1891" i="6" s="1"/>
  <c r="F1892" i="6"/>
  <c r="H1892" i="6" s="1"/>
  <c r="I1892" i="6" s="1"/>
  <c r="J1892" i="6" s="1"/>
  <c r="F1893" i="6"/>
  <c r="H1893" i="6"/>
  <c r="I1893" i="6" s="1"/>
  <c r="J1893" i="6" s="1"/>
  <c r="F1894" i="6"/>
  <c r="H1894" i="6"/>
  <c r="I1894" i="6" s="1"/>
  <c r="J1894" i="6" s="1"/>
  <c r="F1895" i="6"/>
  <c r="H1895" i="6"/>
  <c r="I1895" i="6" s="1"/>
  <c r="J1895" i="6" s="1"/>
  <c r="F1896" i="6"/>
  <c r="H1896" i="6"/>
  <c r="I1896" i="6" s="1"/>
  <c r="J1896" i="6" s="1"/>
  <c r="F1897" i="6"/>
  <c r="H1897" i="6"/>
  <c r="I1897" i="6" s="1"/>
  <c r="J1897" i="6" s="1"/>
  <c r="F1898" i="6"/>
  <c r="H1898" i="6"/>
  <c r="I1898" i="6" s="1"/>
  <c r="J1898" i="6" s="1"/>
  <c r="F1899" i="6"/>
  <c r="H1899" i="6"/>
  <c r="I1899" i="6" s="1"/>
  <c r="J1899" i="6" s="1"/>
  <c r="F1900" i="6"/>
  <c r="H1900" i="6"/>
  <c r="I1900" i="6" s="1"/>
  <c r="J1900" i="6" s="1"/>
  <c r="F1901" i="6"/>
  <c r="H1901" i="6"/>
  <c r="I1901" i="6" s="1"/>
  <c r="J1901" i="6" s="1"/>
  <c r="F1902" i="6"/>
  <c r="H1902" i="6"/>
  <c r="I1902" i="6" s="1"/>
  <c r="J1902" i="6" s="1"/>
  <c r="F1903" i="6"/>
  <c r="H1903" i="6"/>
  <c r="I1903" i="6" s="1"/>
  <c r="J1903" i="6" s="1"/>
  <c r="F1904" i="6"/>
  <c r="H1904" i="6"/>
  <c r="I1904" i="6" s="1"/>
  <c r="J1904" i="6" s="1"/>
  <c r="F1905" i="6"/>
  <c r="H1905" i="6"/>
  <c r="I1905" i="6" s="1"/>
  <c r="J1905" i="6" s="1"/>
  <c r="F1906" i="6"/>
  <c r="H1906" i="6"/>
  <c r="I1906" i="6" s="1"/>
  <c r="J1906" i="6" s="1"/>
  <c r="F1907" i="6"/>
  <c r="H1907" i="6"/>
  <c r="I1907" i="6" s="1"/>
  <c r="J1907" i="6" s="1"/>
  <c r="F1908" i="6"/>
  <c r="H1908" i="6"/>
  <c r="I1908" i="6" s="1"/>
  <c r="J1908" i="6" s="1"/>
  <c r="F1909" i="6"/>
  <c r="H1909" i="6"/>
  <c r="I1909" i="6" s="1"/>
  <c r="J1909" i="6" s="1"/>
  <c r="F1910" i="6"/>
  <c r="H1910" i="6"/>
  <c r="I1910" i="6" s="1"/>
  <c r="J1910" i="6" s="1"/>
  <c r="F1911" i="6"/>
  <c r="H1911" i="6"/>
  <c r="I1911" i="6" s="1"/>
  <c r="J1911" i="6" s="1"/>
  <c r="F1912" i="6"/>
  <c r="H1912" i="6"/>
  <c r="I1912" i="6" s="1"/>
  <c r="J1912" i="6" s="1"/>
  <c r="F1913" i="6"/>
  <c r="H1913" i="6"/>
  <c r="I1913" i="6" s="1"/>
  <c r="J1913" i="6" s="1"/>
  <c r="F1914" i="6"/>
  <c r="H1914" i="6"/>
  <c r="I1914" i="6" s="1"/>
  <c r="J1914" i="6" s="1"/>
  <c r="F1915" i="6"/>
  <c r="H1915" i="6"/>
  <c r="I1915" i="6" s="1"/>
  <c r="J1915" i="6" s="1"/>
  <c r="F1916" i="6"/>
  <c r="H1916" i="6"/>
  <c r="I1916" i="6" s="1"/>
  <c r="J1916" i="6" s="1"/>
  <c r="F1917" i="6"/>
  <c r="H1917" i="6"/>
  <c r="I1917" i="6" s="1"/>
  <c r="J1917" i="6" s="1"/>
  <c r="F1918" i="6"/>
  <c r="H1918" i="6"/>
  <c r="I1918" i="6" s="1"/>
  <c r="J1918" i="6" s="1"/>
  <c r="F1919" i="6"/>
  <c r="H1919" i="6"/>
  <c r="I1919" i="6" s="1"/>
  <c r="J1919" i="6" s="1"/>
  <c r="F1920" i="6"/>
  <c r="H1920" i="6"/>
  <c r="I1920" i="6" s="1"/>
  <c r="J1920" i="6" s="1"/>
  <c r="F1921" i="6"/>
  <c r="H1921" i="6"/>
  <c r="I1921" i="6" s="1"/>
  <c r="J1921" i="6" s="1"/>
  <c r="F1922" i="6"/>
  <c r="H1922" i="6"/>
  <c r="I1922" i="6" s="1"/>
  <c r="J1922" i="6" s="1"/>
  <c r="F1923" i="6"/>
  <c r="H1923" i="6"/>
  <c r="I1923" i="6" s="1"/>
  <c r="J1923" i="6" s="1"/>
  <c r="F1924" i="6"/>
  <c r="H1924" i="6"/>
  <c r="I1924" i="6" s="1"/>
  <c r="J1924" i="6" s="1"/>
  <c r="F1925" i="6"/>
  <c r="H1925" i="6"/>
  <c r="I1925" i="6" s="1"/>
  <c r="J1925" i="6" s="1"/>
  <c r="F1926" i="6"/>
  <c r="H1926" i="6"/>
  <c r="I1926" i="6" s="1"/>
  <c r="J1926" i="6" s="1"/>
  <c r="F1927" i="6"/>
  <c r="H1927" i="6"/>
  <c r="I1927" i="6" s="1"/>
  <c r="J1927" i="6" s="1"/>
  <c r="F1928" i="6"/>
  <c r="H1928" i="6"/>
  <c r="I1928" i="6" s="1"/>
  <c r="J1928" i="6" s="1"/>
  <c r="F1929" i="6"/>
  <c r="H1929" i="6"/>
  <c r="I1929" i="6" s="1"/>
  <c r="J1929" i="6" s="1"/>
  <c r="F1930" i="6"/>
  <c r="H1930" i="6"/>
  <c r="I1930" i="6" s="1"/>
  <c r="J1930" i="6" s="1"/>
  <c r="F1931" i="6"/>
  <c r="H1931" i="6"/>
  <c r="I1931" i="6" s="1"/>
  <c r="J1931" i="6" s="1"/>
  <c r="F1932" i="6"/>
  <c r="H1932" i="6"/>
  <c r="I1932" i="6" s="1"/>
  <c r="J1932" i="6" s="1"/>
  <c r="F1933" i="6"/>
  <c r="H1933" i="6"/>
  <c r="I1933" i="6" s="1"/>
  <c r="J1933" i="6" s="1"/>
  <c r="F1934" i="6"/>
  <c r="H1934" i="6"/>
  <c r="I1934" i="6" s="1"/>
  <c r="J1934" i="6" s="1"/>
  <c r="F1935" i="6"/>
  <c r="H1935" i="6"/>
  <c r="I1935" i="6" s="1"/>
  <c r="J1935" i="6" s="1"/>
  <c r="F1936" i="6"/>
  <c r="H1936" i="6"/>
  <c r="I1936" i="6" s="1"/>
  <c r="J1936" i="6" s="1"/>
  <c r="F1937" i="6"/>
  <c r="H1937" i="6"/>
  <c r="I1937" i="6" s="1"/>
  <c r="J1937" i="6" s="1"/>
  <c r="F1938" i="6"/>
  <c r="H1938" i="6"/>
  <c r="I1938" i="6" s="1"/>
  <c r="J1938" i="6" s="1"/>
  <c r="F1939" i="6"/>
  <c r="H1939" i="6"/>
  <c r="I1939" i="6" s="1"/>
  <c r="J1939" i="6" s="1"/>
  <c r="F1940" i="6"/>
  <c r="H1940" i="6"/>
  <c r="I1940" i="6" s="1"/>
  <c r="J1940" i="6" s="1"/>
  <c r="F1941" i="6"/>
  <c r="H1941" i="6"/>
  <c r="I1941" i="6" s="1"/>
  <c r="J1941" i="6" s="1"/>
  <c r="F1942" i="6"/>
  <c r="H1942" i="6"/>
  <c r="I1942" i="6" s="1"/>
  <c r="J1942" i="6" s="1"/>
  <c r="F1943" i="6"/>
  <c r="H1943" i="6"/>
  <c r="I1943" i="6" s="1"/>
  <c r="J1943" i="6" s="1"/>
  <c r="F1944" i="6"/>
  <c r="H1944" i="6"/>
  <c r="I1944" i="6" s="1"/>
  <c r="J1944" i="6" s="1"/>
  <c r="F1945" i="6"/>
  <c r="H1945" i="6"/>
  <c r="I1945" i="6" s="1"/>
  <c r="J1945" i="6" s="1"/>
  <c r="F1946" i="6"/>
  <c r="H1946" i="6"/>
  <c r="I1946" i="6" s="1"/>
  <c r="J1946" i="6" s="1"/>
  <c r="F1947" i="6"/>
  <c r="H1947" i="6"/>
  <c r="I1947" i="6" s="1"/>
  <c r="J1947" i="6" s="1"/>
  <c r="F1948" i="6"/>
  <c r="H1948" i="6"/>
  <c r="I1948" i="6" s="1"/>
  <c r="J1948" i="6" s="1"/>
  <c r="F1949" i="6"/>
  <c r="H1949" i="6"/>
  <c r="I1949" i="6" s="1"/>
  <c r="J1949" i="6" s="1"/>
  <c r="F1950" i="6"/>
  <c r="H1950" i="6"/>
  <c r="I1950" i="6" s="1"/>
  <c r="J1950" i="6" s="1"/>
  <c r="F1951" i="6"/>
  <c r="H1951" i="6"/>
  <c r="I1951" i="6" s="1"/>
  <c r="J1951" i="6" s="1"/>
  <c r="F1952" i="6"/>
  <c r="H1952" i="6"/>
  <c r="I1952" i="6" s="1"/>
  <c r="J1952" i="6" s="1"/>
  <c r="F1953" i="6"/>
  <c r="H1953" i="6"/>
  <c r="I1953" i="6" s="1"/>
  <c r="J1953" i="6" s="1"/>
  <c r="F1954" i="6"/>
  <c r="H1954" i="6"/>
  <c r="I1954" i="6" s="1"/>
  <c r="J1954" i="6" s="1"/>
  <c r="F1955" i="6"/>
  <c r="H1955" i="6"/>
  <c r="I1955" i="6" s="1"/>
  <c r="J1955" i="6" s="1"/>
  <c r="F1956" i="6"/>
  <c r="H1956" i="6"/>
  <c r="I1956" i="6" s="1"/>
  <c r="J1956" i="6" s="1"/>
  <c r="F1957" i="6"/>
  <c r="H1957" i="6"/>
  <c r="I1957" i="6" s="1"/>
  <c r="J1957" i="6" s="1"/>
  <c r="F1958" i="6"/>
  <c r="H1958" i="6"/>
  <c r="I1958" i="6" s="1"/>
  <c r="J1958" i="6" s="1"/>
  <c r="F1959" i="6"/>
  <c r="H1959" i="6"/>
  <c r="I1959" i="6" s="1"/>
  <c r="J1959" i="6" s="1"/>
  <c r="F1960" i="6"/>
  <c r="H1960" i="6"/>
  <c r="I1960" i="6" s="1"/>
  <c r="J1960" i="6" s="1"/>
  <c r="F1961" i="6"/>
  <c r="H1961" i="6"/>
  <c r="I1961" i="6" s="1"/>
  <c r="J1961" i="6" s="1"/>
  <c r="F1962" i="6"/>
  <c r="H1962" i="6"/>
  <c r="I1962" i="6" s="1"/>
  <c r="J1962" i="6" s="1"/>
  <c r="F1963" i="6"/>
  <c r="H1963" i="6"/>
  <c r="I1963" i="6" s="1"/>
  <c r="J1963" i="6" s="1"/>
  <c r="F1964" i="6"/>
  <c r="H1964" i="6"/>
  <c r="I1964" i="6" s="1"/>
  <c r="J1964" i="6" s="1"/>
  <c r="F1965" i="6"/>
  <c r="H1965" i="6"/>
  <c r="I1965" i="6" s="1"/>
  <c r="J1965" i="6" s="1"/>
  <c r="F1966" i="6"/>
  <c r="H1966" i="6"/>
  <c r="I1966" i="6" s="1"/>
  <c r="J1966" i="6" s="1"/>
  <c r="F1967" i="6"/>
  <c r="H1967" i="6"/>
  <c r="I1967" i="6" s="1"/>
  <c r="J1967" i="6" s="1"/>
  <c r="F1968" i="6"/>
  <c r="H1968" i="6"/>
  <c r="I1968" i="6" s="1"/>
  <c r="J1968" i="6" s="1"/>
  <c r="F1969" i="6"/>
  <c r="H1969" i="6"/>
  <c r="I1969" i="6" s="1"/>
  <c r="J1969" i="6" s="1"/>
  <c r="F1970" i="6"/>
  <c r="H1970" i="6"/>
  <c r="I1970" i="6" s="1"/>
  <c r="J1970" i="6" s="1"/>
  <c r="F1971" i="6"/>
  <c r="H1971" i="6"/>
  <c r="I1971" i="6" s="1"/>
  <c r="J1971" i="6" s="1"/>
  <c r="F1972" i="6"/>
  <c r="H1972" i="6"/>
  <c r="I1972" i="6" s="1"/>
  <c r="J1972" i="6" s="1"/>
  <c r="F1973" i="6"/>
  <c r="H1973" i="6"/>
  <c r="I1973" i="6" s="1"/>
  <c r="J1973" i="6" s="1"/>
  <c r="F1974" i="6"/>
  <c r="H1974" i="6"/>
  <c r="I1974" i="6" s="1"/>
  <c r="J1974" i="6" s="1"/>
  <c r="F1975" i="6"/>
  <c r="H1975" i="6"/>
  <c r="I1975" i="6" s="1"/>
  <c r="J1975" i="6" s="1"/>
  <c r="F1976" i="6"/>
  <c r="H1976" i="6"/>
  <c r="I1976" i="6" s="1"/>
  <c r="J1976" i="6" s="1"/>
  <c r="F1977" i="6"/>
  <c r="H1977" i="6"/>
  <c r="I1977" i="6" s="1"/>
  <c r="J1977" i="6" s="1"/>
  <c r="F1978" i="6"/>
  <c r="H1978" i="6"/>
  <c r="I1978" i="6" s="1"/>
  <c r="J1978" i="6" s="1"/>
  <c r="F1979" i="6"/>
  <c r="H1979" i="6"/>
  <c r="I1979" i="6" s="1"/>
  <c r="J1979" i="6" s="1"/>
  <c r="F1980" i="6"/>
  <c r="H1980" i="6"/>
  <c r="I1980" i="6" s="1"/>
  <c r="J1980" i="6" s="1"/>
  <c r="F1981" i="6"/>
  <c r="H1981" i="6"/>
  <c r="I1981" i="6" s="1"/>
  <c r="J1981" i="6" s="1"/>
  <c r="F1982" i="6"/>
  <c r="H1982" i="6"/>
  <c r="I1982" i="6" s="1"/>
  <c r="J1982" i="6" s="1"/>
  <c r="F1983" i="6"/>
  <c r="H1983" i="6"/>
  <c r="I1983" i="6" s="1"/>
  <c r="J1983" i="6" s="1"/>
  <c r="F1984" i="6"/>
  <c r="H1984" i="6"/>
  <c r="I1984" i="6" s="1"/>
  <c r="J1984" i="6" s="1"/>
  <c r="F1985" i="6"/>
  <c r="H1985" i="6"/>
  <c r="I1985" i="6" s="1"/>
  <c r="J1985" i="6" s="1"/>
  <c r="F1986" i="6"/>
  <c r="H1986" i="6"/>
  <c r="I1986" i="6" s="1"/>
  <c r="J1986" i="6" s="1"/>
  <c r="F1987" i="6"/>
  <c r="H1987" i="6"/>
  <c r="I1987" i="6" s="1"/>
  <c r="J1987" i="6" s="1"/>
  <c r="F1988" i="6"/>
  <c r="H1988" i="6"/>
  <c r="I1988" i="6" s="1"/>
  <c r="J1988" i="6" s="1"/>
  <c r="F1989" i="6"/>
  <c r="H1989" i="6"/>
  <c r="I1989" i="6" s="1"/>
  <c r="J1989" i="6" s="1"/>
  <c r="F1990" i="6"/>
  <c r="H1990" i="6"/>
  <c r="I1990" i="6" s="1"/>
  <c r="J1990" i="6" s="1"/>
  <c r="F1991" i="6"/>
  <c r="H1991" i="6"/>
  <c r="I1991" i="6" s="1"/>
  <c r="J1991" i="6" s="1"/>
  <c r="F1992" i="6"/>
  <c r="H1992" i="6"/>
  <c r="I1992" i="6" s="1"/>
  <c r="J1992" i="6" s="1"/>
  <c r="F1993" i="6"/>
  <c r="H1993" i="6"/>
  <c r="I1993" i="6" s="1"/>
  <c r="J1993" i="6" s="1"/>
  <c r="F1994" i="6"/>
  <c r="H1994" i="6"/>
  <c r="I1994" i="6" s="1"/>
  <c r="J1994" i="6" s="1"/>
  <c r="F1995" i="6"/>
  <c r="H1995" i="6"/>
  <c r="I1995" i="6" s="1"/>
  <c r="J1995" i="6" s="1"/>
  <c r="F1996" i="6"/>
  <c r="H1996" i="6"/>
  <c r="I1996" i="6" s="1"/>
  <c r="J1996" i="6" s="1"/>
  <c r="F1997" i="6"/>
  <c r="H1997" i="6"/>
  <c r="I1997" i="6" s="1"/>
  <c r="J1997" i="6" s="1"/>
  <c r="F1998" i="6"/>
  <c r="H1998" i="6"/>
  <c r="I1998" i="6" s="1"/>
  <c r="J1998" i="6" s="1"/>
  <c r="F1999" i="6"/>
  <c r="H1999" i="6"/>
  <c r="I1999" i="6" s="1"/>
  <c r="J1999" i="6" s="1"/>
  <c r="F2000" i="6"/>
  <c r="H2000" i="6"/>
  <c r="I2000" i="6" s="1"/>
  <c r="J2000" i="6" s="1"/>
  <c r="F2001" i="6"/>
  <c r="H2001" i="6"/>
  <c r="I2001" i="6" s="1"/>
  <c r="J2001" i="6" s="1"/>
  <c r="F2002" i="6"/>
  <c r="H2002" i="6"/>
  <c r="I2002" i="6" s="1"/>
  <c r="J2002" i="6" s="1"/>
  <c r="F2003" i="6"/>
  <c r="H2003" i="6"/>
  <c r="I2003" i="6" s="1"/>
  <c r="J2003" i="6" s="1"/>
  <c r="F2004" i="6"/>
  <c r="H2004" i="6"/>
  <c r="I2004" i="6" s="1"/>
  <c r="J2004" i="6" s="1"/>
  <c r="F2005" i="6"/>
  <c r="H2005" i="6"/>
  <c r="I2005" i="6" s="1"/>
  <c r="J2005" i="6" s="1"/>
  <c r="F2006" i="6"/>
  <c r="H2006" i="6"/>
  <c r="I2006" i="6" s="1"/>
  <c r="J2006" i="6" s="1"/>
  <c r="F2007" i="6"/>
  <c r="H2007" i="6"/>
  <c r="I2007" i="6" s="1"/>
  <c r="J2007" i="6" s="1"/>
  <c r="F2008" i="6"/>
  <c r="H2008" i="6"/>
  <c r="I2008" i="6" s="1"/>
  <c r="J2008" i="6" s="1"/>
  <c r="F2009" i="6"/>
  <c r="H2009" i="6"/>
  <c r="I2009" i="6" s="1"/>
  <c r="J2009" i="6" s="1"/>
  <c r="F2010" i="6"/>
  <c r="H2010" i="6"/>
  <c r="I2010" i="6" s="1"/>
  <c r="J2010" i="6" s="1"/>
  <c r="F2011" i="6"/>
  <c r="H2011" i="6"/>
  <c r="I2011" i="6" s="1"/>
  <c r="J2011" i="6" s="1"/>
  <c r="F2012" i="6"/>
  <c r="H2012" i="6"/>
  <c r="I2012" i="6" s="1"/>
  <c r="J2012" i="6" s="1"/>
  <c r="F2013" i="6"/>
  <c r="H2013" i="6"/>
  <c r="I2013" i="6" s="1"/>
  <c r="J2013" i="6" s="1"/>
  <c r="F2014" i="6"/>
  <c r="H2014" i="6"/>
  <c r="I2014" i="6" s="1"/>
  <c r="J2014" i="6" s="1"/>
  <c r="F2015" i="6"/>
  <c r="H2015" i="6"/>
  <c r="I2015" i="6" s="1"/>
  <c r="J2015" i="6" s="1"/>
  <c r="F2016" i="6"/>
  <c r="H2016" i="6"/>
  <c r="I2016" i="6" s="1"/>
  <c r="J2016" i="6" s="1"/>
  <c r="F2017" i="6"/>
  <c r="H2017" i="6"/>
  <c r="I2017" i="6" s="1"/>
  <c r="J2017" i="6" s="1"/>
  <c r="F2018" i="6"/>
  <c r="H2018" i="6"/>
  <c r="I2018" i="6" s="1"/>
  <c r="J2018" i="6" s="1"/>
  <c r="F2019" i="6"/>
  <c r="H2019" i="6"/>
  <c r="I2019" i="6" s="1"/>
  <c r="J2019" i="6" s="1"/>
  <c r="F2020" i="6"/>
  <c r="H2020" i="6"/>
  <c r="I2020" i="6" s="1"/>
  <c r="J2020" i="6" s="1"/>
  <c r="F2021" i="6"/>
  <c r="H2021" i="6"/>
  <c r="I2021" i="6" s="1"/>
  <c r="J2021" i="6" s="1"/>
  <c r="F2022" i="6"/>
  <c r="H2022" i="6"/>
  <c r="I2022" i="6" s="1"/>
  <c r="J2022" i="6" s="1"/>
  <c r="F2023" i="6"/>
  <c r="H2023" i="6"/>
  <c r="I2023" i="6" s="1"/>
  <c r="J2023" i="6" s="1"/>
  <c r="F2024" i="6"/>
  <c r="H2024" i="6"/>
  <c r="I2024" i="6" s="1"/>
  <c r="J2024" i="6" s="1"/>
  <c r="F2025" i="6"/>
  <c r="H2025" i="6"/>
  <c r="I2025" i="6" s="1"/>
  <c r="J2025" i="6" s="1"/>
  <c r="F2026" i="6"/>
  <c r="H2026" i="6"/>
  <c r="I2026" i="6" s="1"/>
  <c r="J2026" i="6" s="1"/>
  <c r="F2027" i="6"/>
  <c r="H2027" i="6"/>
  <c r="I2027" i="6" s="1"/>
  <c r="J2027" i="6" s="1"/>
  <c r="F2028" i="6"/>
  <c r="H2028" i="6"/>
  <c r="I2028" i="6" s="1"/>
  <c r="J2028" i="6" s="1"/>
  <c r="F2029" i="6"/>
  <c r="H2029" i="6"/>
  <c r="I2029" i="6" s="1"/>
  <c r="J2029" i="6" s="1"/>
  <c r="F2030" i="6"/>
  <c r="H2030" i="6"/>
  <c r="I2030" i="6" s="1"/>
  <c r="J2030" i="6" s="1"/>
  <c r="F2031" i="6"/>
  <c r="H2031" i="6"/>
  <c r="I2031" i="6" s="1"/>
  <c r="J2031" i="6" s="1"/>
  <c r="F2032" i="6"/>
  <c r="H2032" i="6"/>
  <c r="I2032" i="6" s="1"/>
  <c r="J2032" i="6" s="1"/>
  <c r="F2033" i="6"/>
  <c r="H2033" i="6"/>
  <c r="I2033" i="6" s="1"/>
  <c r="J2033" i="6" s="1"/>
  <c r="F2034" i="6"/>
  <c r="H2034" i="6"/>
  <c r="I2034" i="6" s="1"/>
  <c r="J2034" i="6" s="1"/>
  <c r="F2035" i="6"/>
  <c r="H2035" i="6"/>
  <c r="I2035" i="6" s="1"/>
  <c r="J2035" i="6" s="1"/>
  <c r="F2036" i="6"/>
  <c r="H2036" i="6"/>
  <c r="I2036" i="6" s="1"/>
  <c r="J2036" i="6" s="1"/>
  <c r="F2037" i="6"/>
  <c r="H2037" i="6"/>
  <c r="I2037" i="6" s="1"/>
  <c r="J2037" i="6" s="1"/>
  <c r="F2038" i="6"/>
  <c r="H2038" i="6"/>
  <c r="I2038" i="6" s="1"/>
  <c r="J2038" i="6" s="1"/>
  <c r="F2039" i="6"/>
  <c r="H2039" i="6"/>
  <c r="I2039" i="6" s="1"/>
  <c r="J2039" i="6" s="1"/>
  <c r="F2040" i="6"/>
  <c r="H2040" i="6"/>
  <c r="I2040" i="6" s="1"/>
  <c r="J2040" i="6" s="1"/>
  <c r="F2041" i="6"/>
  <c r="H2041" i="6"/>
  <c r="I2041" i="6" s="1"/>
  <c r="J2041" i="6" s="1"/>
  <c r="F2042" i="6"/>
  <c r="H2042" i="6"/>
  <c r="I2042" i="6" s="1"/>
  <c r="J2042" i="6" s="1"/>
  <c r="F2043" i="6"/>
  <c r="H2043" i="6"/>
  <c r="I2043" i="6" s="1"/>
  <c r="J2043" i="6" s="1"/>
  <c r="F2044" i="6"/>
  <c r="H2044" i="6"/>
  <c r="I2044" i="6" s="1"/>
  <c r="J2044" i="6" s="1"/>
  <c r="F2045" i="6"/>
  <c r="H2045" i="6"/>
  <c r="I2045" i="6" s="1"/>
  <c r="J2045" i="6" s="1"/>
  <c r="F2046" i="6"/>
  <c r="H2046" i="6"/>
  <c r="I2046" i="6" s="1"/>
  <c r="J2046" i="6" s="1"/>
  <c r="F2047" i="6"/>
  <c r="H2047" i="6"/>
  <c r="I2047" i="6" s="1"/>
  <c r="J2047" i="6" s="1"/>
  <c r="F2048" i="6"/>
  <c r="H2048" i="6"/>
  <c r="I2048" i="6"/>
  <c r="J2048" i="6" s="1"/>
  <c r="F2049" i="6"/>
  <c r="H2049" i="6"/>
  <c r="I2049" i="6"/>
  <c r="J2049" i="6" s="1"/>
  <c r="F2050" i="6"/>
  <c r="H2050" i="6"/>
  <c r="I2050" i="6" s="1"/>
  <c r="J2050" i="6" s="1"/>
  <c r="F2051" i="6"/>
  <c r="H2051" i="6"/>
  <c r="I2051" i="6" s="1"/>
  <c r="J2051" i="6" s="1"/>
  <c r="F2052" i="6"/>
  <c r="H2052" i="6"/>
  <c r="I2052" i="6"/>
  <c r="J2052" i="6" s="1"/>
  <c r="F2053" i="6"/>
  <c r="H2053" i="6"/>
  <c r="I2053" i="6"/>
  <c r="J2053" i="6" s="1"/>
  <c r="F2054" i="6"/>
  <c r="H2054" i="6"/>
  <c r="I2054" i="6" s="1"/>
  <c r="J2054" i="6" s="1"/>
  <c r="F2055" i="6"/>
  <c r="H2055" i="6"/>
  <c r="I2055" i="6" s="1"/>
  <c r="J2055" i="6" s="1"/>
  <c r="F2056" i="6"/>
  <c r="H2056" i="6"/>
  <c r="I2056" i="6"/>
  <c r="J2056" i="6" s="1"/>
  <c r="F2057" i="6"/>
  <c r="H2057" i="6"/>
  <c r="I2057" i="6"/>
  <c r="J2057" i="6" s="1"/>
  <c r="F2058" i="6"/>
  <c r="H2058" i="6"/>
  <c r="I2058" i="6" s="1"/>
  <c r="J2058" i="6" s="1"/>
  <c r="F2059" i="6"/>
  <c r="H2059" i="6"/>
  <c r="I2059" i="6" s="1"/>
  <c r="J2059" i="6" s="1"/>
  <c r="F2060" i="6"/>
  <c r="H2060" i="6"/>
  <c r="I2060" i="6"/>
  <c r="J2060" i="6" s="1"/>
  <c r="F2061" i="6"/>
  <c r="H2061" i="6"/>
  <c r="I2061" i="6"/>
  <c r="J2061" i="6" s="1"/>
  <c r="F2062" i="6"/>
  <c r="H2062" i="6"/>
  <c r="I2062" i="6" s="1"/>
  <c r="J2062" i="6" s="1"/>
  <c r="F2063" i="6"/>
  <c r="H2063" i="6"/>
  <c r="I2063" i="6" s="1"/>
  <c r="J2063" i="6" s="1"/>
  <c r="F2064" i="6"/>
  <c r="H2064" i="6"/>
  <c r="I2064" i="6"/>
  <c r="J2064" i="6" s="1"/>
  <c r="F2065" i="6"/>
  <c r="H2065" i="6"/>
  <c r="I2065" i="6"/>
  <c r="J2065" i="6" s="1"/>
  <c r="F2066" i="6"/>
  <c r="H2066" i="6"/>
  <c r="I2066" i="6" s="1"/>
  <c r="J2066" i="6" s="1"/>
  <c r="F2067" i="6"/>
  <c r="H2067" i="6"/>
  <c r="I2067" i="6" s="1"/>
  <c r="J2067" i="6" s="1"/>
  <c r="F2068" i="6"/>
  <c r="H2068" i="6"/>
  <c r="I2068" i="6"/>
  <c r="J2068" i="6" s="1"/>
  <c r="F2069" i="6"/>
  <c r="H2069" i="6"/>
  <c r="I2069" i="6"/>
  <c r="J2069" i="6" s="1"/>
  <c r="F2070" i="6"/>
  <c r="H2070" i="6"/>
  <c r="I2070" i="6" s="1"/>
  <c r="J2070" i="6" s="1"/>
  <c r="F2071" i="6"/>
  <c r="H2071" i="6"/>
  <c r="I2071" i="6" s="1"/>
  <c r="J2071" i="6" s="1"/>
  <c r="F2072" i="6"/>
  <c r="H2072" i="6"/>
  <c r="I2072" i="6"/>
  <c r="J2072" i="6" s="1"/>
  <c r="F2073" i="6"/>
  <c r="H2073" i="6"/>
  <c r="I2073" i="6"/>
  <c r="J2073" i="6" s="1"/>
  <c r="F2074" i="6"/>
  <c r="H2074" i="6"/>
  <c r="I2074" i="6" s="1"/>
  <c r="J2074" i="6" s="1"/>
  <c r="F2075" i="6"/>
  <c r="H2075" i="6"/>
  <c r="I2075" i="6" s="1"/>
  <c r="J2075" i="6" s="1"/>
  <c r="F2076" i="6"/>
  <c r="H2076" i="6"/>
  <c r="I2076" i="6"/>
  <c r="J2076" i="6" s="1"/>
  <c r="F2077" i="6"/>
  <c r="H2077" i="6"/>
  <c r="I2077" i="6"/>
  <c r="J2077" i="6" s="1"/>
  <c r="F2078" i="6"/>
  <c r="H2078" i="6"/>
  <c r="I2078" i="6" s="1"/>
  <c r="J2078" i="6" s="1"/>
  <c r="F2079" i="6"/>
  <c r="H2079" i="6"/>
  <c r="I2079" i="6" s="1"/>
  <c r="J2079" i="6" s="1"/>
  <c r="F2080" i="6"/>
  <c r="H2080" i="6"/>
  <c r="I2080" i="6"/>
  <c r="J2080" i="6" s="1"/>
  <c r="F2081" i="6"/>
  <c r="H2081" i="6"/>
  <c r="I2081" i="6"/>
  <c r="J2081" i="6" s="1"/>
  <c r="F2082" i="6"/>
  <c r="H2082" i="6"/>
  <c r="I2082" i="6" s="1"/>
  <c r="J2082" i="6" s="1"/>
  <c r="F2083" i="6"/>
  <c r="H2083" i="6"/>
  <c r="I2083" i="6" s="1"/>
  <c r="J2083" i="6" s="1"/>
  <c r="F2084" i="6"/>
  <c r="H2084" i="6"/>
  <c r="I2084" i="6"/>
  <c r="J2084" i="6" s="1"/>
  <c r="F2085" i="6"/>
  <c r="H2085" i="6"/>
  <c r="I2085" i="6"/>
  <c r="J2085" i="6" s="1"/>
  <c r="F2086" i="6"/>
  <c r="H2086" i="6"/>
  <c r="I2086" i="6" s="1"/>
  <c r="J2086" i="6" s="1"/>
  <c r="F2087" i="6"/>
  <c r="H2087" i="6"/>
  <c r="I2087" i="6" s="1"/>
  <c r="J2087" i="6" s="1"/>
  <c r="F2088" i="6"/>
  <c r="H2088" i="6"/>
  <c r="I2088" i="6"/>
  <c r="J2088" i="6" s="1"/>
  <c r="F2089" i="6"/>
  <c r="H2089" i="6"/>
  <c r="I2089" i="6"/>
  <c r="J2089" i="6" s="1"/>
  <c r="F2090" i="6"/>
  <c r="H2090" i="6"/>
  <c r="I2090" i="6" s="1"/>
  <c r="J2090" i="6" s="1"/>
  <c r="F2091" i="6"/>
  <c r="H2091" i="6"/>
  <c r="I2091" i="6" s="1"/>
  <c r="J2091" i="6" s="1"/>
  <c r="F2092" i="6"/>
  <c r="H2092" i="6"/>
  <c r="I2092" i="6"/>
  <c r="J2092" i="6" s="1"/>
  <c r="F2093" i="6"/>
  <c r="H2093" i="6"/>
  <c r="I2093" i="6"/>
  <c r="J2093" i="6" s="1"/>
  <c r="F2094" i="6"/>
  <c r="H2094" i="6"/>
  <c r="I2094" i="6" s="1"/>
  <c r="J2094" i="6" s="1"/>
  <c r="F2095" i="6"/>
  <c r="H2095" i="6"/>
  <c r="I2095" i="6" s="1"/>
  <c r="J2095" i="6" s="1"/>
  <c r="F2096" i="6"/>
  <c r="H2096" i="6"/>
  <c r="I2096" i="6"/>
  <c r="J2096" i="6" s="1"/>
  <c r="F2097" i="6"/>
  <c r="H2097" i="6"/>
  <c r="I2097" i="6"/>
  <c r="J2097" i="6" s="1"/>
  <c r="F2098" i="6"/>
  <c r="H2098" i="6"/>
  <c r="I2098" i="6" s="1"/>
  <c r="J2098" i="6" s="1"/>
  <c r="F2099" i="6"/>
  <c r="H2099" i="6"/>
  <c r="I2099" i="6" s="1"/>
  <c r="J2099" i="6" s="1"/>
  <c r="F2100" i="6"/>
  <c r="H2100" i="6"/>
  <c r="I2100" i="6"/>
  <c r="J2100" i="6" s="1"/>
  <c r="F2101" i="6"/>
  <c r="H2101" i="6"/>
  <c r="I2101" i="6"/>
  <c r="J2101" i="6" s="1"/>
  <c r="F2102" i="6"/>
  <c r="H2102" i="6"/>
  <c r="I2102" i="6" s="1"/>
  <c r="J2102" i="6" s="1"/>
  <c r="F2103" i="6"/>
  <c r="H2103" i="6"/>
  <c r="I2103" i="6" s="1"/>
  <c r="J2103" i="6" s="1"/>
  <c r="F2104" i="6"/>
  <c r="H2104" i="6"/>
  <c r="I2104" i="6"/>
  <c r="J2104" i="6" s="1"/>
  <c r="F2105" i="6"/>
  <c r="H2105" i="6"/>
  <c r="I2105" i="6"/>
  <c r="J2105" i="6" s="1"/>
  <c r="F2106" i="6"/>
  <c r="H2106" i="6"/>
  <c r="I2106" i="6" s="1"/>
  <c r="J2106" i="6" s="1"/>
  <c r="F2107" i="6"/>
  <c r="H2107" i="6"/>
  <c r="I2107" i="6" s="1"/>
  <c r="J2107" i="6" s="1"/>
  <c r="F2108" i="6"/>
  <c r="H2108" i="6"/>
  <c r="I2108" i="6"/>
  <c r="J2108" i="6" s="1"/>
  <c r="F2109" i="6"/>
  <c r="H2109" i="6"/>
  <c r="I2109" i="6"/>
  <c r="J2109" i="6" s="1"/>
  <c r="F2110" i="6"/>
  <c r="H2110" i="6"/>
  <c r="I2110" i="6" s="1"/>
  <c r="J2110" i="6" s="1"/>
  <c r="F2111" i="6"/>
  <c r="H2111" i="6"/>
  <c r="I2111" i="6" s="1"/>
  <c r="J2111" i="6" s="1"/>
  <c r="F2112" i="6"/>
  <c r="H2112" i="6"/>
  <c r="I2112" i="6"/>
  <c r="J2112" i="6" s="1"/>
  <c r="F2113" i="6"/>
  <c r="H2113" i="6"/>
  <c r="I2113" i="6"/>
  <c r="J2113" i="6" s="1"/>
  <c r="F2114" i="6"/>
  <c r="H2114" i="6"/>
  <c r="I2114" i="6" s="1"/>
  <c r="J2114" i="6" s="1"/>
  <c r="F2115" i="6"/>
  <c r="H2115" i="6"/>
  <c r="I2115" i="6" s="1"/>
  <c r="J2115" i="6" s="1"/>
  <c r="F2116" i="6"/>
  <c r="H2116" i="6"/>
  <c r="I2116" i="6"/>
  <c r="J2116" i="6" s="1"/>
  <c r="F2117" i="6"/>
  <c r="H2117" i="6"/>
  <c r="I2117" i="6"/>
  <c r="J2117" i="6" s="1"/>
  <c r="F2118" i="6"/>
  <c r="H2118" i="6"/>
  <c r="I2118" i="6" s="1"/>
  <c r="J2118" i="6" s="1"/>
  <c r="F2119" i="6"/>
  <c r="H2119" i="6"/>
  <c r="I2119" i="6" s="1"/>
  <c r="J2119" i="6" s="1"/>
  <c r="F2120" i="6"/>
  <c r="H2120" i="6"/>
  <c r="I2120" i="6"/>
  <c r="J2120" i="6" s="1"/>
  <c r="F2121" i="6"/>
  <c r="H2121" i="6"/>
  <c r="I2121" i="6"/>
  <c r="J2121" i="6" s="1"/>
  <c r="F2122" i="6"/>
  <c r="H2122" i="6"/>
  <c r="I2122" i="6" s="1"/>
  <c r="J2122" i="6" s="1"/>
  <c r="F2123" i="6"/>
  <c r="H2123" i="6"/>
  <c r="I2123" i="6" s="1"/>
  <c r="J2123" i="6" s="1"/>
  <c r="F2124" i="6"/>
  <c r="H2124" i="6"/>
  <c r="I2124" i="6"/>
  <c r="J2124" i="6" s="1"/>
  <c r="F2125" i="6"/>
  <c r="H2125" i="6"/>
  <c r="I2125" i="6"/>
  <c r="J2125" i="6" s="1"/>
  <c r="F2126" i="6"/>
  <c r="H2126" i="6"/>
  <c r="I2126" i="6" s="1"/>
  <c r="J2126" i="6" s="1"/>
  <c r="F2127" i="6"/>
  <c r="H2127" i="6"/>
  <c r="I2127" i="6" s="1"/>
  <c r="J2127" i="6" s="1"/>
  <c r="F2128" i="6"/>
  <c r="H2128" i="6"/>
  <c r="I2128" i="6"/>
  <c r="J2128" i="6" s="1"/>
  <c r="F2129" i="6"/>
  <c r="H2129" i="6"/>
  <c r="I2129" i="6"/>
  <c r="J2129" i="6" s="1"/>
  <c r="F2130" i="6"/>
  <c r="H2130" i="6"/>
  <c r="I2130" i="6" s="1"/>
  <c r="J2130" i="6" s="1"/>
  <c r="F2131" i="6"/>
  <c r="H2131" i="6"/>
  <c r="I2131" i="6" s="1"/>
  <c r="J2131" i="6" s="1"/>
  <c r="F2132" i="6"/>
  <c r="H2132" i="6"/>
  <c r="I2132" i="6"/>
  <c r="J2132" i="6" s="1"/>
  <c r="F2133" i="6"/>
  <c r="H2133" i="6"/>
  <c r="I2133" i="6"/>
  <c r="J2133" i="6" s="1"/>
  <c r="F2134" i="6"/>
  <c r="H2134" i="6"/>
  <c r="I2134" i="6" s="1"/>
  <c r="J2134" i="6" s="1"/>
  <c r="F2135" i="6"/>
  <c r="H2135" i="6"/>
  <c r="I2135" i="6" s="1"/>
  <c r="J2135" i="6" s="1"/>
  <c r="F2136" i="6"/>
  <c r="H2136" i="6"/>
  <c r="I2136" i="6"/>
  <c r="J2136" i="6" s="1"/>
  <c r="F2137" i="6"/>
  <c r="H2137" i="6"/>
  <c r="I2137" i="6"/>
  <c r="J2137" i="6" s="1"/>
  <c r="F2138" i="6"/>
  <c r="H2138" i="6"/>
  <c r="I2138" i="6" s="1"/>
  <c r="J2138" i="6" s="1"/>
  <c r="F2139" i="6"/>
  <c r="H2139" i="6"/>
  <c r="I2139" i="6" s="1"/>
  <c r="J2139" i="6" s="1"/>
  <c r="F2140" i="6"/>
  <c r="H2140" i="6"/>
  <c r="I2140" i="6"/>
  <c r="J2140" i="6" s="1"/>
  <c r="F2141" i="6"/>
  <c r="H2141" i="6"/>
  <c r="I2141" i="6"/>
  <c r="J2141" i="6" s="1"/>
  <c r="F2142" i="6"/>
  <c r="H2142" i="6"/>
  <c r="I2142" i="6" s="1"/>
  <c r="J2142" i="6" s="1"/>
  <c r="F2143" i="6"/>
  <c r="H2143" i="6"/>
  <c r="I2143" i="6" s="1"/>
  <c r="J2143" i="6" s="1"/>
  <c r="F2144" i="6"/>
  <c r="H2144" i="6"/>
  <c r="I2144" i="6"/>
  <c r="J2144" i="6" s="1"/>
  <c r="F2145" i="6"/>
  <c r="H2145" i="6"/>
  <c r="I2145" i="6"/>
  <c r="J2145" i="6" s="1"/>
  <c r="F2146" i="6"/>
  <c r="H2146" i="6"/>
  <c r="I2146" i="6" s="1"/>
  <c r="J2146" i="6" s="1"/>
  <c r="F2147" i="6"/>
  <c r="H2147" i="6"/>
  <c r="I2147" i="6" s="1"/>
  <c r="J2147" i="6" s="1"/>
  <c r="F2148" i="6"/>
  <c r="H2148" i="6"/>
  <c r="I2148" i="6"/>
  <c r="J2148" i="6" s="1"/>
  <c r="F2149" i="6"/>
  <c r="H2149" i="6"/>
  <c r="I2149" i="6"/>
  <c r="J2149" i="6" s="1"/>
  <c r="F2150" i="6"/>
  <c r="H2150" i="6"/>
  <c r="I2150" i="6" s="1"/>
  <c r="J2150" i="6" s="1"/>
  <c r="F2151" i="6"/>
  <c r="H2151" i="6"/>
  <c r="I2151" i="6" s="1"/>
  <c r="J2151" i="6" s="1"/>
  <c r="F2152" i="6"/>
  <c r="H2152" i="6"/>
  <c r="I2152" i="6"/>
  <c r="J2152" i="6" s="1"/>
  <c r="F2153" i="6"/>
  <c r="H2153" i="6"/>
  <c r="I2153" i="6"/>
  <c r="J2153" i="6" s="1"/>
  <c r="F2154" i="6"/>
  <c r="H2154" i="6"/>
  <c r="I2154" i="6" s="1"/>
  <c r="J2154" i="6" s="1"/>
  <c r="F2155" i="6"/>
  <c r="H2155" i="6"/>
  <c r="I2155" i="6" s="1"/>
  <c r="J2155" i="6" s="1"/>
  <c r="F2156" i="6"/>
  <c r="H2156" i="6"/>
  <c r="I2156" i="6"/>
  <c r="J2156" i="6" s="1"/>
  <c r="F2157" i="6"/>
  <c r="H2157" i="6"/>
  <c r="I2157" i="6"/>
  <c r="J2157" i="6" s="1"/>
  <c r="F2158" i="6"/>
  <c r="H2158" i="6"/>
  <c r="I2158" i="6" s="1"/>
  <c r="J2158" i="6" s="1"/>
  <c r="F2159" i="6"/>
  <c r="H2159" i="6"/>
  <c r="I2159" i="6" s="1"/>
  <c r="J2159" i="6" s="1"/>
  <c r="F2160" i="6"/>
  <c r="H2160" i="6"/>
  <c r="I2160" i="6"/>
  <c r="J2160" i="6" s="1"/>
  <c r="F2161" i="6"/>
  <c r="H2161" i="6"/>
  <c r="I2161" i="6"/>
  <c r="J2161" i="6" s="1"/>
  <c r="F2162" i="6"/>
  <c r="H2162" i="6"/>
  <c r="I2162" i="6" s="1"/>
  <c r="J2162" i="6" s="1"/>
  <c r="F2163" i="6"/>
  <c r="H2163" i="6"/>
  <c r="I2163" i="6" s="1"/>
  <c r="J2163" i="6" s="1"/>
  <c r="F2164" i="6"/>
  <c r="H2164" i="6"/>
  <c r="I2164" i="6"/>
  <c r="J2164" i="6" s="1"/>
  <c r="F2165" i="6"/>
  <c r="H2165" i="6"/>
  <c r="I2165" i="6"/>
  <c r="J2165" i="6" s="1"/>
  <c r="F2166" i="6"/>
  <c r="H2166" i="6"/>
  <c r="I2166" i="6" s="1"/>
  <c r="J2166" i="6" s="1"/>
  <c r="F2167" i="6"/>
  <c r="H2167" i="6"/>
  <c r="I2167" i="6" s="1"/>
  <c r="J2167" i="6" s="1"/>
  <c r="F2168" i="6"/>
  <c r="H2168" i="6"/>
  <c r="I2168" i="6"/>
  <c r="J2168" i="6" s="1"/>
  <c r="F2169" i="6"/>
  <c r="H2169" i="6"/>
  <c r="I2169" i="6"/>
  <c r="J2169" i="6" s="1"/>
  <c r="F2170" i="6"/>
  <c r="H2170" i="6"/>
  <c r="I2170" i="6" s="1"/>
  <c r="J2170" i="6" s="1"/>
  <c r="F2171" i="6"/>
  <c r="H2171" i="6"/>
  <c r="I2171" i="6" s="1"/>
  <c r="J2171" i="6" s="1"/>
  <c r="F2172" i="6"/>
  <c r="H2172" i="6"/>
  <c r="I2172" i="6"/>
  <c r="J2172" i="6" s="1"/>
  <c r="F2173" i="6"/>
  <c r="H2173" i="6"/>
  <c r="I2173" i="6"/>
  <c r="J2173" i="6" s="1"/>
  <c r="F2174" i="6"/>
  <c r="H2174" i="6"/>
  <c r="I2174" i="6" s="1"/>
  <c r="J2174" i="6" s="1"/>
  <c r="F2175" i="6"/>
  <c r="H2175" i="6"/>
  <c r="I2175" i="6" s="1"/>
  <c r="J2175" i="6" s="1"/>
  <c r="F2176" i="6"/>
  <c r="H2176" i="6"/>
  <c r="I2176" i="6"/>
  <c r="J2176" i="6" s="1"/>
  <c r="F2177" i="6"/>
  <c r="H2177" i="6"/>
  <c r="I2177" i="6"/>
  <c r="J2177" i="6" s="1"/>
  <c r="F2178" i="6"/>
  <c r="H2178" i="6"/>
  <c r="I2178" i="6" s="1"/>
  <c r="J2178" i="6" s="1"/>
  <c r="F2179" i="6"/>
  <c r="H2179" i="6"/>
  <c r="I2179" i="6" s="1"/>
  <c r="J2179" i="6" s="1"/>
  <c r="F2180" i="6"/>
  <c r="H2180" i="6"/>
  <c r="I2180" i="6"/>
  <c r="J2180" i="6" s="1"/>
  <c r="F2181" i="6"/>
  <c r="H2181" i="6"/>
  <c r="I2181" i="6"/>
  <c r="J2181" i="6" s="1"/>
  <c r="F2182" i="6"/>
  <c r="H2182" i="6"/>
  <c r="I2182" i="6" s="1"/>
  <c r="J2182" i="6" s="1"/>
  <c r="F2183" i="6"/>
  <c r="H2183" i="6"/>
  <c r="I2183" i="6" s="1"/>
  <c r="J2183" i="6" s="1"/>
  <c r="F2184" i="6"/>
  <c r="H2184" i="6"/>
  <c r="I2184" i="6"/>
  <c r="J2184" i="6" s="1"/>
  <c r="F2185" i="6"/>
  <c r="H2185" i="6" s="1"/>
  <c r="I2185" i="6" s="1"/>
  <c r="J2185" i="6" s="1"/>
  <c r="F2186" i="6"/>
  <c r="H2186" i="6" s="1"/>
  <c r="I2186" i="6" s="1"/>
  <c r="J2186" i="6" s="1"/>
  <c r="F2187" i="6"/>
  <c r="H2187" i="6"/>
  <c r="I2187" i="6" s="1"/>
  <c r="J2187" i="6" s="1"/>
  <c r="F2188" i="6"/>
  <c r="H2188" i="6"/>
  <c r="I2188" i="6"/>
  <c r="J2188" i="6" s="1"/>
  <c r="F2189" i="6"/>
  <c r="H2189" i="6" s="1"/>
  <c r="I2189" i="6" s="1"/>
  <c r="J2189" i="6" s="1"/>
  <c r="F2190" i="6"/>
  <c r="H2190" i="6" s="1"/>
  <c r="I2190" i="6" s="1"/>
  <c r="J2190" i="6" s="1"/>
  <c r="F2191" i="6"/>
  <c r="H2191" i="6"/>
  <c r="I2191" i="6" s="1"/>
  <c r="J2191" i="6" s="1"/>
  <c r="F2192" i="6"/>
  <c r="H2192" i="6"/>
  <c r="I2192" i="6"/>
  <c r="J2192" i="6" s="1"/>
  <c r="F2193" i="6"/>
  <c r="H2193" i="6" s="1"/>
  <c r="I2193" i="6" s="1"/>
  <c r="J2193" i="6" s="1"/>
  <c r="F2194" i="6"/>
  <c r="H2194" i="6" s="1"/>
  <c r="I2194" i="6" s="1"/>
  <c r="J2194" i="6" s="1"/>
  <c r="F2195" i="6"/>
  <c r="H2195" i="6"/>
  <c r="I2195" i="6" s="1"/>
  <c r="J2195" i="6" s="1"/>
  <c r="F2196" i="6"/>
  <c r="H2196" i="6"/>
  <c r="I2196" i="6"/>
  <c r="J2196" i="6" s="1"/>
  <c r="F2197" i="6"/>
  <c r="H2197" i="6" s="1"/>
  <c r="I2197" i="6" s="1"/>
  <c r="J2197" i="6" s="1"/>
  <c r="F2198" i="6"/>
  <c r="H2198" i="6" s="1"/>
  <c r="I2198" i="6" s="1"/>
  <c r="J2198" i="6" s="1"/>
  <c r="F2199" i="6"/>
  <c r="H2199" i="6"/>
  <c r="I2199" i="6" s="1"/>
  <c r="J2199" i="6" s="1"/>
  <c r="F2200" i="6"/>
  <c r="H2200" i="6"/>
  <c r="I2200" i="6"/>
  <c r="J2200" i="6" s="1"/>
  <c r="F2201" i="6"/>
  <c r="H2201" i="6" s="1"/>
  <c r="I2201" i="6" s="1"/>
  <c r="J2201" i="6" s="1"/>
  <c r="F2202" i="6"/>
  <c r="H2202" i="6" s="1"/>
  <c r="I2202" i="6" s="1"/>
  <c r="J2202" i="6" s="1"/>
  <c r="F2203" i="6"/>
  <c r="H2203" i="6"/>
  <c r="I2203" i="6" s="1"/>
  <c r="J2203" i="6" s="1"/>
  <c r="F2204" i="6"/>
  <c r="H2204" i="6"/>
  <c r="I2204" i="6"/>
  <c r="J2204" i="6" s="1"/>
  <c r="F2205" i="6"/>
  <c r="H2205" i="6" s="1"/>
  <c r="I2205" i="6" s="1"/>
  <c r="J2205" i="6" s="1"/>
  <c r="F2206" i="6"/>
  <c r="H2206" i="6" s="1"/>
  <c r="I2206" i="6" s="1"/>
  <c r="J2206" i="6" s="1"/>
  <c r="F2207" i="6"/>
  <c r="H2207" i="6"/>
  <c r="I2207" i="6" s="1"/>
  <c r="J2207" i="6" s="1"/>
  <c r="F2208" i="6"/>
  <c r="H2208" i="6"/>
  <c r="I2208" i="6"/>
  <c r="J2208" i="6" s="1"/>
  <c r="F2209" i="6"/>
  <c r="H2209" i="6" s="1"/>
  <c r="I2209" i="6" s="1"/>
  <c r="J2209" i="6" s="1"/>
  <c r="F2210" i="6"/>
  <c r="H2210" i="6" s="1"/>
  <c r="I2210" i="6" s="1"/>
  <c r="J2210" i="6" s="1"/>
  <c r="F2211" i="6"/>
  <c r="H2211" i="6"/>
  <c r="I2211" i="6" s="1"/>
  <c r="J2211" i="6" s="1"/>
  <c r="F2212" i="6"/>
  <c r="H2212" i="6"/>
  <c r="I2212" i="6"/>
  <c r="J2212" i="6" s="1"/>
  <c r="F2213" i="6"/>
  <c r="H2213" i="6" s="1"/>
  <c r="I2213" i="6" s="1"/>
  <c r="J2213" i="6" s="1"/>
  <c r="F2214" i="6"/>
  <c r="H2214" i="6" s="1"/>
  <c r="I2214" i="6" s="1"/>
  <c r="J2214" i="6" s="1"/>
  <c r="F2215" i="6"/>
  <c r="H2215" i="6"/>
  <c r="I2215" i="6" s="1"/>
  <c r="J2215" i="6" s="1"/>
  <c r="F2216" i="6"/>
  <c r="H2216" i="6"/>
  <c r="I2216" i="6"/>
  <c r="J2216" i="6" s="1"/>
  <c r="F2217" i="6"/>
  <c r="H2217" i="6" s="1"/>
  <c r="I2217" i="6" s="1"/>
  <c r="J2217" i="6" s="1"/>
  <c r="F2218" i="6"/>
  <c r="H2218" i="6" s="1"/>
  <c r="I2218" i="6" s="1"/>
  <c r="J2218" i="6" s="1"/>
  <c r="F2219" i="6"/>
  <c r="H2219" i="6"/>
  <c r="I2219" i="6" s="1"/>
  <c r="J2219" i="6" s="1"/>
  <c r="F2220" i="6"/>
  <c r="H2220" i="6"/>
  <c r="I2220" i="6"/>
  <c r="J2220" i="6" s="1"/>
  <c r="F2221" i="6"/>
  <c r="H2221" i="6" s="1"/>
  <c r="I2221" i="6" s="1"/>
  <c r="J2221" i="6" s="1"/>
  <c r="F2222" i="6"/>
  <c r="H2222" i="6" s="1"/>
  <c r="I2222" i="6" s="1"/>
  <c r="J2222" i="6" s="1"/>
  <c r="F2223" i="6"/>
  <c r="H2223" i="6"/>
  <c r="I2223" i="6" s="1"/>
  <c r="J2223" i="6" s="1"/>
  <c r="F2224" i="6"/>
  <c r="H2224" i="6"/>
  <c r="I2224" i="6"/>
  <c r="J2224" i="6" s="1"/>
  <c r="F2225" i="6"/>
  <c r="H2225" i="6" s="1"/>
  <c r="I2225" i="6" s="1"/>
  <c r="J2225" i="6" s="1"/>
  <c r="F2226" i="6"/>
  <c r="H2226" i="6" s="1"/>
  <c r="I2226" i="6" s="1"/>
  <c r="J2226" i="6" s="1"/>
  <c r="F2227" i="6"/>
  <c r="H2227" i="6"/>
  <c r="I2227" i="6" s="1"/>
  <c r="J2227" i="6" s="1"/>
  <c r="F2228" i="6"/>
  <c r="H2228" i="6"/>
  <c r="I2228" i="6"/>
  <c r="J2228" i="6" s="1"/>
  <c r="F2229" i="6"/>
  <c r="H2229" i="6" s="1"/>
  <c r="I2229" i="6" s="1"/>
  <c r="J2229" i="6" s="1"/>
  <c r="F2230" i="6"/>
  <c r="H2230" i="6" s="1"/>
  <c r="I2230" i="6" s="1"/>
  <c r="J2230" i="6" s="1"/>
  <c r="F2231" i="6"/>
  <c r="H2231" i="6"/>
  <c r="I2231" i="6" s="1"/>
  <c r="J2231" i="6" s="1"/>
  <c r="F2232" i="6"/>
  <c r="H2232" i="6"/>
  <c r="I2232" i="6"/>
  <c r="J2232" i="6" s="1"/>
  <c r="F2233" i="6"/>
  <c r="H2233" i="6" s="1"/>
  <c r="I2233" i="6" s="1"/>
  <c r="J2233" i="6" s="1"/>
  <c r="F2234" i="6"/>
  <c r="H2234" i="6" s="1"/>
  <c r="I2234" i="6" s="1"/>
  <c r="J2234" i="6" s="1"/>
  <c r="F2235" i="6"/>
  <c r="H2235" i="6"/>
  <c r="I2235" i="6" s="1"/>
  <c r="J2235" i="6" s="1"/>
  <c r="F2236" i="6"/>
  <c r="H2236" i="6"/>
  <c r="I2236" i="6"/>
  <c r="J2236" i="6" s="1"/>
  <c r="F2237" i="6"/>
  <c r="H2237" i="6" s="1"/>
  <c r="I2237" i="6" s="1"/>
  <c r="J2237" i="6" s="1"/>
  <c r="F2238" i="6"/>
  <c r="H2238" i="6" s="1"/>
  <c r="I2238" i="6" s="1"/>
  <c r="J2238" i="6" s="1"/>
  <c r="F2239" i="6"/>
  <c r="H2239" i="6"/>
  <c r="I2239" i="6" s="1"/>
  <c r="J2239" i="6" s="1"/>
  <c r="F2240" i="6"/>
  <c r="H2240" i="6"/>
  <c r="I2240" i="6"/>
  <c r="J2240" i="6" s="1"/>
  <c r="F2241" i="6"/>
  <c r="H2241" i="6" s="1"/>
  <c r="I2241" i="6" s="1"/>
  <c r="J2241" i="6" s="1"/>
  <c r="F2242" i="6"/>
  <c r="H2242" i="6" s="1"/>
  <c r="I2242" i="6" s="1"/>
  <c r="J2242" i="6" s="1"/>
  <c r="F2243" i="6"/>
  <c r="H2243" i="6"/>
  <c r="I2243" i="6" s="1"/>
  <c r="J2243" i="6" s="1"/>
  <c r="F2244" i="6"/>
  <c r="H2244" i="6"/>
  <c r="I2244" i="6"/>
  <c r="J2244" i="6" s="1"/>
  <c r="F2245" i="6"/>
  <c r="H2245" i="6" s="1"/>
  <c r="I2245" i="6" s="1"/>
  <c r="J2245" i="6" s="1"/>
  <c r="F2246" i="6"/>
  <c r="H2246" i="6" s="1"/>
  <c r="I2246" i="6" s="1"/>
  <c r="J2246" i="6" s="1"/>
  <c r="F2247" i="6"/>
  <c r="H2247" i="6"/>
  <c r="I2247" i="6" s="1"/>
  <c r="J2247" i="6" s="1"/>
  <c r="F2248" i="6"/>
  <c r="H2248" i="6"/>
  <c r="I2248" i="6"/>
  <c r="J2248" i="6" s="1"/>
  <c r="F2249" i="6"/>
  <c r="H2249" i="6" s="1"/>
  <c r="I2249" i="6" s="1"/>
  <c r="J2249" i="6" s="1"/>
  <c r="F2250" i="6"/>
  <c r="H2250" i="6" s="1"/>
  <c r="I2250" i="6" s="1"/>
  <c r="J2250" i="6" s="1"/>
  <c r="F2251" i="6"/>
  <c r="H2251" i="6"/>
  <c r="I2251" i="6" s="1"/>
  <c r="J2251" i="6" s="1"/>
  <c r="F2252" i="6"/>
  <c r="H2252" i="6"/>
  <c r="I2252" i="6"/>
  <c r="J2252" i="6" s="1"/>
  <c r="F2253" i="6"/>
  <c r="H2253" i="6" s="1"/>
  <c r="I2253" i="6" s="1"/>
  <c r="J2253" i="6" s="1"/>
  <c r="F2254" i="6"/>
  <c r="H2254" i="6" s="1"/>
  <c r="I2254" i="6" s="1"/>
  <c r="J2254" i="6" s="1"/>
  <c r="F2255" i="6"/>
  <c r="H2255" i="6"/>
  <c r="I2255" i="6" s="1"/>
  <c r="J2255" i="6" s="1"/>
  <c r="F2256" i="6"/>
  <c r="H2256" i="6"/>
  <c r="I2256" i="6"/>
  <c r="J2256" i="6" s="1"/>
  <c r="F2257" i="6"/>
  <c r="H2257" i="6" s="1"/>
  <c r="I2257" i="6" s="1"/>
  <c r="J2257" i="6" s="1"/>
  <c r="F2258" i="6"/>
  <c r="H2258" i="6" s="1"/>
  <c r="I2258" i="6" s="1"/>
  <c r="J2258" i="6" s="1"/>
  <c r="F2259" i="6"/>
  <c r="H2259" i="6"/>
  <c r="I2259" i="6" s="1"/>
  <c r="J2259" i="6" s="1"/>
  <c r="F2260" i="6"/>
  <c r="H2260" i="6"/>
  <c r="I2260" i="6"/>
  <c r="J2260" i="6" s="1"/>
  <c r="F2261" i="6"/>
  <c r="H2261" i="6" s="1"/>
  <c r="I2261" i="6" s="1"/>
  <c r="J2261" i="6" s="1"/>
  <c r="F2262" i="6"/>
  <c r="H2262" i="6" s="1"/>
  <c r="I2262" i="6" s="1"/>
  <c r="J2262" i="6" s="1"/>
  <c r="F2263" i="6"/>
  <c r="H2263" i="6"/>
  <c r="I2263" i="6" s="1"/>
  <c r="J2263" i="6" s="1"/>
  <c r="F2264" i="6"/>
  <c r="H2264" i="6"/>
  <c r="I2264" i="6"/>
  <c r="J2264" i="6" s="1"/>
  <c r="F2265" i="6"/>
  <c r="H2265" i="6" s="1"/>
  <c r="I2265" i="6" s="1"/>
  <c r="J2265" i="6" s="1"/>
  <c r="F2266" i="6"/>
  <c r="H2266" i="6" s="1"/>
  <c r="I2266" i="6" s="1"/>
  <c r="J2266" i="6" s="1"/>
  <c r="F2267" i="6"/>
  <c r="H2267" i="6"/>
  <c r="I2267" i="6" s="1"/>
  <c r="J2267" i="6" s="1"/>
  <c r="F2268" i="6"/>
  <c r="H2268" i="6"/>
  <c r="I2268" i="6"/>
  <c r="J2268" i="6" s="1"/>
  <c r="F2269" i="6"/>
  <c r="H2269" i="6" s="1"/>
  <c r="I2269" i="6" s="1"/>
  <c r="J2269" i="6" s="1"/>
  <c r="F2270" i="6"/>
  <c r="H2270" i="6" s="1"/>
  <c r="I2270" i="6" s="1"/>
  <c r="J2270" i="6" s="1"/>
  <c r="F2271" i="6"/>
  <c r="H2271" i="6"/>
  <c r="I2271" i="6" s="1"/>
  <c r="J2271" i="6" s="1"/>
  <c r="F2272" i="6"/>
  <c r="H2272" i="6"/>
  <c r="I2272" i="6"/>
  <c r="J2272" i="6" s="1"/>
  <c r="F2273" i="6"/>
  <c r="H2273" i="6" s="1"/>
  <c r="I2273" i="6" s="1"/>
  <c r="J2273" i="6" s="1"/>
  <c r="F2274" i="6"/>
  <c r="H2274" i="6" s="1"/>
  <c r="I2274" i="6" s="1"/>
  <c r="J2274" i="6" s="1"/>
  <c r="F2275" i="6"/>
  <c r="H2275" i="6"/>
  <c r="I2275" i="6" s="1"/>
  <c r="J2275" i="6" s="1"/>
  <c r="F2276" i="6"/>
  <c r="H2276" i="6"/>
  <c r="I2276" i="6"/>
  <c r="J2276" i="6" s="1"/>
  <c r="F2277" i="6"/>
  <c r="H2277" i="6" s="1"/>
  <c r="I2277" i="6" s="1"/>
  <c r="J2277" i="6" s="1"/>
  <c r="F2278" i="6"/>
  <c r="H2278" i="6" s="1"/>
  <c r="I2278" i="6" s="1"/>
  <c r="J2278" i="6" s="1"/>
  <c r="F2279" i="6"/>
  <c r="H2279" i="6"/>
  <c r="I2279" i="6" s="1"/>
  <c r="J2279" i="6" s="1"/>
  <c r="F2280" i="6"/>
  <c r="H2280" i="6"/>
  <c r="I2280" i="6"/>
  <c r="J2280" i="6" s="1"/>
  <c r="F2281" i="6"/>
  <c r="H2281" i="6" s="1"/>
  <c r="I2281" i="6" s="1"/>
  <c r="J2281" i="6" s="1"/>
  <c r="F2282" i="6"/>
  <c r="H2282" i="6" s="1"/>
  <c r="I2282" i="6" s="1"/>
  <c r="J2282" i="6" s="1"/>
  <c r="F2283" i="6"/>
  <c r="H2283" i="6"/>
  <c r="I2283" i="6" s="1"/>
  <c r="J2283" i="6" s="1"/>
  <c r="F2284" i="6"/>
  <c r="H2284" i="6"/>
  <c r="I2284" i="6"/>
  <c r="J2284" i="6" s="1"/>
  <c r="F2285" i="6"/>
  <c r="H2285" i="6" s="1"/>
  <c r="I2285" i="6" s="1"/>
  <c r="J2285" i="6" s="1"/>
  <c r="F2286" i="6"/>
  <c r="H2286" i="6" s="1"/>
  <c r="I2286" i="6" s="1"/>
  <c r="J2286" i="6" s="1"/>
  <c r="F2287" i="6"/>
  <c r="H2287" i="6"/>
  <c r="I2287" i="6" s="1"/>
  <c r="J2287" i="6" s="1"/>
  <c r="F2288" i="6"/>
  <c r="H2288" i="6"/>
  <c r="I2288" i="6"/>
  <c r="J2288" i="6" s="1"/>
  <c r="F2289" i="6"/>
  <c r="H2289" i="6" s="1"/>
  <c r="I2289" i="6" s="1"/>
  <c r="J2289" i="6" s="1"/>
  <c r="F2290" i="6"/>
  <c r="H2290" i="6" s="1"/>
  <c r="I2290" i="6" s="1"/>
  <c r="J2290" i="6" s="1"/>
  <c r="F2291" i="6"/>
  <c r="H2291" i="6"/>
  <c r="I2291" i="6" s="1"/>
  <c r="J2291" i="6" s="1"/>
  <c r="F2292" i="6"/>
  <c r="H2292" i="6"/>
  <c r="I2292" i="6"/>
  <c r="J2292" i="6" s="1"/>
  <c r="F2293" i="6"/>
  <c r="H2293" i="6" s="1"/>
  <c r="I2293" i="6" s="1"/>
  <c r="J2293" i="6" s="1"/>
  <c r="F2294" i="6"/>
  <c r="H2294" i="6" s="1"/>
  <c r="I2294" i="6" s="1"/>
  <c r="J2294" i="6" s="1"/>
  <c r="F2295" i="6"/>
  <c r="H2295" i="6"/>
  <c r="I2295" i="6" s="1"/>
  <c r="J2295" i="6" s="1"/>
  <c r="F2296" i="6"/>
  <c r="H2296" i="6"/>
  <c r="I2296" i="6"/>
  <c r="J2296" i="6" s="1"/>
  <c r="F2297" i="6"/>
  <c r="H2297" i="6" s="1"/>
  <c r="I2297" i="6" s="1"/>
  <c r="J2297" i="6" s="1"/>
  <c r="F2298" i="6"/>
  <c r="H2298" i="6" s="1"/>
  <c r="I2298" i="6" s="1"/>
  <c r="J2298" i="6" s="1"/>
  <c r="F2299" i="6"/>
  <c r="H2299" i="6"/>
  <c r="I2299" i="6" s="1"/>
  <c r="J2299" i="6" s="1"/>
  <c r="F2300" i="6"/>
  <c r="H2300" i="6"/>
  <c r="I2300" i="6"/>
  <c r="J2300" i="6" s="1"/>
  <c r="F2301" i="6"/>
  <c r="H2301" i="6" s="1"/>
  <c r="I2301" i="6" s="1"/>
  <c r="J2301" i="6" s="1"/>
  <c r="F2302" i="6"/>
  <c r="H2302" i="6" s="1"/>
  <c r="I2302" i="6" s="1"/>
  <c r="J2302" i="6" s="1"/>
  <c r="F2303" i="6"/>
  <c r="H2303" i="6"/>
  <c r="I2303" i="6" s="1"/>
  <c r="J2303" i="6" s="1"/>
  <c r="F2304" i="6"/>
  <c r="H2304" i="6"/>
  <c r="I2304" i="6"/>
  <c r="J2304" i="6" s="1"/>
  <c r="F2305" i="6"/>
  <c r="H2305" i="6" s="1"/>
  <c r="I2305" i="6" s="1"/>
  <c r="J2305" i="6" s="1"/>
  <c r="F2306" i="6"/>
  <c r="H2306" i="6" s="1"/>
  <c r="I2306" i="6" s="1"/>
  <c r="J2306" i="6" s="1"/>
  <c r="F2307" i="6"/>
  <c r="H2307" i="6"/>
  <c r="I2307" i="6" s="1"/>
  <c r="J2307" i="6" s="1"/>
  <c r="F2308" i="6"/>
  <c r="H2308" i="6"/>
  <c r="I2308" i="6"/>
  <c r="J2308" i="6" s="1"/>
  <c r="F2309" i="6"/>
  <c r="H2309" i="6" s="1"/>
  <c r="I2309" i="6" s="1"/>
  <c r="J2309" i="6" s="1"/>
  <c r="F2310" i="6"/>
  <c r="H2310" i="6" s="1"/>
  <c r="I2310" i="6" s="1"/>
  <c r="J2310" i="6" s="1"/>
  <c r="F2311" i="6"/>
  <c r="H2311" i="6"/>
  <c r="I2311" i="6" s="1"/>
  <c r="J2311" i="6" s="1"/>
  <c r="F2312" i="6"/>
  <c r="H2312" i="6"/>
  <c r="I2312" i="6"/>
  <c r="J2312" i="6" s="1"/>
  <c r="F2313" i="6"/>
  <c r="H2313" i="6" s="1"/>
  <c r="I2313" i="6" s="1"/>
  <c r="J2313" i="6" s="1"/>
  <c r="F2314" i="6"/>
  <c r="H2314" i="6" s="1"/>
  <c r="I2314" i="6" s="1"/>
  <c r="J2314" i="6" s="1"/>
  <c r="F2315" i="6"/>
  <c r="H2315" i="6"/>
  <c r="I2315" i="6" s="1"/>
  <c r="J2315" i="6" s="1"/>
  <c r="F2316" i="6"/>
  <c r="H2316" i="6"/>
  <c r="I2316" i="6"/>
  <c r="J2316" i="6" s="1"/>
  <c r="F2317" i="6"/>
  <c r="H2317" i="6" s="1"/>
  <c r="I2317" i="6" s="1"/>
  <c r="J2317" i="6" s="1"/>
  <c r="F2318" i="6"/>
  <c r="H2318" i="6" s="1"/>
  <c r="I2318" i="6" s="1"/>
  <c r="J2318" i="6" s="1"/>
  <c r="F2319" i="6"/>
  <c r="H2319" i="6"/>
  <c r="I2319" i="6" s="1"/>
  <c r="J2319" i="6" s="1"/>
  <c r="F2320" i="6"/>
  <c r="H2320" i="6"/>
  <c r="I2320" i="6"/>
  <c r="J2320" i="6" s="1"/>
  <c r="F2321" i="6"/>
  <c r="H2321" i="6" s="1"/>
  <c r="I2321" i="6" s="1"/>
  <c r="J2321" i="6" s="1"/>
  <c r="F2322" i="6"/>
  <c r="H2322" i="6" s="1"/>
  <c r="I2322" i="6" s="1"/>
  <c r="J2322" i="6" s="1"/>
  <c r="F2323" i="6"/>
  <c r="H2323" i="6"/>
  <c r="I2323" i="6" s="1"/>
  <c r="J2323" i="6" s="1"/>
  <c r="F2324" i="6"/>
  <c r="H2324" i="6"/>
  <c r="I2324" i="6"/>
  <c r="J2324" i="6" s="1"/>
  <c r="F2325" i="6"/>
  <c r="H2325" i="6" s="1"/>
  <c r="I2325" i="6" s="1"/>
  <c r="J2325" i="6" s="1"/>
  <c r="F2326" i="6"/>
  <c r="H2326" i="6" s="1"/>
  <c r="I2326" i="6" s="1"/>
  <c r="J2326" i="6" s="1"/>
  <c r="F2327" i="6"/>
  <c r="H2327" i="6"/>
  <c r="I2327" i="6" s="1"/>
  <c r="J2327" i="6" s="1"/>
  <c r="F2328" i="6"/>
  <c r="H2328" i="6"/>
  <c r="I2328" i="6"/>
  <c r="J2328" i="6" s="1"/>
  <c r="F2329" i="6"/>
  <c r="H2329" i="6" s="1"/>
  <c r="I2329" i="6" s="1"/>
  <c r="J2329" i="6" s="1"/>
  <c r="F2330" i="6"/>
  <c r="H2330" i="6" s="1"/>
  <c r="I2330" i="6" s="1"/>
  <c r="J2330" i="6" s="1"/>
  <c r="F2331" i="6"/>
  <c r="H2331" i="6"/>
  <c r="I2331" i="6" s="1"/>
  <c r="J2331" i="6" s="1"/>
  <c r="F2332" i="6"/>
  <c r="H2332" i="6"/>
  <c r="I2332" i="6"/>
  <c r="J2332" i="6" s="1"/>
  <c r="F2333" i="6"/>
  <c r="H2333" i="6" s="1"/>
  <c r="I2333" i="6" s="1"/>
  <c r="J2333" i="6" s="1"/>
  <c r="F2334" i="6"/>
  <c r="H2334" i="6" s="1"/>
  <c r="I2334" i="6" s="1"/>
  <c r="J2334" i="6" s="1"/>
  <c r="F2335" i="6"/>
  <c r="H2335" i="6"/>
  <c r="I2335" i="6" s="1"/>
  <c r="J2335" i="6" s="1"/>
  <c r="F2336" i="6"/>
  <c r="H2336" i="6"/>
  <c r="I2336" i="6"/>
  <c r="J2336" i="6" s="1"/>
  <c r="F2337" i="6"/>
  <c r="H2337" i="6" s="1"/>
  <c r="I2337" i="6" s="1"/>
  <c r="J2337" i="6" s="1"/>
  <c r="F2338" i="6"/>
  <c r="H2338" i="6" s="1"/>
  <c r="I2338" i="6" s="1"/>
  <c r="J2338" i="6" s="1"/>
  <c r="F2339" i="6"/>
  <c r="H2339" i="6"/>
  <c r="I2339" i="6" s="1"/>
  <c r="J2339" i="6" s="1"/>
  <c r="F2340" i="6"/>
  <c r="H2340" i="6"/>
  <c r="I2340" i="6"/>
  <c r="J2340" i="6" s="1"/>
  <c r="F2341" i="6"/>
  <c r="H2341" i="6" s="1"/>
  <c r="I2341" i="6" s="1"/>
  <c r="J2341" i="6" s="1"/>
  <c r="F2342" i="6"/>
  <c r="H2342" i="6" s="1"/>
  <c r="I2342" i="6" s="1"/>
  <c r="J2342" i="6" s="1"/>
  <c r="F2343" i="6"/>
  <c r="H2343" i="6"/>
  <c r="I2343" i="6" s="1"/>
  <c r="J2343" i="6" s="1"/>
  <c r="F2344" i="6"/>
  <c r="H2344" i="6"/>
  <c r="I2344" i="6"/>
  <c r="J2344" i="6" s="1"/>
  <c r="F2345" i="6"/>
  <c r="H2345" i="6" s="1"/>
  <c r="I2345" i="6" s="1"/>
  <c r="J2345" i="6" s="1"/>
  <c r="F2346" i="6"/>
  <c r="H2346" i="6" s="1"/>
  <c r="I2346" i="6" s="1"/>
  <c r="J2346" i="6" s="1"/>
  <c r="F2347" i="6"/>
  <c r="H2347" i="6"/>
  <c r="I2347" i="6" s="1"/>
  <c r="J2347" i="6" s="1"/>
  <c r="F2348" i="6"/>
  <c r="H2348" i="6"/>
  <c r="I2348" i="6"/>
  <c r="J2348" i="6" s="1"/>
  <c r="F2349" i="6"/>
  <c r="H2349" i="6" s="1"/>
  <c r="I2349" i="6" s="1"/>
  <c r="J2349" i="6" s="1"/>
  <c r="F2350" i="6"/>
  <c r="H2350" i="6" s="1"/>
  <c r="I2350" i="6" s="1"/>
  <c r="J2350" i="6" s="1"/>
  <c r="F2351" i="6"/>
  <c r="H2351" i="6"/>
  <c r="I2351" i="6" s="1"/>
  <c r="J2351" i="6" s="1"/>
  <c r="F2352" i="6"/>
  <c r="H2352" i="6"/>
  <c r="I2352" i="6"/>
  <c r="J2352" i="6" s="1"/>
  <c r="F2353" i="6"/>
  <c r="H2353" i="6" s="1"/>
  <c r="I2353" i="6" s="1"/>
  <c r="J2353" i="6" s="1"/>
  <c r="F2354" i="6"/>
  <c r="H2354" i="6" s="1"/>
  <c r="I2354" i="6" s="1"/>
  <c r="J2354" i="6" s="1"/>
  <c r="F2355" i="6"/>
  <c r="H2355" i="6"/>
  <c r="I2355" i="6" s="1"/>
  <c r="J2355" i="6" s="1"/>
  <c r="F2356" i="6"/>
  <c r="H2356" i="6"/>
  <c r="I2356" i="6"/>
  <c r="J2356" i="6" s="1"/>
  <c r="F2357" i="6"/>
  <c r="H2357" i="6" s="1"/>
  <c r="I2357" i="6" s="1"/>
  <c r="J2357" i="6" s="1"/>
  <c r="F2358" i="6"/>
  <c r="H2358" i="6" s="1"/>
  <c r="I2358" i="6" s="1"/>
  <c r="J2358" i="6" s="1"/>
  <c r="F2359" i="6"/>
  <c r="H2359" i="6"/>
  <c r="I2359" i="6" s="1"/>
  <c r="J2359" i="6" s="1"/>
  <c r="F2360" i="6"/>
  <c r="H2360" i="6"/>
  <c r="I2360" i="6"/>
  <c r="J2360" i="6" s="1"/>
  <c r="F2361" i="6"/>
  <c r="H2361" i="6" s="1"/>
  <c r="I2361" i="6" s="1"/>
  <c r="J2361" i="6" s="1"/>
  <c r="F2362" i="6"/>
  <c r="H2362" i="6" s="1"/>
  <c r="I2362" i="6" s="1"/>
  <c r="J2362" i="6" s="1"/>
  <c r="F2363" i="6"/>
  <c r="H2363" i="6"/>
  <c r="I2363" i="6" s="1"/>
  <c r="J2363" i="6" s="1"/>
  <c r="F2364" i="6"/>
  <c r="H2364" i="6"/>
  <c r="I2364" i="6"/>
  <c r="J2364" i="6" s="1"/>
  <c r="F2365" i="6"/>
  <c r="H2365" i="6" s="1"/>
  <c r="I2365" i="6" s="1"/>
  <c r="J2365" i="6" s="1"/>
  <c r="F2366" i="6"/>
  <c r="H2366" i="6" s="1"/>
  <c r="I2366" i="6" s="1"/>
  <c r="J2366" i="6" s="1"/>
  <c r="F2367" i="6"/>
  <c r="H2367" i="6"/>
  <c r="I2367" i="6" s="1"/>
  <c r="J2367" i="6" s="1"/>
  <c r="F2368" i="6"/>
  <c r="H2368" i="6"/>
  <c r="I2368" i="6"/>
  <c r="J2368" i="6" s="1"/>
  <c r="F2369" i="6"/>
  <c r="H2369" i="6" s="1"/>
  <c r="I2369" i="6" s="1"/>
  <c r="J2369" i="6" s="1"/>
  <c r="F2370" i="6"/>
  <c r="H2370" i="6" s="1"/>
  <c r="I2370" i="6" s="1"/>
  <c r="J2370" i="6" s="1"/>
  <c r="F2371" i="6"/>
  <c r="H2371" i="6"/>
  <c r="I2371" i="6" s="1"/>
  <c r="J2371" i="6" s="1"/>
  <c r="F2372" i="6"/>
  <c r="H2372" i="6"/>
  <c r="I2372" i="6"/>
  <c r="J2372" i="6" s="1"/>
  <c r="F2373" i="6"/>
  <c r="H2373" i="6" s="1"/>
  <c r="I2373" i="6" s="1"/>
  <c r="J2373" i="6" s="1"/>
  <c r="F2374" i="6"/>
  <c r="H2374" i="6" s="1"/>
  <c r="I2374" i="6" s="1"/>
  <c r="J2374" i="6" s="1"/>
  <c r="F2375" i="6"/>
  <c r="H2375" i="6"/>
  <c r="I2375" i="6" s="1"/>
  <c r="J2375" i="6" s="1"/>
  <c r="F2376" i="6"/>
  <c r="H2376" i="6"/>
  <c r="I2376" i="6"/>
  <c r="J2376" i="6" s="1"/>
  <c r="F2377" i="6"/>
  <c r="H2377" i="6" s="1"/>
  <c r="I2377" i="6" s="1"/>
  <c r="J2377" i="6" s="1"/>
  <c r="F2378" i="6"/>
  <c r="H2378" i="6" s="1"/>
  <c r="I2378" i="6" s="1"/>
  <c r="J2378" i="6" s="1"/>
  <c r="F2379" i="6"/>
  <c r="H2379" i="6"/>
  <c r="I2379" i="6" s="1"/>
  <c r="J2379" i="6" s="1"/>
  <c r="F2380" i="6"/>
  <c r="H2380" i="6"/>
  <c r="I2380" i="6"/>
  <c r="J2380" i="6" s="1"/>
  <c r="F2381" i="6"/>
  <c r="H2381" i="6" s="1"/>
  <c r="I2381" i="6" s="1"/>
  <c r="J2381" i="6" s="1"/>
  <c r="F2382" i="6"/>
  <c r="H2382" i="6" s="1"/>
  <c r="I2382" i="6" s="1"/>
  <c r="J2382" i="6" s="1"/>
  <c r="F2383" i="6"/>
  <c r="H2383" i="6"/>
  <c r="I2383" i="6" s="1"/>
  <c r="J2383" i="6" s="1"/>
  <c r="F2384" i="6"/>
  <c r="H2384" i="6"/>
  <c r="I2384" i="6"/>
  <c r="J2384" i="6" s="1"/>
  <c r="F2385" i="6"/>
  <c r="H2385" i="6" s="1"/>
  <c r="I2385" i="6" s="1"/>
  <c r="J2385" i="6" s="1"/>
  <c r="F2386" i="6"/>
  <c r="H2386" i="6" s="1"/>
  <c r="I2386" i="6" s="1"/>
  <c r="J2386" i="6" s="1"/>
  <c r="F2387" i="6"/>
  <c r="H2387" i="6"/>
  <c r="I2387" i="6" s="1"/>
  <c r="J2387" i="6" s="1"/>
  <c r="F2388" i="6"/>
  <c r="H2388" i="6"/>
  <c r="I2388" i="6"/>
  <c r="J2388" i="6" s="1"/>
  <c r="F2389" i="6"/>
  <c r="H2389" i="6" s="1"/>
  <c r="I2389" i="6" s="1"/>
  <c r="J2389" i="6" s="1"/>
  <c r="F2390" i="6"/>
  <c r="H2390" i="6" s="1"/>
  <c r="I2390" i="6" s="1"/>
  <c r="J2390" i="6" s="1"/>
  <c r="F2391" i="6"/>
  <c r="H2391" i="6"/>
  <c r="I2391" i="6" s="1"/>
  <c r="J2391" i="6" s="1"/>
  <c r="F2392" i="6"/>
  <c r="H2392" i="6"/>
  <c r="I2392" i="6"/>
  <c r="J2392" i="6" s="1"/>
  <c r="F2393" i="6"/>
  <c r="H2393" i="6" s="1"/>
  <c r="I2393" i="6" s="1"/>
  <c r="J2393" i="6" s="1"/>
  <c r="F2394" i="6"/>
  <c r="H2394" i="6" s="1"/>
  <c r="I2394" i="6" s="1"/>
  <c r="J2394" i="6" s="1"/>
  <c r="F2395" i="6"/>
  <c r="H2395" i="6"/>
  <c r="I2395" i="6" s="1"/>
  <c r="J2395" i="6" s="1"/>
  <c r="F2396" i="6"/>
  <c r="H2396" i="6"/>
  <c r="I2396" i="6"/>
  <c r="J2396" i="6" s="1"/>
  <c r="F2397" i="6"/>
  <c r="H2397" i="6" s="1"/>
  <c r="I2397" i="6" s="1"/>
  <c r="J2397" i="6" s="1"/>
  <c r="F2398" i="6"/>
  <c r="H2398" i="6" s="1"/>
  <c r="I2398" i="6" s="1"/>
  <c r="J2398" i="6" s="1"/>
  <c r="F2399" i="6"/>
  <c r="H2399" i="6"/>
  <c r="I2399" i="6" s="1"/>
  <c r="J2399" i="6" s="1"/>
  <c r="F2400" i="6"/>
  <c r="H2400" i="6"/>
  <c r="I2400" i="6"/>
  <c r="J2400" i="6" s="1"/>
  <c r="F2401" i="6"/>
  <c r="H2401" i="6" s="1"/>
  <c r="I2401" i="6" s="1"/>
  <c r="J2401" i="6" s="1"/>
  <c r="F2402" i="6"/>
  <c r="H2402" i="6" s="1"/>
  <c r="I2402" i="6" s="1"/>
  <c r="J2402" i="6" s="1"/>
  <c r="F2403" i="6"/>
  <c r="H2403" i="6"/>
  <c r="I2403" i="6" s="1"/>
  <c r="J2403" i="6" s="1"/>
  <c r="F2404" i="6"/>
  <c r="H2404" i="6"/>
  <c r="I2404" i="6"/>
  <c r="J2404" i="6" s="1"/>
  <c r="F2405" i="6"/>
  <c r="H2405" i="6" s="1"/>
  <c r="I2405" i="6" s="1"/>
  <c r="J2405" i="6" s="1"/>
  <c r="F2406" i="6"/>
  <c r="H2406" i="6" s="1"/>
  <c r="I2406" i="6" s="1"/>
  <c r="J2406" i="6" s="1"/>
  <c r="F2407" i="6"/>
  <c r="H2407" i="6"/>
  <c r="I2407" i="6" s="1"/>
  <c r="J2407" i="6" s="1"/>
  <c r="F2408" i="6"/>
  <c r="H2408" i="6"/>
  <c r="I2408" i="6"/>
  <c r="J2408" i="6" s="1"/>
  <c r="F2409" i="6"/>
  <c r="H2409" i="6" s="1"/>
  <c r="I2409" i="6" s="1"/>
  <c r="J2409" i="6" s="1"/>
  <c r="F2410" i="6"/>
  <c r="H2410" i="6" s="1"/>
  <c r="I2410" i="6" s="1"/>
  <c r="J2410" i="6" s="1"/>
  <c r="F2411" i="6"/>
  <c r="H2411" i="6"/>
  <c r="I2411" i="6" s="1"/>
  <c r="J2411" i="6" s="1"/>
  <c r="F2412" i="6"/>
  <c r="H2412" i="6"/>
  <c r="I2412" i="6"/>
  <c r="J2412" i="6" s="1"/>
  <c r="F2413" i="6"/>
  <c r="H2413" i="6" s="1"/>
  <c r="I2413" i="6"/>
  <c r="J2413" i="6" s="1"/>
  <c r="F2414" i="6"/>
  <c r="H2414" i="6" s="1"/>
  <c r="I2414" i="6" s="1"/>
  <c r="J2414" i="6" s="1"/>
  <c r="F2415" i="6"/>
  <c r="H2415" i="6" s="1"/>
  <c r="I2415" i="6" s="1"/>
  <c r="J2415" i="6" s="1"/>
  <c r="F2416" i="6"/>
  <c r="H2416" i="6"/>
  <c r="I2416" i="6" s="1"/>
  <c r="J2416" i="6" s="1"/>
  <c r="F2417" i="6"/>
  <c r="H2417" i="6" s="1"/>
  <c r="I2417" i="6"/>
  <c r="J2417" i="6" s="1"/>
  <c r="F2418" i="6"/>
  <c r="H2418" i="6" s="1"/>
  <c r="I2418" i="6" s="1"/>
  <c r="J2418" i="6" s="1"/>
  <c r="F2419" i="6"/>
  <c r="H2419" i="6" s="1"/>
  <c r="I2419" i="6" s="1"/>
  <c r="J2419" i="6" s="1"/>
  <c r="F2420" i="6"/>
  <c r="H2420" i="6"/>
  <c r="I2420" i="6" s="1"/>
  <c r="J2420" i="6" s="1"/>
  <c r="F2421" i="6"/>
  <c r="H2421" i="6" s="1"/>
  <c r="I2421" i="6"/>
  <c r="J2421" i="6" s="1"/>
  <c r="F2422" i="6"/>
  <c r="H2422" i="6" s="1"/>
  <c r="I2422" i="6" s="1"/>
  <c r="J2422" i="6" s="1"/>
  <c r="F2423" i="6"/>
  <c r="H2423" i="6" s="1"/>
  <c r="I2423" i="6" s="1"/>
  <c r="J2423" i="6" s="1"/>
  <c r="F2424" i="6"/>
  <c r="H2424" i="6"/>
  <c r="I2424" i="6" s="1"/>
  <c r="J2424" i="6" s="1"/>
  <c r="F2425" i="6"/>
  <c r="H2425" i="6" s="1"/>
  <c r="I2425" i="6"/>
  <c r="J2425" i="6" s="1"/>
  <c r="F2426" i="6"/>
  <c r="H2426" i="6" s="1"/>
  <c r="I2426" i="6" s="1"/>
  <c r="J2426" i="6" s="1"/>
  <c r="F2427" i="6"/>
  <c r="H2427" i="6" s="1"/>
  <c r="I2427" i="6" s="1"/>
  <c r="J2427" i="6" s="1"/>
  <c r="F2428" i="6"/>
  <c r="H2428" i="6"/>
  <c r="I2428" i="6" s="1"/>
  <c r="J2428" i="6" s="1"/>
  <c r="F2429" i="6"/>
  <c r="H2429" i="6" s="1"/>
  <c r="I2429" i="6"/>
  <c r="J2429" i="6" s="1"/>
  <c r="F2430" i="6"/>
  <c r="H2430" i="6" s="1"/>
  <c r="I2430" i="6" s="1"/>
  <c r="J2430" i="6" s="1"/>
  <c r="F2431" i="6"/>
  <c r="H2431" i="6" s="1"/>
  <c r="I2431" i="6" s="1"/>
  <c r="J2431" i="6" s="1"/>
  <c r="F2432" i="6"/>
  <c r="H2432" i="6"/>
  <c r="I2432" i="6" s="1"/>
  <c r="J2432" i="6" s="1"/>
  <c r="F2433" i="6"/>
  <c r="H2433" i="6" s="1"/>
  <c r="I2433" i="6"/>
  <c r="J2433" i="6" s="1"/>
  <c r="F2434" i="6"/>
  <c r="H2434" i="6" s="1"/>
  <c r="I2434" i="6" s="1"/>
  <c r="J2434" i="6" s="1"/>
  <c r="F2435" i="6"/>
  <c r="H2435" i="6" s="1"/>
  <c r="I2435" i="6" s="1"/>
  <c r="J2435" i="6" s="1"/>
  <c r="F2436" i="6"/>
  <c r="H2436" i="6"/>
  <c r="I2436" i="6" s="1"/>
  <c r="J2436" i="6" s="1"/>
  <c r="F2437" i="6"/>
  <c r="H2437" i="6" s="1"/>
  <c r="I2437" i="6"/>
  <c r="J2437" i="6" s="1"/>
  <c r="F2438" i="6"/>
  <c r="H2438" i="6" s="1"/>
  <c r="I2438" i="6" s="1"/>
  <c r="J2438" i="6" s="1"/>
  <c r="F2439" i="6"/>
  <c r="H2439" i="6" s="1"/>
  <c r="I2439" i="6" s="1"/>
  <c r="J2439" i="6" s="1"/>
  <c r="F2440" i="6"/>
  <c r="H2440" i="6"/>
  <c r="I2440" i="6" s="1"/>
  <c r="J2440" i="6" s="1"/>
  <c r="F2441" i="6"/>
  <c r="H2441" i="6" s="1"/>
  <c r="I2441" i="6"/>
  <c r="J2441" i="6" s="1"/>
  <c r="F2442" i="6"/>
  <c r="H2442" i="6" s="1"/>
  <c r="I2442" i="6" s="1"/>
  <c r="J2442" i="6" s="1"/>
  <c r="F2443" i="6"/>
  <c r="H2443" i="6" s="1"/>
  <c r="I2443" i="6" s="1"/>
  <c r="J2443" i="6" s="1"/>
  <c r="F2444" i="6"/>
  <c r="H2444" i="6"/>
  <c r="I2444" i="6" s="1"/>
  <c r="J2444" i="6" s="1"/>
  <c r="F2445" i="6"/>
  <c r="H2445" i="6" s="1"/>
  <c r="I2445" i="6"/>
  <c r="J2445" i="6" s="1"/>
  <c r="F2446" i="6"/>
  <c r="H2446" i="6" s="1"/>
  <c r="I2446" i="6" s="1"/>
  <c r="J2446" i="6" s="1"/>
  <c r="F2447" i="6"/>
  <c r="H2447" i="6" s="1"/>
  <c r="I2447" i="6" s="1"/>
  <c r="J2447" i="6" s="1"/>
  <c r="F2448" i="6"/>
  <c r="H2448" i="6"/>
  <c r="I2448" i="6" s="1"/>
  <c r="J2448" i="6" s="1"/>
  <c r="F2449" i="6"/>
  <c r="H2449" i="6" s="1"/>
  <c r="I2449" i="6"/>
  <c r="J2449" i="6" s="1"/>
  <c r="F2450" i="6"/>
  <c r="H2450" i="6" s="1"/>
  <c r="I2450" i="6" s="1"/>
  <c r="J2450" i="6" s="1"/>
  <c r="F2451" i="6"/>
  <c r="H2451" i="6" s="1"/>
  <c r="I2451" i="6" s="1"/>
  <c r="J2451" i="6" s="1"/>
  <c r="F2452" i="6"/>
  <c r="H2452" i="6"/>
  <c r="I2452" i="6" s="1"/>
  <c r="J2452" i="6" s="1"/>
  <c r="F2453" i="6"/>
  <c r="H2453" i="6" s="1"/>
  <c r="I2453" i="6"/>
  <c r="J2453" i="6" s="1"/>
  <c r="F2454" i="6"/>
  <c r="H2454" i="6" s="1"/>
  <c r="I2454" i="6" s="1"/>
  <c r="J2454" i="6" s="1"/>
  <c r="F2455" i="6"/>
  <c r="H2455" i="6" s="1"/>
  <c r="I2455" i="6" s="1"/>
  <c r="J2455" i="6" s="1"/>
  <c r="F2456" i="6"/>
  <c r="H2456" i="6"/>
  <c r="I2456" i="6" s="1"/>
  <c r="J2456" i="6" s="1"/>
  <c r="F2457" i="6"/>
  <c r="H2457" i="6" s="1"/>
  <c r="I2457" i="6"/>
  <c r="J2457" i="6" s="1"/>
  <c r="F2458" i="6"/>
  <c r="H2458" i="6" s="1"/>
  <c r="I2458" i="6" s="1"/>
  <c r="J2458" i="6" s="1"/>
  <c r="F2459" i="6"/>
  <c r="H2459" i="6" s="1"/>
  <c r="I2459" i="6" s="1"/>
  <c r="J2459" i="6" s="1"/>
  <c r="F2460" i="6"/>
  <c r="H2460" i="6"/>
  <c r="I2460" i="6" s="1"/>
  <c r="J2460" i="6" s="1"/>
  <c r="F2461" i="6"/>
  <c r="H2461" i="6" s="1"/>
  <c r="I2461" i="6"/>
  <c r="J2461" i="6" s="1"/>
  <c r="F2462" i="6"/>
  <c r="H2462" i="6" s="1"/>
  <c r="I2462" i="6" s="1"/>
  <c r="J2462" i="6" s="1"/>
  <c r="F2463" i="6"/>
  <c r="H2463" i="6" s="1"/>
  <c r="I2463" i="6" s="1"/>
  <c r="J2463" i="6" s="1"/>
  <c r="F2464" i="6"/>
  <c r="H2464" i="6"/>
  <c r="I2464" i="6" s="1"/>
  <c r="J2464" i="6" s="1"/>
  <c r="F2465" i="6"/>
  <c r="H2465" i="6" s="1"/>
  <c r="I2465" i="6"/>
  <c r="J2465" i="6" s="1"/>
  <c r="F2466" i="6"/>
  <c r="H2466" i="6" s="1"/>
  <c r="I2466" i="6" s="1"/>
  <c r="J2466" i="6" s="1"/>
  <c r="F2467" i="6"/>
  <c r="H2467" i="6" s="1"/>
  <c r="I2467" i="6" s="1"/>
  <c r="J2467" i="6" s="1"/>
  <c r="F2468" i="6"/>
  <c r="H2468" i="6"/>
  <c r="I2468" i="6" s="1"/>
  <c r="J2468" i="6" s="1"/>
  <c r="F2469" i="6"/>
  <c r="H2469" i="6" s="1"/>
  <c r="I2469" i="6"/>
  <c r="J2469" i="6" s="1"/>
  <c r="F2470" i="6"/>
  <c r="H2470" i="6" s="1"/>
  <c r="I2470" i="6" s="1"/>
  <c r="J2470" i="6" s="1"/>
  <c r="F2471" i="6"/>
  <c r="H2471" i="6" s="1"/>
  <c r="I2471" i="6" s="1"/>
  <c r="J2471" i="6" s="1"/>
  <c r="F2472" i="6"/>
  <c r="H2472" i="6"/>
  <c r="I2472" i="6" s="1"/>
  <c r="J2472" i="6" s="1"/>
  <c r="F2473" i="6"/>
  <c r="H2473" i="6" s="1"/>
  <c r="I2473" i="6"/>
  <c r="J2473" i="6" s="1"/>
  <c r="F2474" i="6"/>
  <c r="H2474" i="6" s="1"/>
  <c r="I2474" i="6" s="1"/>
  <c r="J2474" i="6" s="1"/>
  <c r="F2475" i="6"/>
  <c r="H2475" i="6" s="1"/>
  <c r="I2475" i="6" s="1"/>
  <c r="J2475" i="6" s="1"/>
  <c r="F2476" i="6"/>
  <c r="H2476" i="6"/>
  <c r="I2476" i="6" s="1"/>
  <c r="J2476" i="6" s="1"/>
  <c r="F2477" i="6"/>
  <c r="H2477" i="6" s="1"/>
  <c r="I2477" i="6"/>
  <c r="J2477" i="6" s="1"/>
  <c r="F2478" i="6"/>
  <c r="H2478" i="6" s="1"/>
  <c r="I2478" i="6" s="1"/>
  <c r="J2478" i="6" s="1"/>
  <c r="F2479" i="6"/>
  <c r="H2479" i="6" s="1"/>
  <c r="I2479" i="6" s="1"/>
  <c r="J2479" i="6" s="1"/>
  <c r="F2480" i="6"/>
  <c r="H2480" i="6"/>
  <c r="I2480" i="6" s="1"/>
  <c r="J2480" i="6" s="1"/>
  <c r="F2481" i="6"/>
  <c r="H2481" i="6" s="1"/>
  <c r="I2481" i="6"/>
  <c r="J2481" i="6" s="1"/>
  <c r="F2482" i="6"/>
  <c r="H2482" i="6" s="1"/>
  <c r="I2482" i="6" s="1"/>
  <c r="J2482" i="6" s="1"/>
  <c r="F2483" i="6"/>
  <c r="H2483" i="6" s="1"/>
  <c r="I2483" i="6" s="1"/>
  <c r="J2483" i="6" s="1"/>
  <c r="F2484" i="6"/>
  <c r="H2484" i="6"/>
  <c r="I2484" i="6" s="1"/>
  <c r="J2484" i="6" s="1"/>
  <c r="F2485" i="6"/>
  <c r="H2485" i="6" s="1"/>
  <c r="I2485" i="6"/>
  <c r="J2485" i="6" s="1"/>
  <c r="F2486" i="6"/>
  <c r="H2486" i="6" s="1"/>
  <c r="I2486" i="6" s="1"/>
  <c r="J2486" i="6" s="1"/>
  <c r="F2487" i="6"/>
  <c r="H2487" i="6" s="1"/>
  <c r="I2487" i="6" s="1"/>
  <c r="J2487" i="6" s="1"/>
  <c r="F2488" i="6"/>
  <c r="H2488" i="6"/>
  <c r="I2488" i="6" s="1"/>
  <c r="J2488" i="6" s="1"/>
  <c r="F2489" i="6"/>
  <c r="H2489" i="6" s="1"/>
  <c r="I2489" i="6"/>
  <c r="J2489" i="6" s="1"/>
  <c r="F2490" i="6"/>
  <c r="H2490" i="6" s="1"/>
  <c r="I2490" i="6" s="1"/>
  <c r="J2490" i="6" s="1"/>
  <c r="F2491" i="6"/>
  <c r="H2491" i="6" s="1"/>
  <c r="I2491" i="6" s="1"/>
  <c r="J2491" i="6" s="1"/>
  <c r="F2492" i="6"/>
  <c r="H2492" i="6"/>
  <c r="I2492" i="6" s="1"/>
  <c r="J2492" i="6" s="1"/>
  <c r="F2493" i="6"/>
  <c r="H2493" i="6" s="1"/>
  <c r="I2493" i="6"/>
  <c r="J2493" i="6" s="1"/>
  <c r="F2494" i="6"/>
  <c r="H2494" i="6" s="1"/>
  <c r="I2494" i="6" s="1"/>
  <c r="J2494" i="6" s="1"/>
  <c r="F2495" i="6"/>
  <c r="H2495" i="6" s="1"/>
  <c r="I2495" i="6" s="1"/>
  <c r="J2495" i="6" s="1"/>
  <c r="F2496" i="6"/>
  <c r="H2496" i="6"/>
  <c r="I2496" i="6" s="1"/>
  <c r="J2496" i="6" s="1"/>
  <c r="F2497" i="6"/>
  <c r="H2497" i="6" s="1"/>
  <c r="I2497" i="6"/>
  <c r="J2497" i="6" s="1"/>
  <c r="F2498" i="6"/>
  <c r="H2498" i="6" s="1"/>
  <c r="I2498" i="6" s="1"/>
  <c r="J2498" i="6" s="1"/>
  <c r="F2499" i="6"/>
  <c r="H2499" i="6" s="1"/>
  <c r="I2499" i="6" s="1"/>
  <c r="J2499" i="6" s="1"/>
  <c r="F2500" i="6"/>
  <c r="H2500" i="6"/>
  <c r="I2500" i="6" s="1"/>
  <c r="J2500" i="6" s="1"/>
  <c r="F2501" i="6"/>
  <c r="H2501" i="6" s="1"/>
  <c r="I2501" i="6"/>
  <c r="J2501" i="6" s="1"/>
  <c r="F2502" i="6"/>
  <c r="H2502" i="6" s="1"/>
  <c r="I2502" i="6" s="1"/>
  <c r="J2502" i="6" s="1"/>
  <c r="F2503" i="6"/>
  <c r="H2503" i="6" s="1"/>
  <c r="I2503" i="6" s="1"/>
  <c r="J2503" i="6" s="1"/>
  <c r="F2504" i="6"/>
  <c r="H2504" i="6"/>
  <c r="I2504" i="6" s="1"/>
  <c r="J2504" i="6" s="1"/>
  <c r="F2505" i="6"/>
  <c r="H2505" i="6" s="1"/>
  <c r="I2505" i="6"/>
  <c r="J2505" i="6" s="1"/>
  <c r="F2506" i="6"/>
  <c r="H2506" i="6" s="1"/>
  <c r="I2506" i="6" s="1"/>
  <c r="J2506" i="6" s="1"/>
  <c r="F2507" i="6"/>
  <c r="H2507" i="6" s="1"/>
  <c r="I2507" i="6" s="1"/>
  <c r="J2507" i="6" s="1"/>
  <c r="F2508" i="6"/>
  <c r="H2508" i="6"/>
  <c r="I2508" i="6" s="1"/>
  <c r="J2508" i="6" s="1"/>
  <c r="F2509" i="6"/>
  <c r="H2509" i="6" s="1"/>
  <c r="I2509" i="6"/>
  <c r="J2509" i="6" s="1"/>
  <c r="F2510" i="6"/>
  <c r="H2510" i="6" s="1"/>
  <c r="I2510" i="6" s="1"/>
  <c r="J2510" i="6" s="1"/>
  <c r="F2511" i="6"/>
  <c r="H2511" i="6" s="1"/>
  <c r="I2511" i="6" s="1"/>
  <c r="J2511" i="6" s="1"/>
  <c r="F2512" i="6"/>
  <c r="H2512" i="6"/>
  <c r="I2512" i="6" s="1"/>
  <c r="J2512" i="6" s="1"/>
  <c r="F2513" i="6"/>
  <c r="H2513" i="6" s="1"/>
  <c r="I2513" i="6"/>
  <c r="J2513" i="6" s="1"/>
  <c r="F2514" i="6"/>
  <c r="H2514" i="6" s="1"/>
  <c r="I2514" i="6" s="1"/>
  <c r="J2514" i="6" s="1"/>
  <c r="F2515" i="6"/>
  <c r="H2515" i="6" s="1"/>
  <c r="I2515" i="6" s="1"/>
  <c r="J2515" i="6" s="1"/>
  <c r="F2516" i="6"/>
  <c r="H2516" i="6"/>
  <c r="I2516" i="6" s="1"/>
  <c r="J2516" i="6" s="1"/>
  <c r="F2517" i="6"/>
  <c r="H2517" i="6" s="1"/>
  <c r="I2517" i="6"/>
  <c r="J2517" i="6" s="1"/>
  <c r="F2518" i="6"/>
  <c r="H2518" i="6" s="1"/>
  <c r="I2518" i="6" s="1"/>
  <c r="J2518" i="6" s="1"/>
  <c r="F2519" i="6"/>
  <c r="H2519" i="6" s="1"/>
  <c r="I2519" i="6" s="1"/>
  <c r="J2519" i="6" s="1"/>
  <c r="F2520" i="6"/>
  <c r="H2520" i="6" s="1"/>
  <c r="I2520" i="6" s="1"/>
  <c r="J2520" i="6" s="1"/>
  <c r="F2521" i="6"/>
  <c r="H2521" i="6" s="1"/>
  <c r="I2521" i="6"/>
  <c r="J2521" i="6" s="1"/>
  <c r="F2522" i="6"/>
  <c r="H2522" i="6" s="1"/>
  <c r="I2522" i="6" s="1"/>
  <c r="J2522" i="6" s="1"/>
  <c r="F2523" i="6"/>
  <c r="H2523" i="6" s="1"/>
  <c r="I2523" i="6" s="1"/>
  <c r="J2523" i="6" s="1"/>
  <c r="F2524" i="6"/>
  <c r="H2524" i="6" s="1"/>
  <c r="I2524" i="6" s="1"/>
  <c r="J2524" i="6" s="1"/>
  <c r="F2525" i="6"/>
  <c r="H2525" i="6" s="1"/>
  <c r="I2525" i="6"/>
  <c r="J2525" i="6" s="1"/>
  <c r="F2526" i="6"/>
  <c r="H2526" i="6" s="1"/>
  <c r="I2526" i="6" s="1"/>
  <c r="J2526" i="6" s="1"/>
  <c r="F2527" i="6"/>
  <c r="H2527" i="6" s="1"/>
  <c r="I2527" i="6" s="1"/>
  <c r="J2527" i="6" s="1"/>
  <c r="F2528" i="6"/>
  <c r="H2528" i="6" s="1"/>
  <c r="I2528" i="6" s="1"/>
  <c r="J2528" i="6" s="1"/>
  <c r="F2529" i="6"/>
  <c r="H2529" i="6" s="1"/>
  <c r="I2529" i="6"/>
  <c r="J2529" i="6" s="1"/>
  <c r="F2530" i="6"/>
  <c r="H2530" i="6" s="1"/>
  <c r="I2530" i="6" s="1"/>
  <c r="J2530" i="6" s="1"/>
  <c r="F2531" i="6"/>
  <c r="H2531" i="6" s="1"/>
  <c r="I2531" i="6" s="1"/>
  <c r="J2531" i="6" s="1"/>
  <c r="F2532" i="6"/>
  <c r="H2532" i="6" s="1"/>
  <c r="I2532" i="6" s="1"/>
  <c r="J2532" i="6" s="1"/>
  <c r="F2533" i="6"/>
  <c r="H2533" i="6" s="1"/>
  <c r="I2533" i="6"/>
  <c r="J2533" i="6" s="1"/>
  <c r="F2534" i="6"/>
  <c r="H2534" i="6" s="1"/>
  <c r="I2534" i="6" s="1"/>
  <c r="J2534" i="6" s="1"/>
  <c r="F2535" i="6"/>
  <c r="H2535" i="6" s="1"/>
  <c r="I2535" i="6" s="1"/>
  <c r="J2535" i="6" s="1"/>
  <c r="F2536" i="6"/>
  <c r="H2536" i="6" s="1"/>
  <c r="I2536" i="6" s="1"/>
  <c r="J2536" i="6" s="1"/>
  <c r="F2537" i="6"/>
  <c r="H2537" i="6" s="1"/>
  <c r="I2537" i="6"/>
  <c r="J2537" i="6" s="1"/>
  <c r="F2538" i="6"/>
  <c r="H2538" i="6" s="1"/>
  <c r="I2538" i="6" s="1"/>
  <c r="J2538" i="6" s="1"/>
  <c r="F2539" i="6"/>
  <c r="H2539" i="6" s="1"/>
  <c r="I2539" i="6" s="1"/>
  <c r="J2539" i="6" s="1"/>
  <c r="F2540" i="6"/>
  <c r="H2540" i="6" s="1"/>
  <c r="I2540" i="6" s="1"/>
  <c r="J2540" i="6" s="1"/>
  <c r="F2541" i="6"/>
  <c r="H2541" i="6" s="1"/>
  <c r="I2541" i="6"/>
  <c r="J2541" i="6" s="1"/>
  <c r="F2542" i="6"/>
  <c r="H2542" i="6" s="1"/>
  <c r="I2542" i="6" s="1"/>
  <c r="J2542" i="6" s="1"/>
  <c r="F2543" i="6"/>
  <c r="H2543" i="6" s="1"/>
  <c r="I2543" i="6" s="1"/>
  <c r="J2543" i="6" s="1"/>
  <c r="F2544" i="6"/>
  <c r="H2544" i="6" s="1"/>
  <c r="I2544" i="6" s="1"/>
  <c r="J2544" i="6" s="1"/>
  <c r="F2545" i="6"/>
  <c r="H2545" i="6" s="1"/>
  <c r="I2545" i="6"/>
  <c r="J2545" i="6" s="1"/>
  <c r="F2546" i="6"/>
  <c r="H2546" i="6" s="1"/>
  <c r="I2546" i="6" s="1"/>
  <c r="J2546" i="6" s="1"/>
  <c r="F2547" i="6"/>
  <c r="H2547" i="6" s="1"/>
  <c r="I2547" i="6" s="1"/>
  <c r="J2547" i="6" s="1"/>
  <c r="F2548" i="6"/>
  <c r="H2548" i="6" s="1"/>
  <c r="I2548" i="6" s="1"/>
  <c r="J2548" i="6" s="1"/>
  <c r="F2549" i="6"/>
  <c r="H2549" i="6" s="1"/>
  <c r="I2549" i="6"/>
  <c r="J2549" i="6" s="1"/>
  <c r="F2550" i="6"/>
  <c r="H2550" i="6" s="1"/>
  <c r="I2550" i="6" s="1"/>
  <c r="J2550" i="6" s="1"/>
  <c r="F2551" i="6"/>
  <c r="H2551" i="6" s="1"/>
  <c r="I2551" i="6" s="1"/>
  <c r="J2551" i="6" s="1"/>
  <c r="F2552" i="6"/>
  <c r="H2552" i="6" s="1"/>
  <c r="I2552" i="6" s="1"/>
  <c r="J2552" i="6" s="1"/>
  <c r="F2553" i="6"/>
  <c r="H2553" i="6" s="1"/>
  <c r="I2553" i="6"/>
  <c r="J2553" i="6" s="1"/>
  <c r="F2554" i="6"/>
  <c r="H2554" i="6" s="1"/>
  <c r="I2554" i="6" s="1"/>
  <c r="J2554" i="6" s="1"/>
  <c r="F2555" i="6"/>
  <c r="H2555" i="6" s="1"/>
  <c r="I2555" i="6" s="1"/>
  <c r="J2555" i="6" s="1"/>
  <c r="F2556" i="6"/>
  <c r="H2556" i="6" s="1"/>
  <c r="I2556" i="6" s="1"/>
  <c r="J2556" i="6" s="1"/>
  <c r="F2557" i="6"/>
  <c r="H2557" i="6" s="1"/>
  <c r="I2557" i="6"/>
  <c r="J2557" i="6" s="1"/>
  <c r="F2558" i="6"/>
  <c r="H2558" i="6" s="1"/>
  <c r="I2558" i="6" s="1"/>
  <c r="J2558" i="6" s="1"/>
  <c r="F2559" i="6"/>
  <c r="H2559" i="6" s="1"/>
  <c r="I2559" i="6" s="1"/>
  <c r="J2559" i="6" s="1"/>
  <c r="F2560" i="6"/>
  <c r="H2560" i="6" s="1"/>
  <c r="I2560" i="6" s="1"/>
  <c r="J2560" i="6" s="1"/>
  <c r="F2561" i="6"/>
  <c r="H2561" i="6" s="1"/>
  <c r="I2561" i="6"/>
  <c r="J2561" i="6" s="1"/>
  <c r="F2562" i="6"/>
  <c r="H2562" i="6" s="1"/>
  <c r="I2562" i="6" s="1"/>
  <c r="J2562" i="6" s="1"/>
  <c r="F2563" i="6"/>
  <c r="H2563" i="6" s="1"/>
  <c r="I2563" i="6" s="1"/>
  <c r="J2563" i="6" s="1"/>
  <c r="F2564" i="6"/>
  <c r="H2564" i="6" s="1"/>
  <c r="I2564" i="6" s="1"/>
  <c r="J2564" i="6" s="1"/>
  <c r="F2565" i="6"/>
  <c r="H2565" i="6" s="1"/>
  <c r="I2565" i="6"/>
  <c r="J2565" i="6" s="1"/>
  <c r="F2566" i="6"/>
  <c r="H2566" i="6" s="1"/>
  <c r="I2566" i="6" s="1"/>
  <c r="J2566" i="6" s="1"/>
  <c r="F2567" i="6"/>
  <c r="H2567" i="6" s="1"/>
  <c r="I2567" i="6" s="1"/>
  <c r="J2567" i="6" s="1"/>
  <c r="F2568" i="6"/>
  <c r="H2568" i="6" s="1"/>
  <c r="I2568" i="6" s="1"/>
  <c r="J2568" i="6" s="1"/>
  <c r="F2569" i="6"/>
  <c r="H2569" i="6" s="1"/>
  <c r="I2569" i="6"/>
  <c r="J2569" i="6" s="1"/>
  <c r="F2570" i="6"/>
  <c r="H2570" i="6" s="1"/>
  <c r="I2570" i="6" s="1"/>
  <c r="J2570" i="6" s="1"/>
  <c r="F2571" i="6"/>
  <c r="H2571" i="6" s="1"/>
  <c r="I2571" i="6" s="1"/>
  <c r="J2571" i="6" s="1"/>
  <c r="F2572" i="6"/>
  <c r="H2572" i="6" s="1"/>
  <c r="I2572" i="6" s="1"/>
  <c r="J2572" i="6" s="1"/>
  <c r="F2573" i="6"/>
  <c r="H2573" i="6" s="1"/>
  <c r="I2573" i="6"/>
  <c r="J2573" i="6" s="1"/>
  <c r="F2574" i="6"/>
  <c r="H2574" i="6" s="1"/>
  <c r="I2574" i="6" s="1"/>
  <c r="J2574" i="6" s="1"/>
  <c r="F2575" i="6"/>
  <c r="H2575" i="6" s="1"/>
  <c r="I2575" i="6" s="1"/>
  <c r="J2575" i="6" s="1"/>
  <c r="F2576" i="6"/>
  <c r="H2576" i="6" s="1"/>
  <c r="I2576" i="6" s="1"/>
  <c r="J2576" i="6" s="1"/>
  <c r="F2577" i="6"/>
  <c r="H2577" i="6" s="1"/>
  <c r="I2577" i="6"/>
  <c r="J2577" i="6" s="1"/>
  <c r="F2578" i="6"/>
  <c r="H2578" i="6" s="1"/>
  <c r="I2578" i="6" s="1"/>
  <c r="J2578" i="6" s="1"/>
  <c r="F2579" i="6"/>
  <c r="H2579" i="6" s="1"/>
  <c r="I2579" i="6" s="1"/>
  <c r="J2579" i="6" s="1"/>
  <c r="F2580" i="6"/>
  <c r="H2580" i="6" s="1"/>
  <c r="I2580" i="6" s="1"/>
  <c r="J2580" i="6" s="1"/>
  <c r="F2581" i="6"/>
  <c r="H2581" i="6" s="1"/>
  <c r="I2581" i="6"/>
  <c r="J2581" i="6" s="1"/>
  <c r="F2582" i="6"/>
  <c r="H2582" i="6" s="1"/>
  <c r="I2582" i="6" s="1"/>
  <c r="J2582" i="6" s="1"/>
  <c r="F2583" i="6"/>
  <c r="H2583" i="6" s="1"/>
  <c r="I2583" i="6" s="1"/>
  <c r="J2583" i="6" s="1"/>
  <c r="F2584" i="6"/>
  <c r="H2584" i="6" s="1"/>
  <c r="I2584" i="6" s="1"/>
  <c r="J2584" i="6" s="1"/>
  <c r="F2585" i="6"/>
  <c r="H2585" i="6" s="1"/>
  <c r="I2585" i="6"/>
  <c r="J2585" i="6" s="1"/>
  <c r="F2586" i="6"/>
  <c r="H2586" i="6" s="1"/>
  <c r="I2586" i="6" s="1"/>
  <c r="J2586" i="6" s="1"/>
  <c r="F2587" i="6"/>
  <c r="H2587" i="6" s="1"/>
  <c r="I2587" i="6" s="1"/>
  <c r="J2587" i="6" s="1"/>
  <c r="F2588" i="6"/>
  <c r="H2588" i="6" s="1"/>
  <c r="I2588" i="6" s="1"/>
  <c r="J2588" i="6" s="1"/>
  <c r="F2589" i="6"/>
  <c r="H2589" i="6" s="1"/>
  <c r="I2589" i="6"/>
  <c r="J2589" i="6" s="1"/>
  <c r="F2590" i="6"/>
  <c r="H2590" i="6" s="1"/>
  <c r="I2590" i="6" s="1"/>
  <c r="J2590" i="6" s="1"/>
  <c r="F2591" i="6"/>
  <c r="H2591" i="6" s="1"/>
  <c r="I2591" i="6" s="1"/>
  <c r="J2591" i="6" s="1"/>
  <c r="F2592" i="6"/>
  <c r="H2592" i="6" s="1"/>
  <c r="I2592" i="6" s="1"/>
  <c r="J2592" i="6" s="1"/>
  <c r="F2593" i="6"/>
  <c r="H2593" i="6" s="1"/>
  <c r="I2593" i="6"/>
  <c r="J2593" i="6" s="1"/>
  <c r="F2594" i="6"/>
  <c r="H2594" i="6" s="1"/>
  <c r="I2594" i="6" s="1"/>
  <c r="J2594" i="6" s="1"/>
  <c r="F2595" i="6"/>
  <c r="H2595" i="6" s="1"/>
  <c r="I2595" i="6" s="1"/>
  <c r="J2595" i="6" s="1"/>
  <c r="F2596" i="6"/>
  <c r="H2596" i="6" s="1"/>
  <c r="I2596" i="6" s="1"/>
  <c r="J2596" i="6" s="1"/>
  <c r="F2597" i="6"/>
  <c r="H2597" i="6" s="1"/>
  <c r="I2597" i="6"/>
  <c r="J2597" i="6" s="1"/>
  <c r="F2598" i="6"/>
  <c r="H2598" i="6" s="1"/>
  <c r="I2598" i="6" s="1"/>
  <c r="J2598" i="6" s="1"/>
  <c r="F2599" i="6"/>
  <c r="H2599" i="6" s="1"/>
  <c r="I2599" i="6" s="1"/>
  <c r="J2599" i="6" s="1"/>
  <c r="F2600" i="6"/>
  <c r="H2600" i="6" s="1"/>
  <c r="I2600" i="6" s="1"/>
  <c r="J2600" i="6" s="1"/>
  <c r="F2601" i="6"/>
  <c r="H2601" i="6" s="1"/>
  <c r="I2601" i="6"/>
  <c r="J2601" i="6" s="1"/>
  <c r="F2602" i="6"/>
  <c r="H2602" i="6" s="1"/>
  <c r="I2602" i="6" s="1"/>
  <c r="J2602" i="6" s="1"/>
  <c r="F2603" i="6"/>
  <c r="H2603" i="6" s="1"/>
  <c r="I2603" i="6" s="1"/>
  <c r="J2603" i="6" s="1"/>
  <c r="F2604" i="6"/>
  <c r="H2604" i="6" s="1"/>
  <c r="I2604" i="6" s="1"/>
  <c r="J2604" i="6" s="1"/>
  <c r="F2605" i="6"/>
  <c r="H2605" i="6" s="1"/>
  <c r="I2605" i="6"/>
  <c r="J2605" i="6" s="1"/>
  <c r="F2606" i="6"/>
  <c r="H2606" i="6" s="1"/>
  <c r="I2606" i="6" s="1"/>
  <c r="J2606" i="6" s="1"/>
  <c r="F2607" i="6"/>
  <c r="H2607" i="6" s="1"/>
  <c r="I2607" i="6" s="1"/>
  <c r="J2607" i="6" s="1"/>
  <c r="F2608" i="6"/>
  <c r="H2608" i="6" s="1"/>
  <c r="I2608" i="6" s="1"/>
  <c r="J2608" i="6" s="1"/>
  <c r="F2609" i="6"/>
  <c r="H2609" i="6" s="1"/>
  <c r="I2609" i="6"/>
  <c r="J2609" i="6" s="1"/>
  <c r="F2610" i="6"/>
  <c r="H2610" i="6" s="1"/>
  <c r="I2610" i="6" s="1"/>
  <c r="J2610" i="6" s="1"/>
  <c r="F2611" i="6"/>
  <c r="H2611" i="6" s="1"/>
  <c r="I2611" i="6" s="1"/>
  <c r="J2611" i="6" s="1"/>
  <c r="F2612" i="6"/>
  <c r="H2612" i="6" s="1"/>
  <c r="I2612" i="6" s="1"/>
  <c r="J2612" i="6" s="1"/>
  <c r="F2613" i="6"/>
  <c r="H2613" i="6" s="1"/>
  <c r="I2613" i="6"/>
  <c r="J2613" i="6" s="1"/>
  <c r="F2614" i="6"/>
  <c r="H2614" i="6" s="1"/>
  <c r="I2614" i="6" s="1"/>
  <c r="J2614" i="6" s="1"/>
  <c r="F2615" i="6"/>
  <c r="H2615" i="6" s="1"/>
  <c r="I2615" i="6" s="1"/>
  <c r="J2615" i="6" s="1"/>
  <c r="F2616" i="6"/>
  <c r="H2616" i="6" s="1"/>
  <c r="I2616" i="6" s="1"/>
  <c r="J2616" i="6" s="1"/>
  <c r="F2617" i="6"/>
  <c r="H2617" i="6" s="1"/>
  <c r="I2617" i="6"/>
  <c r="J2617" i="6" s="1"/>
  <c r="F2618" i="6"/>
  <c r="H2618" i="6" s="1"/>
  <c r="I2618" i="6" s="1"/>
  <c r="J2618" i="6" s="1"/>
  <c r="F2619" i="6"/>
  <c r="H2619" i="6" s="1"/>
  <c r="I2619" i="6" s="1"/>
  <c r="J2619" i="6" s="1"/>
  <c r="F2620" i="6"/>
  <c r="H2620" i="6" s="1"/>
  <c r="I2620" i="6" s="1"/>
  <c r="J2620" i="6" s="1"/>
  <c r="F2621" i="6"/>
  <c r="H2621" i="6" s="1"/>
  <c r="I2621" i="6"/>
  <c r="J2621" i="6" s="1"/>
  <c r="F2622" i="6"/>
  <c r="H2622" i="6" s="1"/>
  <c r="I2622" i="6" s="1"/>
  <c r="J2622" i="6" s="1"/>
  <c r="F2623" i="6"/>
  <c r="H2623" i="6" s="1"/>
  <c r="I2623" i="6" s="1"/>
  <c r="J2623" i="6" s="1"/>
  <c r="F2624" i="6"/>
  <c r="H2624" i="6" s="1"/>
  <c r="I2624" i="6" s="1"/>
  <c r="J2624" i="6" s="1"/>
  <c r="F2625" i="6"/>
  <c r="H2625" i="6" s="1"/>
  <c r="I2625" i="6"/>
  <c r="J2625" i="6" s="1"/>
  <c r="F2626" i="6"/>
  <c r="H2626" i="6" s="1"/>
  <c r="I2626" i="6" s="1"/>
  <c r="J2626" i="6" s="1"/>
  <c r="F2627" i="6"/>
  <c r="H2627" i="6" s="1"/>
  <c r="I2627" i="6" s="1"/>
  <c r="J2627" i="6" s="1"/>
  <c r="F2628" i="6"/>
  <c r="H2628" i="6" s="1"/>
  <c r="I2628" i="6" s="1"/>
  <c r="J2628" i="6" s="1"/>
  <c r="F2629" i="6"/>
  <c r="H2629" i="6" s="1"/>
  <c r="I2629" i="6"/>
  <c r="J2629" i="6" s="1"/>
  <c r="F2630" i="6"/>
  <c r="H2630" i="6" s="1"/>
  <c r="I2630" i="6" s="1"/>
  <c r="J2630" i="6" s="1"/>
  <c r="F2631" i="6"/>
  <c r="H2631" i="6" s="1"/>
  <c r="I2631" i="6" s="1"/>
  <c r="J2631" i="6" s="1"/>
  <c r="F2632" i="6"/>
  <c r="H2632" i="6" s="1"/>
  <c r="I2632" i="6" s="1"/>
  <c r="J2632" i="6" s="1"/>
  <c r="F2633" i="6"/>
  <c r="H2633" i="6" s="1"/>
  <c r="I2633" i="6"/>
  <c r="J2633" i="6" s="1"/>
  <c r="F2634" i="6"/>
  <c r="H2634" i="6" s="1"/>
  <c r="I2634" i="6" s="1"/>
  <c r="J2634" i="6" s="1"/>
  <c r="F2635" i="6"/>
  <c r="H2635" i="6" s="1"/>
  <c r="I2635" i="6" s="1"/>
  <c r="J2635" i="6" s="1"/>
  <c r="F2636" i="6"/>
  <c r="H2636" i="6" s="1"/>
  <c r="I2636" i="6" s="1"/>
  <c r="J2636" i="6" s="1"/>
  <c r="F2637" i="6"/>
  <c r="H2637" i="6" s="1"/>
  <c r="I2637" i="6"/>
  <c r="J2637" i="6" s="1"/>
  <c r="F2638" i="6"/>
  <c r="H2638" i="6" s="1"/>
  <c r="I2638" i="6" s="1"/>
  <c r="J2638" i="6" s="1"/>
  <c r="F2639" i="6"/>
  <c r="H2639" i="6" s="1"/>
  <c r="I2639" i="6" s="1"/>
  <c r="J2639" i="6" s="1"/>
  <c r="F2640" i="6"/>
  <c r="H2640" i="6" s="1"/>
  <c r="I2640" i="6" s="1"/>
  <c r="J2640" i="6" s="1"/>
  <c r="F2641" i="6"/>
  <c r="H2641" i="6" s="1"/>
  <c r="I2641" i="6"/>
  <c r="J2641" i="6" s="1"/>
  <c r="F2642" i="6"/>
  <c r="H2642" i="6" s="1"/>
  <c r="I2642" i="6" s="1"/>
  <c r="J2642" i="6" s="1"/>
  <c r="F2643" i="6"/>
  <c r="H2643" i="6" s="1"/>
  <c r="I2643" i="6" s="1"/>
  <c r="J2643" i="6" s="1"/>
  <c r="F2644" i="6"/>
  <c r="H2644" i="6" s="1"/>
  <c r="I2644" i="6" s="1"/>
  <c r="J2644" i="6" s="1"/>
  <c r="F2645" i="6"/>
  <c r="H2645" i="6" s="1"/>
  <c r="I2645" i="6"/>
  <c r="J2645" i="6" s="1"/>
  <c r="F2646" i="6"/>
  <c r="H2646" i="6" s="1"/>
  <c r="I2646" i="6" s="1"/>
  <c r="J2646" i="6" s="1"/>
  <c r="F2647" i="6"/>
  <c r="H2647" i="6" s="1"/>
  <c r="I2647" i="6" s="1"/>
  <c r="J2647" i="6" s="1"/>
  <c r="F2648" i="6"/>
  <c r="H2648" i="6" s="1"/>
  <c r="I2648" i="6" s="1"/>
  <c r="J2648" i="6" s="1"/>
  <c r="F2649" i="6"/>
  <c r="H2649" i="6" s="1"/>
  <c r="I2649" i="6"/>
  <c r="J2649" i="6" s="1"/>
  <c r="F2650" i="6"/>
  <c r="H2650" i="6" s="1"/>
  <c r="I2650" i="6" s="1"/>
  <c r="J2650" i="6" s="1"/>
  <c r="F2651" i="6"/>
  <c r="H2651" i="6" s="1"/>
  <c r="I2651" i="6" s="1"/>
  <c r="J2651" i="6" s="1"/>
  <c r="F2652" i="6"/>
  <c r="H2652" i="6" s="1"/>
  <c r="I2652" i="6" s="1"/>
  <c r="J2652" i="6" s="1"/>
  <c r="F2653" i="6"/>
  <c r="H2653" i="6" s="1"/>
  <c r="I2653" i="6"/>
  <c r="J2653" i="6" s="1"/>
  <c r="F2654" i="6"/>
  <c r="H2654" i="6" s="1"/>
  <c r="I2654" i="6" s="1"/>
  <c r="J2654" i="6" s="1"/>
  <c r="F2655" i="6"/>
  <c r="H2655" i="6" s="1"/>
  <c r="I2655" i="6" s="1"/>
  <c r="J2655" i="6" s="1"/>
  <c r="F2656" i="6"/>
  <c r="H2656" i="6" s="1"/>
  <c r="I2656" i="6" s="1"/>
  <c r="J2656" i="6" s="1"/>
  <c r="F2657" i="6"/>
  <c r="H2657" i="6"/>
  <c r="I2657" i="6" s="1"/>
  <c r="J2657" i="6" s="1"/>
  <c r="F2658" i="6"/>
  <c r="H2658" i="6"/>
  <c r="I2658" i="6" s="1"/>
  <c r="J2658" i="6" s="1"/>
  <c r="F2659" i="6"/>
  <c r="H2659" i="6"/>
  <c r="I2659" i="6" s="1"/>
  <c r="J2659" i="6" s="1"/>
  <c r="F2660" i="6"/>
  <c r="H2660" i="6"/>
  <c r="I2660" i="6" s="1"/>
  <c r="J2660" i="6" s="1"/>
  <c r="F2661" i="6"/>
  <c r="H2661" i="6"/>
  <c r="I2661" i="6" s="1"/>
  <c r="J2661" i="6" s="1"/>
  <c r="F2662" i="6"/>
  <c r="H2662" i="6"/>
  <c r="I2662" i="6" s="1"/>
  <c r="J2662" i="6" s="1"/>
  <c r="F2663" i="6"/>
  <c r="H2663" i="6"/>
  <c r="I2663" i="6" s="1"/>
  <c r="J2663" i="6" s="1"/>
  <c r="F2664" i="6"/>
  <c r="H2664" i="6"/>
  <c r="I2664" i="6" s="1"/>
  <c r="J2664" i="6" s="1"/>
  <c r="F2665" i="6"/>
  <c r="H2665" i="6"/>
  <c r="I2665" i="6" s="1"/>
  <c r="J2665" i="6" s="1"/>
  <c r="F2666" i="6"/>
  <c r="H2666" i="6"/>
  <c r="I2666" i="6" s="1"/>
  <c r="J2666" i="6" s="1"/>
  <c r="F2667" i="6"/>
  <c r="H2667" i="6"/>
  <c r="I2667" i="6" s="1"/>
  <c r="J2667" i="6" s="1"/>
  <c r="F2668" i="6"/>
  <c r="H2668" i="6"/>
  <c r="I2668" i="6" s="1"/>
  <c r="J2668" i="6" s="1"/>
  <c r="F2669" i="6"/>
  <c r="H2669" i="6"/>
  <c r="I2669" i="6" s="1"/>
  <c r="J2669" i="6" s="1"/>
  <c r="F2670" i="6"/>
  <c r="H2670" i="6"/>
  <c r="I2670" i="6" s="1"/>
  <c r="J2670" i="6" s="1"/>
  <c r="F2671" i="6"/>
  <c r="H2671" i="6"/>
  <c r="I2671" i="6" s="1"/>
  <c r="J2671" i="6" s="1"/>
  <c r="F2672" i="6"/>
  <c r="H2672" i="6"/>
  <c r="I2672" i="6" s="1"/>
  <c r="J2672" i="6" s="1"/>
  <c r="F2673" i="6"/>
  <c r="H2673" i="6"/>
  <c r="I2673" i="6" s="1"/>
  <c r="J2673" i="6" s="1"/>
  <c r="F2674" i="6"/>
  <c r="H2674" i="6"/>
  <c r="I2674" i="6" s="1"/>
  <c r="J2674" i="6" s="1"/>
  <c r="F2675" i="6"/>
  <c r="H2675" i="6"/>
  <c r="I2675" i="6" s="1"/>
  <c r="J2675" i="6" s="1"/>
  <c r="F2676" i="6"/>
  <c r="H2676" i="6"/>
  <c r="I2676" i="6" s="1"/>
  <c r="J2676" i="6" s="1"/>
  <c r="F2677" i="6"/>
  <c r="H2677" i="6"/>
  <c r="I2677" i="6" s="1"/>
  <c r="J2677" i="6" s="1"/>
  <c r="F2678" i="6"/>
  <c r="H2678" i="6"/>
  <c r="I2678" i="6" s="1"/>
  <c r="J2678" i="6" s="1"/>
  <c r="F2679" i="6"/>
  <c r="H2679" i="6"/>
  <c r="I2679" i="6" s="1"/>
  <c r="J2679" i="6" s="1"/>
  <c r="F2680" i="6"/>
  <c r="H2680" i="6"/>
  <c r="I2680" i="6" s="1"/>
  <c r="J2680" i="6" s="1"/>
  <c r="F2681" i="6"/>
  <c r="H2681" i="6"/>
  <c r="I2681" i="6" s="1"/>
  <c r="J2681" i="6" s="1"/>
  <c r="F2682" i="6"/>
  <c r="H2682" i="6"/>
  <c r="I2682" i="6" s="1"/>
  <c r="J2682" i="6" s="1"/>
  <c r="F2683" i="6"/>
  <c r="H2683" i="6"/>
  <c r="I2683" i="6" s="1"/>
  <c r="J2683" i="6" s="1"/>
  <c r="F2684" i="6"/>
  <c r="H2684" i="6"/>
  <c r="I2684" i="6" s="1"/>
  <c r="J2684" i="6" s="1"/>
  <c r="F2685" i="6"/>
  <c r="H2685" i="6"/>
  <c r="I2685" i="6" s="1"/>
  <c r="J2685" i="6" s="1"/>
  <c r="F2686" i="6"/>
  <c r="H2686" i="6"/>
  <c r="I2686" i="6" s="1"/>
  <c r="J2686" i="6" s="1"/>
  <c r="F2687" i="6"/>
  <c r="H2687" i="6"/>
  <c r="I2687" i="6" s="1"/>
  <c r="J2687" i="6" s="1"/>
  <c r="F2688" i="6"/>
  <c r="H2688" i="6"/>
  <c r="I2688" i="6" s="1"/>
  <c r="J2688" i="6" s="1"/>
  <c r="F2689" i="6"/>
  <c r="H2689" i="6"/>
  <c r="I2689" i="6" s="1"/>
  <c r="J2689" i="6" s="1"/>
  <c r="F2690" i="6"/>
  <c r="H2690" i="6"/>
  <c r="I2690" i="6" s="1"/>
  <c r="J2690" i="6" s="1"/>
  <c r="F2691" i="6"/>
  <c r="H2691" i="6"/>
  <c r="I2691" i="6" s="1"/>
  <c r="J2691" i="6" s="1"/>
  <c r="F2692" i="6"/>
  <c r="H2692" i="6"/>
  <c r="I2692" i="6" s="1"/>
  <c r="J2692" i="6" s="1"/>
  <c r="F2693" i="6"/>
  <c r="H2693" i="6"/>
  <c r="I2693" i="6" s="1"/>
  <c r="J2693" i="6" s="1"/>
  <c r="F2694" i="6"/>
  <c r="H2694" i="6"/>
  <c r="I2694" i="6" s="1"/>
  <c r="J2694" i="6" s="1"/>
  <c r="F2695" i="6"/>
  <c r="H2695" i="6"/>
  <c r="I2695" i="6" s="1"/>
  <c r="J2695" i="6" s="1"/>
  <c r="F2696" i="6"/>
  <c r="H2696" i="6"/>
  <c r="I2696" i="6" s="1"/>
  <c r="J2696" i="6" s="1"/>
  <c r="F2697" i="6"/>
  <c r="H2697" i="6"/>
  <c r="I2697" i="6" s="1"/>
  <c r="J2697" i="6" s="1"/>
  <c r="F2698" i="6"/>
  <c r="H2698" i="6"/>
  <c r="I2698" i="6" s="1"/>
  <c r="J2698" i="6" s="1"/>
  <c r="F2699" i="6"/>
  <c r="H2699" i="6"/>
  <c r="I2699" i="6" s="1"/>
  <c r="J2699" i="6" s="1"/>
  <c r="F2700" i="6"/>
  <c r="H2700" i="6"/>
  <c r="I2700" i="6" s="1"/>
  <c r="J2700" i="6" s="1"/>
  <c r="F2701" i="6"/>
  <c r="H2701" i="6"/>
  <c r="I2701" i="6" s="1"/>
  <c r="J2701" i="6" s="1"/>
  <c r="F2702" i="6"/>
  <c r="H2702" i="6"/>
  <c r="I2702" i="6" s="1"/>
  <c r="J2702" i="6" s="1"/>
  <c r="F2703" i="6"/>
  <c r="H2703" i="6"/>
  <c r="I2703" i="6" s="1"/>
  <c r="J2703" i="6" s="1"/>
  <c r="F2704" i="6"/>
  <c r="H2704" i="6"/>
  <c r="I2704" i="6" s="1"/>
  <c r="J2704" i="6" s="1"/>
  <c r="F2705" i="6"/>
  <c r="H2705" i="6"/>
  <c r="I2705" i="6" s="1"/>
  <c r="J2705" i="6" s="1"/>
  <c r="F2706" i="6"/>
  <c r="H2706" i="6"/>
  <c r="I2706" i="6" s="1"/>
  <c r="J2706" i="6" s="1"/>
  <c r="F2707" i="6"/>
  <c r="H2707" i="6"/>
  <c r="I2707" i="6" s="1"/>
  <c r="J2707" i="6" s="1"/>
  <c r="F2708" i="6"/>
  <c r="H2708" i="6"/>
  <c r="I2708" i="6" s="1"/>
  <c r="J2708" i="6" s="1"/>
  <c r="F2709" i="6"/>
  <c r="H2709" i="6"/>
  <c r="I2709" i="6" s="1"/>
  <c r="J2709" i="6" s="1"/>
  <c r="F2710" i="6"/>
  <c r="H2710" i="6"/>
  <c r="I2710" i="6" s="1"/>
  <c r="J2710" i="6" s="1"/>
  <c r="F2711" i="6"/>
  <c r="H2711" i="6"/>
  <c r="I2711" i="6" s="1"/>
  <c r="J2711" i="6" s="1"/>
  <c r="F2712" i="6"/>
  <c r="H2712" i="6"/>
  <c r="I2712" i="6" s="1"/>
  <c r="J2712" i="6" s="1"/>
  <c r="F2713" i="6"/>
  <c r="H2713" i="6"/>
  <c r="I2713" i="6" s="1"/>
  <c r="J2713" i="6" s="1"/>
  <c r="F2714" i="6"/>
  <c r="H2714" i="6"/>
  <c r="I2714" i="6" s="1"/>
  <c r="J2714" i="6" s="1"/>
  <c r="F2715" i="6"/>
  <c r="H2715" i="6"/>
  <c r="I2715" i="6" s="1"/>
  <c r="J2715" i="6" s="1"/>
  <c r="F2716" i="6"/>
  <c r="H2716" i="6"/>
  <c r="I2716" i="6" s="1"/>
  <c r="J2716" i="6" s="1"/>
  <c r="F2717" i="6"/>
  <c r="H2717" i="6"/>
  <c r="I2717" i="6" s="1"/>
  <c r="J2717" i="6" s="1"/>
  <c r="F2718" i="6"/>
  <c r="H2718" i="6"/>
  <c r="I2718" i="6" s="1"/>
  <c r="J2718" i="6" s="1"/>
  <c r="F2719" i="6"/>
  <c r="H2719" i="6"/>
  <c r="I2719" i="6" s="1"/>
  <c r="J2719" i="6" s="1"/>
  <c r="F2720" i="6"/>
  <c r="H2720" i="6"/>
  <c r="I2720" i="6" s="1"/>
  <c r="J2720" i="6" s="1"/>
  <c r="F2721" i="6"/>
  <c r="H2721" i="6"/>
  <c r="I2721" i="6" s="1"/>
  <c r="J2721" i="6" s="1"/>
  <c r="F2722" i="6"/>
  <c r="H2722" i="6"/>
  <c r="I2722" i="6" s="1"/>
  <c r="J2722" i="6" s="1"/>
  <c r="F2723" i="6"/>
  <c r="H2723" i="6"/>
  <c r="I2723" i="6" s="1"/>
  <c r="J2723" i="6" s="1"/>
  <c r="F2724" i="6"/>
  <c r="H2724" i="6"/>
  <c r="I2724" i="6" s="1"/>
  <c r="J2724" i="6" s="1"/>
  <c r="F2725" i="6"/>
  <c r="H2725" i="6"/>
  <c r="I2725" i="6" s="1"/>
  <c r="J2725" i="6" s="1"/>
  <c r="F2726" i="6"/>
  <c r="H2726" i="6"/>
  <c r="I2726" i="6" s="1"/>
  <c r="J2726" i="6" s="1"/>
  <c r="F2727" i="6"/>
  <c r="H2727" i="6"/>
  <c r="I2727" i="6" s="1"/>
  <c r="J2727" i="6" s="1"/>
  <c r="F2728" i="6"/>
  <c r="H2728" i="6"/>
  <c r="I2728" i="6" s="1"/>
  <c r="J2728" i="6" s="1"/>
  <c r="F2729" i="6"/>
  <c r="H2729" i="6"/>
  <c r="I2729" i="6" s="1"/>
  <c r="J2729" i="6" s="1"/>
  <c r="F2730" i="6"/>
  <c r="H2730" i="6"/>
  <c r="I2730" i="6" s="1"/>
  <c r="J2730" i="6" s="1"/>
  <c r="F2731" i="6"/>
  <c r="H2731" i="6"/>
  <c r="I2731" i="6" s="1"/>
  <c r="J2731" i="6" s="1"/>
  <c r="F2732" i="6"/>
  <c r="H2732" i="6"/>
  <c r="I2732" i="6" s="1"/>
  <c r="J2732" i="6" s="1"/>
  <c r="F2733" i="6"/>
  <c r="H2733" i="6"/>
  <c r="I2733" i="6" s="1"/>
  <c r="J2733" i="6" s="1"/>
  <c r="F2734" i="6"/>
  <c r="H2734" i="6"/>
  <c r="I2734" i="6" s="1"/>
  <c r="J2734" i="6" s="1"/>
  <c r="F2735" i="6"/>
  <c r="H2735" i="6"/>
  <c r="I2735" i="6" s="1"/>
  <c r="J2735" i="6" s="1"/>
  <c r="F2736" i="6"/>
  <c r="H2736" i="6"/>
  <c r="I2736" i="6" s="1"/>
  <c r="J2736" i="6" s="1"/>
  <c r="F2737" i="6"/>
  <c r="H2737" i="6"/>
  <c r="I2737" i="6" s="1"/>
  <c r="J2737" i="6" s="1"/>
  <c r="F2738" i="6"/>
  <c r="H2738" i="6"/>
  <c r="I2738" i="6" s="1"/>
  <c r="J2738" i="6" s="1"/>
  <c r="F2739" i="6"/>
  <c r="H2739" i="6"/>
  <c r="I2739" i="6" s="1"/>
  <c r="J2739" i="6" s="1"/>
  <c r="F2740" i="6"/>
  <c r="H2740" i="6"/>
  <c r="I2740" i="6" s="1"/>
  <c r="J2740" i="6" s="1"/>
  <c r="F2741" i="6"/>
  <c r="H2741" i="6"/>
  <c r="I2741" i="6" s="1"/>
  <c r="J2741" i="6" s="1"/>
  <c r="F2742" i="6"/>
  <c r="H2742" i="6"/>
  <c r="I2742" i="6" s="1"/>
  <c r="J2742" i="6" s="1"/>
  <c r="F2743" i="6"/>
  <c r="H2743" i="6"/>
  <c r="I2743" i="6" s="1"/>
  <c r="J2743" i="6" s="1"/>
  <c r="F2744" i="6"/>
  <c r="H2744" i="6"/>
  <c r="I2744" i="6" s="1"/>
  <c r="J2744" i="6" s="1"/>
  <c r="F2745" i="6"/>
  <c r="H2745" i="6"/>
  <c r="I2745" i="6" s="1"/>
  <c r="J2745" i="6" s="1"/>
  <c r="F2746" i="6"/>
  <c r="H2746" i="6"/>
  <c r="I2746" i="6" s="1"/>
  <c r="J2746" i="6" s="1"/>
  <c r="F2747" i="6"/>
  <c r="H2747" i="6"/>
  <c r="I2747" i="6" s="1"/>
  <c r="J2747" i="6" s="1"/>
  <c r="F2748" i="6"/>
  <c r="H2748" i="6"/>
  <c r="I2748" i="6" s="1"/>
  <c r="J2748" i="6" s="1"/>
  <c r="F2749" i="6"/>
  <c r="H2749" i="6"/>
  <c r="I2749" i="6" s="1"/>
  <c r="J2749" i="6" s="1"/>
  <c r="F2750" i="6"/>
  <c r="H2750" i="6"/>
  <c r="I2750" i="6" s="1"/>
  <c r="J2750" i="6" s="1"/>
  <c r="F2751" i="6"/>
  <c r="H2751" i="6"/>
  <c r="I2751" i="6" s="1"/>
  <c r="J2751" i="6" s="1"/>
  <c r="F2752" i="6"/>
  <c r="H2752" i="6"/>
  <c r="I2752" i="6" s="1"/>
  <c r="J2752" i="6" s="1"/>
  <c r="F2753" i="6"/>
  <c r="H2753" i="6"/>
  <c r="I2753" i="6" s="1"/>
  <c r="J2753" i="6" s="1"/>
  <c r="F2754" i="6"/>
  <c r="H2754" i="6"/>
  <c r="I2754" i="6" s="1"/>
  <c r="J2754" i="6" s="1"/>
  <c r="F2755" i="6"/>
  <c r="H2755" i="6"/>
  <c r="I2755" i="6" s="1"/>
  <c r="J2755" i="6" s="1"/>
  <c r="F2756" i="6"/>
  <c r="H2756" i="6"/>
  <c r="I2756" i="6" s="1"/>
  <c r="J2756" i="6" s="1"/>
  <c r="F2757" i="6"/>
  <c r="H2757" i="6"/>
  <c r="I2757" i="6" s="1"/>
  <c r="J2757" i="6" s="1"/>
  <c r="F2758" i="6"/>
  <c r="H2758" i="6"/>
  <c r="I2758" i="6" s="1"/>
  <c r="J2758" i="6" s="1"/>
  <c r="F2759" i="6"/>
  <c r="H2759" i="6"/>
  <c r="I2759" i="6" s="1"/>
  <c r="J2759" i="6" s="1"/>
  <c r="F2760" i="6"/>
  <c r="H2760" i="6"/>
  <c r="I2760" i="6" s="1"/>
  <c r="J2760" i="6" s="1"/>
  <c r="F2761" i="6"/>
  <c r="H2761" i="6"/>
  <c r="I2761" i="6" s="1"/>
  <c r="J2761" i="6" s="1"/>
  <c r="F2762" i="6"/>
  <c r="H2762" i="6"/>
  <c r="I2762" i="6" s="1"/>
  <c r="J2762" i="6" s="1"/>
  <c r="F2763" i="6"/>
  <c r="H2763" i="6"/>
  <c r="I2763" i="6" s="1"/>
  <c r="J2763" i="6" s="1"/>
  <c r="F2764" i="6"/>
  <c r="H2764" i="6"/>
  <c r="I2764" i="6" s="1"/>
  <c r="J2764" i="6" s="1"/>
  <c r="F2765" i="6"/>
  <c r="H2765" i="6"/>
  <c r="I2765" i="6" s="1"/>
  <c r="J2765" i="6" s="1"/>
  <c r="F2766" i="6"/>
  <c r="H2766" i="6"/>
  <c r="I2766" i="6" s="1"/>
  <c r="J2766" i="6" s="1"/>
  <c r="F2767" i="6"/>
  <c r="H2767" i="6"/>
  <c r="I2767" i="6" s="1"/>
  <c r="J2767" i="6" s="1"/>
  <c r="F2768" i="6"/>
  <c r="H2768" i="6"/>
  <c r="I2768" i="6" s="1"/>
  <c r="J2768" i="6" s="1"/>
  <c r="F2769" i="6"/>
  <c r="H2769" i="6"/>
  <c r="I2769" i="6" s="1"/>
  <c r="J2769" i="6" s="1"/>
  <c r="F2770" i="6"/>
  <c r="H2770" i="6"/>
  <c r="I2770" i="6" s="1"/>
  <c r="J2770" i="6" s="1"/>
  <c r="F2771" i="6"/>
  <c r="H2771" i="6"/>
  <c r="I2771" i="6" s="1"/>
  <c r="J2771" i="6" s="1"/>
  <c r="F2772" i="6"/>
  <c r="H2772" i="6"/>
  <c r="I2772" i="6" s="1"/>
  <c r="J2772" i="6" s="1"/>
  <c r="F2773" i="6"/>
  <c r="H2773" i="6"/>
  <c r="I2773" i="6" s="1"/>
  <c r="J2773" i="6" s="1"/>
  <c r="F2774" i="6"/>
  <c r="H2774" i="6"/>
  <c r="I2774" i="6" s="1"/>
  <c r="J2774" i="6" s="1"/>
  <c r="F2775" i="6"/>
  <c r="H2775" i="6"/>
  <c r="I2775" i="6" s="1"/>
  <c r="J2775" i="6" s="1"/>
  <c r="F2776" i="6"/>
  <c r="H2776" i="6"/>
  <c r="I2776" i="6" s="1"/>
  <c r="J2776" i="6" s="1"/>
  <c r="F2777" i="6"/>
  <c r="H2777" i="6"/>
  <c r="I2777" i="6" s="1"/>
  <c r="J2777" i="6" s="1"/>
  <c r="F2778" i="6"/>
  <c r="H2778" i="6"/>
  <c r="I2778" i="6" s="1"/>
  <c r="J2778" i="6" s="1"/>
  <c r="F2779" i="6"/>
  <c r="H2779" i="6"/>
  <c r="I2779" i="6" s="1"/>
  <c r="J2779" i="6" s="1"/>
  <c r="F2780" i="6"/>
  <c r="H2780" i="6"/>
  <c r="I2780" i="6" s="1"/>
  <c r="J2780" i="6" s="1"/>
  <c r="F2781" i="6"/>
  <c r="H2781" i="6"/>
  <c r="I2781" i="6" s="1"/>
  <c r="J2781" i="6" s="1"/>
  <c r="F2782" i="6"/>
  <c r="H2782" i="6"/>
  <c r="I2782" i="6" s="1"/>
  <c r="J2782" i="6" s="1"/>
  <c r="F2783" i="6"/>
  <c r="H2783" i="6"/>
  <c r="I2783" i="6" s="1"/>
  <c r="J2783" i="6" s="1"/>
  <c r="F2784" i="6"/>
  <c r="H2784" i="6"/>
  <c r="I2784" i="6" s="1"/>
  <c r="J2784" i="6" s="1"/>
  <c r="F2785" i="6"/>
  <c r="H2785" i="6"/>
  <c r="I2785" i="6" s="1"/>
  <c r="J2785" i="6" s="1"/>
  <c r="F2786" i="6"/>
  <c r="H2786" i="6"/>
  <c r="I2786" i="6" s="1"/>
  <c r="J2786" i="6" s="1"/>
  <c r="F2787" i="6"/>
  <c r="H2787" i="6"/>
  <c r="I2787" i="6" s="1"/>
  <c r="J2787" i="6" s="1"/>
  <c r="F2788" i="6"/>
  <c r="H2788" i="6"/>
  <c r="I2788" i="6" s="1"/>
  <c r="J2788" i="6" s="1"/>
  <c r="F2789" i="6"/>
  <c r="H2789" i="6"/>
  <c r="I2789" i="6" s="1"/>
  <c r="J2789" i="6" s="1"/>
  <c r="F2790" i="6"/>
  <c r="H2790" i="6"/>
  <c r="I2790" i="6" s="1"/>
  <c r="J2790" i="6" s="1"/>
  <c r="F2791" i="6"/>
  <c r="H2791" i="6"/>
  <c r="I2791" i="6" s="1"/>
  <c r="J2791" i="6" s="1"/>
  <c r="F2792" i="6"/>
  <c r="H2792" i="6"/>
  <c r="I2792" i="6" s="1"/>
  <c r="J2792" i="6" s="1"/>
  <c r="F2793" i="6"/>
  <c r="H2793" i="6"/>
  <c r="I2793" i="6" s="1"/>
  <c r="J2793" i="6" s="1"/>
  <c r="F2794" i="6"/>
  <c r="H2794" i="6"/>
  <c r="I2794" i="6" s="1"/>
  <c r="J2794" i="6" s="1"/>
  <c r="F2795" i="6"/>
  <c r="H2795" i="6"/>
  <c r="I2795" i="6" s="1"/>
  <c r="J2795" i="6" s="1"/>
  <c r="F2796" i="6"/>
  <c r="H2796" i="6"/>
  <c r="I2796" i="6" s="1"/>
  <c r="J2796" i="6" s="1"/>
  <c r="F2797" i="6"/>
  <c r="H2797" i="6"/>
  <c r="I2797" i="6" s="1"/>
  <c r="J2797" i="6" s="1"/>
  <c r="F2798" i="6"/>
  <c r="H2798" i="6"/>
  <c r="I2798" i="6" s="1"/>
  <c r="J2798" i="6" s="1"/>
  <c r="F2799" i="6"/>
  <c r="H2799" i="6"/>
  <c r="I2799" i="6" s="1"/>
  <c r="J2799" i="6" s="1"/>
  <c r="F2800" i="6"/>
  <c r="H2800" i="6"/>
  <c r="I2800" i="6" s="1"/>
  <c r="J2800" i="6" s="1"/>
  <c r="F2801" i="6"/>
  <c r="H2801" i="6"/>
  <c r="I2801" i="6" s="1"/>
  <c r="J2801" i="6" s="1"/>
  <c r="F2802" i="6"/>
  <c r="H2802" i="6"/>
  <c r="I2802" i="6" s="1"/>
  <c r="J2802" i="6" s="1"/>
  <c r="F2803" i="6"/>
  <c r="H2803" i="6"/>
  <c r="I2803" i="6" s="1"/>
  <c r="J2803" i="6" s="1"/>
  <c r="F2804" i="6"/>
  <c r="H2804" i="6"/>
  <c r="I2804" i="6" s="1"/>
  <c r="J2804" i="6" s="1"/>
  <c r="F2805" i="6"/>
  <c r="H2805" i="6"/>
  <c r="I2805" i="6" s="1"/>
  <c r="J2805" i="6" s="1"/>
  <c r="F2806" i="6"/>
  <c r="H2806" i="6"/>
  <c r="I2806" i="6" s="1"/>
  <c r="J2806" i="6" s="1"/>
  <c r="F2807" i="6"/>
  <c r="H2807" i="6"/>
  <c r="I2807" i="6" s="1"/>
  <c r="J2807" i="6" s="1"/>
  <c r="F2808" i="6"/>
  <c r="H2808" i="6"/>
  <c r="I2808" i="6" s="1"/>
  <c r="J2808" i="6" s="1"/>
  <c r="F2809" i="6"/>
  <c r="H2809" i="6"/>
  <c r="I2809" i="6" s="1"/>
  <c r="J2809" i="6" s="1"/>
  <c r="F2810" i="6"/>
  <c r="H2810" i="6"/>
  <c r="I2810" i="6" s="1"/>
  <c r="J2810" i="6" s="1"/>
  <c r="F2811" i="6"/>
  <c r="H2811" i="6"/>
  <c r="I2811" i="6" s="1"/>
  <c r="J2811" i="6" s="1"/>
  <c r="F2812" i="6"/>
  <c r="H2812" i="6"/>
  <c r="I2812" i="6" s="1"/>
  <c r="J2812" i="6" s="1"/>
  <c r="F2813" i="6"/>
  <c r="H2813" i="6"/>
  <c r="I2813" i="6" s="1"/>
  <c r="J2813" i="6" s="1"/>
  <c r="F2814" i="6"/>
  <c r="H2814" i="6"/>
  <c r="I2814" i="6" s="1"/>
  <c r="J2814" i="6" s="1"/>
  <c r="F2815" i="6"/>
  <c r="H2815" i="6"/>
  <c r="I2815" i="6" s="1"/>
  <c r="J2815" i="6" s="1"/>
  <c r="F2816" i="6"/>
  <c r="H2816" i="6"/>
  <c r="I2816" i="6" s="1"/>
  <c r="J2816" i="6" s="1"/>
  <c r="F2817" i="6"/>
  <c r="H2817" i="6"/>
  <c r="I2817" i="6" s="1"/>
  <c r="J2817" i="6" s="1"/>
  <c r="F2818" i="6"/>
  <c r="H2818" i="6"/>
  <c r="I2818" i="6" s="1"/>
  <c r="J2818" i="6" s="1"/>
  <c r="F2819" i="6"/>
  <c r="H2819" i="6"/>
  <c r="I2819" i="6" s="1"/>
  <c r="J2819" i="6" s="1"/>
  <c r="F2820" i="6"/>
  <c r="H2820" i="6"/>
  <c r="I2820" i="6" s="1"/>
  <c r="J2820" i="6" s="1"/>
  <c r="F2821" i="6"/>
  <c r="H2821" i="6"/>
  <c r="I2821" i="6" s="1"/>
  <c r="J2821" i="6" s="1"/>
  <c r="F2822" i="6"/>
  <c r="H2822" i="6"/>
  <c r="I2822" i="6" s="1"/>
  <c r="J2822" i="6" s="1"/>
  <c r="F2823" i="6"/>
  <c r="H2823" i="6"/>
  <c r="I2823" i="6" s="1"/>
  <c r="J2823" i="6" s="1"/>
  <c r="F2824" i="6"/>
  <c r="H2824" i="6"/>
  <c r="I2824" i="6" s="1"/>
  <c r="J2824" i="6" s="1"/>
  <c r="F2825" i="6"/>
  <c r="H2825" i="6"/>
  <c r="I2825" i="6" s="1"/>
  <c r="J2825" i="6" s="1"/>
  <c r="F2826" i="6"/>
  <c r="H2826" i="6"/>
  <c r="I2826" i="6" s="1"/>
  <c r="J2826" i="6" s="1"/>
  <c r="F2827" i="6"/>
  <c r="H2827" i="6"/>
  <c r="I2827" i="6" s="1"/>
  <c r="J2827" i="6" s="1"/>
  <c r="F2828" i="6"/>
  <c r="H2828" i="6"/>
  <c r="I2828" i="6" s="1"/>
  <c r="J2828" i="6" s="1"/>
  <c r="F2829" i="6"/>
  <c r="H2829" i="6"/>
  <c r="I2829" i="6" s="1"/>
  <c r="J2829" i="6" s="1"/>
  <c r="F2830" i="6"/>
  <c r="H2830" i="6"/>
  <c r="I2830" i="6" s="1"/>
  <c r="J2830" i="6" s="1"/>
  <c r="F2831" i="6"/>
  <c r="H2831" i="6"/>
  <c r="I2831" i="6" s="1"/>
  <c r="J2831" i="6" s="1"/>
  <c r="F2832" i="6"/>
  <c r="H2832" i="6"/>
  <c r="I2832" i="6" s="1"/>
  <c r="J2832" i="6" s="1"/>
  <c r="F2833" i="6"/>
  <c r="H2833" i="6"/>
  <c r="I2833" i="6" s="1"/>
  <c r="J2833" i="6" s="1"/>
  <c r="F2834" i="6"/>
  <c r="H2834" i="6"/>
  <c r="I2834" i="6" s="1"/>
  <c r="J2834" i="6" s="1"/>
  <c r="F2835" i="6"/>
  <c r="H2835" i="6"/>
  <c r="I2835" i="6" s="1"/>
  <c r="J2835" i="6" s="1"/>
  <c r="F2836" i="6"/>
  <c r="H2836" i="6"/>
  <c r="I2836" i="6" s="1"/>
  <c r="J2836" i="6" s="1"/>
  <c r="F2837" i="6"/>
  <c r="H2837" i="6"/>
  <c r="I2837" i="6" s="1"/>
  <c r="J2837" i="6" s="1"/>
  <c r="F2838" i="6"/>
  <c r="H2838" i="6"/>
  <c r="I2838" i="6" s="1"/>
  <c r="J2838" i="6" s="1"/>
  <c r="F2839" i="6"/>
  <c r="H2839" i="6"/>
  <c r="I2839" i="6" s="1"/>
  <c r="J2839" i="6" s="1"/>
  <c r="F2840" i="6"/>
  <c r="H2840" i="6"/>
  <c r="I2840" i="6" s="1"/>
  <c r="J2840" i="6" s="1"/>
  <c r="F2841" i="6"/>
  <c r="H2841" i="6"/>
  <c r="I2841" i="6" s="1"/>
  <c r="J2841" i="6" s="1"/>
  <c r="F2842" i="6"/>
  <c r="H2842" i="6"/>
  <c r="I2842" i="6" s="1"/>
  <c r="J2842" i="6" s="1"/>
  <c r="F2843" i="6"/>
  <c r="H2843" i="6"/>
  <c r="I2843" i="6" s="1"/>
  <c r="J2843" i="6" s="1"/>
  <c r="F2844" i="6"/>
  <c r="H2844" i="6"/>
  <c r="I2844" i="6" s="1"/>
  <c r="J2844" i="6" s="1"/>
  <c r="F2845" i="6"/>
  <c r="H2845" i="6"/>
  <c r="I2845" i="6" s="1"/>
  <c r="J2845" i="6" s="1"/>
  <c r="F2846" i="6"/>
  <c r="H2846" i="6"/>
  <c r="I2846" i="6" s="1"/>
  <c r="J2846" i="6" s="1"/>
  <c r="F2847" i="6"/>
  <c r="H2847" i="6"/>
  <c r="I2847" i="6" s="1"/>
  <c r="J2847" i="6" s="1"/>
  <c r="F2848" i="6"/>
  <c r="H2848" i="6"/>
  <c r="I2848" i="6" s="1"/>
  <c r="J2848" i="6" s="1"/>
  <c r="F2849" i="6"/>
  <c r="H2849" i="6"/>
  <c r="I2849" i="6" s="1"/>
  <c r="J2849" i="6" s="1"/>
  <c r="F2850" i="6"/>
  <c r="H2850" i="6"/>
  <c r="I2850" i="6" s="1"/>
  <c r="J2850" i="6" s="1"/>
  <c r="F2851" i="6"/>
  <c r="H2851" i="6"/>
  <c r="I2851" i="6" s="1"/>
  <c r="J2851" i="6" s="1"/>
  <c r="F2852" i="6"/>
  <c r="H2852" i="6"/>
  <c r="I2852" i="6" s="1"/>
  <c r="J2852" i="6" s="1"/>
  <c r="F2853" i="6"/>
  <c r="H2853" i="6"/>
  <c r="I2853" i="6" s="1"/>
  <c r="J2853" i="6" s="1"/>
  <c r="F2854" i="6"/>
  <c r="H2854" i="6"/>
  <c r="I2854" i="6" s="1"/>
  <c r="J2854" i="6" s="1"/>
  <c r="F2855" i="6"/>
  <c r="H2855" i="6"/>
  <c r="I2855" i="6" s="1"/>
  <c r="J2855" i="6" s="1"/>
  <c r="F2856" i="6"/>
  <c r="H2856" i="6"/>
  <c r="I2856" i="6" s="1"/>
  <c r="J2856" i="6" s="1"/>
  <c r="F2857" i="6"/>
  <c r="H2857" i="6"/>
  <c r="I2857" i="6" s="1"/>
  <c r="J2857" i="6" s="1"/>
  <c r="F2858" i="6"/>
  <c r="H2858" i="6"/>
  <c r="I2858" i="6" s="1"/>
  <c r="J2858" i="6" s="1"/>
  <c r="F2859" i="6"/>
  <c r="H2859" i="6"/>
  <c r="I2859" i="6" s="1"/>
  <c r="J2859" i="6" s="1"/>
  <c r="F2860" i="6"/>
  <c r="H2860" i="6"/>
  <c r="I2860" i="6" s="1"/>
  <c r="J2860" i="6" s="1"/>
  <c r="F2861" i="6"/>
  <c r="H2861" i="6"/>
  <c r="I2861" i="6" s="1"/>
  <c r="J2861" i="6" s="1"/>
  <c r="F2862" i="6"/>
  <c r="H2862" i="6"/>
  <c r="I2862" i="6" s="1"/>
  <c r="J2862" i="6" s="1"/>
  <c r="F2863" i="6"/>
  <c r="H2863" i="6"/>
  <c r="I2863" i="6" s="1"/>
  <c r="J2863" i="6" s="1"/>
  <c r="F2864" i="6"/>
  <c r="H2864" i="6"/>
  <c r="I2864" i="6" s="1"/>
  <c r="J2864" i="6" s="1"/>
  <c r="F2865" i="6"/>
  <c r="H2865" i="6"/>
  <c r="I2865" i="6" s="1"/>
  <c r="J2865" i="6" s="1"/>
  <c r="F2866" i="6"/>
  <c r="H2866" i="6"/>
  <c r="I2866" i="6" s="1"/>
  <c r="J2866" i="6" s="1"/>
  <c r="F2867" i="6"/>
  <c r="H2867" i="6"/>
  <c r="I2867" i="6" s="1"/>
  <c r="J2867" i="6" s="1"/>
  <c r="F2868" i="6"/>
  <c r="H2868" i="6"/>
  <c r="I2868" i="6" s="1"/>
  <c r="J2868" i="6" s="1"/>
  <c r="F2869" i="6"/>
  <c r="H2869" i="6"/>
  <c r="I2869" i="6" s="1"/>
  <c r="J2869" i="6" s="1"/>
  <c r="F2870" i="6"/>
  <c r="H2870" i="6"/>
  <c r="I2870" i="6" s="1"/>
  <c r="J2870" i="6" s="1"/>
  <c r="F2871" i="6"/>
  <c r="H2871" i="6"/>
  <c r="I2871" i="6" s="1"/>
  <c r="J2871" i="6" s="1"/>
  <c r="F2872" i="6"/>
  <c r="H2872" i="6"/>
  <c r="I2872" i="6" s="1"/>
  <c r="J2872" i="6" s="1"/>
  <c r="F2873" i="6"/>
  <c r="H2873" i="6"/>
  <c r="I2873" i="6" s="1"/>
  <c r="J2873" i="6" s="1"/>
  <c r="F2874" i="6"/>
  <c r="H2874" i="6"/>
  <c r="I2874" i="6" s="1"/>
  <c r="J2874" i="6" s="1"/>
  <c r="F2875" i="6"/>
  <c r="H2875" i="6"/>
  <c r="I2875" i="6" s="1"/>
  <c r="J2875" i="6" s="1"/>
  <c r="F2876" i="6"/>
  <c r="H2876" i="6"/>
  <c r="I2876" i="6" s="1"/>
  <c r="J2876" i="6" s="1"/>
  <c r="F2877" i="6"/>
  <c r="H2877" i="6"/>
  <c r="I2877" i="6" s="1"/>
  <c r="J2877" i="6" s="1"/>
  <c r="F2878" i="6"/>
  <c r="H2878" i="6"/>
  <c r="I2878" i="6" s="1"/>
  <c r="J2878" i="6" s="1"/>
  <c r="F2879" i="6"/>
  <c r="H2879" i="6"/>
  <c r="I2879" i="6" s="1"/>
  <c r="J2879" i="6" s="1"/>
  <c r="F2880" i="6"/>
  <c r="H2880" i="6"/>
  <c r="I2880" i="6" s="1"/>
  <c r="J2880" i="6" s="1"/>
  <c r="F2881" i="6"/>
  <c r="H2881" i="6"/>
  <c r="I2881" i="6" s="1"/>
  <c r="J2881" i="6" s="1"/>
  <c r="F2882" i="6"/>
  <c r="H2882" i="6"/>
  <c r="I2882" i="6" s="1"/>
  <c r="J2882" i="6" s="1"/>
  <c r="F2883" i="6"/>
  <c r="H2883" i="6"/>
  <c r="I2883" i="6" s="1"/>
  <c r="J2883" i="6" s="1"/>
  <c r="F2884" i="6"/>
  <c r="H2884" i="6"/>
  <c r="I2884" i="6" s="1"/>
  <c r="J2884" i="6" s="1"/>
  <c r="F2885" i="6"/>
  <c r="H2885" i="6"/>
  <c r="I2885" i="6" s="1"/>
  <c r="J2885" i="6" s="1"/>
  <c r="F2886" i="6"/>
  <c r="H2886" i="6"/>
  <c r="I2886" i="6" s="1"/>
  <c r="J2886" i="6" s="1"/>
  <c r="F2887" i="6"/>
  <c r="H2887" i="6"/>
  <c r="I2887" i="6" s="1"/>
  <c r="J2887" i="6" s="1"/>
  <c r="F2888" i="6"/>
  <c r="H2888" i="6"/>
  <c r="I2888" i="6" s="1"/>
  <c r="J2888" i="6" s="1"/>
  <c r="F2889" i="6"/>
  <c r="H2889" i="6"/>
  <c r="I2889" i="6" s="1"/>
  <c r="J2889" i="6" s="1"/>
  <c r="F2890" i="6"/>
  <c r="H2890" i="6"/>
  <c r="I2890" i="6" s="1"/>
  <c r="J2890" i="6" s="1"/>
  <c r="F2891" i="6"/>
  <c r="H2891" i="6"/>
  <c r="I2891" i="6" s="1"/>
  <c r="J2891" i="6" s="1"/>
  <c r="F2892" i="6"/>
  <c r="H2892" i="6"/>
  <c r="I2892" i="6" s="1"/>
  <c r="J2892" i="6" s="1"/>
  <c r="F2893" i="6"/>
  <c r="H2893" i="6"/>
  <c r="I2893" i="6" s="1"/>
  <c r="J2893" i="6" s="1"/>
  <c r="F2894" i="6"/>
  <c r="H2894" i="6"/>
  <c r="I2894" i="6" s="1"/>
  <c r="J2894" i="6" s="1"/>
  <c r="F2895" i="6"/>
  <c r="H2895" i="6"/>
  <c r="I2895" i="6" s="1"/>
  <c r="J2895" i="6" s="1"/>
  <c r="F2896" i="6"/>
  <c r="H2896" i="6"/>
  <c r="I2896" i="6" s="1"/>
  <c r="J2896" i="6" s="1"/>
  <c r="F2897" i="6"/>
  <c r="H2897" i="6"/>
  <c r="I2897" i="6" s="1"/>
  <c r="J2897" i="6" s="1"/>
  <c r="F2898" i="6"/>
  <c r="H2898" i="6"/>
  <c r="I2898" i="6" s="1"/>
  <c r="J2898" i="6" s="1"/>
  <c r="F2899" i="6"/>
  <c r="H2899" i="6"/>
  <c r="I2899" i="6" s="1"/>
  <c r="J2899" i="6" s="1"/>
  <c r="F2900" i="6"/>
  <c r="H2900" i="6"/>
  <c r="I2900" i="6" s="1"/>
  <c r="J2900" i="6" s="1"/>
  <c r="F2901" i="6"/>
  <c r="H2901" i="6"/>
  <c r="I2901" i="6" s="1"/>
  <c r="J2901" i="6" s="1"/>
  <c r="F2902" i="6"/>
  <c r="H2902" i="6"/>
  <c r="I2902" i="6" s="1"/>
  <c r="J2902" i="6" s="1"/>
  <c r="F2903" i="6"/>
  <c r="H2903" i="6"/>
  <c r="I2903" i="6" s="1"/>
  <c r="J2903" i="6" s="1"/>
  <c r="F2904" i="6"/>
  <c r="H2904" i="6"/>
  <c r="I2904" i="6" s="1"/>
  <c r="J2904" i="6" s="1"/>
  <c r="F2905" i="6"/>
  <c r="H2905" i="6"/>
  <c r="I2905" i="6" s="1"/>
  <c r="J2905" i="6" s="1"/>
  <c r="F2906" i="6"/>
  <c r="H2906" i="6"/>
  <c r="I2906" i="6" s="1"/>
  <c r="J2906" i="6" s="1"/>
  <c r="F2907" i="6"/>
  <c r="H2907" i="6"/>
  <c r="I2907" i="6" s="1"/>
  <c r="J2907" i="6" s="1"/>
  <c r="F2908" i="6"/>
  <c r="H2908" i="6"/>
  <c r="I2908" i="6" s="1"/>
  <c r="J2908" i="6" s="1"/>
  <c r="F2909" i="6"/>
  <c r="H2909" i="6"/>
  <c r="I2909" i="6" s="1"/>
  <c r="J2909" i="6" s="1"/>
  <c r="F2910" i="6"/>
  <c r="H2910" i="6"/>
  <c r="I2910" i="6" s="1"/>
  <c r="J2910" i="6" s="1"/>
  <c r="F2911" i="6"/>
  <c r="H2911" i="6"/>
  <c r="I2911" i="6" s="1"/>
  <c r="J2911" i="6" s="1"/>
  <c r="F2912" i="6"/>
  <c r="H2912" i="6"/>
  <c r="I2912" i="6" s="1"/>
  <c r="J2912" i="6" s="1"/>
  <c r="F2913" i="6"/>
  <c r="H2913" i="6"/>
  <c r="I2913" i="6" s="1"/>
  <c r="J2913" i="6" s="1"/>
  <c r="F2914" i="6"/>
  <c r="H2914" i="6"/>
  <c r="I2914" i="6" s="1"/>
  <c r="J2914" i="6" s="1"/>
  <c r="F2915" i="6"/>
  <c r="H2915" i="6"/>
  <c r="I2915" i="6" s="1"/>
  <c r="J2915" i="6" s="1"/>
  <c r="F2916" i="6"/>
  <c r="H2916" i="6"/>
  <c r="I2916" i="6" s="1"/>
  <c r="J2916" i="6" s="1"/>
  <c r="F2917" i="6"/>
  <c r="H2917" i="6"/>
  <c r="I2917" i="6" s="1"/>
  <c r="J2917" i="6" s="1"/>
  <c r="F2918" i="6"/>
  <c r="H2918" i="6"/>
  <c r="I2918" i="6" s="1"/>
  <c r="J2918" i="6" s="1"/>
  <c r="F2919" i="6"/>
  <c r="H2919" i="6"/>
  <c r="I2919" i="6" s="1"/>
  <c r="J2919" i="6" s="1"/>
  <c r="F2920" i="6"/>
  <c r="H2920" i="6"/>
  <c r="I2920" i="6" s="1"/>
  <c r="J2920" i="6" s="1"/>
  <c r="F2921" i="6"/>
  <c r="H2921" i="6"/>
  <c r="I2921" i="6" s="1"/>
  <c r="J2921" i="6" s="1"/>
  <c r="F2922" i="6"/>
  <c r="H2922" i="6"/>
  <c r="I2922" i="6" s="1"/>
  <c r="J2922" i="6" s="1"/>
  <c r="F2923" i="6"/>
  <c r="H2923" i="6"/>
  <c r="I2923" i="6" s="1"/>
  <c r="J2923" i="6" s="1"/>
  <c r="F2924" i="6"/>
  <c r="H2924" i="6"/>
  <c r="I2924" i="6" s="1"/>
  <c r="J2924" i="6" s="1"/>
  <c r="F2925" i="6"/>
  <c r="H2925" i="6"/>
  <c r="I2925" i="6" s="1"/>
  <c r="J2925" i="6" s="1"/>
  <c r="F2926" i="6"/>
  <c r="H2926" i="6"/>
  <c r="I2926" i="6" s="1"/>
  <c r="J2926" i="6" s="1"/>
  <c r="F2927" i="6"/>
  <c r="H2927" i="6"/>
  <c r="I2927" i="6" s="1"/>
  <c r="J2927" i="6" s="1"/>
  <c r="F2928" i="6"/>
  <c r="H2928" i="6"/>
  <c r="I2928" i="6" s="1"/>
  <c r="J2928" i="6" s="1"/>
  <c r="F2929" i="6"/>
  <c r="H2929" i="6"/>
  <c r="I2929" i="6" s="1"/>
  <c r="J2929" i="6" s="1"/>
  <c r="F2930" i="6"/>
  <c r="H2930" i="6"/>
  <c r="I2930" i="6" s="1"/>
  <c r="J2930" i="6" s="1"/>
  <c r="F2931" i="6"/>
  <c r="H2931" i="6"/>
  <c r="I2931" i="6" s="1"/>
  <c r="J2931" i="6" s="1"/>
  <c r="F2932" i="6"/>
  <c r="H2932" i="6"/>
  <c r="I2932" i="6" s="1"/>
  <c r="J2932" i="6" s="1"/>
  <c r="F2933" i="6"/>
  <c r="H2933" i="6"/>
  <c r="I2933" i="6" s="1"/>
  <c r="J2933" i="6" s="1"/>
  <c r="F2934" i="6"/>
  <c r="H2934" i="6"/>
  <c r="I2934" i="6" s="1"/>
  <c r="J2934" i="6" s="1"/>
  <c r="F2935" i="6"/>
  <c r="H2935" i="6"/>
  <c r="I2935" i="6" s="1"/>
  <c r="J2935" i="6" s="1"/>
  <c r="F2936" i="6"/>
  <c r="H2936" i="6"/>
  <c r="I2936" i="6" s="1"/>
  <c r="J2936" i="6" s="1"/>
  <c r="F2937" i="6"/>
  <c r="H2937" i="6"/>
  <c r="I2937" i="6" s="1"/>
  <c r="J2937" i="6" s="1"/>
  <c r="F2938" i="6"/>
  <c r="H2938" i="6"/>
  <c r="I2938" i="6" s="1"/>
  <c r="J2938" i="6" s="1"/>
  <c r="F2939" i="6"/>
  <c r="H2939" i="6"/>
  <c r="I2939" i="6" s="1"/>
  <c r="J2939" i="6" s="1"/>
  <c r="F2940" i="6"/>
  <c r="H2940" i="6"/>
  <c r="I2940" i="6" s="1"/>
  <c r="J2940" i="6" s="1"/>
  <c r="F2941" i="6"/>
  <c r="H2941" i="6"/>
  <c r="I2941" i="6" s="1"/>
  <c r="J2941" i="6" s="1"/>
  <c r="F2942" i="6"/>
  <c r="H2942" i="6"/>
  <c r="I2942" i="6" s="1"/>
  <c r="J2942" i="6" s="1"/>
  <c r="F2943" i="6"/>
  <c r="H2943" i="6"/>
  <c r="I2943" i="6" s="1"/>
  <c r="J2943" i="6" s="1"/>
  <c r="F2944" i="6"/>
  <c r="H2944" i="6"/>
  <c r="I2944" i="6" s="1"/>
  <c r="J2944" i="6" s="1"/>
  <c r="F2945" i="6"/>
  <c r="H2945" i="6"/>
  <c r="I2945" i="6" s="1"/>
  <c r="J2945" i="6" s="1"/>
  <c r="F2946" i="6"/>
  <c r="H2946" i="6"/>
  <c r="I2946" i="6" s="1"/>
  <c r="J2946" i="6" s="1"/>
  <c r="F2947" i="6"/>
  <c r="H2947" i="6"/>
  <c r="I2947" i="6" s="1"/>
  <c r="J2947" i="6" s="1"/>
  <c r="F2948" i="6"/>
  <c r="H2948" i="6"/>
  <c r="I2948" i="6" s="1"/>
  <c r="J2948" i="6" s="1"/>
  <c r="F2949" i="6"/>
  <c r="H2949" i="6"/>
  <c r="I2949" i="6" s="1"/>
  <c r="J2949" i="6" s="1"/>
  <c r="F2950" i="6"/>
  <c r="H2950" i="6"/>
  <c r="I2950" i="6" s="1"/>
  <c r="J2950" i="6" s="1"/>
  <c r="F2951" i="6"/>
  <c r="H2951" i="6"/>
  <c r="I2951" i="6" s="1"/>
  <c r="J2951" i="6" s="1"/>
  <c r="F2952" i="6"/>
  <c r="H2952" i="6"/>
  <c r="I2952" i="6" s="1"/>
  <c r="J2952" i="6" s="1"/>
  <c r="F2953" i="6"/>
  <c r="H2953" i="6"/>
  <c r="I2953" i="6" s="1"/>
  <c r="J2953" i="6" s="1"/>
  <c r="F2954" i="6"/>
  <c r="H2954" i="6"/>
  <c r="I2954" i="6" s="1"/>
  <c r="J2954" i="6" s="1"/>
  <c r="F2955" i="6"/>
  <c r="H2955" i="6"/>
  <c r="I2955" i="6" s="1"/>
  <c r="J2955" i="6" s="1"/>
  <c r="F2956" i="6"/>
  <c r="H2956" i="6"/>
  <c r="I2956" i="6" s="1"/>
  <c r="J2956" i="6" s="1"/>
  <c r="F2957" i="6"/>
  <c r="H2957" i="6"/>
  <c r="I2957" i="6" s="1"/>
  <c r="J2957" i="6" s="1"/>
  <c r="F2958" i="6"/>
  <c r="H2958" i="6"/>
  <c r="I2958" i="6" s="1"/>
  <c r="J2958" i="6" s="1"/>
  <c r="F2959" i="6"/>
  <c r="H2959" i="6"/>
  <c r="I2959" i="6" s="1"/>
  <c r="J2959" i="6" s="1"/>
  <c r="F2960" i="6"/>
  <c r="H2960" i="6"/>
  <c r="I2960" i="6" s="1"/>
  <c r="J2960" i="6" s="1"/>
  <c r="F2961" i="6"/>
  <c r="H2961" i="6"/>
  <c r="I2961" i="6" s="1"/>
  <c r="J2961" i="6" s="1"/>
  <c r="F2962" i="6"/>
  <c r="H2962" i="6"/>
  <c r="I2962" i="6" s="1"/>
  <c r="J2962" i="6" s="1"/>
  <c r="F2963" i="6"/>
  <c r="H2963" i="6"/>
  <c r="I2963" i="6" s="1"/>
  <c r="J2963" i="6" s="1"/>
  <c r="F2964" i="6"/>
  <c r="H2964" i="6"/>
  <c r="I2964" i="6" s="1"/>
  <c r="J2964" i="6" s="1"/>
  <c r="F2965" i="6"/>
  <c r="H2965" i="6"/>
  <c r="I2965" i="6" s="1"/>
  <c r="J2965" i="6" s="1"/>
  <c r="F2966" i="6"/>
  <c r="H2966" i="6"/>
  <c r="I2966" i="6" s="1"/>
  <c r="J2966" i="6" s="1"/>
  <c r="F2967" i="6"/>
  <c r="H2967" i="6"/>
  <c r="I2967" i="6" s="1"/>
  <c r="J2967" i="6" s="1"/>
  <c r="F2968" i="6"/>
  <c r="H2968" i="6"/>
  <c r="I2968" i="6" s="1"/>
  <c r="J2968" i="6" s="1"/>
  <c r="F2969" i="6"/>
  <c r="H2969" i="6"/>
  <c r="I2969" i="6" s="1"/>
  <c r="J2969" i="6" s="1"/>
  <c r="F2970" i="6"/>
  <c r="H2970" i="6"/>
  <c r="I2970" i="6" s="1"/>
  <c r="J2970" i="6" s="1"/>
  <c r="F2971" i="6"/>
  <c r="H2971" i="6"/>
  <c r="I2971" i="6" s="1"/>
  <c r="J2971" i="6" s="1"/>
  <c r="F2972" i="6"/>
  <c r="H2972" i="6"/>
  <c r="I2972" i="6" s="1"/>
  <c r="J2972" i="6" s="1"/>
  <c r="F2973" i="6"/>
  <c r="H2973" i="6"/>
  <c r="I2973" i="6" s="1"/>
  <c r="J2973" i="6" s="1"/>
  <c r="F2974" i="6"/>
  <c r="H2974" i="6"/>
  <c r="I2974" i="6" s="1"/>
  <c r="J2974" i="6" s="1"/>
  <c r="F2975" i="6"/>
  <c r="H2975" i="6"/>
  <c r="I2975" i="6" s="1"/>
  <c r="J2975" i="6" s="1"/>
  <c r="F2976" i="6"/>
  <c r="H2976" i="6"/>
  <c r="I2976" i="6" s="1"/>
  <c r="J2976" i="6" s="1"/>
  <c r="F2977" i="6"/>
  <c r="H2977" i="6"/>
  <c r="I2977" i="6" s="1"/>
  <c r="J2977" i="6" s="1"/>
  <c r="F2978" i="6"/>
  <c r="H2978" i="6"/>
  <c r="I2978" i="6" s="1"/>
  <c r="J2978" i="6" s="1"/>
  <c r="F2979" i="6"/>
  <c r="H2979" i="6"/>
  <c r="I2979" i="6" s="1"/>
  <c r="J2979" i="6" s="1"/>
  <c r="F2980" i="6"/>
  <c r="H2980" i="6"/>
  <c r="I2980" i="6" s="1"/>
  <c r="J2980" i="6" s="1"/>
  <c r="F2981" i="6"/>
  <c r="H2981" i="6"/>
  <c r="I2981" i="6" s="1"/>
  <c r="J2981" i="6" s="1"/>
  <c r="F2982" i="6"/>
  <c r="H2982" i="6"/>
  <c r="I2982" i="6" s="1"/>
  <c r="J2982" i="6" s="1"/>
  <c r="F2983" i="6"/>
  <c r="H2983" i="6"/>
  <c r="I2983" i="6" s="1"/>
  <c r="J2983" i="6" s="1"/>
  <c r="F2984" i="6"/>
  <c r="H2984" i="6"/>
  <c r="I2984" i="6" s="1"/>
  <c r="J2984" i="6" s="1"/>
  <c r="F2985" i="6"/>
  <c r="H2985" i="6"/>
  <c r="I2985" i="6" s="1"/>
  <c r="J2985" i="6" s="1"/>
  <c r="F2986" i="6"/>
  <c r="H2986" i="6"/>
  <c r="I2986" i="6" s="1"/>
  <c r="J2986" i="6" s="1"/>
  <c r="F2987" i="6"/>
  <c r="H2987" i="6"/>
  <c r="I2987" i="6" s="1"/>
  <c r="J2987" i="6" s="1"/>
  <c r="F2988" i="6"/>
  <c r="H2988" i="6"/>
  <c r="I2988" i="6" s="1"/>
  <c r="J2988" i="6" s="1"/>
  <c r="F2989" i="6"/>
  <c r="H2989" i="6"/>
  <c r="I2989" i="6" s="1"/>
  <c r="J2989" i="6" s="1"/>
  <c r="F2990" i="6"/>
  <c r="H2990" i="6"/>
  <c r="I2990" i="6" s="1"/>
  <c r="J2990" i="6" s="1"/>
  <c r="F2991" i="6"/>
  <c r="H2991" i="6"/>
  <c r="I2991" i="6" s="1"/>
  <c r="J2991" i="6" s="1"/>
  <c r="F2992" i="6"/>
  <c r="H2992" i="6"/>
  <c r="I2992" i="6" s="1"/>
  <c r="J2992" i="6" s="1"/>
  <c r="F2993" i="6"/>
  <c r="H2993" i="6"/>
  <c r="I2993" i="6" s="1"/>
  <c r="J2993" i="6" s="1"/>
  <c r="F2994" i="6"/>
  <c r="H2994" i="6"/>
  <c r="I2994" i="6" s="1"/>
  <c r="J2994" i="6" s="1"/>
  <c r="F2995" i="6"/>
  <c r="H2995" i="6"/>
  <c r="I2995" i="6" s="1"/>
  <c r="J2995" i="6" s="1"/>
  <c r="F2996" i="6"/>
  <c r="H2996" i="6"/>
  <c r="I2996" i="6" s="1"/>
  <c r="J2996" i="6" s="1"/>
  <c r="F2997" i="6"/>
  <c r="H2997" i="6"/>
  <c r="I2997" i="6" s="1"/>
  <c r="J2997" i="6" s="1"/>
  <c r="F2998" i="6"/>
  <c r="H2998" i="6"/>
  <c r="I2998" i="6" s="1"/>
  <c r="J2998" i="6" s="1"/>
  <c r="F2999" i="6"/>
  <c r="H2999" i="6"/>
  <c r="I2999" i="6" s="1"/>
  <c r="J2999" i="6" s="1"/>
  <c r="F3000" i="6"/>
  <c r="H3000" i="6"/>
  <c r="I3000" i="6" s="1"/>
  <c r="J3000" i="6" s="1"/>
  <c r="F3001" i="6"/>
  <c r="H3001" i="6"/>
  <c r="I3001" i="6" s="1"/>
  <c r="J3001" i="6" s="1"/>
  <c r="F3002" i="6"/>
  <c r="H3002" i="6"/>
  <c r="I3002" i="6" s="1"/>
  <c r="J3002" i="6" s="1"/>
  <c r="F3003" i="6"/>
  <c r="H3003" i="6"/>
  <c r="I3003" i="6" s="1"/>
  <c r="J3003" i="6" s="1"/>
  <c r="F3004" i="6"/>
  <c r="H3004" i="6"/>
  <c r="I3004" i="6" s="1"/>
  <c r="J3004" i="6" s="1"/>
  <c r="F3005" i="6"/>
  <c r="H3005" i="6"/>
  <c r="I3005" i="6" s="1"/>
  <c r="J3005" i="6" s="1"/>
  <c r="F3006" i="6"/>
  <c r="H3006" i="6"/>
  <c r="I3006" i="6" s="1"/>
  <c r="J3006" i="6" s="1"/>
  <c r="F3007" i="6"/>
  <c r="H3007" i="6"/>
  <c r="I3007" i="6" s="1"/>
  <c r="J3007" i="6" s="1"/>
  <c r="F3008" i="6"/>
  <c r="H3008" i="6"/>
  <c r="I3008" i="6" s="1"/>
  <c r="J3008" i="6" s="1"/>
  <c r="F3009" i="6"/>
  <c r="H3009" i="6"/>
  <c r="I3009" i="6" s="1"/>
  <c r="J3009" i="6" s="1"/>
  <c r="F3010" i="6"/>
  <c r="H3010" i="6"/>
  <c r="I3010" i="6" s="1"/>
  <c r="J3010" i="6" s="1"/>
  <c r="F3011" i="6"/>
  <c r="H3011" i="6"/>
  <c r="I3011" i="6" s="1"/>
  <c r="J3011" i="6" s="1"/>
  <c r="F3012" i="6"/>
  <c r="H3012" i="6"/>
  <c r="I3012" i="6" s="1"/>
  <c r="J3012" i="6" s="1"/>
  <c r="F3013" i="6"/>
  <c r="H3013" i="6"/>
  <c r="I3013" i="6" s="1"/>
  <c r="J3013" i="6" s="1"/>
  <c r="F3014" i="6"/>
  <c r="H3014" i="6"/>
  <c r="I3014" i="6" s="1"/>
  <c r="J3014" i="6" s="1"/>
  <c r="F3015" i="6"/>
  <c r="H3015" i="6"/>
  <c r="I3015" i="6" s="1"/>
  <c r="J3015" i="6" s="1"/>
  <c r="F3016" i="6"/>
  <c r="H3016" i="6"/>
  <c r="I3016" i="6" s="1"/>
  <c r="J3016" i="6" s="1"/>
  <c r="F3017" i="6"/>
  <c r="H3017" i="6"/>
  <c r="I3017" i="6" s="1"/>
  <c r="J3017" i="6" s="1"/>
  <c r="F3018" i="6"/>
  <c r="H3018" i="6"/>
  <c r="I3018" i="6" s="1"/>
  <c r="J3018" i="6" s="1"/>
  <c r="F3019" i="6"/>
  <c r="H3019" i="6"/>
  <c r="I3019" i="6" s="1"/>
  <c r="J3019" i="6" s="1"/>
  <c r="F3020" i="6"/>
  <c r="H3020" i="6"/>
  <c r="I3020" i="6" s="1"/>
  <c r="J3020" i="6" s="1"/>
  <c r="F3021" i="6"/>
  <c r="H3021" i="6"/>
  <c r="I3021" i="6" s="1"/>
  <c r="J3021" i="6" s="1"/>
  <c r="F3022" i="6"/>
  <c r="H3022" i="6"/>
  <c r="I3022" i="6" s="1"/>
  <c r="J3022" i="6" s="1"/>
  <c r="F3023" i="6"/>
  <c r="H3023" i="6"/>
  <c r="I3023" i="6" s="1"/>
  <c r="J3023" i="6" s="1"/>
  <c r="F3024" i="6"/>
  <c r="H3024" i="6"/>
  <c r="I3024" i="6" s="1"/>
  <c r="J3024" i="6" s="1"/>
  <c r="F3025" i="6"/>
  <c r="H3025" i="6"/>
  <c r="I3025" i="6" s="1"/>
  <c r="J3025" i="6" s="1"/>
  <c r="F3026" i="6"/>
  <c r="H3026" i="6"/>
  <c r="I3026" i="6" s="1"/>
  <c r="J3026" i="6" s="1"/>
  <c r="F3027" i="6"/>
  <c r="H3027" i="6"/>
  <c r="I3027" i="6" s="1"/>
  <c r="J3027" i="6" s="1"/>
  <c r="F3028" i="6"/>
  <c r="H3028" i="6"/>
  <c r="I3028" i="6" s="1"/>
  <c r="J3028" i="6" s="1"/>
  <c r="F3029" i="6"/>
  <c r="H3029" i="6"/>
  <c r="I3029" i="6" s="1"/>
  <c r="J3029" i="6" s="1"/>
  <c r="F3030" i="6"/>
  <c r="H3030" i="6"/>
  <c r="I3030" i="6" s="1"/>
  <c r="J3030" i="6" s="1"/>
  <c r="F3031" i="6"/>
  <c r="H3031" i="6"/>
  <c r="I3031" i="6" s="1"/>
  <c r="J3031" i="6" s="1"/>
  <c r="F3032" i="6"/>
  <c r="H3032" i="6"/>
  <c r="I3032" i="6" s="1"/>
  <c r="J3032" i="6" s="1"/>
  <c r="F3033" i="6"/>
  <c r="H3033" i="6"/>
  <c r="I3033" i="6" s="1"/>
  <c r="J3033" i="6" s="1"/>
  <c r="F3034" i="6"/>
  <c r="H3034" i="6"/>
  <c r="I3034" i="6" s="1"/>
  <c r="J3034" i="6" s="1"/>
  <c r="F3035" i="6"/>
  <c r="H3035" i="6"/>
  <c r="I3035" i="6" s="1"/>
  <c r="J3035" i="6" s="1"/>
  <c r="F3036" i="6"/>
  <c r="H3036" i="6"/>
  <c r="I3036" i="6" s="1"/>
  <c r="J3036" i="6" s="1"/>
  <c r="F3037" i="6"/>
  <c r="H3037" i="6"/>
  <c r="I3037" i="6" s="1"/>
  <c r="J3037" i="6" s="1"/>
  <c r="F3038" i="6"/>
  <c r="H3038" i="6"/>
  <c r="I3038" i="6" s="1"/>
  <c r="J3038" i="6" s="1"/>
  <c r="F3039" i="6"/>
  <c r="H3039" i="6"/>
  <c r="I3039" i="6" s="1"/>
  <c r="J3039" i="6" s="1"/>
  <c r="F3040" i="6"/>
  <c r="H3040" i="6"/>
  <c r="I3040" i="6" s="1"/>
  <c r="J3040" i="6" s="1"/>
  <c r="F3041" i="6"/>
  <c r="H3041" i="6"/>
  <c r="I3041" i="6" s="1"/>
  <c r="J3041" i="6" s="1"/>
  <c r="F3042" i="6"/>
  <c r="H3042" i="6"/>
  <c r="I3042" i="6" s="1"/>
  <c r="J3042" i="6" s="1"/>
  <c r="F3043" i="6"/>
  <c r="H3043" i="6"/>
  <c r="I3043" i="6" s="1"/>
  <c r="J3043" i="6" s="1"/>
  <c r="F3044" i="6"/>
  <c r="H3044" i="6"/>
  <c r="I3044" i="6" s="1"/>
  <c r="J3044" i="6" s="1"/>
  <c r="F3045" i="6"/>
  <c r="H3045" i="6"/>
  <c r="I3045" i="6" s="1"/>
  <c r="J3045" i="6" s="1"/>
  <c r="F3046" i="6"/>
  <c r="H3046" i="6"/>
  <c r="I3046" i="6" s="1"/>
  <c r="J3046" i="6" s="1"/>
  <c r="F3047" i="6"/>
  <c r="H3047" i="6"/>
  <c r="I3047" i="6" s="1"/>
  <c r="J3047" i="6" s="1"/>
  <c r="F3048" i="6"/>
  <c r="H3048" i="6"/>
  <c r="I3048" i="6" s="1"/>
  <c r="J3048" i="6" s="1"/>
  <c r="F3049" i="6"/>
  <c r="H3049" i="6"/>
  <c r="I3049" i="6" s="1"/>
  <c r="J3049" i="6" s="1"/>
  <c r="F3050" i="6"/>
  <c r="H3050" i="6"/>
  <c r="I3050" i="6" s="1"/>
  <c r="J3050" i="6" s="1"/>
  <c r="F3051" i="6"/>
  <c r="H3051" i="6"/>
  <c r="I3051" i="6" s="1"/>
  <c r="J3051" i="6" s="1"/>
  <c r="F3052" i="6"/>
  <c r="H3052" i="6"/>
  <c r="I3052" i="6" s="1"/>
  <c r="J3052" i="6" s="1"/>
  <c r="F3053" i="6"/>
  <c r="H3053" i="6"/>
  <c r="I3053" i="6" s="1"/>
  <c r="J3053" i="6" s="1"/>
  <c r="F3054" i="6"/>
  <c r="H3054" i="6"/>
  <c r="I3054" i="6" s="1"/>
  <c r="J3054" i="6" s="1"/>
  <c r="F3055" i="6"/>
  <c r="H3055" i="6"/>
  <c r="I3055" i="6" s="1"/>
  <c r="J3055" i="6" s="1"/>
  <c r="F3056" i="6"/>
  <c r="H3056" i="6"/>
  <c r="I3056" i="6" s="1"/>
  <c r="J3056" i="6" s="1"/>
  <c r="F3057" i="6"/>
  <c r="H3057" i="6"/>
  <c r="I3057" i="6" s="1"/>
  <c r="J3057" i="6" s="1"/>
  <c r="F3058" i="6"/>
  <c r="H3058" i="6"/>
  <c r="I3058" i="6" s="1"/>
  <c r="J3058" i="6" s="1"/>
  <c r="F3059" i="6"/>
  <c r="H3059" i="6"/>
  <c r="I3059" i="6" s="1"/>
  <c r="J3059" i="6" s="1"/>
  <c r="F3060" i="6"/>
  <c r="H3060" i="6"/>
  <c r="I3060" i="6" s="1"/>
  <c r="J3060" i="6" s="1"/>
  <c r="F3061" i="6"/>
  <c r="H3061" i="6"/>
  <c r="I3061" i="6" s="1"/>
  <c r="J3061" i="6" s="1"/>
  <c r="F3062" i="6"/>
  <c r="H3062" i="6"/>
  <c r="I3062" i="6" s="1"/>
  <c r="J3062" i="6" s="1"/>
  <c r="F3063" i="6"/>
  <c r="H3063" i="6"/>
  <c r="I3063" i="6" s="1"/>
  <c r="J3063" i="6" s="1"/>
  <c r="F3064" i="6"/>
  <c r="H3064" i="6"/>
  <c r="I3064" i="6" s="1"/>
  <c r="J3064" i="6" s="1"/>
  <c r="F3065" i="6"/>
  <c r="H3065" i="6"/>
  <c r="I3065" i="6" s="1"/>
  <c r="J3065" i="6" s="1"/>
  <c r="F3066" i="6"/>
  <c r="H3066" i="6"/>
  <c r="I3066" i="6" s="1"/>
  <c r="J3066" i="6" s="1"/>
  <c r="F3067" i="6"/>
  <c r="H3067" i="6"/>
  <c r="I3067" i="6" s="1"/>
  <c r="J3067" i="6" s="1"/>
  <c r="F3068" i="6"/>
  <c r="H3068" i="6"/>
  <c r="I3068" i="6" s="1"/>
  <c r="J3068" i="6" s="1"/>
  <c r="F3069" i="6"/>
  <c r="H3069" i="6"/>
  <c r="I3069" i="6" s="1"/>
  <c r="J3069" i="6" s="1"/>
  <c r="F3070" i="6"/>
  <c r="H3070" i="6"/>
  <c r="I3070" i="6" s="1"/>
  <c r="J3070" i="6" s="1"/>
  <c r="F3071" i="6"/>
  <c r="H3071" i="6"/>
  <c r="I3071" i="6" s="1"/>
  <c r="J3071" i="6" s="1"/>
  <c r="F3072" i="6"/>
  <c r="H3072" i="6"/>
  <c r="I3072" i="6" s="1"/>
  <c r="J3072" i="6" s="1"/>
  <c r="F3073" i="6"/>
  <c r="H3073" i="6"/>
  <c r="I3073" i="6" s="1"/>
  <c r="J3073" i="6" s="1"/>
  <c r="F3074" i="6"/>
  <c r="H3074" i="6"/>
  <c r="I3074" i="6" s="1"/>
  <c r="J3074" i="6" s="1"/>
  <c r="F3075" i="6"/>
  <c r="H3075" i="6"/>
  <c r="I3075" i="6" s="1"/>
  <c r="J3075" i="6" s="1"/>
  <c r="F3076" i="6"/>
  <c r="H3076" i="6"/>
  <c r="I3076" i="6" s="1"/>
  <c r="J3076" i="6" s="1"/>
  <c r="F3077" i="6"/>
  <c r="H3077" i="6"/>
  <c r="I3077" i="6" s="1"/>
  <c r="J3077" i="6" s="1"/>
  <c r="F3078" i="6"/>
  <c r="H3078" i="6"/>
  <c r="I3078" i="6" s="1"/>
  <c r="J3078" i="6" s="1"/>
  <c r="F3079" i="6"/>
  <c r="H3079" i="6"/>
  <c r="I3079" i="6" s="1"/>
  <c r="J3079" i="6" s="1"/>
  <c r="F3080" i="6"/>
  <c r="H3080" i="6"/>
  <c r="I3080" i="6" s="1"/>
  <c r="J3080" i="6" s="1"/>
  <c r="F3081" i="6"/>
  <c r="H3081" i="6"/>
  <c r="I3081" i="6" s="1"/>
  <c r="J3081" i="6" s="1"/>
  <c r="F3082" i="6"/>
  <c r="H3082" i="6"/>
  <c r="I3082" i="6" s="1"/>
  <c r="J3082" i="6" s="1"/>
  <c r="F3083" i="6"/>
  <c r="H3083" i="6"/>
  <c r="I3083" i="6" s="1"/>
  <c r="J3083" i="6" s="1"/>
  <c r="F3084" i="6"/>
  <c r="H3084" i="6"/>
  <c r="I3084" i="6" s="1"/>
  <c r="J3084" i="6" s="1"/>
  <c r="F3085" i="6"/>
  <c r="H3085" i="6"/>
  <c r="I3085" i="6" s="1"/>
  <c r="J3085" i="6" s="1"/>
  <c r="F3086" i="6"/>
  <c r="H3086" i="6"/>
  <c r="I3086" i="6" s="1"/>
  <c r="J3086" i="6" s="1"/>
  <c r="F3087" i="6"/>
  <c r="H3087" i="6"/>
  <c r="I3087" i="6" s="1"/>
  <c r="J3087" i="6" s="1"/>
  <c r="F3088" i="6"/>
  <c r="H3088" i="6"/>
  <c r="I3088" i="6" s="1"/>
  <c r="J3088" i="6" s="1"/>
  <c r="F3089" i="6"/>
  <c r="H3089" i="6"/>
  <c r="I3089" i="6" s="1"/>
  <c r="J3089" i="6" s="1"/>
  <c r="F3090" i="6"/>
  <c r="H3090" i="6"/>
  <c r="I3090" i="6" s="1"/>
  <c r="J3090" i="6" s="1"/>
  <c r="F3091" i="6"/>
  <c r="H3091" i="6"/>
  <c r="I3091" i="6" s="1"/>
  <c r="J3091" i="6" s="1"/>
  <c r="F3092" i="6"/>
  <c r="H3092" i="6"/>
  <c r="I3092" i="6" s="1"/>
  <c r="J3092" i="6" s="1"/>
  <c r="F3093" i="6"/>
  <c r="H3093" i="6"/>
  <c r="I3093" i="6" s="1"/>
  <c r="J3093" i="6" s="1"/>
  <c r="F3094" i="6"/>
  <c r="H3094" i="6"/>
  <c r="I3094" i="6" s="1"/>
  <c r="J3094" i="6" s="1"/>
  <c r="F3095" i="6"/>
  <c r="H3095" i="6"/>
  <c r="I3095" i="6" s="1"/>
  <c r="J3095" i="6" s="1"/>
  <c r="F3096" i="6"/>
  <c r="H3096" i="6"/>
  <c r="I3096" i="6" s="1"/>
  <c r="J3096" i="6" s="1"/>
  <c r="F3097" i="6"/>
  <c r="H3097" i="6"/>
  <c r="I3097" i="6" s="1"/>
  <c r="J3097" i="6" s="1"/>
  <c r="F3098" i="6"/>
  <c r="H3098" i="6"/>
  <c r="I3098" i="6" s="1"/>
  <c r="J3098" i="6" s="1"/>
  <c r="F3099" i="6"/>
  <c r="H3099" i="6"/>
  <c r="I3099" i="6" s="1"/>
  <c r="J3099" i="6" s="1"/>
  <c r="F3100" i="6"/>
  <c r="H3100" i="6"/>
  <c r="I3100" i="6" s="1"/>
  <c r="J3100" i="6" s="1"/>
  <c r="F3101" i="6"/>
  <c r="H3101" i="6"/>
  <c r="I3101" i="6" s="1"/>
  <c r="J3101" i="6" s="1"/>
  <c r="F3102" i="6"/>
  <c r="H3102" i="6"/>
  <c r="I3102" i="6" s="1"/>
  <c r="J3102" i="6" s="1"/>
  <c r="F3103" i="6"/>
  <c r="H3103" i="6"/>
  <c r="I3103" i="6" s="1"/>
  <c r="J3103" i="6" s="1"/>
  <c r="F3104" i="6"/>
  <c r="H3104" i="6"/>
  <c r="I3104" i="6" s="1"/>
  <c r="J3104" i="6" s="1"/>
  <c r="F3105" i="6"/>
  <c r="H3105" i="6"/>
  <c r="I3105" i="6" s="1"/>
  <c r="J3105" i="6" s="1"/>
  <c r="F3106" i="6"/>
  <c r="H3106" i="6"/>
  <c r="I3106" i="6" s="1"/>
  <c r="J3106" i="6" s="1"/>
  <c r="F3107" i="6"/>
  <c r="H3107" i="6"/>
  <c r="I3107" i="6" s="1"/>
  <c r="J3107" i="6" s="1"/>
  <c r="F3108" i="6"/>
  <c r="H3108" i="6"/>
  <c r="I3108" i="6" s="1"/>
  <c r="J3108" i="6" s="1"/>
  <c r="F3109" i="6"/>
  <c r="H3109" i="6"/>
  <c r="I3109" i="6" s="1"/>
  <c r="J3109" i="6" s="1"/>
  <c r="F3110" i="6"/>
  <c r="H3110" i="6"/>
  <c r="I3110" i="6" s="1"/>
  <c r="J3110" i="6" s="1"/>
  <c r="F3111" i="6"/>
  <c r="H3111" i="6"/>
  <c r="I3111" i="6" s="1"/>
  <c r="J3111" i="6" s="1"/>
  <c r="F3112" i="6"/>
  <c r="H3112" i="6"/>
  <c r="I3112" i="6" s="1"/>
  <c r="J3112" i="6" s="1"/>
  <c r="F3113" i="6"/>
  <c r="H3113" i="6"/>
  <c r="I3113" i="6" s="1"/>
  <c r="J3113" i="6" s="1"/>
  <c r="F3114" i="6"/>
  <c r="H3114" i="6"/>
  <c r="I3114" i="6" s="1"/>
  <c r="J3114" i="6" s="1"/>
  <c r="F3115" i="6"/>
  <c r="H3115" i="6"/>
  <c r="I3115" i="6" s="1"/>
  <c r="J3115" i="6" s="1"/>
  <c r="F3116" i="6"/>
  <c r="H3116" i="6"/>
  <c r="I3116" i="6" s="1"/>
  <c r="J3116" i="6" s="1"/>
  <c r="F3117" i="6"/>
  <c r="H3117" i="6"/>
  <c r="I3117" i="6" s="1"/>
  <c r="J3117" i="6" s="1"/>
  <c r="F3118" i="6"/>
  <c r="H3118" i="6"/>
  <c r="I3118" i="6" s="1"/>
  <c r="J3118" i="6" s="1"/>
  <c r="F3119" i="6"/>
  <c r="H3119" i="6"/>
  <c r="I3119" i="6" s="1"/>
  <c r="J3119" i="6" s="1"/>
  <c r="F3120" i="6"/>
  <c r="H3120" i="6"/>
  <c r="I3120" i="6" s="1"/>
  <c r="J3120" i="6" s="1"/>
  <c r="F3121" i="6"/>
  <c r="H3121" i="6"/>
  <c r="I3121" i="6" s="1"/>
  <c r="J3121" i="6" s="1"/>
  <c r="F3122" i="6"/>
  <c r="H3122" i="6"/>
  <c r="I3122" i="6" s="1"/>
  <c r="J3122" i="6" s="1"/>
  <c r="F3123" i="6"/>
  <c r="H3123" i="6"/>
  <c r="I3123" i="6" s="1"/>
  <c r="J3123" i="6" s="1"/>
  <c r="F3124" i="6"/>
  <c r="H3124" i="6"/>
  <c r="I3124" i="6" s="1"/>
  <c r="J3124" i="6" s="1"/>
  <c r="F3125" i="6"/>
  <c r="H3125" i="6"/>
  <c r="I3125" i="6" s="1"/>
  <c r="J3125" i="6" s="1"/>
  <c r="F3126" i="6"/>
  <c r="H3126" i="6"/>
  <c r="I3126" i="6" s="1"/>
  <c r="J3126" i="6" s="1"/>
  <c r="F3127" i="6"/>
  <c r="H3127" i="6"/>
  <c r="I3127" i="6" s="1"/>
  <c r="J3127" i="6" s="1"/>
  <c r="F3128" i="6"/>
  <c r="H3128" i="6"/>
  <c r="I3128" i="6" s="1"/>
  <c r="J3128" i="6" s="1"/>
  <c r="F3129" i="6"/>
  <c r="H3129" i="6"/>
  <c r="I3129" i="6" s="1"/>
  <c r="J3129" i="6" s="1"/>
  <c r="F3130" i="6"/>
  <c r="H3130" i="6"/>
  <c r="I3130" i="6" s="1"/>
  <c r="J3130" i="6" s="1"/>
  <c r="F3131" i="6"/>
  <c r="H3131" i="6"/>
  <c r="I3131" i="6" s="1"/>
  <c r="J3131" i="6" s="1"/>
  <c r="F3132" i="6"/>
  <c r="H3132" i="6"/>
  <c r="I3132" i="6" s="1"/>
  <c r="J3132" i="6" s="1"/>
  <c r="F3133" i="6"/>
  <c r="H3133" i="6"/>
  <c r="I3133" i="6" s="1"/>
  <c r="J3133" i="6" s="1"/>
  <c r="F3134" i="6"/>
  <c r="H3134" i="6"/>
  <c r="I3134" i="6" s="1"/>
  <c r="J3134" i="6" s="1"/>
  <c r="F3135" i="6"/>
  <c r="H3135" i="6"/>
  <c r="I3135" i="6" s="1"/>
  <c r="J3135" i="6" s="1"/>
  <c r="F3136" i="6"/>
  <c r="H3136" i="6"/>
  <c r="I3136" i="6" s="1"/>
  <c r="J3136" i="6" s="1"/>
  <c r="F3137" i="6"/>
  <c r="H3137" i="6"/>
  <c r="I3137" i="6" s="1"/>
  <c r="J3137" i="6" s="1"/>
  <c r="F3138" i="6"/>
  <c r="H3138" i="6"/>
  <c r="I3138" i="6" s="1"/>
  <c r="J3138" i="6" s="1"/>
  <c r="F3139" i="6"/>
  <c r="H3139" i="6"/>
  <c r="I3139" i="6" s="1"/>
  <c r="J3139" i="6" s="1"/>
  <c r="F3140" i="6"/>
  <c r="H3140" i="6"/>
  <c r="I3140" i="6" s="1"/>
  <c r="J3140" i="6" s="1"/>
  <c r="F3141" i="6"/>
  <c r="H3141" i="6"/>
  <c r="I3141" i="6" s="1"/>
  <c r="J3141" i="6" s="1"/>
  <c r="F3142" i="6"/>
  <c r="H3142" i="6"/>
  <c r="I3142" i="6" s="1"/>
  <c r="J3142" i="6" s="1"/>
  <c r="F3143" i="6"/>
  <c r="H3143" i="6"/>
  <c r="I3143" i="6" s="1"/>
  <c r="J3143" i="6" s="1"/>
  <c r="F3144" i="6"/>
  <c r="H3144" i="6"/>
  <c r="I3144" i="6" s="1"/>
  <c r="J3144" i="6" s="1"/>
  <c r="F3145" i="6"/>
  <c r="H3145" i="6"/>
  <c r="I3145" i="6" s="1"/>
  <c r="J3145" i="6" s="1"/>
  <c r="F3146" i="6"/>
  <c r="H3146" i="6"/>
  <c r="I3146" i="6" s="1"/>
  <c r="J3146" i="6" s="1"/>
  <c r="F3147" i="6"/>
  <c r="H3147" i="6"/>
  <c r="I3147" i="6" s="1"/>
  <c r="J3147" i="6" s="1"/>
  <c r="F3148" i="6"/>
  <c r="H3148" i="6"/>
  <c r="I3148" i="6" s="1"/>
  <c r="J3148" i="6" s="1"/>
  <c r="F3149" i="6"/>
  <c r="H3149" i="6"/>
  <c r="I3149" i="6" s="1"/>
  <c r="J3149" i="6" s="1"/>
  <c r="F3150" i="6"/>
  <c r="H3150" i="6"/>
  <c r="I3150" i="6" s="1"/>
  <c r="J3150" i="6" s="1"/>
  <c r="F3151" i="6"/>
  <c r="H3151" i="6"/>
  <c r="I3151" i="6" s="1"/>
  <c r="J3151" i="6" s="1"/>
  <c r="F3152" i="6"/>
  <c r="H3152" i="6"/>
  <c r="I3152" i="6" s="1"/>
  <c r="J3152" i="6" s="1"/>
  <c r="F3153" i="6"/>
  <c r="H3153" i="6"/>
  <c r="I3153" i="6" s="1"/>
  <c r="J3153" i="6" s="1"/>
  <c r="F3154" i="6"/>
  <c r="H3154" i="6"/>
  <c r="I3154" i="6" s="1"/>
  <c r="J3154" i="6" s="1"/>
  <c r="F3155" i="6"/>
  <c r="H3155" i="6"/>
  <c r="I3155" i="6" s="1"/>
  <c r="J3155" i="6" s="1"/>
  <c r="F3156" i="6"/>
  <c r="H3156" i="6"/>
  <c r="I3156" i="6" s="1"/>
  <c r="J3156" i="6" s="1"/>
  <c r="F3157" i="6"/>
  <c r="H3157" i="6"/>
  <c r="I3157" i="6" s="1"/>
  <c r="J3157" i="6" s="1"/>
  <c r="F3158" i="6"/>
  <c r="H3158" i="6"/>
  <c r="I3158" i="6" s="1"/>
  <c r="J3158" i="6" s="1"/>
  <c r="F3159" i="6"/>
  <c r="H3159" i="6"/>
  <c r="I3159" i="6" s="1"/>
  <c r="J3159" i="6" s="1"/>
  <c r="F3160" i="6"/>
  <c r="H3160" i="6"/>
  <c r="I3160" i="6" s="1"/>
  <c r="J3160" i="6" s="1"/>
  <c r="F3161" i="6"/>
  <c r="H3161" i="6"/>
  <c r="I3161" i="6" s="1"/>
  <c r="J3161" i="6" s="1"/>
  <c r="F3162" i="6"/>
  <c r="H3162" i="6"/>
  <c r="I3162" i="6" s="1"/>
  <c r="J3162" i="6" s="1"/>
  <c r="F3163" i="6"/>
  <c r="H3163" i="6"/>
  <c r="I3163" i="6" s="1"/>
  <c r="J3163" i="6" s="1"/>
  <c r="F3164" i="6"/>
  <c r="H3164" i="6"/>
  <c r="I3164" i="6" s="1"/>
  <c r="J3164" i="6" s="1"/>
  <c r="F3165" i="6"/>
  <c r="H3165" i="6"/>
  <c r="I3165" i="6" s="1"/>
  <c r="J3165" i="6" s="1"/>
  <c r="F3166" i="6"/>
  <c r="H3166" i="6"/>
  <c r="I3166" i="6" s="1"/>
  <c r="J3166" i="6" s="1"/>
  <c r="F3167" i="6"/>
  <c r="H3167" i="6"/>
  <c r="I3167" i="6" s="1"/>
  <c r="J3167" i="6" s="1"/>
  <c r="F3168" i="6"/>
  <c r="H3168" i="6"/>
  <c r="I3168" i="6" s="1"/>
  <c r="J3168" i="6" s="1"/>
  <c r="F3169" i="6"/>
  <c r="H3169" i="6"/>
  <c r="I3169" i="6" s="1"/>
  <c r="J3169" i="6" s="1"/>
  <c r="F3170" i="6"/>
  <c r="H3170" i="6"/>
  <c r="I3170" i="6" s="1"/>
  <c r="J3170" i="6" s="1"/>
  <c r="F3171" i="6"/>
  <c r="H3171" i="6"/>
  <c r="I3171" i="6" s="1"/>
  <c r="J3171" i="6" s="1"/>
  <c r="F3172" i="6"/>
  <c r="H3172" i="6"/>
  <c r="I3172" i="6" s="1"/>
  <c r="J3172" i="6" s="1"/>
  <c r="F3173" i="6"/>
  <c r="H3173" i="6"/>
  <c r="I3173" i="6" s="1"/>
  <c r="J3173" i="6" s="1"/>
  <c r="F3174" i="6"/>
  <c r="H3174" i="6"/>
  <c r="I3174" i="6" s="1"/>
  <c r="J3174" i="6" s="1"/>
  <c r="F3175" i="6"/>
  <c r="H3175" i="6"/>
  <c r="I3175" i="6" s="1"/>
  <c r="J3175" i="6" s="1"/>
  <c r="F3176" i="6"/>
  <c r="H3176" i="6"/>
  <c r="I3176" i="6" s="1"/>
  <c r="J3176" i="6" s="1"/>
  <c r="F3177" i="6"/>
  <c r="H3177" i="6"/>
  <c r="I3177" i="6" s="1"/>
  <c r="J3177" i="6" s="1"/>
  <c r="F3178" i="6"/>
  <c r="H3178" i="6"/>
  <c r="I3178" i="6" s="1"/>
  <c r="J3178" i="6" s="1"/>
  <c r="F3179" i="6"/>
  <c r="H3179" i="6"/>
  <c r="I3179" i="6" s="1"/>
  <c r="J3179" i="6" s="1"/>
  <c r="F3180" i="6"/>
  <c r="H3180" i="6"/>
  <c r="I3180" i="6" s="1"/>
  <c r="J3180" i="6" s="1"/>
  <c r="F3181" i="6"/>
  <c r="H3181" i="6"/>
  <c r="I3181" i="6" s="1"/>
  <c r="J3181" i="6" s="1"/>
  <c r="F3182" i="6"/>
  <c r="H3182" i="6"/>
  <c r="I3182" i="6" s="1"/>
  <c r="J3182" i="6" s="1"/>
  <c r="F3183" i="6"/>
  <c r="H3183" i="6"/>
  <c r="I3183" i="6" s="1"/>
  <c r="J3183" i="6" s="1"/>
  <c r="F3184" i="6"/>
  <c r="H3184" i="6"/>
  <c r="I3184" i="6" s="1"/>
  <c r="J3184" i="6" s="1"/>
  <c r="F3185" i="6"/>
  <c r="H3185" i="6"/>
  <c r="I3185" i="6" s="1"/>
  <c r="J3185" i="6" s="1"/>
  <c r="F3186" i="6"/>
  <c r="H3186" i="6"/>
  <c r="I3186" i="6" s="1"/>
  <c r="J3186" i="6" s="1"/>
  <c r="F3187" i="6"/>
  <c r="H3187" i="6"/>
  <c r="I3187" i="6" s="1"/>
  <c r="J3187" i="6" s="1"/>
  <c r="F3188" i="6"/>
  <c r="H3188" i="6"/>
  <c r="I3188" i="6" s="1"/>
  <c r="J3188" i="6" s="1"/>
  <c r="F3189" i="6"/>
  <c r="H3189" i="6"/>
  <c r="I3189" i="6" s="1"/>
  <c r="J3189" i="6" s="1"/>
  <c r="F3190" i="6"/>
  <c r="H3190" i="6"/>
  <c r="I3190" i="6" s="1"/>
  <c r="J3190" i="6" s="1"/>
  <c r="F3191" i="6"/>
  <c r="H3191" i="6"/>
  <c r="I3191" i="6" s="1"/>
  <c r="J3191" i="6" s="1"/>
  <c r="F3192" i="6"/>
  <c r="H3192" i="6"/>
  <c r="I3192" i="6" s="1"/>
  <c r="J3192" i="6" s="1"/>
  <c r="F3193" i="6"/>
  <c r="H3193" i="6"/>
  <c r="I3193" i="6" s="1"/>
  <c r="J3193" i="6" s="1"/>
  <c r="F3194" i="6"/>
  <c r="H3194" i="6"/>
  <c r="I3194" i="6" s="1"/>
  <c r="J3194" i="6" s="1"/>
  <c r="F3195" i="6"/>
  <c r="H3195" i="6"/>
  <c r="I3195" i="6" s="1"/>
  <c r="J3195" i="6" s="1"/>
  <c r="F3196" i="6"/>
  <c r="H3196" i="6"/>
  <c r="I3196" i="6" s="1"/>
  <c r="J3196" i="6" s="1"/>
  <c r="F3197" i="6"/>
  <c r="H3197" i="6"/>
  <c r="I3197" i="6" s="1"/>
  <c r="J3197" i="6" s="1"/>
  <c r="F3198" i="6"/>
  <c r="H3198" i="6"/>
  <c r="I3198" i="6" s="1"/>
  <c r="J3198" i="6" s="1"/>
  <c r="F3199" i="6"/>
  <c r="H3199" i="6"/>
  <c r="I3199" i="6" s="1"/>
  <c r="J3199" i="6" s="1"/>
  <c r="F3200" i="6"/>
  <c r="H3200" i="6"/>
  <c r="I3200" i="6" s="1"/>
  <c r="J3200" i="6" s="1"/>
  <c r="F3201" i="6"/>
  <c r="H3201" i="6"/>
  <c r="I3201" i="6" s="1"/>
  <c r="J3201" i="6" s="1"/>
  <c r="F3202" i="6"/>
  <c r="H3202" i="6"/>
  <c r="I3202" i="6" s="1"/>
  <c r="J3202" i="6" s="1"/>
  <c r="F3203" i="6"/>
  <c r="H3203" i="6"/>
  <c r="I3203" i="6" s="1"/>
  <c r="J3203" i="6" s="1"/>
  <c r="F3204" i="6"/>
  <c r="H3204" i="6"/>
  <c r="I3204" i="6" s="1"/>
  <c r="J3204" i="6" s="1"/>
  <c r="F3205" i="6"/>
  <c r="H3205" i="6"/>
  <c r="I3205" i="6" s="1"/>
  <c r="J3205" i="6" s="1"/>
  <c r="F3206" i="6"/>
  <c r="H3206" i="6"/>
  <c r="I3206" i="6" s="1"/>
  <c r="J3206" i="6" s="1"/>
  <c r="F3207" i="6"/>
  <c r="H3207" i="6"/>
  <c r="I3207" i="6" s="1"/>
  <c r="J3207" i="6" s="1"/>
  <c r="F3208" i="6"/>
  <c r="H3208" i="6"/>
  <c r="I3208" i="6" s="1"/>
  <c r="J3208" i="6" s="1"/>
  <c r="F3209" i="6"/>
  <c r="H3209" i="6"/>
  <c r="I3209" i="6" s="1"/>
  <c r="J3209" i="6" s="1"/>
  <c r="F3210" i="6"/>
  <c r="H3210" i="6"/>
  <c r="I3210" i="6" s="1"/>
  <c r="J3210" i="6" s="1"/>
  <c r="F3211" i="6"/>
  <c r="H3211" i="6"/>
  <c r="I3211" i="6" s="1"/>
  <c r="J3211" i="6" s="1"/>
  <c r="F3212" i="6"/>
  <c r="H3212" i="6"/>
  <c r="I3212" i="6" s="1"/>
  <c r="J3212" i="6" s="1"/>
  <c r="F3213" i="6"/>
  <c r="H3213" i="6"/>
  <c r="I3213" i="6" s="1"/>
  <c r="J3213" i="6" s="1"/>
  <c r="F3214" i="6"/>
  <c r="H3214" i="6"/>
  <c r="I3214" i="6" s="1"/>
  <c r="J3214" i="6" s="1"/>
  <c r="F3215" i="6"/>
  <c r="H3215" i="6"/>
  <c r="I3215" i="6" s="1"/>
  <c r="J3215" i="6" s="1"/>
  <c r="F3216" i="6"/>
  <c r="H3216" i="6"/>
  <c r="I3216" i="6" s="1"/>
  <c r="J3216" i="6" s="1"/>
  <c r="F3217" i="6"/>
  <c r="H3217" i="6"/>
  <c r="I3217" i="6" s="1"/>
  <c r="J3217" i="6" s="1"/>
  <c r="F3218" i="6"/>
  <c r="H3218" i="6"/>
  <c r="I3218" i="6" s="1"/>
  <c r="J3218" i="6" s="1"/>
  <c r="F3219" i="6"/>
  <c r="H3219" i="6"/>
  <c r="I3219" i="6" s="1"/>
  <c r="J3219" i="6" s="1"/>
  <c r="F3220" i="6"/>
  <c r="H3220" i="6"/>
  <c r="I3220" i="6" s="1"/>
  <c r="J3220" i="6" s="1"/>
  <c r="F3221" i="6"/>
  <c r="H3221" i="6"/>
  <c r="I3221" i="6" s="1"/>
  <c r="J3221" i="6" s="1"/>
  <c r="F3222" i="6"/>
  <c r="H3222" i="6"/>
  <c r="I3222" i="6" s="1"/>
  <c r="J3222" i="6" s="1"/>
  <c r="F3223" i="6"/>
  <c r="H3223" i="6"/>
  <c r="I3223" i="6" s="1"/>
  <c r="J3223" i="6" s="1"/>
  <c r="F3224" i="6"/>
  <c r="H3224" i="6"/>
  <c r="I3224" i="6" s="1"/>
  <c r="J3224" i="6" s="1"/>
  <c r="F3225" i="6"/>
  <c r="H3225" i="6"/>
  <c r="I3225" i="6" s="1"/>
  <c r="J3225" i="6" s="1"/>
  <c r="F3226" i="6"/>
  <c r="H3226" i="6"/>
  <c r="I3226" i="6" s="1"/>
  <c r="J3226" i="6" s="1"/>
  <c r="F3227" i="6"/>
  <c r="H3227" i="6"/>
  <c r="I3227" i="6" s="1"/>
  <c r="J3227" i="6" s="1"/>
  <c r="F3228" i="6"/>
  <c r="H3228" i="6"/>
  <c r="I3228" i="6" s="1"/>
  <c r="J3228" i="6" s="1"/>
  <c r="F3229" i="6"/>
  <c r="H3229" i="6"/>
  <c r="I3229" i="6" s="1"/>
  <c r="J3229" i="6" s="1"/>
  <c r="F3230" i="6"/>
  <c r="H3230" i="6"/>
  <c r="I3230" i="6" s="1"/>
  <c r="J3230" i="6" s="1"/>
  <c r="F3231" i="6"/>
  <c r="H3231" i="6"/>
  <c r="I3231" i="6" s="1"/>
  <c r="J3231" i="6" s="1"/>
  <c r="F3232" i="6"/>
  <c r="H3232" i="6"/>
  <c r="I3232" i="6" s="1"/>
  <c r="J3232" i="6" s="1"/>
  <c r="F3233" i="6"/>
  <c r="H3233" i="6"/>
  <c r="I3233" i="6" s="1"/>
  <c r="J3233" i="6" s="1"/>
  <c r="F3234" i="6"/>
  <c r="H3234" i="6"/>
  <c r="I3234" i="6" s="1"/>
  <c r="J3234" i="6" s="1"/>
  <c r="F3235" i="6"/>
  <c r="H3235" i="6"/>
  <c r="I3235" i="6" s="1"/>
  <c r="J3235" i="6" s="1"/>
  <c r="F3236" i="6"/>
  <c r="H3236" i="6"/>
  <c r="I3236" i="6" s="1"/>
  <c r="J3236" i="6" s="1"/>
  <c r="F3237" i="6"/>
  <c r="H3237" i="6"/>
  <c r="I3237" i="6" s="1"/>
  <c r="J3237" i="6" s="1"/>
  <c r="F3238" i="6"/>
  <c r="H3238" i="6"/>
  <c r="I3238" i="6" s="1"/>
  <c r="J3238" i="6" s="1"/>
  <c r="F3239" i="6"/>
  <c r="H3239" i="6"/>
  <c r="I3239" i="6" s="1"/>
  <c r="J3239" i="6" s="1"/>
  <c r="F3240" i="6"/>
  <c r="H3240" i="6"/>
  <c r="I3240" i="6" s="1"/>
  <c r="J3240" i="6" s="1"/>
  <c r="F3241" i="6"/>
  <c r="H3241" i="6"/>
  <c r="I3241" i="6" s="1"/>
  <c r="J3241" i="6" s="1"/>
  <c r="F3242" i="6"/>
  <c r="H3242" i="6"/>
  <c r="I3242" i="6" s="1"/>
  <c r="J3242" i="6" s="1"/>
  <c r="F3243" i="6"/>
  <c r="H3243" i="6"/>
  <c r="I3243" i="6" s="1"/>
  <c r="J3243" i="6" s="1"/>
  <c r="F3244" i="6"/>
  <c r="H3244" i="6"/>
  <c r="I3244" i="6" s="1"/>
  <c r="J3244" i="6" s="1"/>
  <c r="F3245" i="6"/>
  <c r="H3245" i="6"/>
  <c r="I3245" i="6" s="1"/>
  <c r="J3245" i="6" s="1"/>
  <c r="F3246" i="6"/>
  <c r="H3246" i="6"/>
  <c r="I3246" i="6" s="1"/>
  <c r="J3246" i="6" s="1"/>
  <c r="F3247" i="6"/>
  <c r="H3247" i="6"/>
  <c r="I3247" i="6" s="1"/>
  <c r="J3247" i="6" s="1"/>
  <c r="F3248" i="6"/>
  <c r="H3248" i="6"/>
  <c r="I3248" i="6" s="1"/>
  <c r="J3248" i="6" s="1"/>
  <c r="F3249" i="6"/>
  <c r="H3249" i="6"/>
  <c r="I3249" i="6" s="1"/>
  <c r="J3249" i="6" s="1"/>
  <c r="F3250" i="6"/>
  <c r="H3250" i="6"/>
  <c r="I3250" i="6" s="1"/>
  <c r="J3250" i="6" s="1"/>
  <c r="F3251" i="6"/>
  <c r="H3251" i="6"/>
  <c r="I3251" i="6" s="1"/>
  <c r="J3251" i="6" s="1"/>
  <c r="F3252" i="6"/>
  <c r="H3252" i="6"/>
  <c r="I3252" i="6" s="1"/>
  <c r="J3252" i="6" s="1"/>
  <c r="F3253" i="6"/>
  <c r="H3253" i="6"/>
  <c r="I3253" i="6" s="1"/>
  <c r="J3253" i="6" s="1"/>
  <c r="F3254" i="6"/>
  <c r="H3254" i="6"/>
  <c r="I3254" i="6" s="1"/>
  <c r="J3254" i="6" s="1"/>
  <c r="F3255" i="6"/>
  <c r="H3255" i="6"/>
  <c r="I3255" i="6" s="1"/>
  <c r="J3255" i="6" s="1"/>
  <c r="F3256" i="6"/>
  <c r="H3256" i="6"/>
  <c r="I3256" i="6" s="1"/>
  <c r="J3256" i="6" s="1"/>
  <c r="F3257" i="6"/>
  <c r="H3257" i="6"/>
  <c r="I3257" i="6" s="1"/>
  <c r="J3257" i="6" s="1"/>
  <c r="F3258" i="6"/>
  <c r="H3258" i="6"/>
  <c r="I3258" i="6" s="1"/>
  <c r="J3258" i="6" s="1"/>
  <c r="F3259" i="6"/>
  <c r="H3259" i="6"/>
  <c r="I3259" i="6" s="1"/>
  <c r="J3259" i="6" s="1"/>
  <c r="F3260" i="6"/>
  <c r="H3260" i="6"/>
  <c r="I3260" i="6" s="1"/>
  <c r="J3260" i="6" s="1"/>
  <c r="F3261" i="6"/>
  <c r="H3261" i="6"/>
  <c r="I3261" i="6" s="1"/>
  <c r="J3261" i="6" s="1"/>
  <c r="F3262" i="6"/>
  <c r="H3262" i="6"/>
  <c r="I3262" i="6" s="1"/>
  <c r="J3262" i="6" s="1"/>
  <c r="F3263" i="6"/>
  <c r="H3263" i="6"/>
  <c r="I3263" i="6" s="1"/>
  <c r="J3263" i="6" s="1"/>
  <c r="F3264" i="6"/>
  <c r="H3264" i="6"/>
  <c r="I3264" i="6" s="1"/>
  <c r="J3264" i="6" s="1"/>
  <c r="F3265" i="6"/>
  <c r="H3265" i="6"/>
  <c r="I3265" i="6" s="1"/>
  <c r="J3265" i="6" s="1"/>
  <c r="F3266" i="6"/>
  <c r="H3266" i="6"/>
  <c r="I3266" i="6" s="1"/>
  <c r="J3266" i="6" s="1"/>
  <c r="F3267" i="6"/>
  <c r="H3267" i="6"/>
  <c r="I3267" i="6" s="1"/>
  <c r="J3267" i="6" s="1"/>
  <c r="F3268" i="6"/>
  <c r="H3268" i="6"/>
  <c r="I3268" i="6" s="1"/>
  <c r="J3268" i="6" s="1"/>
  <c r="F3269" i="6"/>
  <c r="H3269" i="6"/>
  <c r="I3269" i="6" s="1"/>
  <c r="J3269" i="6" s="1"/>
  <c r="F3270" i="6"/>
  <c r="H3270" i="6"/>
  <c r="I3270" i="6" s="1"/>
  <c r="J3270" i="6" s="1"/>
  <c r="F3271" i="6"/>
  <c r="H3271" i="6"/>
  <c r="I3271" i="6" s="1"/>
  <c r="J3271" i="6" s="1"/>
  <c r="F3272" i="6"/>
  <c r="H3272" i="6"/>
  <c r="I3272" i="6" s="1"/>
  <c r="J3272" i="6" s="1"/>
  <c r="F3273" i="6"/>
  <c r="H3273" i="6"/>
  <c r="I3273" i="6" s="1"/>
  <c r="J3273" i="6" s="1"/>
  <c r="F3274" i="6"/>
  <c r="H3274" i="6"/>
  <c r="I3274" i="6" s="1"/>
  <c r="J3274" i="6" s="1"/>
  <c r="F3275" i="6"/>
  <c r="H3275" i="6"/>
  <c r="I3275" i="6" s="1"/>
  <c r="J3275" i="6" s="1"/>
  <c r="F3276" i="6"/>
  <c r="H3276" i="6"/>
  <c r="I3276" i="6" s="1"/>
  <c r="J3276" i="6" s="1"/>
  <c r="F3277" i="6"/>
  <c r="H3277" i="6"/>
  <c r="I3277" i="6" s="1"/>
  <c r="J3277" i="6" s="1"/>
  <c r="F3278" i="6"/>
  <c r="H3278" i="6"/>
  <c r="I3278" i="6" s="1"/>
  <c r="J3278" i="6" s="1"/>
  <c r="F3279" i="6"/>
  <c r="H3279" i="6"/>
  <c r="I3279" i="6" s="1"/>
  <c r="J3279" i="6" s="1"/>
  <c r="F3280" i="6"/>
  <c r="H3280" i="6"/>
  <c r="I3280" i="6" s="1"/>
  <c r="J3280" i="6" s="1"/>
  <c r="F3281" i="6"/>
  <c r="H3281" i="6"/>
  <c r="I3281" i="6" s="1"/>
  <c r="J3281" i="6" s="1"/>
  <c r="F3282" i="6"/>
  <c r="H3282" i="6"/>
  <c r="I3282" i="6" s="1"/>
  <c r="J3282" i="6" s="1"/>
  <c r="F3283" i="6"/>
  <c r="H3283" i="6"/>
  <c r="I3283" i="6" s="1"/>
  <c r="J3283" i="6" s="1"/>
  <c r="F3284" i="6"/>
  <c r="H3284" i="6"/>
  <c r="I3284" i="6" s="1"/>
  <c r="J3284" i="6" s="1"/>
  <c r="F3285" i="6"/>
  <c r="H3285" i="6"/>
  <c r="I3285" i="6" s="1"/>
  <c r="J3285" i="6" s="1"/>
  <c r="F3286" i="6"/>
  <c r="H3286" i="6"/>
  <c r="I3286" i="6" s="1"/>
  <c r="J3286" i="6" s="1"/>
  <c r="F3287" i="6"/>
  <c r="H3287" i="6"/>
  <c r="I3287" i="6" s="1"/>
  <c r="J3287" i="6" s="1"/>
  <c r="F3288" i="6"/>
  <c r="H3288" i="6"/>
  <c r="I3288" i="6" s="1"/>
  <c r="J3288" i="6" s="1"/>
  <c r="F3289" i="6"/>
  <c r="H3289" i="6"/>
  <c r="I3289" i="6" s="1"/>
  <c r="J3289" i="6" s="1"/>
  <c r="F3290" i="6"/>
  <c r="H3290" i="6"/>
  <c r="I3290" i="6" s="1"/>
  <c r="J3290" i="6" s="1"/>
  <c r="F3291" i="6"/>
  <c r="H3291" i="6"/>
  <c r="I3291" i="6" s="1"/>
  <c r="J3291" i="6" s="1"/>
  <c r="F3292" i="6"/>
  <c r="H3292" i="6"/>
  <c r="I3292" i="6" s="1"/>
  <c r="J3292" i="6" s="1"/>
  <c r="F3293" i="6"/>
  <c r="H3293" i="6"/>
  <c r="I3293" i="6" s="1"/>
  <c r="J3293" i="6" s="1"/>
  <c r="F3294" i="6"/>
  <c r="H3294" i="6"/>
  <c r="I3294" i="6" s="1"/>
  <c r="J3294" i="6" s="1"/>
  <c r="F3295" i="6"/>
  <c r="H3295" i="6"/>
  <c r="I3295" i="6" s="1"/>
  <c r="J3295" i="6" s="1"/>
  <c r="F3296" i="6"/>
  <c r="H3296" i="6"/>
  <c r="I3296" i="6" s="1"/>
  <c r="J3296" i="6" s="1"/>
  <c r="F3297" i="6"/>
  <c r="H3297" i="6"/>
  <c r="I3297" i="6" s="1"/>
  <c r="J3297" i="6" s="1"/>
  <c r="F3298" i="6"/>
  <c r="H3298" i="6"/>
  <c r="I3298" i="6" s="1"/>
  <c r="J3298" i="6" s="1"/>
  <c r="F3299" i="6"/>
  <c r="H3299" i="6"/>
  <c r="I3299" i="6" s="1"/>
  <c r="J3299" i="6" s="1"/>
  <c r="F3300" i="6"/>
  <c r="H3300" i="6"/>
  <c r="I3300" i="6" s="1"/>
  <c r="J3300" i="6" s="1"/>
  <c r="F3301" i="6"/>
  <c r="H3301" i="6"/>
  <c r="I3301" i="6" s="1"/>
  <c r="J3301" i="6" s="1"/>
  <c r="F3302" i="6"/>
  <c r="H3302" i="6"/>
  <c r="I3302" i="6" s="1"/>
  <c r="J3302" i="6" s="1"/>
  <c r="F3303" i="6"/>
  <c r="H3303" i="6"/>
  <c r="I3303" i="6" s="1"/>
  <c r="J3303" i="6" s="1"/>
  <c r="F3304" i="6"/>
  <c r="H3304" i="6"/>
  <c r="I3304" i="6" s="1"/>
  <c r="J3304" i="6" s="1"/>
  <c r="F3305" i="6"/>
  <c r="H3305" i="6"/>
  <c r="I3305" i="6" s="1"/>
  <c r="J3305" i="6" s="1"/>
  <c r="F3306" i="6"/>
  <c r="H3306" i="6"/>
  <c r="I3306" i="6" s="1"/>
  <c r="J3306" i="6" s="1"/>
  <c r="F3307" i="6"/>
  <c r="H3307" i="6"/>
  <c r="I3307" i="6" s="1"/>
  <c r="J3307" i="6" s="1"/>
  <c r="F3308" i="6"/>
  <c r="H3308" i="6"/>
  <c r="I3308" i="6" s="1"/>
  <c r="J3308" i="6" s="1"/>
  <c r="F3309" i="6"/>
  <c r="H3309" i="6"/>
  <c r="I3309" i="6" s="1"/>
  <c r="J3309" i="6" s="1"/>
  <c r="F3310" i="6"/>
  <c r="H3310" i="6"/>
  <c r="I3310" i="6" s="1"/>
  <c r="J3310" i="6" s="1"/>
  <c r="F3311" i="6"/>
  <c r="H3311" i="6"/>
  <c r="I3311" i="6" s="1"/>
  <c r="J3311" i="6" s="1"/>
  <c r="F3312" i="6"/>
  <c r="H3312" i="6"/>
  <c r="I3312" i="6" s="1"/>
  <c r="J3312" i="6" s="1"/>
  <c r="F3313" i="6"/>
  <c r="H3313" i="6"/>
  <c r="I3313" i="6" s="1"/>
  <c r="J3313" i="6" s="1"/>
  <c r="F3314" i="6"/>
  <c r="H3314" i="6"/>
  <c r="I3314" i="6" s="1"/>
  <c r="J3314" i="6" s="1"/>
  <c r="F3315" i="6"/>
  <c r="H3315" i="6"/>
  <c r="I3315" i="6" s="1"/>
  <c r="J3315" i="6" s="1"/>
  <c r="F3316" i="6"/>
  <c r="H3316" i="6"/>
  <c r="I3316" i="6" s="1"/>
  <c r="J3316" i="6" s="1"/>
  <c r="F3317" i="6"/>
  <c r="H3317" i="6"/>
  <c r="I3317" i="6" s="1"/>
  <c r="J3317" i="6" s="1"/>
  <c r="F3318" i="6"/>
  <c r="H3318" i="6"/>
  <c r="I3318" i="6" s="1"/>
  <c r="J3318" i="6" s="1"/>
  <c r="F3319" i="6"/>
  <c r="H3319" i="6"/>
  <c r="I3319" i="6" s="1"/>
  <c r="J3319" i="6" s="1"/>
  <c r="F3320" i="6"/>
  <c r="H3320" i="6"/>
  <c r="I3320" i="6" s="1"/>
  <c r="J3320" i="6" s="1"/>
  <c r="F3321" i="6"/>
  <c r="H3321" i="6"/>
  <c r="I3321" i="6" s="1"/>
  <c r="J3321" i="6" s="1"/>
  <c r="F3322" i="6"/>
  <c r="H3322" i="6"/>
  <c r="I3322" i="6" s="1"/>
  <c r="J3322" i="6" s="1"/>
  <c r="F3323" i="6"/>
  <c r="H3323" i="6"/>
  <c r="I3323" i="6" s="1"/>
  <c r="J3323" i="6" s="1"/>
  <c r="F3324" i="6"/>
  <c r="H3324" i="6"/>
  <c r="I3324" i="6" s="1"/>
  <c r="J3324" i="6" s="1"/>
  <c r="F3325" i="6"/>
  <c r="H3325" i="6"/>
  <c r="I3325" i="6" s="1"/>
  <c r="J3325" i="6" s="1"/>
  <c r="F3326" i="6"/>
  <c r="H3326" i="6"/>
  <c r="I3326" i="6" s="1"/>
  <c r="J3326" i="6" s="1"/>
  <c r="F3327" i="6"/>
  <c r="H3327" i="6"/>
  <c r="I3327" i="6" s="1"/>
  <c r="J3327" i="6" s="1"/>
  <c r="F3328" i="6"/>
  <c r="H3328" i="6"/>
  <c r="I3328" i="6" s="1"/>
  <c r="J3328" i="6" s="1"/>
  <c r="F3329" i="6"/>
  <c r="H3329" i="6"/>
  <c r="I3329" i="6" s="1"/>
  <c r="J3329" i="6" s="1"/>
  <c r="F3330" i="6"/>
  <c r="H3330" i="6"/>
  <c r="I3330" i="6" s="1"/>
  <c r="J3330" i="6" s="1"/>
  <c r="F3331" i="6"/>
  <c r="H3331" i="6"/>
  <c r="I3331" i="6" s="1"/>
  <c r="J3331" i="6" s="1"/>
  <c r="F3332" i="6"/>
  <c r="H3332" i="6"/>
  <c r="I3332" i="6" s="1"/>
  <c r="J3332" i="6" s="1"/>
  <c r="F3333" i="6"/>
  <c r="H3333" i="6"/>
  <c r="I3333" i="6" s="1"/>
  <c r="J3333" i="6" s="1"/>
  <c r="F3334" i="6"/>
  <c r="H3334" i="6"/>
  <c r="I3334" i="6" s="1"/>
  <c r="J3334" i="6" s="1"/>
  <c r="F3335" i="6"/>
  <c r="H3335" i="6"/>
  <c r="I3335" i="6" s="1"/>
  <c r="J3335" i="6" s="1"/>
  <c r="F3336" i="6"/>
  <c r="H3336" i="6"/>
  <c r="I3336" i="6" s="1"/>
  <c r="J3336" i="6" s="1"/>
  <c r="F3337" i="6"/>
  <c r="H3337" i="6"/>
  <c r="I3337" i="6" s="1"/>
  <c r="J3337" i="6" s="1"/>
  <c r="F3338" i="6"/>
  <c r="H3338" i="6"/>
  <c r="I3338" i="6" s="1"/>
  <c r="J3338" i="6" s="1"/>
  <c r="F3339" i="6"/>
  <c r="H3339" i="6"/>
  <c r="I3339" i="6" s="1"/>
  <c r="J3339" i="6" s="1"/>
  <c r="F3340" i="6"/>
  <c r="H3340" i="6"/>
  <c r="I3340" i="6" s="1"/>
  <c r="J3340" i="6" s="1"/>
  <c r="F3341" i="6"/>
  <c r="H3341" i="6"/>
  <c r="I3341" i="6" s="1"/>
  <c r="J3341" i="6" s="1"/>
  <c r="F3342" i="6"/>
  <c r="H3342" i="6"/>
  <c r="I3342" i="6" s="1"/>
  <c r="J3342" i="6" s="1"/>
  <c r="F3343" i="6"/>
  <c r="H3343" i="6"/>
  <c r="I3343" i="6" s="1"/>
  <c r="J3343" i="6" s="1"/>
  <c r="F3344" i="6"/>
  <c r="H3344" i="6"/>
  <c r="I3344" i="6" s="1"/>
  <c r="J3344" i="6" s="1"/>
  <c r="F3345" i="6"/>
  <c r="H3345" i="6"/>
  <c r="I3345" i="6" s="1"/>
  <c r="J3345" i="6" s="1"/>
  <c r="F3346" i="6"/>
  <c r="H3346" i="6"/>
  <c r="I3346" i="6" s="1"/>
  <c r="J3346" i="6" s="1"/>
  <c r="F3347" i="6"/>
  <c r="H3347" i="6"/>
  <c r="I3347" i="6" s="1"/>
  <c r="J3347" i="6" s="1"/>
  <c r="F3348" i="6"/>
  <c r="H3348" i="6"/>
  <c r="I3348" i="6" s="1"/>
  <c r="J3348" i="6" s="1"/>
  <c r="F3349" i="6"/>
  <c r="H3349" i="6"/>
  <c r="I3349" i="6" s="1"/>
  <c r="J3349" i="6" s="1"/>
  <c r="F3350" i="6"/>
  <c r="H3350" i="6"/>
  <c r="I3350" i="6" s="1"/>
  <c r="J3350" i="6" s="1"/>
  <c r="F3351" i="6"/>
  <c r="H3351" i="6"/>
  <c r="I3351" i="6" s="1"/>
  <c r="J3351" i="6" s="1"/>
  <c r="F3352" i="6"/>
  <c r="H3352" i="6"/>
  <c r="I3352" i="6" s="1"/>
  <c r="J3352" i="6" s="1"/>
  <c r="F3353" i="6"/>
  <c r="H3353" i="6"/>
  <c r="I3353" i="6" s="1"/>
  <c r="J3353" i="6" s="1"/>
  <c r="F3354" i="6"/>
  <c r="H3354" i="6"/>
  <c r="I3354" i="6" s="1"/>
  <c r="J3354" i="6" s="1"/>
  <c r="F3355" i="6"/>
  <c r="H3355" i="6"/>
  <c r="I3355" i="6" s="1"/>
  <c r="J3355" i="6" s="1"/>
  <c r="F3356" i="6"/>
  <c r="H3356" i="6"/>
  <c r="I3356" i="6" s="1"/>
  <c r="J3356" i="6" s="1"/>
  <c r="F3357" i="6"/>
  <c r="H3357" i="6"/>
  <c r="I3357" i="6" s="1"/>
  <c r="J3357" i="6" s="1"/>
  <c r="F3358" i="6"/>
  <c r="H3358" i="6"/>
  <c r="I3358" i="6" s="1"/>
  <c r="J3358" i="6" s="1"/>
  <c r="F3359" i="6"/>
  <c r="H3359" i="6"/>
  <c r="I3359" i="6" s="1"/>
  <c r="J3359" i="6" s="1"/>
  <c r="F3360" i="6"/>
  <c r="H3360" i="6"/>
  <c r="I3360" i="6" s="1"/>
  <c r="J3360" i="6" s="1"/>
  <c r="F3361" i="6"/>
  <c r="H3361" i="6"/>
  <c r="I3361" i="6" s="1"/>
  <c r="J3361" i="6" s="1"/>
  <c r="F3362" i="6"/>
  <c r="H3362" i="6"/>
  <c r="I3362" i="6" s="1"/>
  <c r="J3362" i="6" s="1"/>
  <c r="F3363" i="6"/>
  <c r="H3363" i="6"/>
  <c r="I3363" i="6" s="1"/>
  <c r="J3363" i="6" s="1"/>
  <c r="F3364" i="6"/>
  <c r="H3364" i="6"/>
  <c r="I3364" i="6" s="1"/>
  <c r="J3364" i="6" s="1"/>
  <c r="F3365" i="6"/>
  <c r="H3365" i="6"/>
  <c r="I3365" i="6" s="1"/>
  <c r="J3365" i="6" s="1"/>
  <c r="F3366" i="6"/>
  <c r="H3366" i="6"/>
  <c r="I3366" i="6" s="1"/>
  <c r="J3366" i="6" s="1"/>
  <c r="F3367" i="6"/>
  <c r="H3367" i="6"/>
  <c r="I3367" i="6" s="1"/>
  <c r="J3367" i="6" s="1"/>
  <c r="F3368" i="6"/>
  <c r="H3368" i="6"/>
  <c r="I3368" i="6" s="1"/>
  <c r="J3368" i="6" s="1"/>
  <c r="F3369" i="6"/>
  <c r="H3369" i="6"/>
  <c r="I3369" i="6" s="1"/>
  <c r="J3369" i="6" s="1"/>
  <c r="F3370" i="6"/>
  <c r="H3370" i="6"/>
  <c r="I3370" i="6" s="1"/>
  <c r="J3370" i="6" s="1"/>
  <c r="F3371" i="6"/>
  <c r="H3371" i="6"/>
  <c r="I3371" i="6" s="1"/>
  <c r="J3371" i="6" s="1"/>
  <c r="F3372" i="6"/>
  <c r="H3372" i="6"/>
  <c r="I3372" i="6" s="1"/>
  <c r="J3372" i="6" s="1"/>
  <c r="F3373" i="6"/>
  <c r="H3373" i="6"/>
  <c r="I3373" i="6" s="1"/>
  <c r="J3373" i="6" s="1"/>
  <c r="F3374" i="6"/>
  <c r="H3374" i="6"/>
  <c r="I3374" i="6" s="1"/>
  <c r="J3374" i="6" s="1"/>
  <c r="F3375" i="6"/>
  <c r="H3375" i="6"/>
  <c r="I3375" i="6" s="1"/>
  <c r="J3375" i="6" s="1"/>
  <c r="F3376" i="6"/>
  <c r="H3376" i="6"/>
  <c r="I3376" i="6" s="1"/>
  <c r="J3376" i="6" s="1"/>
  <c r="F3377" i="6"/>
  <c r="H3377" i="6"/>
  <c r="I3377" i="6" s="1"/>
  <c r="J3377" i="6" s="1"/>
  <c r="F3378" i="6"/>
  <c r="H3378" i="6"/>
  <c r="I3378" i="6" s="1"/>
  <c r="J3378" i="6" s="1"/>
  <c r="F3379" i="6"/>
  <c r="H3379" i="6"/>
  <c r="I3379" i="6" s="1"/>
  <c r="J3379" i="6" s="1"/>
  <c r="F3380" i="6"/>
  <c r="H3380" i="6"/>
  <c r="I3380" i="6" s="1"/>
  <c r="J3380" i="6" s="1"/>
  <c r="F3381" i="6"/>
  <c r="H3381" i="6"/>
  <c r="I3381" i="6" s="1"/>
  <c r="J3381" i="6" s="1"/>
  <c r="F3382" i="6"/>
  <c r="H3382" i="6"/>
  <c r="I3382" i="6" s="1"/>
  <c r="J3382" i="6" s="1"/>
  <c r="F3383" i="6"/>
  <c r="H3383" i="6"/>
  <c r="I3383" i="6" s="1"/>
  <c r="J3383" i="6" s="1"/>
  <c r="F3384" i="6"/>
  <c r="H3384" i="6"/>
  <c r="I3384" i="6" s="1"/>
  <c r="J3384" i="6" s="1"/>
  <c r="F3385" i="6"/>
  <c r="H3385" i="6"/>
  <c r="I3385" i="6" s="1"/>
  <c r="J3385" i="6" s="1"/>
  <c r="F3386" i="6"/>
  <c r="H3386" i="6"/>
  <c r="I3386" i="6" s="1"/>
  <c r="J3386" i="6" s="1"/>
  <c r="F3387" i="6"/>
  <c r="H3387" i="6"/>
  <c r="I3387" i="6" s="1"/>
  <c r="J3387" i="6" s="1"/>
  <c r="F3388" i="6"/>
  <c r="H3388" i="6"/>
  <c r="I3388" i="6" s="1"/>
  <c r="J3388" i="6" s="1"/>
  <c r="F3389" i="6"/>
  <c r="H3389" i="6"/>
  <c r="I3389" i="6" s="1"/>
  <c r="J3389" i="6" s="1"/>
  <c r="F3390" i="6"/>
  <c r="H3390" i="6"/>
  <c r="I3390" i="6" s="1"/>
  <c r="J3390" i="6" s="1"/>
  <c r="F3391" i="6"/>
  <c r="H3391" i="6"/>
  <c r="I3391" i="6" s="1"/>
  <c r="J3391" i="6" s="1"/>
  <c r="F3392" i="6"/>
  <c r="H3392" i="6"/>
  <c r="I3392" i="6" s="1"/>
  <c r="J3392" i="6" s="1"/>
  <c r="F3393" i="6"/>
  <c r="H3393" i="6"/>
  <c r="I3393" i="6" s="1"/>
  <c r="J3393" i="6" s="1"/>
  <c r="F3394" i="6"/>
  <c r="H3394" i="6"/>
  <c r="I3394" i="6" s="1"/>
  <c r="J3394" i="6" s="1"/>
  <c r="F3395" i="6"/>
  <c r="H3395" i="6"/>
  <c r="I3395" i="6" s="1"/>
  <c r="J3395" i="6" s="1"/>
  <c r="F3396" i="6"/>
  <c r="H3396" i="6"/>
  <c r="I3396" i="6" s="1"/>
  <c r="J3396" i="6" s="1"/>
  <c r="F3397" i="6"/>
  <c r="H3397" i="6"/>
  <c r="I3397" i="6" s="1"/>
  <c r="J3397" i="6" s="1"/>
  <c r="F3398" i="6"/>
  <c r="H3398" i="6"/>
  <c r="I3398" i="6" s="1"/>
  <c r="J3398" i="6" s="1"/>
  <c r="F3399" i="6"/>
  <c r="H3399" i="6"/>
  <c r="I3399" i="6" s="1"/>
  <c r="J3399" i="6" s="1"/>
  <c r="F3400" i="6"/>
  <c r="H3400" i="6"/>
  <c r="I3400" i="6" s="1"/>
  <c r="J3400" i="6" s="1"/>
  <c r="F3401" i="6"/>
  <c r="H3401" i="6"/>
  <c r="I3401" i="6" s="1"/>
  <c r="J3401" i="6" s="1"/>
  <c r="F3402" i="6"/>
  <c r="H3402" i="6"/>
  <c r="I3402" i="6" s="1"/>
  <c r="J3402" i="6" s="1"/>
  <c r="F3403" i="6"/>
  <c r="H3403" i="6"/>
  <c r="I3403" i="6" s="1"/>
  <c r="J3403" i="6" s="1"/>
  <c r="F3404" i="6"/>
  <c r="H3404" i="6"/>
  <c r="I3404" i="6" s="1"/>
  <c r="J3404" i="6" s="1"/>
  <c r="F3405" i="6"/>
  <c r="H3405" i="6"/>
  <c r="I3405" i="6" s="1"/>
  <c r="J3405" i="6" s="1"/>
  <c r="F3406" i="6"/>
  <c r="H3406" i="6"/>
  <c r="I3406" i="6" s="1"/>
  <c r="J3406" i="6" s="1"/>
  <c r="F3407" i="6"/>
  <c r="H3407" i="6"/>
  <c r="I3407" i="6" s="1"/>
  <c r="J3407" i="6" s="1"/>
  <c r="F3408" i="6"/>
  <c r="H3408" i="6"/>
  <c r="I3408" i="6" s="1"/>
  <c r="J3408" i="6" s="1"/>
  <c r="F3409" i="6"/>
  <c r="H3409" i="6"/>
  <c r="I3409" i="6" s="1"/>
  <c r="J3409" i="6" s="1"/>
  <c r="F3410" i="6"/>
  <c r="H3410" i="6"/>
  <c r="I3410" i="6" s="1"/>
  <c r="J3410" i="6" s="1"/>
  <c r="F3411" i="6"/>
  <c r="H3411" i="6"/>
  <c r="I3411" i="6" s="1"/>
  <c r="J3411" i="6" s="1"/>
  <c r="F3412" i="6"/>
  <c r="H3412" i="6"/>
  <c r="I3412" i="6" s="1"/>
  <c r="J3412" i="6" s="1"/>
  <c r="F3413" i="6"/>
  <c r="H3413" i="6"/>
  <c r="I3413" i="6" s="1"/>
  <c r="J3413" i="6" s="1"/>
  <c r="F3414" i="6"/>
  <c r="H3414" i="6"/>
  <c r="I3414" i="6" s="1"/>
  <c r="J3414" i="6" s="1"/>
  <c r="F3415" i="6"/>
  <c r="H3415" i="6"/>
  <c r="I3415" i="6" s="1"/>
  <c r="J3415" i="6" s="1"/>
  <c r="F3416" i="6"/>
  <c r="H3416" i="6"/>
  <c r="I3416" i="6" s="1"/>
  <c r="J3416" i="6" s="1"/>
  <c r="F3417" i="6"/>
  <c r="H3417" i="6"/>
  <c r="I3417" i="6" s="1"/>
  <c r="J3417" i="6" s="1"/>
  <c r="F3418" i="6"/>
  <c r="H3418" i="6"/>
  <c r="I3418" i="6" s="1"/>
  <c r="J3418" i="6" s="1"/>
  <c r="F3419" i="6"/>
  <c r="H3419" i="6"/>
  <c r="I3419" i="6" s="1"/>
  <c r="J3419" i="6" s="1"/>
  <c r="F3420" i="6"/>
  <c r="H3420" i="6"/>
  <c r="I3420" i="6" s="1"/>
  <c r="J3420" i="6" s="1"/>
  <c r="F3421" i="6"/>
  <c r="H3421" i="6"/>
  <c r="I3421" i="6" s="1"/>
  <c r="J3421" i="6" s="1"/>
  <c r="F3422" i="6"/>
  <c r="H3422" i="6"/>
  <c r="I3422" i="6" s="1"/>
  <c r="J3422" i="6" s="1"/>
  <c r="F3423" i="6"/>
  <c r="H3423" i="6"/>
  <c r="I3423" i="6" s="1"/>
  <c r="J3423" i="6" s="1"/>
  <c r="F3424" i="6"/>
  <c r="H3424" i="6"/>
  <c r="I3424" i="6" s="1"/>
  <c r="J3424" i="6" s="1"/>
  <c r="F3425" i="6"/>
  <c r="H3425" i="6"/>
  <c r="I3425" i="6" s="1"/>
  <c r="J3425" i="6" s="1"/>
  <c r="F3426" i="6"/>
  <c r="H3426" i="6"/>
  <c r="I3426" i="6" s="1"/>
  <c r="J3426" i="6" s="1"/>
  <c r="F3427" i="6"/>
  <c r="H3427" i="6"/>
  <c r="I3427" i="6" s="1"/>
  <c r="J3427" i="6" s="1"/>
  <c r="F3428" i="6"/>
  <c r="H3428" i="6"/>
  <c r="I3428" i="6" s="1"/>
  <c r="J3428" i="6" s="1"/>
  <c r="F3429" i="6"/>
  <c r="H3429" i="6"/>
  <c r="I3429" i="6" s="1"/>
  <c r="J3429" i="6" s="1"/>
  <c r="F3430" i="6"/>
  <c r="H3430" i="6"/>
  <c r="I3430" i="6" s="1"/>
  <c r="J3430" i="6" s="1"/>
  <c r="F3431" i="6"/>
  <c r="H3431" i="6"/>
  <c r="I3431" i="6" s="1"/>
  <c r="J3431" i="6" s="1"/>
  <c r="F3432" i="6"/>
  <c r="H3432" i="6"/>
  <c r="I3432" i="6" s="1"/>
  <c r="J3432" i="6" s="1"/>
  <c r="F3433" i="6"/>
  <c r="H3433" i="6"/>
  <c r="I3433" i="6" s="1"/>
  <c r="J3433" i="6" s="1"/>
  <c r="F3434" i="6"/>
  <c r="H3434" i="6"/>
  <c r="I3434" i="6" s="1"/>
  <c r="J3434" i="6" s="1"/>
  <c r="F3435" i="6"/>
  <c r="H3435" i="6"/>
  <c r="I3435" i="6" s="1"/>
  <c r="J3435" i="6" s="1"/>
  <c r="F3436" i="6"/>
  <c r="H3436" i="6"/>
  <c r="I3436" i="6" s="1"/>
  <c r="J3436" i="6" s="1"/>
  <c r="F3437" i="6"/>
  <c r="H3437" i="6"/>
  <c r="I3437" i="6" s="1"/>
  <c r="J3437" i="6" s="1"/>
  <c r="F3438" i="6"/>
  <c r="H3438" i="6"/>
  <c r="I3438" i="6" s="1"/>
  <c r="J3438" i="6" s="1"/>
  <c r="F3439" i="6"/>
  <c r="H3439" i="6"/>
  <c r="I3439" i="6" s="1"/>
  <c r="J3439" i="6" s="1"/>
  <c r="F3440" i="6"/>
  <c r="H3440" i="6"/>
  <c r="I3440" i="6" s="1"/>
  <c r="J3440" i="6" s="1"/>
  <c r="F3441" i="6"/>
  <c r="H3441" i="6"/>
  <c r="I3441" i="6" s="1"/>
  <c r="J3441" i="6" s="1"/>
  <c r="F3442" i="6"/>
  <c r="H3442" i="6"/>
  <c r="I3442" i="6" s="1"/>
  <c r="J3442" i="6" s="1"/>
  <c r="F3443" i="6"/>
  <c r="H3443" i="6"/>
  <c r="I3443" i="6" s="1"/>
  <c r="J3443" i="6" s="1"/>
  <c r="F3444" i="6"/>
  <c r="H3444" i="6"/>
  <c r="I3444" i="6" s="1"/>
  <c r="J3444" i="6" s="1"/>
  <c r="F3445" i="6"/>
  <c r="H3445" i="6"/>
  <c r="I3445" i="6" s="1"/>
  <c r="J3445" i="6" s="1"/>
  <c r="F3446" i="6"/>
  <c r="H3446" i="6"/>
  <c r="I3446" i="6" s="1"/>
  <c r="J3446" i="6" s="1"/>
  <c r="F3447" i="6"/>
  <c r="H3447" i="6"/>
  <c r="I3447" i="6" s="1"/>
  <c r="J3447" i="6" s="1"/>
  <c r="F3448" i="6"/>
  <c r="H3448" i="6"/>
  <c r="I3448" i="6" s="1"/>
  <c r="J3448" i="6" s="1"/>
  <c r="F3449" i="6"/>
  <c r="H3449" i="6"/>
  <c r="I3449" i="6" s="1"/>
  <c r="J3449" i="6" s="1"/>
  <c r="F3450" i="6"/>
  <c r="H3450" i="6"/>
  <c r="I3450" i="6" s="1"/>
  <c r="J3450" i="6" s="1"/>
  <c r="F3451" i="6"/>
  <c r="H3451" i="6"/>
  <c r="I3451" i="6" s="1"/>
  <c r="J3451" i="6" s="1"/>
  <c r="F3452" i="6"/>
  <c r="H3452" i="6"/>
  <c r="I3452" i="6" s="1"/>
  <c r="J3452" i="6" s="1"/>
  <c r="F3453" i="6"/>
  <c r="H3453" i="6"/>
  <c r="I3453" i="6" s="1"/>
  <c r="J3453" i="6" s="1"/>
  <c r="F3454" i="6"/>
  <c r="H3454" i="6"/>
  <c r="I3454" i="6" s="1"/>
  <c r="J3454" i="6" s="1"/>
  <c r="F3455" i="6"/>
  <c r="H3455" i="6"/>
  <c r="I3455" i="6" s="1"/>
  <c r="J3455" i="6" s="1"/>
  <c r="F3456" i="6"/>
  <c r="H3456" i="6"/>
  <c r="I3456" i="6" s="1"/>
  <c r="J3456" i="6" s="1"/>
  <c r="F3457" i="6"/>
  <c r="H3457" i="6"/>
  <c r="I3457" i="6" s="1"/>
  <c r="J3457" i="6" s="1"/>
  <c r="F3458" i="6"/>
  <c r="H3458" i="6"/>
  <c r="I3458" i="6" s="1"/>
  <c r="J3458" i="6" s="1"/>
  <c r="F3459" i="6"/>
  <c r="H3459" i="6"/>
  <c r="I3459" i="6" s="1"/>
  <c r="J3459" i="6" s="1"/>
  <c r="F3460" i="6"/>
  <c r="H3460" i="6"/>
  <c r="I3460" i="6" s="1"/>
  <c r="J3460" i="6" s="1"/>
  <c r="F3461" i="6"/>
  <c r="H3461" i="6"/>
  <c r="I3461" i="6" s="1"/>
  <c r="J3461" i="6" s="1"/>
  <c r="F3462" i="6"/>
  <c r="H3462" i="6"/>
  <c r="I3462" i="6" s="1"/>
  <c r="J3462" i="6" s="1"/>
  <c r="F3463" i="6"/>
  <c r="H3463" i="6"/>
  <c r="I3463" i="6" s="1"/>
  <c r="J3463" i="6" s="1"/>
  <c r="F3464" i="6"/>
  <c r="H3464" i="6"/>
  <c r="I3464" i="6" s="1"/>
  <c r="J3464" i="6" s="1"/>
  <c r="F3465" i="6"/>
  <c r="H3465" i="6"/>
  <c r="I3465" i="6" s="1"/>
  <c r="J3465" i="6" s="1"/>
  <c r="F3466" i="6"/>
  <c r="H3466" i="6"/>
  <c r="I3466" i="6" s="1"/>
  <c r="J3466" i="6" s="1"/>
  <c r="F3467" i="6"/>
  <c r="H3467" i="6"/>
  <c r="I3467" i="6" s="1"/>
  <c r="J3467" i="6" s="1"/>
  <c r="F3468" i="6"/>
  <c r="H3468" i="6"/>
  <c r="I3468" i="6" s="1"/>
  <c r="J3468" i="6" s="1"/>
  <c r="F3469" i="6"/>
  <c r="H3469" i="6"/>
  <c r="I3469" i="6" s="1"/>
  <c r="J3469" i="6" s="1"/>
  <c r="F3470" i="6"/>
  <c r="H3470" i="6"/>
  <c r="I3470" i="6" s="1"/>
  <c r="J3470" i="6" s="1"/>
  <c r="F3471" i="6"/>
  <c r="H3471" i="6"/>
  <c r="I3471" i="6" s="1"/>
  <c r="J3471" i="6" s="1"/>
  <c r="F3472" i="6"/>
  <c r="H3472" i="6"/>
  <c r="I3472" i="6" s="1"/>
  <c r="J3472" i="6" s="1"/>
  <c r="F3473" i="6"/>
  <c r="H3473" i="6"/>
  <c r="I3473" i="6" s="1"/>
  <c r="J3473" i="6" s="1"/>
  <c r="F3474" i="6"/>
  <c r="H3474" i="6"/>
  <c r="I3474" i="6" s="1"/>
  <c r="J3474" i="6" s="1"/>
  <c r="F3475" i="6"/>
  <c r="H3475" i="6"/>
  <c r="I3475" i="6" s="1"/>
  <c r="J3475" i="6" s="1"/>
  <c r="F3476" i="6"/>
  <c r="H3476" i="6"/>
  <c r="I3476" i="6" s="1"/>
  <c r="J3476" i="6" s="1"/>
  <c r="F3477" i="6"/>
  <c r="H3477" i="6"/>
  <c r="I3477" i="6" s="1"/>
  <c r="J3477" i="6" s="1"/>
  <c r="F3478" i="6"/>
  <c r="H3478" i="6"/>
  <c r="I3478" i="6" s="1"/>
  <c r="J3478" i="6" s="1"/>
  <c r="F3479" i="6"/>
  <c r="H3479" i="6"/>
  <c r="I3479" i="6" s="1"/>
  <c r="J3479" i="6" s="1"/>
  <c r="F3480" i="6"/>
  <c r="H3480" i="6"/>
  <c r="I3480" i="6" s="1"/>
  <c r="J3480" i="6" s="1"/>
  <c r="F3481" i="6"/>
  <c r="H3481" i="6"/>
  <c r="I3481" i="6" s="1"/>
  <c r="J3481" i="6" s="1"/>
  <c r="F3482" i="6"/>
  <c r="H3482" i="6"/>
  <c r="I3482" i="6" s="1"/>
  <c r="J3482" i="6" s="1"/>
  <c r="F3483" i="6"/>
  <c r="H3483" i="6"/>
  <c r="I3483" i="6" s="1"/>
  <c r="J3483" i="6" s="1"/>
  <c r="F3484" i="6"/>
  <c r="H3484" i="6"/>
  <c r="I3484" i="6" s="1"/>
  <c r="J3484" i="6" s="1"/>
  <c r="F3485" i="6"/>
  <c r="H3485" i="6"/>
  <c r="I3485" i="6" s="1"/>
  <c r="J3485" i="6" s="1"/>
  <c r="F3486" i="6"/>
  <c r="H3486" i="6"/>
  <c r="I3486" i="6" s="1"/>
  <c r="J3486" i="6" s="1"/>
  <c r="F3487" i="6"/>
  <c r="H3487" i="6"/>
  <c r="I3487" i="6" s="1"/>
  <c r="J3487" i="6" s="1"/>
  <c r="F3488" i="6"/>
  <c r="H3488" i="6"/>
  <c r="I3488" i="6" s="1"/>
  <c r="J3488" i="6" s="1"/>
  <c r="F3489" i="6"/>
  <c r="H3489" i="6"/>
  <c r="I3489" i="6" s="1"/>
  <c r="J3489" i="6" s="1"/>
  <c r="F3490" i="6"/>
  <c r="H3490" i="6"/>
  <c r="I3490" i="6" s="1"/>
  <c r="J3490" i="6" s="1"/>
  <c r="F3491" i="6"/>
  <c r="H3491" i="6"/>
  <c r="I3491" i="6" s="1"/>
  <c r="J3491" i="6" s="1"/>
  <c r="F3492" i="6"/>
  <c r="H3492" i="6"/>
  <c r="I3492" i="6" s="1"/>
  <c r="J3492" i="6" s="1"/>
  <c r="F3493" i="6"/>
  <c r="H3493" i="6"/>
  <c r="I3493" i="6" s="1"/>
  <c r="J3493" i="6" s="1"/>
  <c r="F3494" i="6"/>
  <c r="H3494" i="6"/>
  <c r="I3494" i="6" s="1"/>
  <c r="J3494" i="6" s="1"/>
  <c r="F3495" i="6"/>
  <c r="H3495" i="6"/>
  <c r="I3495" i="6" s="1"/>
  <c r="J3495" i="6" s="1"/>
  <c r="F3496" i="6"/>
  <c r="H3496" i="6"/>
  <c r="I3496" i="6" s="1"/>
  <c r="J3496" i="6" s="1"/>
  <c r="F3497" i="6"/>
  <c r="H3497" i="6"/>
  <c r="I3497" i="6" s="1"/>
  <c r="J3497" i="6" s="1"/>
  <c r="F3498" i="6"/>
  <c r="H3498" i="6"/>
  <c r="I3498" i="6" s="1"/>
  <c r="J3498" i="6" s="1"/>
  <c r="F3499" i="6"/>
  <c r="H3499" i="6"/>
  <c r="I3499" i="6" s="1"/>
  <c r="J3499" i="6" s="1"/>
  <c r="F3500" i="6"/>
  <c r="H3500" i="6"/>
  <c r="I3500" i="6" s="1"/>
  <c r="J3500" i="6" s="1"/>
  <c r="F3501" i="6"/>
  <c r="H3501" i="6"/>
  <c r="I3501" i="6" s="1"/>
  <c r="J3501" i="6" s="1"/>
  <c r="F3502" i="6"/>
  <c r="H3502" i="6"/>
  <c r="I3502" i="6" s="1"/>
  <c r="J3502" i="6" s="1"/>
  <c r="F3503" i="6"/>
  <c r="H3503" i="6"/>
  <c r="I3503" i="6" s="1"/>
  <c r="J3503" i="6" s="1"/>
  <c r="F3504" i="6"/>
  <c r="H3504" i="6"/>
  <c r="I3504" i="6" s="1"/>
  <c r="J3504" i="6" s="1"/>
  <c r="F3505" i="6"/>
  <c r="H3505" i="6"/>
  <c r="I3505" i="6" s="1"/>
  <c r="J3505" i="6" s="1"/>
  <c r="F3506" i="6"/>
  <c r="H3506" i="6"/>
  <c r="I3506" i="6" s="1"/>
  <c r="J3506" i="6" s="1"/>
  <c r="F3507" i="6"/>
  <c r="H3507" i="6"/>
  <c r="I3507" i="6" s="1"/>
  <c r="J3507" i="6" s="1"/>
  <c r="F3508" i="6"/>
  <c r="H3508" i="6"/>
  <c r="I3508" i="6" s="1"/>
  <c r="J3508" i="6" s="1"/>
  <c r="F3509" i="6"/>
  <c r="H3509" i="6"/>
  <c r="I3509" i="6" s="1"/>
  <c r="J3509" i="6" s="1"/>
  <c r="F3510" i="6"/>
  <c r="H3510" i="6"/>
  <c r="I3510" i="6" s="1"/>
  <c r="J3510" i="6" s="1"/>
  <c r="F3511" i="6"/>
  <c r="H3511" i="6"/>
  <c r="I3511" i="6" s="1"/>
  <c r="J3511" i="6" s="1"/>
  <c r="F3512" i="6"/>
  <c r="H3512" i="6"/>
  <c r="I3512" i="6" s="1"/>
  <c r="J3512" i="6" s="1"/>
  <c r="F3513" i="6"/>
  <c r="H3513" i="6"/>
  <c r="I3513" i="6" s="1"/>
  <c r="J3513" i="6" s="1"/>
  <c r="F3514" i="6"/>
  <c r="H3514" i="6"/>
  <c r="I3514" i="6" s="1"/>
  <c r="J3514" i="6" s="1"/>
  <c r="F3515" i="6"/>
  <c r="H3515" i="6"/>
  <c r="I3515" i="6" s="1"/>
  <c r="J3515" i="6" s="1"/>
  <c r="F3516" i="6"/>
  <c r="H3516" i="6"/>
  <c r="I3516" i="6" s="1"/>
  <c r="J3516" i="6" s="1"/>
  <c r="F3517" i="6"/>
  <c r="H3517" i="6"/>
  <c r="I3517" i="6" s="1"/>
  <c r="J3517" i="6" s="1"/>
  <c r="F3518" i="6"/>
  <c r="H3518" i="6"/>
  <c r="I3518" i="6" s="1"/>
  <c r="J3518" i="6" s="1"/>
  <c r="F3519" i="6"/>
  <c r="H3519" i="6"/>
  <c r="I3519" i="6" s="1"/>
  <c r="J3519" i="6" s="1"/>
  <c r="F3520" i="6"/>
  <c r="H3520" i="6"/>
  <c r="I3520" i="6" s="1"/>
  <c r="J3520" i="6" s="1"/>
  <c r="F3521" i="6"/>
  <c r="H3521" i="6"/>
  <c r="I3521" i="6" s="1"/>
  <c r="J3521" i="6" s="1"/>
  <c r="F3522" i="6"/>
  <c r="H3522" i="6"/>
  <c r="I3522" i="6" s="1"/>
  <c r="J3522" i="6" s="1"/>
  <c r="F3523" i="6"/>
  <c r="H3523" i="6"/>
  <c r="I3523" i="6" s="1"/>
  <c r="J3523" i="6" s="1"/>
  <c r="F3524" i="6"/>
  <c r="H3524" i="6"/>
  <c r="I3524" i="6" s="1"/>
  <c r="J3524" i="6" s="1"/>
  <c r="F3525" i="6"/>
  <c r="H3525" i="6"/>
  <c r="I3525" i="6" s="1"/>
  <c r="J3525" i="6" s="1"/>
  <c r="F3526" i="6"/>
  <c r="H3526" i="6"/>
  <c r="I3526" i="6" s="1"/>
  <c r="J3526" i="6" s="1"/>
  <c r="F3527" i="6"/>
  <c r="H3527" i="6"/>
  <c r="I3527" i="6" s="1"/>
  <c r="J3527" i="6" s="1"/>
  <c r="F3528" i="6"/>
  <c r="H3528" i="6"/>
  <c r="I3528" i="6" s="1"/>
  <c r="J3528" i="6" s="1"/>
  <c r="F3529" i="6"/>
  <c r="H3529" i="6"/>
  <c r="I3529" i="6" s="1"/>
  <c r="J3529" i="6" s="1"/>
  <c r="F3530" i="6"/>
  <c r="H3530" i="6"/>
  <c r="I3530" i="6" s="1"/>
  <c r="J3530" i="6" s="1"/>
  <c r="F3531" i="6"/>
  <c r="H3531" i="6"/>
  <c r="I3531" i="6" s="1"/>
  <c r="J3531" i="6" s="1"/>
  <c r="F3532" i="6"/>
  <c r="H3532" i="6"/>
  <c r="I3532" i="6" s="1"/>
  <c r="J3532" i="6" s="1"/>
  <c r="F3533" i="6"/>
  <c r="H3533" i="6"/>
  <c r="I3533" i="6" s="1"/>
  <c r="J3533" i="6" s="1"/>
  <c r="F3534" i="6"/>
  <c r="H3534" i="6"/>
  <c r="I3534" i="6" s="1"/>
  <c r="J3534" i="6" s="1"/>
  <c r="F3535" i="6"/>
  <c r="H3535" i="6"/>
  <c r="I3535" i="6" s="1"/>
  <c r="J3535" i="6" s="1"/>
  <c r="F3536" i="6"/>
  <c r="H3536" i="6"/>
  <c r="I3536" i="6" s="1"/>
  <c r="J3536" i="6" s="1"/>
  <c r="F3537" i="6"/>
  <c r="H3537" i="6"/>
  <c r="I3537" i="6" s="1"/>
  <c r="J3537" i="6" s="1"/>
  <c r="F3538" i="6"/>
  <c r="H3538" i="6"/>
  <c r="I3538" i="6" s="1"/>
  <c r="J3538" i="6" s="1"/>
  <c r="F3539" i="6"/>
  <c r="H3539" i="6"/>
  <c r="I3539" i="6" s="1"/>
  <c r="J3539" i="6" s="1"/>
  <c r="F3540" i="6"/>
  <c r="H3540" i="6"/>
  <c r="I3540" i="6" s="1"/>
  <c r="J3540" i="6" s="1"/>
  <c r="F3541" i="6"/>
  <c r="H3541" i="6"/>
  <c r="I3541" i="6" s="1"/>
  <c r="J3541" i="6" s="1"/>
  <c r="F3542" i="6"/>
  <c r="H3542" i="6"/>
  <c r="I3542" i="6" s="1"/>
  <c r="J3542" i="6" s="1"/>
  <c r="F3543" i="6"/>
  <c r="H3543" i="6"/>
  <c r="I3543" i="6" s="1"/>
  <c r="J3543" i="6" s="1"/>
  <c r="F3544" i="6"/>
  <c r="H3544" i="6"/>
  <c r="I3544" i="6" s="1"/>
  <c r="J3544" i="6" s="1"/>
  <c r="F3545" i="6"/>
  <c r="H3545" i="6"/>
  <c r="I3545" i="6" s="1"/>
  <c r="J3545" i="6" s="1"/>
  <c r="F3546" i="6"/>
  <c r="H3546" i="6"/>
  <c r="I3546" i="6" s="1"/>
  <c r="J3546" i="6" s="1"/>
  <c r="F3547" i="6"/>
  <c r="H3547" i="6"/>
  <c r="I3547" i="6" s="1"/>
  <c r="J3547" i="6" s="1"/>
  <c r="F3548" i="6"/>
  <c r="H3548" i="6"/>
  <c r="I3548" i="6" s="1"/>
  <c r="J3548" i="6" s="1"/>
  <c r="F3549" i="6"/>
  <c r="H3549" i="6"/>
  <c r="I3549" i="6" s="1"/>
  <c r="J3549" i="6" s="1"/>
  <c r="F3550" i="6"/>
  <c r="H3550" i="6"/>
  <c r="I3550" i="6" s="1"/>
  <c r="J3550" i="6" s="1"/>
  <c r="F3551" i="6"/>
  <c r="H3551" i="6"/>
  <c r="I3551" i="6" s="1"/>
  <c r="J3551" i="6" s="1"/>
  <c r="F3552" i="6"/>
  <c r="H3552" i="6"/>
  <c r="I3552" i="6" s="1"/>
  <c r="J3552" i="6" s="1"/>
  <c r="F3553" i="6"/>
  <c r="H3553" i="6"/>
  <c r="I3553" i="6" s="1"/>
  <c r="J3553" i="6" s="1"/>
  <c r="F3554" i="6"/>
  <c r="H3554" i="6"/>
  <c r="I3554" i="6" s="1"/>
  <c r="J3554" i="6" s="1"/>
  <c r="F3555" i="6"/>
  <c r="H3555" i="6"/>
  <c r="I3555" i="6" s="1"/>
  <c r="J3555" i="6" s="1"/>
  <c r="F3556" i="6"/>
  <c r="H3556" i="6"/>
  <c r="I3556" i="6" s="1"/>
  <c r="J3556" i="6" s="1"/>
  <c r="F3557" i="6"/>
  <c r="H3557" i="6"/>
  <c r="I3557" i="6" s="1"/>
  <c r="J3557" i="6" s="1"/>
  <c r="F3558" i="6"/>
  <c r="H3558" i="6"/>
  <c r="I3558" i="6" s="1"/>
  <c r="J3558" i="6" s="1"/>
  <c r="F3559" i="6"/>
  <c r="H3559" i="6"/>
  <c r="I3559" i="6" s="1"/>
  <c r="J3559" i="6" s="1"/>
  <c r="F3560" i="6"/>
  <c r="H3560" i="6"/>
  <c r="I3560" i="6" s="1"/>
  <c r="J3560" i="6" s="1"/>
  <c r="F3561" i="6"/>
  <c r="H3561" i="6"/>
  <c r="I3561" i="6" s="1"/>
  <c r="J3561" i="6" s="1"/>
  <c r="F3562" i="6"/>
  <c r="H3562" i="6"/>
  <c r="I3562" i="6" s="1"/>
  <c r="J3562" i="6" s="1"/>
  <c r="F3563" i="6"/>
  <c r="H3563" i="6"/>
  <c r="I3563" i="6" s="1"/>
  <c r="J3563" i="6" s="1"/>
  <c r="F3564" i="6"/>
  <c r="H3564" i="6"/>
  <c r="I3564" i="6" s="1"/>
  <c r="J3564" i="6" s="1"/>
  <c r="F3565" i="6"/>
  <c r="H3565" i="6"/>
  <c r="I3565" i="6" s="1"/>
  <c r="J3565" i="6" s="1"/>
  <c r="F3566" i="6"/>
  <c r="H3566" i="6"/>
  <c r="I3566" i="6" s="1"/>
  <c r="J3566" i="6" s="1"/>
  <c r="F3567" i="6"/>
  <c r="H3567" i="6"/>
  <c r="I3567" i="6" s="1"/>
  <c r="J3567" i="6" s="1"/>
  <c r="F3568" i="6"/>
  <c r="H3568" i="6"/>
  <c r="I3568" i="6" s="1"/>
  <c r="J3568" i="6" s="1"/>
  <c r="F3569" i="6"/>
  <c r="H3569" i="6"/>
  <c r="I3569" i="6" s="1"/>
  <c r="J3569" i="6" s="1"/>
  <c r="F3570" i="6"/>
  <c r="H3570" i="6"/>
  <c r="I3570" i="6" s="1"/>
  <c r="J3570" i="6" s="1"/>
  <c r="F3571" i="6"/>
  <c r="H3571" i="6"/>
  <c r="I3571" i="6" s="1"/>
  <c r="J3571" i="6" s="1"/>
  <c r="F3572" i="6"/>
  <c r="H3572" i="6"/>
  <c r="I3572" i="6" s="1"/>
  <c r="J3572" i="6" s="1"/>
  <c r="F3573" i="6"/>
  <c r="H3573" i="6"/>
  <c r="I3573" i="6" s="1"/>
  <c r="J3573" i="6" s="1"/>
  <c r="F3574" i="6"/>
  <c r="H3574" i="6"/>
  <c r="I3574" i="6" s="1"/>
  <c r="J3574" i="6" s="1"/>
  <c r="F3575" i="6"/>
  <c r="H3575" i="6"/>
  <c r="I3575" i="6" s="1"/>
  <c r="J3575" i="6" s="1"/>
  <c r="F3576" i="6"/>
  <c r="H3576" i="6"/>
  <c r="I3576" i="6" s="1"/>
  <c r="J3576" i="6" s="1"/>
  <c r="F3577" i="6"/>
  <c r="H3577" i="6"/>
  <c r="I3577" i="6" s="1"/>
  <c r="J3577" i="6" s="1"/>
  <c r="F3578" i="6"/>
  <c r="H3578" i="6"/>
  <c r="I3578" i="6" s="1"/>
  <c r="J3578" i="6" s="1"/>
  <c r="F3579" i="6"/>
  <c r="H3579" i="6"/>
  <c r="I3579" i="6" s="1"/>
  <c r="J3579" i="6" s="1"/>
  <c r="F3580" i="6"/>
  <c r="H3580" i="6"/>
  <c r="I3580" i="6" s="1"/>
  <c r="J3580" i="6" s="1"/>
  <c r="F3581" i="6"/>
  <c r="H3581" i="6"/>
  <c r="I3581" i="6" s="1"/>
  <c r="J3581" i="6" s="1"/>
  <c r="F3582" i="6"/>
  <c r="H3582" i="6"/>
  <c r="I3582" i="6" s="1"/>
  <c r="J3582" i="6" s="1"/>
  <c r="F3583" i="6"/>
  <c r="H3583" i="6"/>
  <c r="I3583" i="6" s="1"/>
  <c r="J3583" i="6" s="1"/>
  <c r="F3584" i="6"/>
  <c r="H3584" i="6"/>
  <c r="I3584" i="6" s="1"/>
  <c r="J3584" i="6" s="1"/>
  <c r="F3585" i="6"/>
  <c r="H3585" i="6"/>
  <c r="I3585" i="6" s="1"/>
  <c r="J3585" i="6" s="1"/>
  <c r="F3586" i="6"/>
  <c r="H3586" i="6"/>
  <c r="I3586" i="6" s="1"/>
  <c r="J3586" i="6" s="1"/>
  <c r="F3587" i="6"/>
  <c r="H3587" i="6"/>
  <c r="I3587" i="6" s="1"/>
  <c r="J3587" i="6" s="1"/>
  <c r="F3588" i="6"/>
  <c r="H3588" i="6"/>
  <c r="I3588" i="6" s="1"/>
  <c r="J3588" i="6" s="1"/>
  <c r="F3589" i="6"/>
  <c r="H3589" i="6"/>
  <c r="I3589" i="6" s="1"/>
  <c r="J3589" i="6" s="1"/>
  <c r="F3590" i="6"/>
  <c r="H3590" i="6"/>
  <c r="I3590" i="6" s="1"/>
  <c r="J3590" i="6" s="1"/>
  <c r="F3591" i="6"/>
  <c r="H3591" i="6"/>
  <c r="I3591" i="6" s="1"/>
  <c r="J3591" i="6" s="1"/>
  <c r="F3592" i="6"/>
  <c r="H3592" i="6"/>
  <c r="I3592" i="6" s="1"/>
  <c r="J3592" i="6" s="1"/>
  <c r="F3593" i="6"/>
  <c r="H3593" i="6"/>
  <c r="I3593" i="6" s="1"/>
  <c r="J3593" i="6" s="1"/>
  <c r="F3594" i="6"/>
  <c r="H3594" i="6"/>
  <c r="I3594" i="6" s="1"/>
  <c r="J3594" i="6" s="1"/>
  <c r="F3595" i="6"/>
  <c r="H3595" i="6"/>
  <c r="I3595" i="6" s="1"/>
  <c r="J3595" i="6" s="1"/>
  <c r="F3596" i="6"/>
  <c r="H3596" i="6"/>
  <c r="I3596" i="6" s="1"/>
  <c r="J3596" i="6" s="1"/>
  <c r="F3597" i="6"/>
  <c r="H3597" i="6"/>
  <c r="I3597" i="6" s="1"/>
  <c r="J3597" i="6" s="1"/>
  <c r="F3598" i="6"/>
  <c r="H3598" i="6"/>
  <c r="I3598" i="6" s="1"/>
  <c r="J3598" i="6" s="1"/>
  <c r="F3599" i="6"/>
  <c r="H3599" i="6"/>
  <c r="I3599" i="6" s="1"/>
  <c r="J3599" i="6" s="1"/>
  <c r="F3600" i="6"/>
  <c r="H3600" i="6"/>
  <c r="I3600" i="6" s="1"/>
  <c r="J3600" i="6" s="1"/>
  <c r="F3601" i="6"/>
  <c r="H3601" i="6"/>
  <c r="I3601" i="6" s="1"/>
  <c r="J3601" i="6" s="1"/>
  <c r="F3602" i="6"/>
  <c r="H3602" i="6"/>
  <c r="I3602" i="6" s="1"/>
  <c r="J3602" i="6" s="1"/>
  <c r="F3603" i="6"/>
  <c r="H3603" i="6"/>
  <c r="I3603" i="6" s="1"/>
  <c r="J3603" i="6" s="1"/>
  <c r="F3604" i="6"/>
  <c r="H3604" i="6"/>
  <c r="I3604" i="6" s="1"/>
  <c r="J3604" i="6" s="1"/>
  <c r="F3605" i="6"/>
  <c r="H3605" i="6"/>
  <c r="I3605" i="6" s="1"/>
  <c r="J3605" i="6" s="1"/>
  <c r="F3606" i="6"/>
  <c r="H3606" i="6"/>
  <c r="I3606" i="6" s="1"/>
  <c r="J3606" i="6" s="1"/>
  <c r="F3607" i="6"/>
  <c r="H3607" i="6"/>
  <c r="I3607" i="6" s="1"/>
  <c r="J3607" i="6" s="1"/>
  <c r="F3608" i="6"/>
  <c r="H3608" i="6"/>
  <c r="I3608" i="6" s="1"/>
  <c r="J3608" i="6" s="1"/>
  <c r="F3609" i="6"/>
  <c r="H3609" i="6"/>
  <c r="I3609" i="6" s="1"/>
  <c r="J3609" i="6" s="1"/>
  <c r="F3610" i="6"/>
  <c r="H3610" i="6"/>
  <c r="I3610" i="6" s="1"/>
  <c r="J3610" i="6" s="1"/>
  <c r="F3611" i="6"/>
  <c r="H3611" i="6"/>
  <c r="I3611" i="6" s="1"/>
  <c r="J3611" i="6" s="1"/>
  <c r="F3612" i="6"/>
  <c r="H3612" i="6"/>
  <c r="I3612" i="6" s="1"/>
  <c r="J3612" i="6" s="1"/>
  <c r="F3613" i="6"/>
  <c r="H3613" i="6"/>
  <c r="I3613" i="6" s="1"/>
  <c r="J3613" i="6" s="1"/>
  <c r="F3614" i="6"/>
  <c r="H3614" i="6"/>
  <c r="I3614" i="6" s="1"/>
  <c r="J3614" i="6" s="1"/>
  <c r="F3615" i="6"/>
  <c r="H3615" i="6"/>
  <c r="I3615" i="6" s="1"/>
  <c r="J3615" i="6" s="1"/>
  <c r="F3616" i="6"/>
  <c r="H3616" i="6"/>
  <c r="I3616" i="6" s="1"/>
  <c r="J3616" i="6" s="1"/>
  <c r="F3617" i="6"/>
  <c r="H3617" i="6"/>
  <c r="I3617" i="6" s="1"/>
  <c r="J3617" i="6" s="1"/>
  <c r="F3618" i="6"/>
  <c r="H3618" i="6"/>
  <c r="I3618" i="6" s="1"/>
  <c r="J3618" i="6" s="1"/>
  <c r="F3619" i="6"/>
  <c r="H3619" i="6"/>
  <c r="I3619" i="6" s="1"/>
  <c r="J3619" i="6" s="1"/>
  <c r="F3620" i="6"/>
  <c r="H3620" i="6"/>
  <c r="I3620" i="6" s="1"/>
  <c r="J3620" i="6" s="1"/>
  <c r="F3621" i="6"/>
  <c r="H3621" i="6"/>
  <c r="I3621" i="6" s="1"/>
  <c r="J3621" i="6" s="1"/>
  <c r="F3622" i="6"/>
  <c r="H3622" i="6"/>
  <c r="I3622" i="6" s="1"/>
  <c r="J3622" i="6" s="1"/>
  <c r="F3623" i="6"/>
  <c r="H3623" i="6"/>
  <c r="I3623" i="6" s="1"/>
  <c r="J3623" i="6" s="1"/>
  <c r="F3624" i="6"/>
  <c r="H3624" i="6"/>
  <c r="I3624" i="6" s="1"/>
  <c r="J3624" i="6" s="1"/>
  <c r="F3625" i="6"/>
  <c r="H3625" i="6"/>
  <c r="I3625" i="6" s="1"/>
  <c r="J3625" i="6" s="1"/>
  <c r="F3626" i="6"/>
  <c r="H3626" i="6"/>
  <c r="I3626" i="6" s="1"/>
  <c r="J3626" i="6" s="1"/>
  <c r="F3627" i="6"/>
  <c r="H3627" i="6"/>
  <c r="I3627" i="6" s="1"/>
  <c r="J3627" i="6" s="1"/>
  <c r="F3628" i="6"/>
  <c r="H3628" i="6"/>
  <c r="I3628" i="6" s="1"/>
  <c r="J3628" i="6" s="1"/>
  <c r="F3629" i="6"/>
  <c r="H3629" i="6"/>
  <c r="I3629" i="6" s="1"/>
  <c r="J3629" i="6" s="1"/>
  <c r="F3630" i="6"/>
  <c r="H3630" i="6"/>
  <c r="I3630" i="6" s="1"/>
  <c r="J3630" i="6" s="1"/>
  <c r="F3631" i="6"/>
  <c r="H3631" i="6"/>
  <c r="I3631" i="6" s="1"/>
  <c r="J3631" i="6" s="1"/>
  <c r="F3632" i="6"/>
  <c r="H3632" i="6"/>
  <c r="I3632" i="6" s="1"/>
  <c r="J3632" i="6" s="1"/>
  <c r="F3633" i="6"/>
  <c r="H3633" i="6"/>
  <c r="I3633" i="6" s="1"/>
  <c r="J3633" i="6" s="1"/>
  <c r="F3634" i="6"/>
  <c r="H3634" i="6"/>
  <c r="I3634" i="6" s="1"/>
  <c r="J3634" i="6" s="1"/>
  <c r="F3635" i="6"/>
  <c r="H3635" i="6"/>
  <c r="I3635" i="6" s="1"/>
  <c r="J3635" i="6" s="1"/>
  <c r="F3636" i="6"/>
  <c r="H3636" i="6"/>
  <c r="I3636" i="6" s="1"/>
  <c r="J3636" i="6" s="1"/>
  <c r="F3637" i="6"/>
  <c r="H3637" i="6"/>
  <c r="I3637" i="6" s="1"/>
  <c r="J3637" i="6" s="1"/>
  <c r="F3638" i="6"/>
  <c r="H3638" i="6"/>
  <c r="I3638" i="6" s="1"/>
  <c r="J3638" i="6" s="1"/>
  <c r="F3639" i="6"/>
  <c r="H3639" i="6"/>
  <c r="I3639" i="6" s="1"/>
  <c r="J3639" i="6" s="1"/>
  <c r="F3640" i="6"/>
  <c r="H3640" i="6"/>
  <c r="I3640" i="6" s="1"/>
  <c r="J3640" i="6" s="1"/>
  <c r="F3641" i="6"/>
  <c r="H3641" i="6"/>
  <c r="I3641" i="6" s="1"/>
  <c r="J3641" i="6" s="1"/>
  <c r="F3642" i="6"/>
  <c r="H3642" i="6"/>
  <c r="I3642" i="6" s="1"/>
  <c r="J3642" i="6" s="1"/>
  <c r="F3643" i="6"/>
  <c r="H3643" i="6"/>
  <c r="I3643" i="6" s="1"/>
  <c r="J3643" i="6" s="1"/>
  <c r="F3644" i="6"/>
  <c r="H3644" i="6"/>
  <c r="I3644" i="6" s="1"/>
  <c r="J3644" i="6" s="1"/>
  <c r="F3645" i="6"/>
  <c r="H3645" i="6"/>
  <c r="I3645" i="6" s="1"/>
  <c r="J3645" i="6" s="1"/>
  <c r="F3646" i="6"/>
  <c r="H3646" i="6"/>
  <c r="I3646" i="6" s="1"/>
  <c r="J3646" i="6" s="1"/>
  <c r="F3647" i="6"/>
  <c r="H3647" i="6"/>
  <c r="I3647" i="6" s="1"/>
  <c r="J3647" i="6" s="1"/>
  <c r="F3648" i="6"/>
  <c r="H3648" i="6"/>
  <c r="I3648" i="6" s="1"/>
  <c r="J3648" i="6" s="1"/>
  <c r="F3649" i="6"/>
  <c r="H3649" i="6"/>
  <c r="I3649" i="6" s="1"/>
  <c r="J3649" i="6" s="1"/>
  <c r="F3650" i="6"/>
  <c r="H3650" i="6"/>
  <c r="I3650" i="6" s="1"/>
  <c r="J3650" i="6" s="1"/>
  <c r="F3651" i="6"/>
  <c r="H3651" i="6"/>
  <c r="I3651" i="6" s="1"/>
  <c r="J3651" i="6" s="1"/>
  <c r="F3652" i="6"/>
  <c r="H3652" i="6"/>
  <c r="I3652" i="6" s="1"/>
  <c r="J3652" i="6" s="1"/>
  <c r="F3653" i="6"/>
  <c r="H3653" i="6"/>
  <c r="I3653" i="6" s="1"/>
  <c r="J3653" i="6" s="1"/>
  <c r="F3654" i="6"/>
  <c r="H3654" i="6"/>
  <c r="I3654" i="6" s="1"/>
  <c r="J3654" i="6" s="1"/>
  <c r="F3655" i="6"/>
  <c r="H3655" i="6"/>
  <c r="I3655" i="6" s="1"/>
  <c r="J3655" i="6" s="1"/>
  <c r="F3656" i="6"/>
  <c r="H3656" i="6"/>
  <c r="I3656" i="6" s="1"/>
  <c r="J3656" i="6" s="1"/>
  <c r="F3657" i="6"/>
  <c r="H3657" i="6"/>
  <c r="I3657" i="6" s="1"/>
  <c r="J3657" i="6" s="1"/>
  <c r="F3658" i="6"/>
  <c r="H3658" i="6"/>
  <c r="I3658" i="6" s="1"/>
  <c r="J3658" i="6" s="1"/>
  <c r="F3659" i="6"/>
  <c r="H3659" i="6"/>
  <c r="I3659" i="6" s="1"/>
  <c r="J3659" i="6" s="1"/>
  <c r="F3660" i="6"/>
  <c r="H3660" i="6"/>
  <c r="I3660" i="6" s="1"/>
  <c r="J3660" i="6" s="1"/>
  <c r="F3661" i="6"/>
  <c r="H3661" i="6"/>
  <c r="I3661" i="6" s="1"/>
  <c r="J3661" i="6" s="1"/>
  <c r="F3662" i="6"/>
  <c r="H3662" i="6"/>
  <c r="I3662" i="6" s="1"/>
  <c r="J3662" i="6" s="1"/>
  <c r="F3663" i="6"/>
  <c r="H3663" i="6"/>
  <c r="I3663" i="6" s="1"/>
  <c r="J3663" i="6" s="1"/>
  <c r="F3664" i="6"/>
  <c r="H3664" i="6"/>
  <c r="I3664" i="6" s="1"/>
  <c r="J3664" i="6" s="1"/>
  <c r="F3665" i="6"/>
  <c r="H3665" i="6"/>
  <c r="I3665" i="6" s="1"/>
  <c r="J3665" i="6" s="1"/>
  <c r="F3666" i="6"/>
  <c r="H3666" i="6"/>
  <c r="I3666" i="6" s="1"/>
  <c r="J3666" i="6" s="1"/>
  <c r="F3667" i="6"/>
  <c r="H3667" i="6"/>
  <c r="I3667" i="6" s="1"/>
  <c r="J3667" i="6" s="1"/>
  <c r="F3668" i="6"/>
  <c r="H3668" i="6"/>
  <c r="I3668" i="6" s="1"/>
  <c r="J3668" i="6" s="1"/>
  <c r="F3669" i="6"/>
  <c r="H3669" i="6"/>
  <c r="I3669" i="6" s="1"/>
  <c r="J3669" i="6" s="1"/>
  <c r="F3670" i="6"/>
  <c r="H3670" i="6"/>
  <c r="I3670" i="6" s="1"/>
  <c r="J3670" i="6" s="1"/>
  <c r="F3671" i="6"/>
  <c r="H3671" i="6"/>
  <c r="I3671" i="6" s="1"/>
  <c r="J3671" i="6" s="1"/>
  <c r="F3672" i="6"/>
  <c r="H3672" i="6"/>
  <c r="I3672" i="6" s="1"/>
  <c r="J3672" i="6" s="1"/>
  <c r="F3673" i="6"/>
  <c r="H3673" i="6"/>
  <c r="I3673" i="6" s="1"/>
  <c r="J3673" i="6" s="1"/>
  <c r="F3674" i="6"/>
  <c r="H3674" i="6"/>
  <c r="I3674" i="6" s="1"/>
  <c r="J3674" i="6" s="1"/>
  <c r="F3675" i="6"/>
  <c r="H3675" i="6"/>
  <c r="I3675" i="6" s="1"/>
  <c r="J3675" i="6" s="1"/>
  <c r="F3676" i="6"/>
  <c r="H3676" i="6"/>
  <c r="I3676" i="6" s="1"/>
  <c r="J3676" i="6" s="1"/>
  <c r="F3677" i="6"/>
  <c r="H3677" i="6"/>
  <c r="I3677" i="6" s="1"/>
  <c r="J3677" i="6" s="1"/>
  <c r="F3678" i="6"/>
  <c r="H3678" i="6"/>
  <c r="I3678" i="6" s="1"/>
  <c r="J3678" i="6" s="1"/>
  <c r="F3679" i="6"/>
  <c r="H3679" i="6"/>
  <c r="I3679" i="6" s="1"/>
  <c r="J3679" i="6" s="1"/>
  <c r="F3680" i="6"/>
  <c r="H3680" i="6"/>
  <c r="I3680" i="6" s="1"/>
  <c r="J3680" i="6" s="1"/>
  <c r="F3681" i="6"/>
  <c r="H3681" i="6"/>
  <c r="I3681" i="6" s="1"/>
  <c r="J3681" i="6" s="1"/>
  <c r="F3682" i="6"/>
  <c r="H3682" i="6"/>
  <c r="I3682" i="6" s="1"/>
  <c r="J3682" i="6" s="1"/>
  <c r="F3683" i="6"/>
  <c r="H3683" i="6"/>
  <c r="I3683" i="6" s="1"/>
  <c r="J3683" i="6" s="1"/>
  <c r="F3684" i="6"/>
  <c r="H3684" i="6"/>
  <c r="I3684" i="6" s="1"/>
  <c r="J3684" i="6" s="1"/>
  <c r="F3685" i="6"/>
  <c r="H3685" i="6"/>
  <c r="I3685" i="6" s="1"/>
  <c r="J3685" i="6" s="1"/>
  <c r="F3686" i="6"/>
  <c r="H3686" i="6"/>
  <c r="I3686" i="6" s="1"/>
  <c r="J3686" i="6" s="1"/>
  <c r="F3687" i="6"/>
  <c r="H3687" i="6"/>
  <c r="I3687" i="6" s="1"/>
  <c r="J3687" i="6" s="1"/>
  <c r="F3688" i="6"/>
  <c r="H3688" i="6"/>
  <c r="I3688" i="6" s="1"/>
  <c r="J3688" i="6" s="1"/>
  <c r="F3689" i="6"/>
  <c r="H3689" i="6"/>
  <c r="I3689" i="6" s="1"/>
  <c r="J3689" i="6" s="1"/>
  <c r="F3690" i="6"/>
  <c r="H3690" i="6"/>
  <c r="I3690" i="6" s="1"/>
  <c r="J3690" i="6" s="1"/>
  <c r="F3691" i="6"/>
  <c r="H3691" i="6"/>
  <c r="I3691" i="6" s="1"/>
  <c r="J3691" i="6" s="1"/>
  <c r="F3692" i="6"/>
  <c r="H3692" i="6"/>
  <c r="I3692" i="6" s="1"/>
  <c r="J3692" i="6" s="1"/>
  <c r="F3693" i="6"/>
  <c r="H3693" i="6"/>
  <c r="I3693" i="6" s="1"/>
  <c r="J3693" i="6" s="1"/>
  <c r="F3694" i="6"/>
  <c r="H3694" i="6"/>
  <c r="I3694" i="6" s="1"/>
  <c r="J3694" i="6" s="1"/>
  <c r="F3695" i="6"/>
  <c r="H3695" i="6"/>
  <c r="I3695" i="6" s="1"/>
  <c r="J3695" i="6" s="1"/>
  <c r="F3696" i="6"/>
  <c r="H3696" i="6"/>
  <c r="I3696" i="6" s="1"/>
  <c r="J3696" i="6" s="1"/>
  <c r="F3697" i="6"/>
  <c r="H3697" i="6"/>
  <c r="I3697" i="6" s="1"/>
  <c r="J3697" i="6" s="1"/>
  <c r="F3698" i="6"/>
  <c r="H3698" i="6"/>
  <c r="I3698" i="6" s="1"/>
  <c r="J3698" i="6" s="1"/>
  <c r="F3699" i="6"/>
  <c r="H3699" i="6"/>
  <c r="I3699" i="6" s="1"/>
  <c r="J3699" i="6" s="1"/>
  <c r="F3700" i="6"/>
  <c r="H3700" i="6"/>
  <c r="I3700" i="6" s="1"/>
  <c r="J3700" i="6" s="1"/>
  <c r="F3701" i="6"/>
  <c r="H3701" i="6"/>
  <c r="I3701" i="6" s="1"/>
  <c r="J3701" i="6" s="1"/>
  <c r="F3702" i="6"/>
  <c r="H3702" i="6"/>
  <c r="I3702" i="6" s="1"/>
  <c r="J3702" i="6" s="1"/>
  <c r="F3703" i="6"/>
  <c r="H3703" i="6"/>
  <c r="I3703" i="6" s="1"/>
  <c r="J3703" i="6" s="1"/>
  <c r="F3704" i="6"/>
  <c r="H3704" i="6"/>
  <c r="I3704" i="6" s="1"/>
  <c r="J3704" i="6" s="1"/>
  <c r="F3705" i="6"/>
  <c r="H3705" i="6"/>
  <c r="I3705" i="6" s="1"/>
  <c r="J3705" i="6" s="1"/>
  <c r="F3706" i="6"/>
  <c r="H3706" i="6"/>
  <c r="I3706" i="6" s="1"/>
  <c r="J3706" i="6" s="1"/>
  <c r="F3707" i="6"/>
  <c r="H3707" i="6"/>
  <c r="I3707" i="6" s="1"/>
  <c r="J3707" i="6" s="1"/>
  <c r="F3708" i="6"/>
  <c r="H3708" i="6"/>
  <c r="I3708" i="6" s="1"/>
  <c r="J3708" i="6" s="1"/>
  <c r="F3709" i="6"/>
  <c r="H3709" i="6"/>
  <c r="I3709" i="6" s="1"/>
  <c r="J3709" i="6" s="1"/>
  <c r="F3710" i="6"/>
  <c r="H3710" i="6"/>
  <c r="I3710" i="6" s="1"/>
  <c r="J3710" i="6" s="1"/>
  <c r="F3711" i="6"/>
  <c r="H3711" i="6"/>
  <c r="I3711" i="6" s="1"/>
  <c r="J3711" i="6" s="1"/>
  <c r="F3712" i="6"/>
  <c r="H3712" i="6"/>
  <c r="I3712" i="6" s="1"/>
  <c r="J3712" i="6" s="1"/>
  <c r="F3713" i="6"/>
  <c r="H3713" i="6"/>
  <c r="I3713" i="6" s="1"/>
  <c r="J3713" i="6" s="1"/>
  <c r="F3714" i="6"/>
  <c r="H3714" i="6"/>
  <c r="I3714" i="6" s="1"/>
  <c r="J3714" i="6" s="1"/>
  <c r="F3715" i="6"/>
  <c r="H3715" i="6"/>
  <c r="I3715" i="6" s="1"/>
  <c r="J3715" i="6" s="1"/>
  <c r="F3716" i="6"/>
  <c r="H3716" i="6" s="1"/>
  <c r="I3716" i="6" s="1"/>
  <c r="J3716" i="6" s="1"/>
  <c r="F3717" i="6"/>
  <c r="H3717" i="6"/>
  <c r="I3717" i="6" s="1"/>
  <c r="J3717" i="6" s="1"/>
  <c r="F3718" i="6"/>
  <c r="H3718" i="6" s="1"/>
  <c r="I3718" i="6" s="1"/>
  <c r="J3718" i="6" s="1"/>
  <c r="F3719" i="6"/>
  <c r="H3719" i="6"/>
  <c r="I3719" i="6" s="1"/>
  <c r="J3719" i="6" s="1"/>
  <c r="F3720" i="6"/>
  <c r="H3720" i="6" s="1"/>
  <c r="I3720" i="6" s="1"/>
  <c r="J3720" i="6" s="1"/>
  <c r="F3721" i="6"/>
  <c r="H3721" i="6"/>
  <c r="I3721" i="6" s="1"/>
  <c r="J3721" i="6" s="1"/>
  <c r="F3722" i="6"/>
  <c r="H3722" i="6" s="1"/>
  <c r="I3722" i="6" s="1"/>
  <c r="J3722" i="6" s="1"/>
  <c r="F3723" i="6"/>
  <c r="H3723" i="6"/>
  <c r="I3723" i="6" s="1"/>
  <c r="J3723" i="6" s="1"/>
  <c r="F3724" i="6"/>
  <c r="H3724" i="6" s="1"/>
  <c r="I3724" i="6" s="1"/>
  <c r="J3724" i="6" s="1"/>
  <c r="F3725" i="6"/>
  <c r="H3725" i="6"/>
  <c r="I3725" i="6" s="1"/>
  <c r="J3725" i="6" s="1"/>
  <c r="F3726" i="6"/>
  <c r="H3726" i="6" s="1"/>
  <c r="I3726" i="6" s="1"/>
  <c r="J3726" i="6" s="1"/>
  <c r="F3727" i="6"/>
  <c r="H3727" i="6"/>
  <c r="I3727" i="6" s="1"/>
  <c r="J3727" i="6" s="1"/>
  <c r="F3728" i="6"/>
  <c r="H3728" i="6" s="1"/>
  <c r="I3728" i="6" s="1"/>
  <c r="J3728" i="6" s="1"/>
  <c r="F3729" i="6"/>
  <c r="H3729" i="6"/>
  <c r="I3729" i="6" s="1"/>
  <c r="J3729" i="6" s="1"/>
  <c r="F3730" i="6"/>
  <c r="H3730" i="6" s="1"/>
  <c r="I3730" i="6" s="1"/>
  <c r="J3730" i="6" s="1"/>
  <c r="F3731" i="6"/>
  <c r="H3731" i="6"/>
  <c r="I3731" i="6" s="1"/>
  <c r="J3731" i="6" s="1"/>
  <c r="F3732" i="6"/>
  <c r="H3732" i="6" s="1"/>
  <c r="I3732" i="6" s="1"/>
  <c r="J3732" i="6" s="1"/>
  <c r="F3733" i="6"/>
  <c r="H3733" i="6"/>
  <c r="I3733" i="6" s="1"/>
  <c r="J3733" i="6" s="1"/>
  <c r="F3734" i="6"/>
  <c r="H3734" i="6" s="1"/>
  <c r="I3734" i="6" s="1"/>
  <c r="J3734" i="6" s="1"/>
  <c r="F3735" i="6"/>
  <c r="H3735" i="6"/>
  <c r="I3735" i="6" s="1"/>
  <c r="J3735" i="6" s="1"/>
  <c r="F3736" i="6"/>
  <c r="H3736" i="6" s="1"/>
  <c r="I3736" i="6" s="1"/>
  <c r="J3736" i="6" s="1"/>
  <c r="F3737" i="6"/>
  <c r="H3737" i="6"/>
  <c r="I3737" i="6" s="1"/>
  <c r="J3737" i="6" s="1"/>
  <c r="F3738" i="6"/>
  <c r="H3738" i="6" s="1"/>
  <c r="I3738" i="6" s="1"/>
  <c r="J3738" i="6" s="1"/>
  <c r="F3739" i="6"/>
  <c r="H3739" i="6"/>
  <c r="I3739" i="6" s="1"/>
  <c r="J3739" i="6" s="1"/>
  <c r="F3740" i="6"/>
  <c r="H3740" i="6" s="1"/>
  <c r="I3740" i="6" s="1"/>
  <c r="J3740" i="6" s="1"/>
  <c r="F3741" i="6"/>
  <c r="H3741" i="6"/>
  <c r="I3741" i="6" s="1"/>
  <c r="J3741" i="6" s="1"/>
  <c r="F3742" i="6"/>
  <c r="H3742" i="6" s="1"/>
  <c r="I3742" i="6" s="1"/>
  <c r="J3742" i="6" s="1"/>
  <c r="F3743" i="6"/>
  <c r="H3743" i="6"/>
  <c r="I3743" i="6" s="1"/>
  <c r="J3743" i="6" s="1"/>
  <c r="F3744" i="6"/>
  <c r="H3744" i="6" s="1"/>
  <c r="I3744" i="6" s="1"/>
  <c r="J3744" i="6" s="1"/>
  <c r="F3745" i="6"/>
  <c r="H3745" i="6"/>
  <c r="I3745" i="6" s="1"/>
  <c r="J3745" i="6" s="1"/>
  <c r="F3746" i="6"/>
  <c r="H3746" i="6" s="1"/>
  <c r="I3746" i="6" s="1"/>
  <c r="J3746" i="6" s="1"/>
  <c r="F3747" i="6"/>
  <c r="H3747" i="6"/>
  <c r="I3747" i="6" s="1"/>
  <c r="J3747" i="6" s="1"/>
  <c r="F3748" i="6"/>
  <c r="H3748" i="6" s="1"/>
  <c r="I3748" i="6" s="1"/>
  <c r="J3748" i="6" s="1"/>
  <c r="F3749" i="6"/>
  <c r="H3749" i="6"/>
  <c r="I3749" i="6" s="1"/>
  <c r="J3749" i="6" s="1"/>
  <c r="F3750" i="6"/>
  <c r="H3750" i="6" s="1"/>
  <c r="I3750" i="6" s="1"/>
  <c r="J3750" i="6" s="1"/>
  <c r="F3751" i="6"/>
  <c r="H3751" i="6"/>
  <c r="I3751" i="6" s="1"/>
  <c r="J3751" i="6" s="1"/>
  <c r="F3752" i="6"/>
  <c r="H3752" i="6" s="1"/>
  <c r="I3752" i="6" s="1"/>
  <c r="J3752" i="6" s="1"/>
  <c r="F3753" i="6"/>
  <c r="H3753" i="6"/>
  <c r="I3753" i="6" s="1"/>
  <c r="J3753" i="6" s="1"/>
  <c r="F3754" i="6"/>
  <c r="H3754" i="6" s="1"/>
  <c r="I3754" i="6" s="1"/>
  <c r="J3754" i="6" s="1"/>
  <c r="F3755" i="6"/>
  <c r="H3755" i="6"/>
  <c r="I3755" i="6" s="1"/>
  <c r="J3755" i="6" s="1"/>
  <c r="F3756" i="6"/>
  <c r="H3756" i="6" s="1"/>
  <c r="I3756" i="6" s="1"/>
  <c r="J3756" i="6" s="1"/>
  <c r="F3757" i="6"/>
  <c r="H3757" i="6"/>
  <c r="I3757" i="6" s="1"/>
  <c r="J3757" i="6" s="1"/>
  <c r="F3758" i="6"/>
  <c r="H3758" i="6" s="1"/>
  <c r="I3758" i="6" s="1"/>
  <c r="J3758" i="6" s="1"/>
  <c r="F3759" i="6"/>
  <c r="H3759" i="6"/>
  <c r="I3759" i="6" s="1"/>
  <c r="J3759" i="6" s="1"/>
  <c r="F3760" i="6"/>
  <c r="H3760" i="6" s="1"/>
  <c r="I3760" i="6" s="1"/>
  <c r="J3760" i="6" s="1"/>
  <c r="F3761" i="6"/>
  <c r="H3761" i="6"/>
  <c r="I3761" i="6" s="1"/>
  <c r="J3761" i="6" s="1"/>
  <c r="F3762" i="6"/>
  <c r="H3762" i="6" s="1"/>
  <c r="I3762" i="6" s="1"/>
  <c r="J3762" i="6" s="1"/>
  <c r="F3763" i="6"/>
  <c r="H3763" i="6"/>
  <c r="I3763" i="6" s="1"/>
  <c r="J3763" i="6" s="1"/>
  <c r="F3764" i="6"/>
  <c r="H3764" i="6" s="1"/>
  <c r="I3764" i="6" s="1"/>
  <c r="J3764" i="6" s="1"/>
  <c r="F3765" i="6"/>
  <c r="H3765" i="6"/>
  <c r="I3765" i="6" s="1"/>
  <c r="J3765" i="6" s="1"/>
  <c r="F3766" i="6"/>
  <c r="H3766" i="6" s="1"/>
  <c r="I3766" i="6" s="1"/>
  <c r="J3766" i="6" s="1"/>
  <c r="F3767" i="6"/>
  <c r="H3767" i="6"/>
  <c r="I3767" i="6" s="1"/>
  <c r="J3767" i="6" s="1"/>
  <c r="F3768" i="6"/>
  <c r="H3768" i="6" s="1"/>
  <c r="I3768" i="6" s="1"/>
  <c r="J3768" i="6" s="1"/>
  <c r="F3769" i="6"/>
  <c r="H3769" i="6"/>
  <c r="I3769" i="6" s="1"/>
  <c r="J3769" i="6" s="1"/>
  <c r="F3770" i="6"/>
  <c r="H3770" i="6" s="1"/>
  <c r="I3770" i="6" s="1"/>
  <c r="J3770" i="6" s="1"/>
  <c r="F3771" i="6"/>
  <c r="H3771" i="6"/>
  <c r="I3771" i="6" s="1"/>
  <c r="J3771" i="6" s="1"/>
  <c r="F3772" i="6"/>
  <c r="H3772" i="6" s="1"/>
  <c r="I3772" i="6" s="1"/>
  <c r="J3772" i="6" s="1"/>
  <c r="F3773" i="6"/>
  <c r="H3773" i="6"/>
  <c r="I3773" i="6" s="1"/>
  <c r="J3773" i="6" s="1"/>
  <c r="F3774" i="6"/>
  <c r="H3774" i="6" s="1"/>
  <c r="I3774" i="6" s="1"/>
  <c r="J3774" i="6" s="1"/>
  <c r="F3775" i="6"/>
  <c r="H3775" i="6"/>
  <c r="I3775" i="6" s="1"/>
  <c r="J3775" i="6" s="1"/>
  <c r="F3776" i="6"/>
  <c r="H3776" i="6" s="1"/>
  <c r="I3776" i="6" s="1"/>
  <c r="J3776" i="6" s="1"/>
  <c r="F3777" i="6"/>
  <c r="H3777" i="6"/>
  <c r="I3777" i="6" s="1"/>
  <c r="J3777" i="6" s="1"/>
  <c r="F3778" i="6"/>
  <c r="H3778" i="6" s="1"/>
  <c r="I3778" i="6" s="1"/>
  <c r="J3778" i="6" s="1"/>
  <c r="F3779" i="6"/>
  <c r="H3779" i="6"/>
  <c r="I3779" i="6" s="1"/>
  <c r="J3779" i="6" s="1"/>
  <c r="F3780" i="6"/>
  <c r="H3780" i="6" s="1"/>
  <c r="I3780" i="6" s="1"/>
  <c r="J3780" i="6" s="1"/>
  <c r="F3781" i="6"/>
  <c r="H3781" i="6"/>
  <c r="I3781" i="6" s="1"/>
  <c r="J3781" i="6" s="1"/>
  <c r="F3782" i="6"/>
  <c r="H3782" i="6" s="1"/>
  <c r="I3782" i="6" s="1"/>
  <c r="J3782" i="6" s="1"/>
  <c r="F3783" i="6"/>
  <c r="H3783" i="6"/>
  <c r="I3783" i="6" s="1"/>
  <c r="J3783" i="6" s="1"/>
  <c r="F3784" i="6"/>
  <c r="H3784" i="6" s="1"/>
  <c r="I3784" i="6" s="1"/>
  <c r="J3784" i="6" s="1"/>
  <c r="F3785" i="6"/>
  <c r="H3785" i="6"/>
  <c r="I3785" i="6" s="1"/>
  <c r="J3785" i="6" s="1"/>
  <c r="F3786" i="6"/>
  <c r="H3786" i="6" s="1"/>
  <c r="I3786" i="6" s="1"/>
  <c r="J3786" i="6" s="1"/>
  <c r="F3787" i="6"/>
  <c r="H3787" i="6"/>
  <c r="I3787" i="6" s="1"/>
  <c r="J3787" i="6" s="1"/>
  <c r="F3788" i="6"/>
  <c r="H3788" i="6" s="1"/>
  <c r="I3788" i="6" s="1"/>
  <c r="J3788" i="6" s="1"/>
  <c r="F3789" i="6"/>
  <c r="H3789" i="6"/>
  <c r="I3789" i="6" s="1"/>
  <c r="J3789" i="6" s="1"/>
  <c r="F3790" i="6"/>
  <c r="H3790" i="6" s="1"/>
  <c r="I3790" i="6" s="1"/>
  <c r="J3790" i="6" s="1"/>
  <c r="F3791" i="6"/>
  <c r="H3791" i="6"/>
  <c r="I3791" i="6" s="1"/>
  <c r="J3791" i="6" s="1"/>
  <c r="F3792" i="6"/>
  <c r="H3792" i="6" s="1"/>
  <c r="I3792" i="6" s="1"/>
  <c r="J3792" i="6" s="1"/>
  <c r="F3793" i="6"/>
  <c r="H3793" i="6"/>
  <c r="I3793" i="6" s="1"/>
  <c r="J3793" i="6" s="1"/>
  <c r="F3794" i="6"/>
  <c r="H3794" i="6" s="1"/>
  <c r="I3794" i="6" s="1"/>
  <c r="J3794" i="6" s="1"/>
  <c r="F3795" i="6"/>
  <c r="H3795" i="6"/>
  <c r="I3795" i="6" s="1"/>
  <c r="J3795" i="6" s="1"/>
  <c r="F3796" i="6"/>
  <c r="H3796" i="6" s="1"/>
  <c r="I3796" i="6" s="1"/>
  <c r="J3796" i="6" s="1"/>
  <c r="F3797" i="6"/>
  <c r="H3797" i="6"/>
  <c r="I3797" i="6" s="1"/>
  <c r="J3797" i="6" s="1"/>
  <c r="F3798" i="6"/>
  <c r="H3798" i="6" s="1"/>
  <c r="I3798" i="6" s="1"/>
  <c r="J3798" i="6" s="1"/>
  <c r="F3799" i="6"/>
  <c r="H3799" i="6"/>
  <c r="I3799" i="6" s="1"/>
  <c r="J3799" i="6" s="1"/>
  <c r="F3800" i="6"/>
  <c r="H3800" i="6" s="1"/>
  <c r="I3800" i="6" s="1"/>
  <c r="J3800" i="6" s="1"/>
  <c r="F3801" i="6"/>
  <c r="H3801" i="6"/>
  <c r="I3801" i="6" s="1"/>
  <c r="J3801" i="6" s="1"/>
  <c r="F3802" i="6"/>
  <c r="H3802" i="6" s="1"/>
  <c r="I3802" i="6" s="1"/>
  <c r="J3802" i="6" s="1"/>
  <c r="F3803" i="6"/>
  <c r="H3803" i="6"/>
  <c r="I3803" i="6" s="1"/>
  <c r="J3803" i="6" s="1"/>
  <c r="F3804" i="6"/>
  <c r="H3804" i="6" s="1"/>
  <c r="I3804" i="6" s="1"/>
  <c r="J3804" i="6" s="1"/>
  <c r="F3805" i="6"/>
  <c r="H3805" i="6"/>
  <c r="I3805" i="6" s="1"/>
  <c r="J3805" i="6" s="1"/>
  <c r="F3806" i="6"/>
  <c r="H3806" i="6" s="1"/>
  <c r="I3806" i="6" s="1"/>
  <c r="J3806" i="6" s="1"/>
  <c r="F3807" i="6"/>
  <c r="H3807" i="6"/>
  <c r="I3807" i="6" s="1"/>
  <c r="J3807" i="6" s="1"/>
  <c r="F3808" i="6"/>
  <c r="H3808" i="6" s="1"/>
  <c r="I3808" i="6" s="1"/>
  <c r="J3808" i="6" s="1"/>
  <c r="F3809" i="6"/>
  <c r="H3809" i="6"/>
  <c r="I3809" i="6" s="1"/>
  <c r="J3809" i="6" s="1"/>
  <c r="F3810" i="6"/>
  <c r="H3810" i="6" s="1"/>
  <c r="I3810" i="6" s="1"/>
  <c r="J3810" i="6" s="1"/>
  <c r="F3811" i="6"/>
  <c r="H3811" i="6"/>
  <c r="I3811" i="6" s="1"/>
  <c r="J3811" i="6" s="1"/>
  <c r="F3812" i="6"/>
  <c r="H3812" i="6" s="1"/>
  <c r="I3812" i="6" s="1"/>
  <c r="J3812" i="6" s="1"/>
  <c r="F3813" i="6"/>
  <c r="H3813" i="6"/>
  <c r="I3813" i="6" s="1"/>
  <c r="J3813" i="6" s="1"/>
  <c r="F3814" i="6"/>
  <c r="H3814" i="6" s="1"/>
  <c r="I3814" i="6" s="1"/>
  <c r="J3814" i="6" s="1"/>
  <c r="F3815" i="6"/>
  <c r="H3815" i="6"/>
  <c r="I3815" i="6" s="1"/>
  <c r="J3815" i="6" s="1"/>
  <c r="F3816" i="6"/>
  <c r="H3816" i="6" s="1"/>
  <c r="I3816" i="6" s="1"/>
  <c r="J3816" i="6" s="1"/>
  <c r="F3817" i="6"/>
  <c r="H3817" i="6"/>
  <c r="I3817" i="6" s="1"/>
  <c r="J3817" i="6" s="1"/>
  <c r="F3818" i="6"/>
  <c r="H3818" i="6" s="1"/>
  <c r="I3818" i="6" s="1"/>
  <c r="J3818" i="6" s="1"/>
  <c r="F3819" i="6"/>
  <c r="H3819" i="6"/>
  <c r="I3819" i="6" s="1"/>
  <c r="J3819" i="6" s="1"/>
  <c r="F3820" i="6"/>
  <c r="H3820" i="6" s="1"/>
  <c r="I3820" i="6" s="1"/>
  <c r="J3820" i="6" s="1"/>
  <c r="F3821" i="6"/>
  <c r="H3821" i="6"/>
  <c r="I3821" i="6" s="1"/>
  <c r="J3821" i="6" s="1"/>
  <c r="F3822" i="6"/>
  <c r="H3822" i="6" s="1"/>
  <c r="I3822" i="6" s="1"/>
  <c r="J3822" i="6" s="1"/>
  <c r="F3823" i="6"/>
  <c r="H3823" i="6"/>
  <c r="I3823" i="6" s="1"/>
  <c r="J3823" i="6" s="1"/>
  <c r="F3824" i="6"/>
  <c r="H3824" i="6" s="1"/>
  <c r="I3824" i="6" s="1"/>
  <c r="J3824" i="6" s="1"/>
  <c r="F3825" i="6"/>
  <c r="H3825" i="6"/>
  <c r="I3825" i="6" s="1"/>
  <c r="J3825" i="6" s="1"/>
  <c r="F3826" i="6"/>
  <c r="H3826" i="6" s="1"/>
  <c r="I3826" i="6" s="1"/>
  <c r="J3826" i="6" s="1"/>
  <c r="F3827" i="6"/>
  <c r="H3827" i="6"/>
  <c r="I3827" i="6" s="1"/>
  <c r="J3827" i="6" s="1"/>
  <c r="F3828" i="6"/>
  <c r="H3828" i="6" s="1"/>
  <c r="I3828" i="6" s="1"/>
  <c r="J3828" i="6" s="1"/>
  <c r="F3829" i="6"/>
  <c r="H3829" i="6"/>
  <c r="I3829" i="6" s="1"/>
  <c r="J3829" i="6" s="1"/>
  <c r="F3830" i="6"/>
  <c r="H3830" i="6" s="1"/>
  <c r="I3830" i="6" s="1"/>
  <c r="J3830" i="6" s="1"/>
  <c r="F3831" i="6"/>
  <c r="H3831" i="6"/>
  <c r="I3831" i="6" s="1"/>
  <c r="J3831" i="6" s="1"/>
  <c r="F3832" i="6"/>
  <c r="H3832" i="6" s="1"/>
  <c r="I3832" i="6" s="1"/>
  <c r="J3832" i="6" s="1"/>
  <c r="F3833" i="6"/>
  <c r="H3833" i="6"/>
  <c r="I3833" i="6" s="1"/>
  <c r="J3833" i="6" s="1"/>
  <c r="F3834" i="6"/>
  <c r="H3834" i="6" s="1"/>
  <c r="I3834" i="6" s="1"/>
  <c r="J3834" i="6" s="1"/>
  <c r="F3835" i="6"/>
  <c r="H3835" i="6"/>
  <c r="I3835" i="6" s="1"/>
  <c r="J3835" i="6" s="1"/>
  <c r="F3836" i="6"/>
  <c r="H3836" i="6" s="1"/>
  <c r="I3836" i="6" s="1"/>
  <c r="J3836" i="6" s="1"/>
  <c r="F3837" i="6"/>
  <c r="H3837" i="6"/>
  <c r="I3837" i="6" s="1"/>
  <c r="J3837" i="6" s="1"/>
  <c r="F3838" i="6"/>
  <c r="H3838" i="6" s="1"/>
  <c r="I3838" i="6" s="1"/>
  <c r="J3838" i="6" s="1"/>
  <c r="F3839" i="6"/>
  <c r="H3839" i="6"/>
  <c r="I3839" i="6" s="1"/>
  <c r="J3839" i="6" s="1"/>
  <c r="F3840" i="6"/>
  <c r="H3840" i="6" s="1"/>
  <c r="I3840" i="6" s="1"/>
  <c r="J3840" i="6" s="1"/>
  <c r="F3841" i="6"/>
  <c r="H3841" i="6"/>
  <c r="I3841" i="6" s="1"/>
  <c r="J3841" i="6" s="1"/>
  <c r="F3842" i="6"/>
  <c r="H3842" i="6" s="1"/>
  <c r="I3842" i="6" s="1"/>
  <c r="J3842" i="6" s="1"/>
  <c r="F3843" i="6"/>
  <c r="H3843" i="6"/>
  <c r="I3843" i="6" s="1"/>
  <c r="J3843" i="6" s="1"/>
  <c r="F3844" i="6"/>
  <c r="H3844" i="6" s="1"/>
  <c r="I3844" i="6" s="1"/>
  <c r="J3844" i="6" s="1"/>
  <c r="F3845" i="6"/>
  <c r="H3845" i="6"/>
  <c r="I3845" i="6" s="1"/>
  <c r="J3845" i="6" s="1"/>
  <c r="F3846" i="6"/>
  <c r="H3846" i="6" s="1"/>
  <c r="I3846" i="6" s="1"/>
  <c r="J3846" i="6" s="1"/>
  <c r="F3847" i="6"/>
  <c r="H3847" i="6"/>
  <c r="I3847" i="6" s="1"/>
  <c r="J3847" i="6" s="1"/>
  <c r="F3848" i="6"/>
  <c r="H3848" i="6" s="1"/>
  <c r="I3848" i="6" s="1"/>
  <c r="J3848" i="6" s="1"/>
  <c r="F3849" i="6"/>
  <c r="H3849" i="6"/>
  <c r="I3849" i="6" s="1"/>
  <c r="J3849" i="6" s="1"/>
  <c r="F3850" i="6"/>
  <c r="H3850" i="6" s="1"/>
  <c r="I3850" i="6" s="1"/>
  <c r="J3850" i="6" s="1"/>
  <c r="F3851" i="6"/>
  <c r="H3851" i="6"/>
  <c r="I3851" i="6" s="1"/>
  <c r="J3851" i="6" s="1"/>
  <c r="F3852" i="6"/>
  <c r="H3852" i="6" s="1"/>
  <c r="I3852" i="6" s="1"/>
  <c r="J3852" i="6" s="1"/>
  <c r="F3853" i="6"/>
  <c r="H3853" i="6"/>
  <c r="I3853" i="6" s="1"/>
  <c r="J3853" i="6" s="1"/>
  <c r="F3854" i="6"/>
  <c r="H3854" i="6" s="1"/>
  <c r="I3854" i="6" s="1"/>
  <c r="J3854" i="6" s="1"/>
  <c r="F3855" i="6"/>
  <c r="H3855" i="6"/>
  <c r="I3855" i="6" s="1"/>
  <c r="J3855" i="6" s="1"/>
  <c r="F3856" i="6"/>
  <c r="H3856" i="6" s="1"/>
  <c r="I3856" i="6" s="1"/>
  <c r="J3856" i="6" s="1"/>
  <c r="F3857" i="6"/>
  <c r="H3857" i="6"/>
  <c r="I3857" i="6" s="1"/>
  <c r="J3857" i="6" s="1"/>
  <c r="F3858" i="6"/>
  <c r="H3858" i="6"/>
  <c r="I3858" i="6"/>
  <c r="J3858" i="6" s="1"/>
  <c r="F3859" i="6"/>
  <c r="H3859" i="6" s="1"/>
  <c r="I3859" i="6" s="1"/>
  <c r="J3859" i="6" s="1"/>
  <c r="F3860" i="6"/>
  <c r="H3860" i="6" s="1"/>
  <c r="I3860" i="6" s="1"/>
  <c r="J3860" i="6" s="1"/>
  <c r="F3861" i="6"/>
  <c r="H3861" i="6"/>
  <c r="I3861" i="6" s="1"/>
  <c r="J3861" i="6" s="1"/>
  <c r="F3862" i="6"/>
  <c r="H3862" i="6"/>
  <c r="I3862" i="6"/>
  <c r="J3862" i="6" s="1"/>
  <c r="F3863" i="6"/>
  <c r="H3863" i="6" s="1"/>
  <c r="I3863" i="6" s="1"/>
  <c r="J3863" i="6" s="1"/>
  <c r="F3864" i="6"/>
  <c r="H3864" i="6" s="1"/>
  <c r="I3864" i="6" s="1"/>
  <c r="J3864" i="6" s="1"/>
  <c r="F3865" i="6"/>
  <c r="H3865" i="6"/>
  <c r="I3865" i="6" s="1"/>
  <c r="J3865" i="6" s="1"/>
  <c r="F3866" i="6"/>
  <c r="H3866" i="6"/>
  <c r="I3866" i="6"/>
  <c r="J3866" i="6" s="1"/>
  <c r="F3867" i="6"/>
  <c r="H3867" i="6" s="1"/>
  <c r="I3867" i="6" s="1"/>
  <c r="J3867" i="6" s="1"/>
  <c r="F3868" i="6"/>
  <c r="H3868" i="6" s="1"/>
  <c r="I3868" i="6" s="1"/>
  <c r="J3868" i="6" s="1"/>
  <c r="F3869" i="6"/>
  <c r="H3869" i="6"/>
  <c r="I3869" i="6" s="1"/>
  <c r="J3869" i="6" s="1"/>
  <c r="F3870" i="6"/>
  <c r="H3870" i="6"/>
  <c r="I3870" i="6"/>
  <c r="J3870" i="6" s="1"/>
  <c r="F3871" i="6"/>
  <c r="H3871" i="6" s="1"/>
  <c r="I3871" i="6" s="1"/>
  <c r="J3871" i="6" s="1"/>
  <c r="F3872" i="6"/>
  <c r="H3872" i="6" s="1"/>
  <c r="I3872" i="6" s="1"/>
  <c r="J3872" i="6" s="1"/>
  <c r="F3873" i="6"/>
  <c r="H3873" i="6"/>
  <c r="I3873" i="6" s="1"/>
  <c r="J3873" i="6" s="1"/>
  <c r="F3874" i="6"/>
  <c r="H3874" i="6"/>
  <c r="I3874" i="6"/>
  <c r="J3874" i="6" s="1"/>
  <c r="F3875" i="6"/>
  <c r="H3875" i="6" s="1"/>
  <c r="I3875" i="6" s="1"/>
  <c r="J3875" i="6" s="1"/>
  <c r="F3876" i="6"/>
  <c r="H3876" i="6" s="1"/>
  <c r="I3876" i="6" s="1"/>
  <c r="J3876" i="6" s="1"/>
  <c r="F3877" i="6"/>
  <c r="H3877" i="6"/>
  <c r="I3877" i="6" s="1"/>
  <c r="J3877" i="6" s="1"/>
  <c r="F3878" i="6"/>
  <c r="H3878" i="6"/>
  <c r="I3878" i="6"/>
  <c r="J3878" i="6" s="1"/>
  <c r="F3879" i="6"/>
  <c r="H3879" i="6" s="1"/>
  <c r="I3879" i="6" s="1"/>
  <c r="J3879" i="6" s="1"/>
  <c r="F3880" i="6"/>
  <c r="H3880" i="6" s="1"/>
  <c r="I3880" i="6" s="1"/>
  <c r="J3880" i="6" s="1"/>
  <c r="F3881" i="6"/>
  <c r="H3881" i="6"/>
  <c r="I3881" i="6" s="1"/>
  <c r="J3881" i="6" s="1"/>
  <c r="F3882" i="6"/>
  <c r="H3882" i="6"/>
  <c r="I3882" i="6"/>
  <c r="J3882" i="6" s="1"/>
  <c r="F3883" i="6"/>
  <c r="H3883" i="6" s="1"/>
  <c r="I3883" i="6" s="1"/>
  <c r="J3883" i="6" s="1"/>
  <c r="F3884" i="6"/>
  <c r="H3884" i="6" s="1"/>
  <c r="I3884" i="6" s="1"/>
  <c r="J3884" i="6" s="1"/>
  <c r="F3885" i="6"/>
  <c r="H3885" i="6"/>
  <c r="I3885" i="6" s="1"/>
  <c r="J3885" i="6" s="1"/>
  <c r="F3886" i="6"/>
  <c r="H3886" i="6"/>
  <c r="I3886" i="6"/>
  <c r="J3886" i="6" s="1"/>
  <c r="F3887" i="6"/>
  <c r="H3887" i="6" s="1"/>
  <c r="I3887" i="6" s="1"/>
  <c r="J3887" i="6" s="1"/>
  <c r="F3888" i="6"/>
  <c r="H3888" i="6" s="1"/>
  <c r="I3888" i="6" s="1"/>
  <c r="J3888" i="6" s="1"/>
  <c r="F3889" i="6"/>
  <c r="H3889" i="6"/>
  <c r="I3889" i="6" s="1"/>
  <c r="J3889" i="6" s="1"/>
  <c r="F3890" i="6"/>
  <c r="H3890" i="6"/>
  <c r="I3890" i="6"/>
  <c r="J3890" i="6" s="1"/>
  <c r="F3891" i="6"/>
  <c r="H3891" i="6" s="1"/>
  <c r="I3891" i="6" s="1"/>
  <c r="J3891" i="6" s="1"/>
  <c r="F3892" i="6"/>
  <c r="H3892" i="6" s="1"/>
  <c r="I3892" i="6" s="1"/>
  <c r="J3892" i="6" s="1"/>
  <c r="F3893" i="6"/>
  <c r="H3893" i="6"/>
  <c r="I3893" i="6" s="1"/>
  <c r="J3893" i="6" s="1"/>
  <c r="F3894" i="6"/>
  <c r="H3894" i="6"/>
  <c r="I3894" i="6"/>
  <c r="J3894" i="6" s="1"/>
  <c r="F3895" i="6"/>
  <c r="H3895" i="6" s="1"/>
  <c r="I3895" i="6" s="1"/>
  <c r="J3895" i="6" s="1"/>
  <c r="F3896" i="6"/>
  <c r="H3896" i="6" s="1"/>
  <c r="I3896" i="6" s="1"/>
  <c r="J3896" i="6" s="1"/>
  <c r="F3897" i="6"/>
  <c r="H3897" i="6"/>
  <c r="I3897" i="6" s="1"/>
  <c r="J3897" i="6" s="1"/>
  <c r="F3898" i="6"/>
  <c r="H3898" i="6"/>
  <c r="I3898" i="6"/>
  <c r="J3898" i="6" s="1"/>
  <c r="F3899" i="6"/>
  <c r="H3899" i="6" s="1"/>
  <c r="I3899" i="6" s="1"/>
  <c r="J3899" i="6" s="1"/>
  <c r="F3900" i="6"/>
  <c r="H3900" i="6" s="1"/>
  <c r="I3900" i="6" s="1"/>
  <c r="J3900" i="6" s="1"/>
  <c r="F3901" i="6"/>
  <c r="H3901" i="6"/>
  <c r="I3901" i="6" s="1"/>
  <c r="J3901" i="6" s="1"/>
  <c r="F3902" i="6"/>
  <c r="H3902" i="6"/>
  <c r="I3902" i="6"/>
  <c r="J3902" i="6" s="1"/>
  <c r="F3903" i="6"/>
  <c r="H3903" i="6" s="1"/>
  <c r="I3903" i="6" s="1"/>
  <c r="J3903" i="6" s="1"/>
  <c r="F3904" i="6"/>
  <c r="H3904" i="6" s="1"/>
  <c r="I3904" i="6" s="1"/>
  <c r="J3904" i="6" s="1"/>
  <c r="F3905" i="6"/>
  <c r="H3905" i="6"/>
  <c r="I3905" i="6" s="1"/>
  <c r="J3905" i="6" s="1"/>
  <c r="F3906" i="6"/>
  <c r="H3906" i="6"/>
  <c r="I3906" i="6"/>
  <c r="J3906" i="6" s="1"/>
  <c r="F3907" i="6"/>
  <c r="H3907" i="6" s="1"/>
  <c r="I3907" i="6" s="1"/>
  <c r="J3907" i="6" s="1"/>
  <c r="F3908" i="6"/>
  <c r="H3908" i="6" s="1"/>
  <c r="I3908" i="6" s="1"/>
  <c r="J3908" i="6" s="1"/>
  <c r="F3909" i="6"/>
  <c r="H3909" i="6"/>
  <c r="I3909" i="6" s="1"/>
  <c r="J3909" i="6" s="1"/>
  <c r="F3910" i="6"/>
  <c r="H3910" i="6"/>
  <c r="I3910" i="6"/>
  <c r="J3910" i="6" s="1"/>
  <c r="F3911" i="6"/>
  <c r="H3911" i="6" s="1"/>
  <c r="I3911" i="6" s="1"/>
  <c r="J3911" i="6" s="1"/>
  <c r="F3912" i="6"/>
  <c r="H3912" i="6" s="1"/>
  <c r="I3912" i="6" s="1"/>
  <c r="J3912" i="6" s="1"/>
  <c r="F3913" i="6"/>
  <c r="H3913" i="6"/>
  <c r="I3913" i="6" s="1"/>
  <c r="J3913" i="6" s="1"/>
  <c r="F3914" i="6"/>
  <c r="H3914" i="6"/>
  <c r="I3914" i="6"/>
  <c r="J3914" i="6" s="1"/>
  <c r="F3915" i="6"/>
  <c r="H3915" i="6" s="1"/>
  <c r="I3915" i="6" s="1"/>
  <c r="J3915" i="6" s="1"/>
  <c r="F3916" i="6"/>
  <c r="H3916" i="6" s="1"/>
  <c r="I3916" i="6" s="1"/>
  <c r="J3916" i="6" s="1"/>
  <c r="F3917" i="6"/>
  <c r="H3917" i="6"/>
  <c r="I3917" i="6" s="1"/>
  <c r="J3917" i="6" s="1"/>
  <c r="F3918" i="6"/>
  <c r="H3918" i="6"/>
  <c r="I3918" i="6"/>
  <c r="J3918" i="6" s="1"/>
  <c r="F3919" i="6"/>
  <c r="H3919" i="6" s="1"/>
  <c r="I3919" i="6" s="1"/>
  <c r="J3919" i="6" s="1"/>
  <c r="F3920" i="6"/>
  <c r="H3920" i="6" s="1"/>
  <c r="I3920" i="6" s="1"/>
  <c r="J3920" i="6" s="1"/>
  <c r="F3921" i="6"/>
  <c r="H3921" i="6"/>
  <c r="I3921" i="6" s="1"/>
  <c r="J3921" i="6" s="1"/>
  <c r="F3922" i="6"/>
  <c r="H3922" i="6"/>
  <c r="I3922" i="6"/>
  <c r="J3922" i="6" s="1"/>
  <c r="F3923" i="6"/>
  <c r="H3923" i="6" s="1"/>
  <c r="I3923" i="6" s="1"/>
  <c r="J3923" i="6" s="1"/>
  <c r="F3924" i="6"/>
  <c r="H3924" i="6" s="1"/>
  <c r="I3924" i="6" s="1"/>
  <c r="J3924" i="6" s="1"/>
  <c r="F3925" i="6"/>
  <c r="H3925" i="6"/>
  <c r="I3925" i="6" s="1"/>
  <c r="J3925" i="6" s="1"/>
  <c r="F3926" i="6"/>
  <c r="H3926" i="6"/>
  <c r="I3926" i="6"/>
  <c r="J3926" i="6" s="1"/>
  <c r="F3927" i="6"/>
  <c r="H3927" i="6"/>
  <c r="I3927" i="6"/>
  <c r="J3927" i="6" s="1"/>
  <c r="F3928" i="6"/>
  <c r="H3928" i="6"/>
  <c r="I3928" i="6"/>
  <c r="J3928" i="6" s="1"/>
  <c r="F3929" i="6"/>
  <c r="H3929" i="6"/>
  <c r="I3929" i="6"/>
  <c r="J3929" i="6" s="1"/>
  <c r="F3930" i="6"/>
  <c r="H3930" i="6"/>
  <c r="I3930" i="6"/>
  <c r="J3930" i="6" s="1"/>
  <c r="F3931" i="6"/>
  <c r="H3931" i="6"/>
  <c r="I3931" i="6"/>
  <c r="J3931" i="6" s="1"/>
  <c r="F3932" i="6"/>
  <c r="H3932" i="6"/>
  <c r="I3932" i="6"/>
  <c r="J3932" i="6" s="1"/>
  <c r="F3933" i="6"/>
  <c r="H3933" i="6"/>
  <c r="I3933" i="6"/>
  <c r="J3933" i="6" s="1"/>
  <c r="F3934" i="6"/>
  <c r="H3934" i="6"/>
  <c r="I3934" i="6"/>
  <c r="J3934" i="6" s="1"/>
  <c r="F3935" i="6"/>
  <c r="H3935" i="6"/>
  <c r="I3935" i="6"/>
  <c r="J3935" i="6" s="1"/>
  <c r="F3936" i="6"/>
  <c r="H3936" i="6"/>
  <c r="I3936" i="6"/>
  <c r="J3936" i="6" s="1"/>
  <c r="F3937" i="6"/>
  <c r="H3937" i="6"/>
  <c r="I3937" i="6"/>
  <c r="J3937" i="6" s="1"/>
  <c r="F3938" i="6"/>
  <c r="H3938" i="6"/>
  <c r="I3938" i="6"/>
  <c r="J3938" i="6" s="1"/>
  <c r="F3939" i="6"/>
  <c r="H3939" i="6"/>
  <c r="I3939" i="6"/>
  <c r="J3939" i="6" s="1"/>
  <c r="F3940" i="6"/>
  <c r="H3940" i="6"/>
  <c r="I3940" i="6"/>
  <c r="J3940" i="6" s="1"/>
  <c r="F3941" i="6"/>
  <c r="H3941" i="6"/>
  <c r="I3941" i="6"/>
  <c r="J3941" i="6" s="1"/>
  <c r="F3942" i="6"/>
  <c r="H3942" i="6"/>
  <c r="I3942" i="6"/>
  <c r="J3942" i="6" s="1"/>
  <c r="F3943" i="6"/>
  <c r="H3943" i="6"/>
  <c r="I3943" i="6"/>
  <c r="J3943" i="6" s="1"/>
  <c r="F3944" i="6"/>
  <c r="H3944" i="6"/>
  <c r="I3944" i="6"/>
  <c r="J3944" i="6" s="1"/>
  <c r="F3945" i="6"/>
  <c r="H3945" i="6"/>
  <c r="I3945" i="6"/>
  <c r="J3945" i="6" s="1"/>
  <c r="F3946" i="6"/>
  <c r="H3946" i="6"/>
  <c r="I3946" i="6"/>
  <c r="J3946" i="6" s="1"/>
  <c r="F3947" i="6"/>
  <c r="H3947" i="6"/>
  <c r="I3947" i="6"/>
  <c r="J3947" i="6" s="1"/>
  <c r="F3948" i="6"/>
  <c r="H3948" i="6"/>
  <c r="I3948" i="6"/>
  <c r="J3948" i="6" s="1"/>
  <c r="F3949" i="6"/>
  <c r="H3949" i="6"/>
  <c r="I3949" i="6"/>
  <c r="J3949" i="6" s="1"/>
  <c r="F3950" i="6"/>
  <c r="H3950" i="6"/>
  <c r="I3950" i="6"/>
  <c r="J3950" i="6" s="1"/>
  <c r="F3951" i="6"/>
  <c r="H3951" i="6"/>
  <c r="I3951" i="6"/>
  <c r="J3951" i="6" s="1"/>
  <c r="F3952" i="6"/>
  <c r="H3952" i="6"/>
  <c r="I3952" i="6"/>
  <c r="J3952" i="6" s="1"/>
  <c r="F3953" i="6"/>
  <c r="H3953" i="6"/>
  <c r="I3953" i="6"/>
  <c r="J3953" i="6" s="1"/>
  <c r="F3954" i="6"/>
  <c r="H3954" i="6"/>
  <c r="I3954" i="6"/>
  <c r="J3954" i="6" s="1"/>
  <c r="F3955" i="6"/>
  <c r="H3955" i="6"/>
  <c r="I3955" i="6"/>
  <c r="J3955" i="6" s="1"/>
  <c r="F3956" i="6"/>
  <c r="H3956" i="6"/>
  <c r="I3956" i="6"/>
  <c r="J3956" i="6" s="1"/>
  <c r="F3957" i="6"/>
  <c r="H3957" i="6"/>
  <c r="I3957" i="6"/>
  <c r="J3957" i="6" s="1"/>
  <c r="F3958" i="6"/>
  <c r="H3958" i="6"/>
  <c r="I3958" i="6"/>
  <c r="J3958" i="6" s="1"/>
  <c r="F3959" i="6"/>
  <c r="H3959" i="6"/>
  <c r="I3959" i="6"/>
  <c r="J3959" i="6" s="1"/>
  <c r="F3960" i="6"/>
  <c r="H3960" i="6"/>
  <c r="I3960" i="6"/>
  <c r="J3960" i="6" s="1"/>
  <c r="F3961" i="6"/>
  <c r="H3961" i="6"/>
  <c r="I3961" i="6"/>
  <c r="J3961" i="6" s="1"/>
  <c r="F3962" i="6"/>
  <c r="H3962" i="6"/>
  <c r="I3962" i="6"/>
  <c r="J3962" i="6" s="1"/>
  <c r="F3963" i="6"/>
  <c r="H3963" i="6"/>
  <c r="I3963" i="6"/>
  <c r="J3963" i="6" s="1"/>
  <c r="F3964" i="6"/>
  <c r="H3964" i="6"/>
  <c r="I3964" i="6"/>
  <c r="J3964" i="6" s="1"/>
  <c r="F3965" i="6"/>
  <c r="H3965" i="6"/>
  <c r="I3965" i="6"/>
  <c r="J3965" i="6" s="1"/>
  <c r="F3966" i="6"/>
  <c r="H3966" i="6"/>
  <c r="I3966" i="6"/>
  <c r="J3966" i="6" s="1"/>
  <c r="F3967" i="6"/>
  <c r="H3967" i="6"/>
  <c r="I3967" i="6"/>
  <c r="J3967" i="6" s="1"/>
  <c r="F3968" i="6"/>
  <c r="H3968" i="6"/>
  <c r="I3968" i="6"/>
  <c r="J3968" i="6" s="1"/>
  <c r="F3969" i="6"/>
  <c r="H3969" i="6"/>
  <c r="I3969" i="6"/>
  <c r="J3969" i="6" s="1"/>
  <c r="F3970" i="6"/>
  <c r="H3970" i="6"/>
  <c r="I3970" i="6"/>
  <c r="J3970" i="6" s="1"/>
  <c r="F3971" i="6"/>
  <c r="H3971" i="6"/>
  <c r="I3971" i="6"/>
  <c r="J3971" i="6" s="1"/>
  <c r="F3972" i="6"/>
  <c r="H3972" i="6"/>
  <c r="I3972" i="6"/>
  <c r="J3972" i="6" s="1"/>
  <c r="F3973" i="6"/>
  <c r="H3973" i="6"/>
  <c r="I3973" i="6"/>
  <c r="J3973" i="6"/>
  <c r="F3974" i="6"/>
  <c r="H3974" i="6"/>
  <c r="I3974" i="6"/>
  <c r="J3974" i="6"/>
  <c r="F3975" i="6"/>
  <c r="H3975" i="6"/>
  <c r="I3975" i="6"/>
  <c r="J3975" i="6"/>
  <c r="F3976" i="6"/>
  <c r="H3976" i="6"/>
  <c r="I3976" i="6"/>
  <c r="J3976" i="6"/>
  <c r="F3977" i="6"/>
  <c r="H3977" i="6"/>
  <c r="I3977" i="6"/>
  <c r="J3977" i="6"/>
  <c r="F3978" i="6"/>
  <c r="H3978" i="6"/>
  <c r="I3978" i="6"/>
  <c r="J3978" i="6"/>
  <c r="F3979" i="6"/>
  <c r="H3979" i="6"/>
  <c r="I3979" i="6"/>
  <c r="J3979" i="6"/>
  <c r="F3980" i="6"/>
  <c r="H3980" i="6"/>
  <c r="I3980" i="6"/>
  <c r="J3980" i="6"/>
  <c r="F3981" i="6"/>
  <c r="H3981" i="6"/>
  <c r="I3981" i="6"/>
  <c r="J3981" i="6"/>
  <c r="F3982" i="6"/>
  <c r="H3982" i="6"/>
  <c r="I3982" i="6"/>
  <c r="J3982" i="6"/>
  <c r="F3983" i="6"/>
  <c r="H3983" i="6"/>
  <c r="I3983" i="6"/>
  <c r="J3983" i="6"/>
  <c r="F3984" i="6"/>
  <c r="H3984" i="6"/>
  <c r="I3984" i="6"/>
  <c r="J3984" i="6"/>
  <c r="F3985" i="6"/>
  <c r="H3985" i="6"/>
  <c r="I3985" i="6"/>
  <c r="J3985" i="6"/>
  <c r="F3986" i="6"/>
  <c r="H3986" i="6"/>
  <c r="I3986" i="6"/>
  <c r="J3986" i="6"/>
  <c r="F3987" i="6"/>
  <c r="H3987" i="6"/>
  <c r="I3987" i="6"/>
  <c r="J3987" i="6"/>
  <c r="F3988" i="6"/>
  <c r="H3988" i="6"/>
  <c r="I3988" i="6"/>
  <c r="J3988" i="6"/>
  <c r="F3989" i="6"/>
  <c r="H3989" i="6"/>
  <c r="I3989" i="6"/>
  <c r="J3989" i="6"/>
  <c r="F3990" i="6"/>
  <c r="H3990" i="6"/>
  <c r="I3990" i="6"/>
  <c r="J3990" i="6"/>
  <c r="F3991" i="6"/>
  <c r="H3991" i="6"/>
  <c r="I3991" i="6"/>
  <c r="J3991" i="6"/>
  <c r="F3992" i="6"/>
  <c r="H3992" i="6"/>
  <c r="I3992" i="6"/>
  <c r="J3992" i="6"/>
  <c r="F3993" i="6"/>
  <c r="H3993" i="6"/>
  <c r="I3993" i="6"/>
  <c r="J3993" i="6"/>
  <c r="F3994" i="6"/>
  <c r="H3994" i="6"/>
  <c r="I3994" i="6"/>
  <c r="J3994" i="6"/>
  <c r="F3995" i="6"/>
  <c r="H3995" i="6"/>
  <c r="I3995" i="6"/>
  <c r="J3995" i="6"/>
  <c r="F3996" i="6"/>
  <c r="H3996" i="6"/>
  <c r="I3996" i="6"/>
  <c r="J3996" i="6"/>
  <c r="F3997" i="6"/>
  <c r="H3997" i="6"/>
  <c r="I3997" i="6"/>
  <c r="J3997" i="6"/>
  <c r="F3998" i="6"/>
  <c r="H3998" i="6"/>
  <c r="I3998" i="6"/>
  <c r="J3998" i="6"/>
  <c r="F3999" i="6"/>
  <c r="H3999" i="6"/>
  <c r="I3999" i="6"/>
  <c r="J3999" i="6"/>
  <c r="F4000" i="6"/>
  <c r="H4000" i="6"/>
  <c r="I4000" i="6"/>
  <c r="J4000" i="6"/>
  <c r="F4001" i="6"/>
  <c r="H4001" i="6"/>
  <c r="I4001" i="6"/>
  <c r="J4001" i="6"/>
  <c r="F4002" i="6"/>
  <c r="H4002" i="6"/>
  <c r="I4002" i="6"/>
  <c r="J4002" i="6"/>
  <c r="F4003" i="6"/>
  <c r="H4003" i="6"/>
  <c r="I4003" i="6"/>
  <c r="J4003" i="6"/>
  <c r="F4004" i="6"/>
  <c r="H4004" i="6"/>
  <c r="I4004" i="6"/>
  <c r="J4004" i="6"/>
  <c r="F4005" i="6"/>
  <c r="H4005" i="6"/>
  <c r="I4005" i="6"/>
  <c r="J4005" i="6"/>
  <c r="F4006" i="6"/>
  <c r="H4006" i="6"/>
  <c r="I4006" i="6"/>
  <c r="J4006" i="6"/>
  <c r="F4007" i="6"/>
  <c r="H4007" i="6"/>
  <c r="I4007" i="6"/>
  <c r="J4007" i="6"/>
  <c r="F4008" i="6"/>
  <c r="H4008" i="6"/>
  <c r="I4008" i="6"/>
  <c r="J4008" i="6"/>
  <c r="F4009" i="6"/>
  <c r="H4009" i="6"/>
  <c r="I4009" i="6"/>
  <c r="J4009" i="6"/>
  <c r="F4010" i="6"/>
  <c r="H4010" i="6"/>
  <c r="I4010" i="6"/>
  <c r="J4010" i="6"/>
  <c r="F4011" i="6"/>
  <c r="H4011" i="6"/>
  <c r="I4011" i="6"/>
  <c r="J4011" i="6"/>
  <c r="F4012" i="6"/>
  <c r="H4012" i="6"/>
  <c r="I4012" i="6"/>
  <c r="J4012" i="6"/>
  <c r="F4013" i="6"/>
  <c r="H4013" i="6"/>
  <c r="I4013" i="6"/>
  <c r="J4013" i="6"/>
  <c r="F4014" i="6"/>
  <c r="H4014" i="6"/>
  <c r="I4014" i="6"/>
  <c r="J4014" i="6"/>
  <c r="F4015" i="6"/>
  <c r="H4015" i="6"/>
  <c r="I4015" i="6"/>
  <c r="J4015" i="6"/>
  <c r="F4016" i="6"/>
  <c r="H4016" i="6"/>
  <c r="I4016" i="6"/>
  <c r="J4016" i="6"/>
  <c r="F4017" i="6"/>
  <c r="H4017" i="6"/>
  <c r="I4017" i="6"/>
  <c r="J4017" i="6"/>
  <c r="F4018" i="6"/>
  <c r="H4018" i="6"/>
  <c r="I4018" i="6"/>
  <c r="J4018" i="6"/>
  <c r="F4019" i="6"/>
  <c r="H4019" i="6"/>
  <c r="I4019" i="6"/>
  <c r="J4019" i="6"/>
  <c r="F4020" i="6"/>
  <c r="H4020" i="6"/>
  <c r="I4020" i="6"/>
  <c r="J4020" i="6"/>
  <c r="F4021" i="6"/>
  <c r="H4021" i="6"/>
  <c r="I4021" i="6"/>
  <c r="J4021" i="6"/>
  <c r="F4022" i="6"/>
  <c r="H4022" i="6"/>
  <c r="I4022" i="6"/>
  <c r="J4022" i="6"/>
  <c r="F4023" i="6"/>
  <c r="H4023" i="6"/>
  <c r="I4023" i="6"/>
  <c r="J4023" i="6"/>
  <c r="F4024" i="6"/>
  <c r="H4024" i="6"/>
  <c r="I4024" i="6"/>
  <c r="J4024" i="6"/>
  <c r="F4025" i="6"/>
  <c r="H4025" i="6"/>
  <c r="I4025" i="6"/>
  <c r="J4025" i="6"/>
  <c r="F4026" i="6"/>
  <c r="H4026" i="6"/>
  <c r="I4026" i="6"/>
  <c r="J4026" i="6"/>
  <c r="F4027" i="6"/>
  <c r="H4027" i="6"/>
  <c r="I4027" i="6"/>
  <c r="J4027" i="6"/>
  <c r="F4028" i="6"/>
  <c r="H4028" i="6"/>
  <c r="I4028" i="6"/>
  <c r="J4028" i="6"/>
  <c r="F4029" i="6"/>
  <c r="H4029" i="6"/>
  <c r="I4029" i="6"/>
  <c r="J4029" i="6"/>
  <c r="F4030" i="6"/>
  <c r="H4030" i="6"/>
  <c r="I4030" i="6"/>
  <c r="J4030" i="6"/>
  <c r="F4031" i="6"/>
  <c r="H4031" i="6"/>
  <c r="I4031" i="6"/>
  <c r="J4031" i="6"/>
  <c r="F4032" i="6"/>
  <c r="H4032" i="6"/>
  <c r="I4032" i="6"/>
  <c r="J4032" i="6"/>
  <c r="F4033" i="6"/>
  <c r="H4033" i="6"/>
  <c r="I4033" i="6"/>
  <c r="J4033" i="6"/>
  <c r="F4034" i="6"/>
  <c r="H4034" i="6"/>
  <c r="I4034" i="6"/>
  <c r="J4034" i="6"/>
  <c r="F4035" i="6"/>
  <c r="H4035" i="6"/>
  <c r="I4035" i="6"/>
  <c r="J4035" i="6"/>
  <c r="F4036" i="6"/>
  <c r="H4036" i="6"/>
  <c r="I4036" i="6"/>
  <c r="J4036" i="6"/>
  <c r="F4037" i="6"/>
  <c r="H4037" i="6"/>
  <c r="I4037" i="6"/>
  <c r="J4037" i="6"/>
  <c r="F4038" i="6"/>
  <c r="H4038" i="6"/>
  <c r="I4038" i="6"/>
  <c r="J4038" i="6"/>
  <c r="F4039" i="6"/>
  <c r="H4039" i="6"/>
  <c r="I4039" i="6"/>
  <c r="J4039" i="6"/>
  <c r="F4040" i="6"/>
  <c r="H4040" i="6"/>
  <c r="I4040" i="6"/>
  <c r="J4040" i="6"/>
  <c r="F4041" i="6"/>
  <c r="H4041" i="6"/>
  <c r="I4041" i="6"/>
  <c r="J4041" i="6"/>
  <c r="F4042" i="6"/>
  <c r="H4042" i="6"/>
  <c r="I4042" i="6"/>
  <c r="J4042" i="6"/>
  <c r="F4043" i="6"/>
  <c r="H4043" i="6"/>
  <c r="I4043" i="6"/>
  <c r="J4043" i="6"/>
  <c r="F4044" i="6"/>
  <c r="H4044" i="6"/>
  <c r="I4044" i="6"/>
  <c r="J4044" i="6"/>
  <c r="F4045" i="6"/>
  <c r="H4045" i="6"/>
  <c r="I4045" i="6"/>
  <c r="J4045" i="6"/>
  <c r="F4046" i="6"/>
  <c r="H4046" i="6"/>
  <c r="I4046" i="6"/>
  <c r="J4046" i="6"/>
  <c r="F4047" i="6"/>
  <c r="H4047" i="6"/>
  <c r="I4047" i="6"/>
  <c r="J4047" i="6"/>
  <c r="F4048" i="6"/>
  <c r="H4048" i="6"/>
  <c r="I4048" i="6"/>
  <c r="J4048" i="6"/>
  <c r="F4049" i="6"/>
  <c r="H4049" i="6"/>
  <c r="I4049" i="6"/>
  <c r="J4049" i="6"/>
  <c r="F4050" i="6"/>
  <c r="H4050" i="6"/>
  <c r="I4050" i="6"/>
  <c r="J4050" i="6"/>
  <c r="F4051" i="6"/>
  <c r="H4051" i="6"/>
  <c r="I4051" i="6"/>
  <c r="J4051" i="6"/>
  <c r="F4052" i="6"/>
  <c r="H4052" i="6"/>
  <c r="I4052" i="6"/>
  <c r="J4052" i="6"/>
  <c r="F4053" i="6"/>
  <c r="H4053" i="6"/>
  <c r="I4053" i="6"/>
  <c r="J4053" i="6"/>
  <c r="F4054" i="6"/>
  <c r="H4054" i="6"/>
  <c r="I4054" i="6"/>
  <c r="J4054" i="6"/>
  <c r="F4055" i="6"/>
  <c r="H4055" i="6"/>
  <c r="I4055" i="6"/>
  <c r="J4055" i="6"/>
  <c r="F4056" i="6"/>
  <c r="H4056" i="6"/>
  <c r="I4056" i="6"/>
  <c r="J4056" i="6"/>
  <c r="F4057" i="6"/>
  <c r="H4057" i="6"/>
  <c r="I4057" i="6"/>
  <c r="J4057" i="6"/>
  <c r="F4058" i="6"/>
  <c r="H4058" i="6"/>
  <c r="I4058" i="6"/>
  <c r="J4058" i="6"/>
  <c r="F4059" i="6"/>
  <c r="H4059" i="6"/>
  <c r="I4059" i="6"/>
  <c r="J4059" i="6"/>
  <c r="F4060" i="6"/>
  <c r="H4060" i="6"/>
  <c r="I4060" i="6"/>
  <c r="J4060" i="6"/>
  <c r="F4061" i="6"/>
  <c r="H4061" i="6"/>
  <c r="I4061" i="6"/>
  <c r="J4061" i="6"/>
  <c r="F4062" i="6"/>
  <c r="H4062" i="6"/>
  <c r="I4062" i="6"/>
  <c r="J4062" i="6"/>
  <c r="F4063" i="6"/>
  <c r="H4063" i="6"/>
  <c r="I4063" i="6"/>
  <c r="J4063" i="6"/>
  <c r="F4064" i="6"/>
  <c r="H4064" i="6"/>
  <c r="I4064" i="6"/>
  <c r="J4064" i="6"/>
  <c r="F4065" i="6"/>
  <c r="H4065" i="6"/>
  <c r="I4065" i="6"/>
  <c r="J4065" i="6"/>
  <c r="F4066" i="6"/>
  <c r="H4066" i="6"/>
  <c r="I4066" i="6"/>
  <c r="J4066" i="6"/>
  <c r="F4067" i="6"/>
  <c r="H4067" i="6"/>
  <c r="I4067" i="6"/>
  <c r="J4067" i="6"/>
  <c r="F4068" i="6"/>
  <c r="H4068" i="6"/>
  <c r="I4068" i="6"/>
  <c r="J4068" i="6"/>
  <c r="F4069" i="6"/>
  <c r="H4069" i="6"/>
  <c r="I4069" i="6"/>
  <c r="J4069" i="6"/>
  <c r="F4070" i="6"/>
  <c r="H4070" i="6"/>
  <c r="I4070" i="6"/>
  <c r="J4070" i="6"/>
  <c r="F4071" i="6"/>
  <c r="H4071" i="6"/>
  <c r="I4071" i="6"/>
  <c r="J4071" i="6"/>
  <c r="F4072" i="6"/>
  <c r="H4072" i="6"/>
  <c r="I4072" i="6"/>
  <c r="J4072" i="6"/>
  <c r="F4073" i="6"/>
  <c r="H4073" i="6"/>
  <c r="I4073" i="6"/>
  <c r="J4073" i="6"/>
  <c r="F4074" i="6"/>
  <c r="H4074" i="6"/>
  <c r="I4074" i="6"/>
  <c r="J4074" i="6"/>
  <c r="F4075" i="6"/>
  <c r="H4075" i="6"/>
  <c r="I4075" i="6"/>
  <c r="J4075" i="6"/>
  <c r="F4076" i="6"/>
  <c r="H4076" i="6"/>
  <c r="I4076" i="6"/>
  <c r="J4076" i="6"/>
  <c r="F4077" i="6"/>
  <c r="H4077" i="6"/>
  <c r="I4077" i="6"/>
  <c r="J4077" i="6"/>
  <c r="F4078" i="6"/>
  <c r="H4078" i="6"/>
  <c r="I4078" i="6"/>
  <c r="J4078" i="6"/>
  <c r="F4079" i="6"/>
  <c r="H4079" i="6"/>
  <c r="I4079" i="6"/>
  <c r="J4079" i="6"/>
  <c r="F4080" i="6"/>
  <c r="H4080" i="6"/>
  <c r="I4080" i="6"/>
  <c r="J4080" i="6"/>
  <c r="F4081" i="6"/>
  <c r="H4081" i="6"/>
  <c r="I4081" i="6"/>
  <c r="J4081" i="6"/>
  <c r="F4082" i="6"/>
  <c r="H4082" i="6"/>
  <c r="I4082" i="6"/>
  <c r="J4082" i="6"/>
  <c r="F4083" i="6"/>
  <c r="H4083" i="6"/>
  <c r="I4083" i="6"/>
  <c r="J4083" i="6"/>
  <c r="F4084" i="6"/>
  <c r="H4084" i="6"/>
  <c r="I4084" i="6"/>
  <c r="J4084" i="6"/>
  <c r="F4085" i="6"/>
  <c r="H4085" i="6"/>
  <c r="I4085" i="6"/>
  <c r="J4085" i="6"/>
  <c r="F4086" i="6"/>
  <c r="H4086" i="6"/>
  <c r="I4086" i="6"/>
  <c r="J4086" i="6"/>
  <c r="F4087" i="6"/>
  <c r="H4087" i="6"/>
  <c r="I4087" i="6"/>
  <c r="J4087" i="6"/>
  <c r="F4088" i="6"/>
  <c r="H4088" i="6"/>
  <c r="I4088" i="6"/>
  <c r="J4088" i="6"/>
  <c r="F4089" i="6"/>
  <c r="H4089" i="6"/>
  <c r="I4089" i="6"/>
  <c r="J4089" i="6"/>
  <c r="F4090" i="6"/>
  <c r="H4090" i="6"/>
  <c r="I4090" i="6"/>
  <c r="J4090" i="6"/>
  <c r="F4091" i="6"/>
  <c r="H4091" i="6"/>
  <c r="I4091" i="6"/>
  <c r="J4091" i="6"/>
  <c r="F4092" i="6"/>
  <c r="H4092" i="6"/>
  <c r="I4092" i="6"/>
  <c r="J4092" i="6"/>
  <c r="F4093" i="6"/>
  <c r="H4093" i="6"/>
  <c r="I4093" i="6"/>
  <c r="J4093" i="6"/>
  <c r="F4094" i="6"/>
  <c r="H4094" i="6"/>
  <c r="I4094" i="6"/>
  <c r="J4094" i="6"/>
  <c r="F4095" i="6"/>
  <c r="H4095" i="6"/>
  <c r="I4095" i="6"/>
  <c r="J4095" i="6"/>
  <c r="F4096" i="6"/>
  <c r="H4096" i="6"/>
  <c r="I4096" i="6"/>
  <c r="J4096" i="6"/>
  <c r="F4097" i="6"/>
  <c r="H4097" i="6"/>
  <c r="I4097" i="6"/>
  <c r="J4097" i="6"/>
  <c r="F4098" i="6"/>
  <c r="H4098" i="6"/>
  <c r="I4098" i="6"/>
  <c r="J4098" i="6"/>
  <c r="F4099" i="6"/>
  <c r="H4099" i="6"/>
  <c r="I4099" i="6"/>
  <c r="J4099" i="6"/>
  <c r="F4100" i="6"/>
  <c r="H4100" i="6"/>
  <c r="I4100" i="6"/>
  <c r="J4100" i="6"/>
  <c r="F4101" i="6"/>
  <c r="H4101" i="6"/>
  <c r="I4101" i="6"/>
  <c r="J4101" i="6"/>
  <c r="F4102" i="6"/>
  <c r="H4102" i="6"/>
  <c r="I4102" i="6"/>
  <c r="J4102" i="6"/>
  <c r="F4103" i="6"/>
  <c r="H4103" i="6"/>
  <c r="I4103" i="6"/>
  <c r="J4103" i="6"/>
  <c r="F4104" i="6"/>
  <c r="H4104" i="6"/>
  <c r="I4104" i="6"/>
  <c r="J4104" i="6"/>
  <c r="F4105" i="6"/>
  <c r="H4105" i="6"/>
  <c r="I4105" i="6"/>
  <c r="J4105" i="6"/>
  <c r="F4106" i="6"/>
  <c r="H4106" i="6"/>
  <c r="I4106" i="6"/>
  <c r="J4106" i="6"/>
  <c r="F4107" i="6"/>
  <c r="H4107" i="6"/>
  <c r="I4107" i="6"/>
  <c r="J4107" i="6"/>
  <c r="F4108" i="6"/>
  <c r="H4108" i="6"/>
  <c r="I4108" i="6"/>
  <c r="J4108" i="6"/>
  <c r="F4109" i="6"/>
  <c r="H4109" i="6"/>
  <c r="I4109" i="6"/>
  <c r="J4109" i="6"/>
  <c r="F4110" i="6"/>
  <c r="H4110" i="6"/>
  <c r="I4110" i="6"/>
  <c r="J4110" i="6"/>
  <c r="F4111" i="6"/>
  <c r="H4111" i="6"/>
  <c r="I4111" i="6"/>
  <c r="J4111" i="6"/>
  <c r="F4112" i="6"/>
  <c r="H4112" i="6"/>
  <c r="I4112" i="6"/>
  <c r="J4112" i="6"/>
  <c r="F4113" i="6"/>
  <c r="H4113" i="6"/>
  <c r="I4113" i="6"/>
  <c r="J4113" i="6"/>
  <c r="F4114" i="6"/>
  <c r="H4114" i="6"/>
  <c r="I4114" i="6"/>
  <c r="J4114" i="6"/>
  <c r="F4115" i="6"/>
  <c r="H4115" i="6"/>
  <c r="I4115" i="6"/>
  <c r="J4115" i="6"/>
  <c r="F4116" i="6"/>
  <c r="H4116" i="6"/>
  <c r="I4116" i="6"/>
  <c r="J4116" i="6"/>
  <c r="F4117" i="6"/>
  <c r="H4117" i="6"/>
  <c r="I4117" i="6"/>
  <c r="J4117" i="6"/>
  <c r="F4118" i="6"/>
  <c r="H4118" i="6"/>
  <c r="I4118" i="6"/>
  <c r="J4118" i="6"/>
  <c r="F4119" i="6"/>
  <c r="H4119" i="6"/>
  <c r="I4119" i="6"/>
  <c r="J4119" i="6"/>
  <c r="F4120" i="6"/>
  <c r="H4120" i="6"/>
  <c r="I4120" i="6"/>
  <c r="J4120" i="6"/>
  <c r="F4121" i="6"/>
  <c r="H4121" i="6"/>
  <c r="I4121" i="6"/>
  <c r="J4121" i="6"/>
  <c r="F4122" i="6"/>
  <c r="H4122" i="6"/>
  <c r="I4122" i="6"/>
  <c r="J4122" i="6"/>
  <c r="F4123" i="6"/>
  <c r="H4123" i="6"/>
  <c r="I4123" i="6"/>
  <c r="J4123" i="6"/>
  <c r="F4124" i="6"/>
  <c r="H4124" i="6"/>
  <c r="I4124" i="6"/>
  <c r="J4124" i="6"/>
  <c r="F4125" i="6"/>
  <c r="H4125" i="6"/>
  <c r="I4125" i="6"/>
  <c r="J4125" i="6"/>
  <c r="F4126" i="6"/>
  <c r="H4126" i="6"/>
  <c r="I4126" i="6"/>
  <c r="J4126" i="6"/>
  <c r="F4127" i="6"/>
  <c r="H4127" i="6"/>
  <c r="I4127" i="6"/>
  <c r="J4127" i="6"/>
  <c r="F4128" i="6"/>
  <c r="H4128" i="6"/>
  <c r="I4128" i="6"/>
  <c r="J4128" i="6"/>
  <c r="F4129" i="6"/>
  <c r="H4129" i="6"/>
  <c r="I4129" i="6"/>
  <c r="J4129" i="6"/>
  <c r="F4130" i="6"/>
  <c r="H4130" i="6"/>
  <c r="I4130" i="6"/>
  <c r="J4130" i="6"/>
  <c r="F4131" i="6"/>
  <c r="H4131" i="6"/>
  <c r="I4131" i="6"/>
  <c r="J4131" i="6"/>
  <c r="F4132" i="6"/>
  <c r="H4132" i="6"/>
  <c r="I4132" i="6"/>
  <c r="J4132" i="6"/>
  <c r="F4133" i="6"/>
  <c r="H4133" i="6"/>
  <c r="I4133" i="6"/>
  <c r="J4133" i="6"/>
  <c r="F4134" i="6"/>
  <c r="H4134" i="6"/>
  <c r="I4134" i="6"/>
  <c r="J4134" i="6"/>
  <c r="F4135" i="6"/>
  <c r="H4135" i="6"/>
  <c r="I4135" i="6"/>
  <c r="J4135" i="6"/>
  <c r="F4136" i="6"/>
  <c r="H4136" i="6"/>
  <c r="I4136" i="6"/>
  <c r="J4136" i="6"/>
  <c r="F4137" i="6"/>
  <c r="H4137" i="6"/>
  <c r="I4137" i="6"/>
  <c r="J4137" i="6"/>
  <c r="F4138" i="6"/>
  <c r="H4138" i="6"/>
  <c r="I4138" i="6"/>
  <c r="J4138" i="6"/>
  <c r="F4139" i="6"/>
  <c r="H4139" i="6"/>
  <c r="I4139" i="6"/>
  <c r="J4139" i="6"/>
  <c r="F4140" i="6"/>
  <c r="H4140" i="6"/>
  <c r="I4140" i="6"/>
  <c r="J4140" i="6"/>
  <c r="F4141" i="6"/>
  <c r="H4141" i="6"/>
  <c r="I4141" i="6"/>
  <c r="J4141" i="6"/>
  <c r="F4142" i="6"/>
  <c r="H4142" i="6"/>
  <c r="I4142" i="6"/>
  <c r="J4142" i="6"/>
  <c r="F4143" i="6"/>
  <c r="H4143" i="6"/>
  <c r="I4143" i="6"/>
  <c r="J4143" i="6"/>
  <c r="F4144" i="6"/>
  <c r="H4144" i="6"/>
  <c r="I4144" i="6"/>
  <c r="J4144" i="6"/>
  <c r="F4145" i="6"/>
  <c r="H4145" i="6"/>
  <c r="I4145" i="6"/>
  <c r="J4145" i="6"/>
  <c r="F4146" i="6"/>
  <c r="H4146" i="6"/>
  <c r="I4146" i="6"/>
  <c r="J4146" i="6"/>
  <c r="F4147" i="6"/>
  <c r="H4147" i="6"/>
  <c r="I4147" i="6"/>
  <c r="J4147" i="6"/>
  <c r="F4148" i="6"/>
  <c r="H4148" i="6"/>
  <c r="I4148" i="6"/>
  <c r="J4148" i="6"/>
  <c r="F4149" i="6"/>
  <c r="H4149" i="6"/>
  <c r="I4149" i="6"/>
  <c r="J4149" i="6"/>
  <c r="F4150" i="6"/>
  <c r="H4150" i="6"/>
  <c r="I4150" i="6"/>
  <c r="J4150" i="6"/>
  <c r="F4151" i="6"/>
  <c r="H4151" i="6"/>
  <c r="I4151" i="6"/>
  <c r="J4151" i="6"/>
  <c r="F4152" i="6"/>
  <c r="H4152" i="6"/>
  <c r="I4152" i="6"/>
  <c r="J4152" i="6"/>
  <c r="F4153" i="6"/>
  <c r="H4153" i="6"/>
  <c r="I4153" i="6"/>
  <c r="J4153" i="6"/>
  <c r="F4154" i="6"/>
  <c r="H4154" i="6"/>
  <c r="I4154" i="6" s="1"/>
  <c r="J4154" i="6"/>
  <c r="F4155" i="6"/>
  <c r="H4155" i="6"/>
  <c r="I4155" i="6" s="1"/>
  <c r="J4155" i="6" s="1"/>
  <c r="F4156" i="6"/>
  <c r="H4156" i="6"/>
  <c r="I4156" i="6" s="1"/>
  <c r="J4156" i="6"/>
  <c r="F4157" i="6"/>
  <c r="H4157" i="6"/>
  <c r="I4157" i="6" s="1"/>
  <c r="J4157" i="6"/>
  <c r="F4158" i="6"/>
  <c r="H4158" i="6"/>
  <c r="I4158" i="6" s="1"/>
  <c r="J4158" i="6"/>
  <c r="F4159" i="6"/>
  <c r="H4159" i="6"/>
  <c r="I4159" i="6" s="1"/>
  <c r="J4159" i="6" s="1"/>
  <c r="F4160" i="6"/>
  <c r="H4160" i="6"/>
  <c r="I4160" i="6" s="1"/>
  <c r="J4160" i="6"/>
  <c r="F4161" i="6"/>
  <c r="H4161" i="6"/>
  <c r="I4161" i="6" s="1"/>
  <c r="J4161" i="6"/>
  <c r="F4162" i="6"/>
  <c r="H4162" i="6"/>
  <c r="I4162" i="6" s="1"/>
  <c r="J4162" i="6"/>
  <c r="F4163" i="6"/>
  <c r="H4163" i="6"/>
  <c r="I4163" i="6" s="1"/>
  <c r="J4163" i="6" s="1"/>
  <c r="F4164" i="6"/>
  <c r="H4164" i="6"/>
  <c r="I4164" i="6" s="1"/>
  <c r="J4164" i="6"/>
  <c r="F4165" i="6"/>
  <c r="H4165" i="6"/>
  <c r="I4165" i="6" s="1"/>
  <c r="J4165" i="6"/>
  <c r="F4166" i="6"/>
  <c r="H4166" i="6"/>
  <c r="I4166" i="6" s="1"/>
  <c r="J4166" i="6"/>
  <c r="F4167" i="6"/>
  <c r="H4167" i="6"/>
  <c r="I4167" i="6" s="1"/>
  <c r="J4167" i="6" s="1"/>
  <c r="F4168" i="6"/>
  <c r="H4168" i="6"/>
  <c r="I4168" i="6" s="1"/>
  <c r="J4168" i="6"/>
  <c r="F4169" i="6"/>
  <c r="H4169" i="6"/>
  <c r="I4169" i="6" s="1"/>
  <c r="J4169" i="6"/>
  <c r="F4170" i="6"/>
  <c r="H4170" i="6"/>
  <c r="I4170" i="6" s="1"/>
  <c r="J4170" i="6"/>
  <c r="F4171" i="6"/>
  <c r="H4171" i="6"/>
  <c r="I4171" i="6" s="1"/>
  <c r="J4171" i="6" s="1"/>
  <c r="F4172" i="6"/>
  <c r="H4172" i="6"/>
  <c r="I4172" i="6" s="1"/>
  <c r="J4172" i="6"/>
  <c r="F4173" i="6"/>
  <c r="H4173" i="6"/>
  <c r="I4173" i="6" s="1"/>
  <c r="J4173" i="6"/>
  <c r="F4174" i="6"/>
  <c r="H4174" i="6"/>
  <c r="I4174" i="6" s="1"/>
  <c r="J4174" i="6"/>
  <c r="F4175" i="6"/>
  <c r="H4175" i="6"/>
  <c r="I4175" i="6" s="1"/>
  <c r="J4175" i="6" s="1"/>
  <c r="F4176" i="6"/>
  <c r="H4176" i="6"/>
  <c r="I4176" i="6" s="1"/>
  <c r="J4176" i="6"/>
  <c r="F4177" i="6"/>
  <c r="H4177" i="6"/>
  <c r="I4177" i="6" s="1"/>
  <c r="J4177" i="6"/>
  <c r="F4178" i="6"/>
  <c r="H4178" i="6"/>
  <c r="I4178" i="6" s="1"/>
  <c r="J4178" i="6"/>
  <c r="F4179" i="6"/>
  <c r="H4179" i="6"/>
  <c r="I4179" i="6" s="1"/>
  <c r="J4179" i="6" s="1"/>
  <c r="F4180" i="6"/>
  <c r="H4180" i="6"/>
  <c r="I4180" i="6" s="1"/>
  <c r="J4180" i="6"/>
  <c r="F4181" i="6"/>
  <c r="H4181" i="6"/>
  <c r="I4181" i="6" s="1"/>
  <c r="J4181" i="6"/>
  <c r="F4182" i="6"/>
  <c r="H4182" i="6"/>
  <c r="I4182" i="6" s="1"/>
  <c r="J4182" i="6"/>
  <c r="F4183" i="6"/>
  <c r="H4183" i="6"/>
  <c r="I4183" i="6" s="1"/>
  <c r="J4183" i="6" s="1"/>
  <c r="F4184" i="6"/>
  <c r="H4184" i="6"/>
  <c r="I4184" i="6" s="1"/>
  <c r="J4184" i="6"/>
  <c r="F4185" i="6"/>
  <c r="H4185" i="6"/>
  <c r="I4185" i="6" s="1"/>
  <c r="J4185" i="6"/>
  <c r="F4186" i="6"/>
  <c r="H4186" i="6"/>
  <c r="I4186" i="6" s="1"/>
  <c r="J4186" i="6"/>
  <c r="F4187" i="6"/>
  <c r="H4187" i="6"/>
  <c r="I4187" i="6" s="1"/>
  <c r="J4187" i="6" s="1"/>
  <c r="F4188" i="6"/>
  <c r="H4188" i="6"/>
  <c r="I4188" i="6" s="1"/>
  <c r="J4188" i="6"/>
  <c r="F4189" i="6"/>
  <c r="H4189" i="6"/>
  <c r="I4189" i="6" s="1"/>
  <c r="J4189" i="6"/>
  <c r="F4190" i="6"/>
  <c r="H4190" i="6"/>
  <c r="I4190" i="6" s="1"/>
  <c r="J4190" i="6"/>
  <c r="F4191" i="6"/>
  <c r="H4191" i="6"/>
  <c r="I4191" i="6" s="1"/>
  <c r="J4191" i="6" s="1"/>
  <c r="F4192" i="6"/>
  <c r="H4192" i="6"/>
  <c r="I4192" i="6" s="1"/>
  <c r="J4192" i="6"/>
  <c r="F4193" i="6"/>
  <c r="H4193" i="6"/>
  <c r="I4193" i="6" s="1"/>
  <c r="J4193" i="6"/>
  <c r="F4194" i="6"/>
  <c r="H4194" i="6"/>
  <c r="I4194" i="6" s="1"/>
  <c r="J4194" i="6"/>
  <c r="F4195" i="6"/>
  <c r="H4195" i="6"/>
  <c r="I4195" i="6" s="1"/>
  <c r="J4195" i="6" s="1"/>
  <c r="F4196" i="6"/>
  <c r="H4196" i="6"/>
  <c r="I4196" i="6" s="1"/>
  <c r="J4196" i="6"/>
  <c r="F4197" i="6"/>
  <c r="H4197" i="6"/>
  <c r="I4197" i="6" s="1"/>
  <c r="J4197" i="6"/>
  <c r="F4198" i="6"/>
  <c r="H4198" i="6"/>
  <c r="I4198" i="6" s="1"/>
  <c r="J4198" i="6"/>
  <c r="F4199" i="6"/>
  <c r="H4199" i="6"/>
  <c r="I4199" i="6" s="1"/>
  <c r="J4199" i="6" s="1"/>
  <c r="F4200" i="6"/>
  <c r="H4200" i="6"/>
  <c r="I4200" i="6" s="1"/>
  <c r="J4200" i="6"/>
  <c r="F4201" i="6"/>
  <c r="H4201" i="6"/>
  <c r="I4201" i="6" s="1"/>
  <c r="J4201" i="6"/>
  <c r="F4202" i="6"/>
  <c r="H4202" i="6"/>
  <c r="I4202" i="6" s="1"/>
  <c r="J4202" i="6"/>
  <c r="F4203" i="6"/>
  <c r="H4203" i="6"/>
  <c r="I4203" i="6" s="1"/>
  <c r="J4203" i="6" s="1"/>
  <c r="F4204" i="6"/>
  <c r="H4204" i="6"/>
  <c r="I4204" i="6" s="1"/>
  <c r="J4204" i="6"/>
  <c r="F4205" i="6"/>
  <c r="H4205" i="6"/>
  <c r="I4205" i="6" s="1"/>
  <c r="J4205" i="6"/>
  <c r="F4206" i="6"/>
  <c r="H4206" i="6"/>
  <c r="I4206" i="6" s="1"/>
  <c r="J4206" i="6"/>
  <c r="F4207" i="6"/>
  <c r="H4207" i="6"/>
  <c r="I4207" i="6" s="1"/>
  <c r="J4207" i="6" s="1"/>
  <c r="F4208" i="6"/>
  <c r="H4208" i="6"/>
  <c r="I4208" i="6" s="1"/>
  <c r="J4208" i="6"/>
  <c r="F4209" i="6"/>
  <c r="H4209" i="6"/>
  <c r="I4209" i="6" s="1"/>
  <c r="J4209" i="6"/>
  <c r="F4210" i="6"/>
  <c r="H4210" i="6"/>
  <c r="I4210" i="6" s="1"/>
  <c r="J4210" i="6"/>
  <c r="F4211" i="6"/>
  <c r="H4211" i="6"/>
  <c r="I4211" i="6" s="1"/>
  <c r="J4211" i="6" s="1"/>
  <c r="F4212" i="6"/>
  <c r="H4212" i="6"/>
  <c r="I4212" i="6" s="1"/>
  <c r="J4212" i="6"/>
  <c r="F4213" i="6"/>
  <c r="H4213" i="6"/>
  <c r="I4213" i="6" s="1"/>
  <c r="J4213" i="6"/>
  <c r="F4214" i="6"/>
  <c r="H4214" i="6"/>
  <c r="I4214" i="6" s="1"/>
  <c r="J4214" i="6"/>
  <c r="F4215" i="6"/>
  <c r="H4215" i="6"/>
  <c r="I4215" i="6" s="1"/>
  <c r="J4215" i="6" s="1"/>
  <c r="F4216" i="6"/>
  <c r="H4216" i="6"/>
  <c r="I4216" i="6" s="1"/>
  <c r="J4216" i="6"/>
  <c r="F4217" i="6"/>
  <c r="H4217" i="6"/>
  <c r="I4217" i="6" s="1"/>
  <c r="J4217" i="6"/>
  <c r="F4218" i="6"/>
  <c r="H4218" i="6"/>
  <c r="I4218" i="6" s="1"/>
  <c r="J4218" i="6"/>
  <c r="F4219" i="6"/>
  <c r="H4219" i="6"/>
  <c r="I4219" i="6" s="1"/>
  <c r="J4219" i="6" s="1"/>
  <c r="F4220" i="6"/>
  <c r="H4220" i="6"/>
  <c r="I4220" i="6" s="1"/>
  <c r="J4220" i="6"/>
  <c r="F4221" i="6"/>
  <c r="H4221" i="6"/>
  <c r="I4221" i="6" s="1"/>
  <c r="J4221" i="6"/>
  <c r="F4222" i="6"/>
  <c r="H4222" i="6"/>
  <c r="I4222" i="6" s="1"/>
  <c r="J4222" i="6"/>
  <c r="F4223" i="6"/>
  <c r="H4223" i="6"/>
  <c r="I4223" i="6" s="1"/>
  <c r="J4223" i="6" s="1"/>
  <c r="F4224" i="6"/>
  <c r="H4224" i="6"/>
  <c r="I4224" i="6" s="1"/>
  <c r="J4224" i="6"/>
  <c r="F4225" i="6"/>
  <c r="H4225" i="6"/>
  <c r="I4225" i="6" s="1"/>
  <c r="J4225" i="6"/>
  <c r="F4226" i="6"/>
  <c r="H4226" i="6"/>
  <c r="I4226" i="6" s="1"/>
  <c r="J4226" i="6"/>
  <c r="F4227" i="6"/>
  <c r="H4227" i="6"/>
  <c r="I4227" i="6" s="1"/>
  <c r="J4227" i="6" s="1"/>
  <c r="F4228" i="6"/>
  <c r="H4228" i="6"/>
  <c r="I4228" i="6" s="1"/>
  <c r="J4228" i="6"/>
  <c r="F4229" i="6"/>
  <c r="H4229" i="6"/>
  <c r="I4229" i="6" s="1"/>
  <c r="J4229" i="6"/>
  <c r="F4230" i="6"/>
  <c r="H4230" i="6"/>
  <c r="I4230" i="6" s="1"/>
  <c r="J4230" i="6"/>
  <c r="F4231" i="6"/>
  <c r="H4231" i="6"/>
  <c r="I4231" i="6" s="1"/>
  <c r="J4231" i="6" s="1"/>
  <c r="F4232" i="6"/>
  <c r="H4232" i="6"/>
  <c r="I4232" i="6" s="1"/>
  <c r="J4232" i="6"/>
  <c r="F4233" i="6"/>
  <c r="H4233" i="6"/>
  <c r="I4233" i="6" s="1"/>
  <c r="J4233" i="6"/>
  <c r="F4234" i="6"/>
  <c r="H4234" i="6"/>
  <c r="I4234" i="6" s="1"/>
  <c r="J4234" i="6"/>
  <c r="F4235" i="6"/>
  <c r="H4235" i="6"/>
  <c r="I4235" i="6" s="1"/>
  <c r="J4235" i="6" s="1"/>
  <c r="F4236" i="6"/>
  <c r="H4236" i="6"/>
  <c r="I4236" i="6" s="1"/>
  <c r="J4236" i="6"/>
  <c r="F4237" i="6"/>
  <c r="H4237" i="6"/>
  <c r="I4237" i="6" s="1"/>
  <c r="J4237" i="6"/>
  <c r="F4238" i="6"/>
  <c r="H4238" i="6"/>
  <c r="I4238" i="6" s="1"/>
  <c r="J4238" i="6"/>
  <c r="F4239" i="6"/>
  <c r="H4239" i="6"/>
  <c r="I4239" i="6" s="1"/>
  <c r="J4239" i="6" s="1"/>
  <c r="F4240" i="6"/>
  <c r="H4240" i="6"/>
  <c r="I4240" i="6" s="1"/>
  <c r="J4240" i="6"/>
  <c r="F4241" i="6"/>
  <c r="H4241" i="6"/>
  <c r="I4241" i="6" s="1"/>
  <c r="J4241" i="6"/>
  <c r="F4242" i="6"/>
  <c r="H4242" i="6"/>
  <c r="I4242" i="6" s="1"/>
  <c r="J4242" i="6"/>
  <c r="F4243" i="6"/>
  <c r="H4243" i="6"/>
  <c r="I4243" i="6" s="1"/>
  <c r="J4243" i="6" s="1"/>
  <c r="F4244" i="6"/>
  <c r="H4244" i="6"/>
  <c r="I4244" i="6" s="1"/>
  <c r="J4244" i="6"/>
  <c r="F4245" i="6"/>
  <c r="H4245" i="6"/>
  <c r="I4245" i="6" s="1"/>
  <c r="J4245" i="6"/>
  <c r="F4246" i="6"/>
  <c r="H4246" i="6"/>
  <c r="I4246" i="6" s="1"/>
  <c r="J4246" i="6"/>
  <c r="F4247" i="6"/>
  <c r="H4247" i="6"/>
  <c r="I4247" i="6" s="1"/>
  <c r="J4247" i="6" s="1"/>
  <c r="F4248" i="6"/>
  <c r="H4248" i="6"/>
  <c r="I4248" i="6" s="1"/>
  <c r="J4248" i="6"/>
  <c r="F4249" i="6"/>
  <c r="H4249" i="6"/>
  <c r="I4249" i="6" s="1"/>
  <c r="J4249" i="6"/>
  <c r="F4250" i="6"/>
  <c r="H4250" i="6"/>
  <c r="I4250" i="6" s="1"/>
  <c r="J4250" i="6"/>
  <c r="F4251" i="6"/>
  <c r="H4251" i="6"/>
  <c r="I4251" i="6" s="1"/>
  <c r="J4251" i="6" s="1"/>
  <c r="F4252" i="6"/>
  <c r="H4252" i="6"/>
  <c r="I4252" i="6" s="1"/>
  <c r="J4252" i="6"/>
  <c r="F4253" i="6"/>
  <c r="H4253" i="6"/>
  <c r="I4253" i="6" s="1"/>
  <c r="J4253" i="6"/>
  <c r="F4254" i="6"/>
  <c r="H4254" i="6"/>
  <c r="I4254" i="6" s="1"/>
  <c r="J4254" i="6"/>
  <c r="F4255" i="6"/>
  <c r="H4255" i="6"/>
  <c r="I4255" i="6" s="1"/>
  <c r="J4255" i="6" s="1"/>
  <c r="F4256" i="6"/>
  <c r="H4256" i="6"/>
  <c r="I4256" i="6" s="1"/>
  <c r="J4256" i="6"/>
  <c r="F4257" i="6"/>
  <c r="H4257" i="6"/>
  <c r="I4257" i="6" s="1"/>
  <c r="J4257" i="6"/>
  <c r="F4258" i="6"/>
  <c r="H4258" i="6"/>
  <c r="I4258" i="6" s="1"/>
  <c r="J4258" i="6"/>
  <c r="F4259" i="6"/>
  <c r="H4259" i="6"/>
  <c r="I4259" i="6" s="1"/>
  <c r="J4259" i="6" s="1"/>
  <c r="F4260" i="6"/>
  <c r="H4260" i="6"/>
  <c r="I4260" i="6" s="1"/>
  <c r="J4260" i="6"/>
  <c r="F4261" i="6"/>
  <c r="H4261" i="6"/>
  <c r="I4261" i="6" s="1"/>
  <c r="J4261" i="6"/>
  <c r="F4262" i="6"/>
  <c r="H4262" i="6"/>
  <c r="I4262" i="6" s="1"/>
  <c r="J4262" i="6"/>
  <c r="F4263" i="6"/>
  <c r="H4263" i="6"/>
  <c r="I4263" i="6" s="1"/>
  <c r="J4263" i="6" s="1"/>
  <c r="F4264" i="6"/>
  <c r="H4264" i="6"/>
  <c r="I4264" i="6" s="1"/>
  <c r="J4264" i="6"/>
  <c r="F4265" i="6"/>
  <c r="H4265" i="6"/>
  <c r="I4265" i="6" s="1"/>
  <c r="J4265" i="6"/>
  <c r="F4266" i="6"/>
  <c r="H4266" i="6"/>
  <c r="I4266" i="6" s="1"/>
  <c r="J4266" i="6"/>
  <c r="F4267" i="6"/>
  <c r="H4267" i="6"/>
  <c r="I4267" i="6" s="1"/>
  <c r="J4267" i="6" s="1"/>
  <c r="F4268" i="6"/>
  <c r="H4268" i="6"/>
  <c r="I4268" i="6" s="1"/>
  <c r="J4268" i="6"/>
  <c r="F4269" i="6"/>
  <c r="H4269" i="6"/>
  <c r="I4269" i="6" s="1"/>
  <c r="J4269" i="6"/>
  <c r="F4270" i="6"/>
  <c r="H4270" i="6"/>
  <c r="I4270" i="6" s="1"/>
  <c r="J4270" i="6"/>
  <c r="F4271" i="6"/>
  <c r="H4271" i="6"/>
  <c r="I4271" i="6" s="1"/>
  <c r="J4271" i="6" s="1"/>
  <c r="F4272" i="6"/>
  <c r="H4272" i="6"/>
  <c r="I4272" i="6" s="1"/>
  <c r="J4272" i="6"/>
  <c r="F4273" i="6"/>
  <c r="H4273" i="6"/>
  <c r="I4273" i="6" s="1"/>
  <c r="J4273" i="6"/>
  <c r="F4274" i="6"/>
  <c r="H4274" i="6"/>
  <c r="I4274" i="6" s="1"/>
  <c r="J4274" i="6"/>
  <c r="F4275" i="6"/>
  <c r="H4275" i="6"/>
  <c r="I4275" i="6" s="1"/>
  <c r="J4275" i="6" s="1"/>
  <c r="F4276" i="6"/>
  <c r="H4276" i="6"/>
  <c r="I4276" i="6" s="1"/>
  <c r="J4276" i="6"/>
  <c r="F4277" i="6"/>
  <c r="H4277" i="6"/>
  <c r="I4277" i="6" s="1"/>
  <c r="J4277" i="6"/>
  <c r="F4278" i="6"/>
  <c r="H4278" i="6"/>
  <c r="I4278" i="6" s="1"/>
  <c r="J4278" i="6"/>
  <c r="F4279" i="6"/>
  <c r="H4279" i="6"/>
  <c r="I4279" i="6" s="1"/>
  <c r="J4279" i="6" s="1"/>
  <c r="F4280" i="6"/>
  <c r="H4280" i="6"/>
  <c r="I4280" i="6" s="1"/>
  <c r="J4280" i="6"/>
  <c r="F4281" i="6"/>
  <c r="H4281" i="6"/>
  <c r="I4281" i="6" s="1"/>
  <c r="J4281" i="6"/>
  <c r="F4282" i="6"/>
  <c r="H4282" i="6"/>
  <c r="I4282" i="6" s="1"/>
  <c r="J4282" i="6"/>
  <c r="F4283" i="6"/>
  <c r="H4283" i="6"/>
  <c r="I4283" i="6" s="1"/>
  <c r="J4283" i="6" s="1"/>
  <c r="F4284" i="6"/>
  <c r="H4284" i="6"/>
  <c r="I4284" i="6" s="1"/>
  <c r="J4284" i="6"/>
  <c r="F4285" i="6"/>
  <c r="H4285" i="6"/>
  <c r="I4285" i="6" s="1"/>
  <c r="J4285" i="6"/>
  <c r="F4286" i="6"/>
  <c r="H4286" i="6"/>
  <c r="I4286" i="6" s="1"/>
  <c r="J4286" i="6"/>
  <c r="F4287" i="6"/>
  <c r="H4287" i="6"/>
  <c r="I4287" i="6" s="1"/>
  <c r="J4287" i="6" s="1"/>
  <c r="F4288" i="6"/>
  <c r="H4288" i="6"/>
  <c r="I4288" i="6" s="1"/>
  <c r="J4288" i="6"/>
  <c r="F4289" i="6"/>
  <c r="H4289" i="6"/>
  <c r="I4289" i="6" s="1"/>
  <c r="J4289" i="6"/>
  <c r="F4290" i="6"/>
  <c r="H4290" i="6"/>
  <c r="I4290" i="6" s="1"/>
  <c r="J4290" i="6"/>
  <c r="F4291" i="6"/>
  <c r="H4291" i="6"/>
  <c r="I4291" i="6" s="1"/>
  <c r="J4291" i="6" s="1"/>
  <c r="F4292" i="6"/>
  <c r="H4292" i="6"/>
  <c r="I4292" i="6" s="1"/>
  <c r="J4292" i="6"/>
  <c r="F4293" i="6"/>
  <c r="H4293" i="6"/>
  <c r="I4293" i="6" s="1"/>
  <c r="J4293" i="6"/>
  <c r="F4294" i="6"/>
  <c r="H4294" i="6"/>
  <c r="I4294" i="6" s="1"/>
  <c r="J4294" i="6"/>
  <c r="F4295" i="6"/>
  <c r="H4295" i="6"/>
  <c r="I4295" i="6" s="1"/>
  <c r="J4295" i="6" s="1"/>
  <c r="F4296" i="6"/>
  <c r="H4296" i="6"/>
  <c r="I4296" i="6" s="1"/>
  <c r="J4296" i="6"/>
  <c r="F4297" i="6"/>
  <c r="H4297" i="6"/>
  <c r="I4297" i="6" s="1"/>
  <c r="J4297" i="6"/>
  <c r="F4298" i="6"/>
  <c r="H4298" i="6"/>
  <c r="I4298" i="6" s="1"/>
  <c r="J4298" i="6"/>
  <c r="F4299" i="6"/>
  <c r="H4299" i="6"/>
  <c r="I4299" i="6" s="1"/>
  <c r="J4299" i="6" s="1"/>
  <c r="F4300" i="6"/>
  <c r="H4300" i="6"/>
  <c r="I4300" i="6" s="1"/>
  <c r="J4300" i="6"/>
  <c r="F4301" i="6"/>
  <c r="H4301" i="6"/>
  <c r="I4301" i="6" s="1"/>
  <c r="J4301" i="6"/>
  <c r="F4302" i="6"/>
  <c r="H4302" i="6"/>
  <c r="I4302" i="6" s="1"/>
  <c r="J4302" i="6"/>
  <c r="F4303" i="6"/>
  <c r="H4303" i="6"/>
  <c r="I4303" i="6" s="1"/>
  <c r="J4303" i="6" s="1"/>
  <c r="F4304" i="6"/>
  <c r="H4304" i="6"/>
  <c r="I4304" i="6" s="1"/>
  <c r="J4304" i="6"/>
  <c r="F4305" i="6"/>
  <c r="H4305" i="6"/>
  <c r="I4305" i="6" s="1"/>
  <c r="J4305" i="6"/>
  <c r="F4306" i="6"/>
  <c r="H4306" i="6"/>
  <c r="I4306" i="6" s="1"/>
  <c r="J4306" i="6"/>
  <c r="F4307" i="6"/>
  <c r="H4307" i="6"/>
  <c r="I4307" i="6" s="1"/>
  <c r="J4307" i="6" s="1"/>
  <c r="F4308" i="6"/>
  <c r="H4308" i="6"/>
  <c r="I4308" i="6" s="1"/>
  <c r="J4308" i="6"/>
  <c r="F4309" i="6"/>
  <c r="H4309" i="6"/>
  <c r="I4309" i="6" s="1"/>
  <c r="J4309" i="6"/>
  <c r="F4310" i="6"/>
  <c r="H4310" i="6"/>
  <c r="I4310" i="6" s="1"/>
  <c r="J4310" i="6"/>
  <c r="F4311" i="6"/>
  <c r="H4311" i="6"/>
  <c r="I4311" i="6" s="1"/>
  <c r="J4311" i="6" s="1"/>
  <c r="F4312" i="6"/>
  <c r="H4312" i="6"/>
  <c r="I4312" i="6" s="1"/>
  <c r="J4312" i="6"/>
  <c r="F4313" i="6"/>
  <c r="H4313" i="6"/>
  <c r="I4313" i="6" s="1"/>
  <c r="J4313" i="6"/>
  <c r="F4314" i="6"/>
  <c r="H4314" i="6"/>
  <c r="I4314" i="6" s="1"/>
  <c r="J4314" i="6"/>
  <c r="F4315" i="6"/>
  <c r="H4315" i="6"/>
  <c r="I4315" i="6" s="1"/>
  <c r="J4315" i="6" s="1"/>
  <c r="F4316" i="6"/>
  <c r="H4316" i="6"/>
  <c r="I4316" i="6" s="1"/>
  <c r="J4316" i="6"/>
  <c r="F4317" i="6"/>
  <c r="H4317" i="6"/>
  <c r="I4317" i="6" s="1"/>
  <c r="J4317" i="6"/>
  <c r="F4318" i="6"/>
  <c r="H4318" i="6"/>
  <c r="I4318" i="6" s="1"/>
  <c r="J4318" i="6"/>
  <c r="F4319" i="6"/>
  <c r="H4319" i="6"/>
  <c r="I4319" i="6" s="1"/>
  <c r="J4319" i="6" s="1"/>
  <c r="F4320" i="6"/>
  <c r="H4320" i="6"/>
  <c r="I4320" i="6" s="1"/>
  <c r="J4320" i="6"/>
  <c r="F4321" i="6"/>
  <c r="H4321" i="6"/>
  <c r="I4321" i="6" s="1"/>
  <c r="J4321" i="6"/>
  <c r="F4322" i="6"/>
  <c r="H4322" i="6"/>
  <c r="I4322" i="6" s="1"/>
  <c r="J4322" i="6"/>
  <c r="F4323" i="6"/>
  <c r="H4323" i="6"/>
  <c r="I4323" i="6" s="1"/>
  <c r="J4323" i="6" s="1"/>
  <c r="F4324" i="6"/>
  <c r="H4324" i="6"/>
  <c r="I4324" i="6" s="1"/>
  <c r="J4324" i="6"/>
  <c r="F4325" i="6"/>
  <c r="H4325" i="6"/>
  <c r="I4325" i="6" s="1"/>
  <c r="J4325" i="6"/>
  <c r="F4326" i="6"/>
  <c r="H4326" i="6"/>
  <c r="I4326" i="6" s="1"/>
  <c r="J4326" i="6"/>
  <c r="F4327" i="6"/>
  <c r="H4327" i="6"/>
  <c r="I4327" i="6" s="1"/>
  <c r="J4327" i="6" s="1"/>
  <c r="F4328" i="6"/>
  <c r="H4328" i="6"/>
  <c r="I4328" i="6" s="1"/>
  <c r="J4328" i="6"/>
  <c r="F4329" i="6"/>
  <c r="H4329" i="6"/>
  <c r="I4329" i="6" s="1"/>
  <c r="J4329" i="6"/>
  <c r="F4330" i="6"/>
  <c r="H4330" i="6"/>
  <c r="I4330" i="6" s="1"/>
  <c r="J4330" i="6"/>
  <c r="F4331" i="6"/>
  <c r="H4331" i="6"/>
  <c r="I4331" i="6" s="1"/>
  <c r="J4331" i="6" s="1"/>
  <c r="F4332" i="6"/>
  <c r="H4332" i="6"/>
  <c r="I4332" i="6" s="1"/>
  <c r="J4332" i="6"/>
  <c r="F4333" i="6"/>
  <c r="H4333" i="6"/>
  <c r="I4333" i="6" s="1"/>
  <c r="J4333" i="6"/>
  <c r="F4334" i="6"/>
  <c r="H4334" i="6"/>
  <c r="I4334" i="6" s="1"/>
  <c r="J4334" i="6"/>
  <c r="F4335" i="6"/>
  <c r="H4335" i="6"/>
  <c r="I4335" i="6" s="1"/>
  <c r="J4335" i="6" s="1"/>
  <c r="F4336" i="6"/>
  <c r="H4336" i="6"/>
  <c r="I4336" i="6" s="1"/>
  <c r="J4336" i="6"/>
  <c r="F4337" i="6"/>
  <c r="H4337" i="6"/>
  <c r="I4337" i="6" s="1"/>
  <c r="J4337" i="6"/>
  <c r="F4338" i="6"/>
  <c r="H4338" i="6"/>
  <c r="I4338" i="6" s="1"/>
  <c r="J4338" i="6"/>
  <c r="F4339" i="6"/>
  <c r="H4339" i="6"/>
  <c r="I4339" i="6" s="1"/>
  <c r="J4339" i="6" s="1"/>
  <c r="F4340" i="6"/>
  <c r="H4340" i="6"/>
  <c r="I4340" i="6" s="1"/>
  <c r="J4340" i="6"/>
  <c r="F4341" i="6"/>
  <c r="H4341" i="6"/>
  <c r="I4341" i="6" s="1"/>
  <c r="J4341" i="6"/>
  <c r="F4342" i="6"/>
  <c r="H4342" i="6"/>
  <c r="I4342" i="6" s="1"/>
  <c r="J4342" i="6"/>
  <c r="F4343" i="6"/>
  <c r="H4343" i="6"/>
  <c r="I4343" i="6" s="1"/>
  <c r="J4343" i="6" s="1"/>
  <c r="F4344" i="6"/>
  <c r="H4344" i="6"/>
  <c r="I4344" i="6" s="1"/>
  <c r="J4344" i="6"/>
  <c r="F4345" i="6"/>
  <c r="H4345" i="6"/>
  <c r="I4345" i="6" s="1"/>
  <c r="J4345" i="6"/>
  <c r="F4346" i="6"/>
  <c r="H4346" i="6"/>
  <c r="I4346" i="6" s="1"/>
  <c r="J4346" i="6"/>
  <c r="F4347" i="6"/>
  <c r="H4347" i="6"/>
  <c r="I4347" i="6" s="1"/>
  <c r="J4347" i="6" s="1"/>
  <c r="F4348" i="6"/>
  <c r="H4348" i="6"/>
  <c r="I4348" i="6" s="1"/>
  <c r="J4348" i="6"/>
  <c r="F4349" i="6"/>
  <c r="H4349" i="6"/>
  <c r="I4349" i="6" s="1"/>
  <c r="J4349" i="6"/>
  <c r="F4350" i="6"/>
  <c r="H4350" i="6"/>
  <c r="I4350" i="6" s="1"/>
  <c r="J4350" i="6"/>
  <c r="F4351" i="6"/>
  <c r="H4351" i="6"/>
  <c r="I4351" i="6" s="1"/>
  <c r="J4351" i="6" s="1"/>
  <c r="F4352" i="6"/>
  <c r="H4352" i="6"/>
  <c r="I4352" i="6" s="1"/>
  <c r="J4352" i="6"/>
  <c r="F4353" i="6"/>
  <c r="H4353" i="6"/>
  <c r="I4353" i="6" s="1"/>
  <c r="J4353" i="6"/>
  <c r="F4354" i="6"/>
  <c r="H4354" i="6"/>
  <c r="I4354" i="6" s="1"/>
  <c r="J4354" i="6"/>
  <c r="F4355" i="6"/>
  <c r="H4355" i="6"/>
  <c r="I4355" i="6" s="1"/>
  <c r="J4355" i="6" s="1"/>
  <c r="F4356" i="6"/>
  <c r="H4356" i="6"/>
  <c r="I4356" i="6" s="1"/>
  <c r="J4356" i="6"/>
  <c r="F4357" i="6"/>
  <c r="H4357" i="6"/>
  <c r="I4357" i="6" s="1"/>
  <c r="J4357" i="6"/>
  <c r="F4358" i="6"/>
  <c r="H4358" i="6"/>
  <c r="I4358" i="6" s="1"/>
  <c r="J4358" i="6"/>
  <c r="F4359" i="6"/>
  <c r="H4359" i="6"/>
  <c r="I4359" i="6" s="1"/>
  <c r="J4359" i="6" s="1"/>
  <c r="F4360" i="6"/>
  <c r="H4360" i="6"/>
  <c r="I4360" i="6" s="1"/>
  <c r="J4360" i="6"/>
  <c r="F4361" i="6"/>
  <c r="H4361" i="6"/>
  <c r="I4361" i="6" s="1"/>
  <c r="J4361" i="6"/>
  <c r="F4362" i="6"/>
  <c r="H4362" i="6"/>
  <c r="I4362" i="6" s="1"/>
  <c r="J4362" i="6"/>
  <c r="F4363" i="6"/>
  <c r="H4363" i="6"/>
  <c r="I4363" i="6" s="1"/>
  <c r="J4363" i="6" s="1"/>
  <c r="F4364" i="6"/>
  <c r="H4364" i="6"/>
  <c r="I4364" i="6" s="1"/>
  <c r="J4364" i="6"/>
  <c r="F4365" i="6"/>
  <c r="H4365" i="6"/>
  <c r="I4365" i="6" s="1"/>
  <c r="J4365" i="6"/>
  <c r="F4366" i="6"/>
  <c r="H4366" i="6"/>
  <c r="I4366" i="6" s="1"/>
  <c r="J4366" i="6"/>
  <c r="F4367" i="6"/>
  <c r="H4367" i="6"/>
  <c r="I4367" i="6" s="1"/>
  <c r="J4367" i="6" s="1"/>
  <c r="F4368" i="6"/>
  <c r="H4368" i="6"/>
  <c r="I4368" i="6" s="1"/>
  <c r="J4368" i="6"/>
  <c r="F4369" i="6"/>
  <c r="H4369" i="6"/>
  <c r="I4369" i="6" s="1"/>
  <c r="J4369" i="6"/>
  <c r="F4370" i="6"/>
  <c r="H4370" i="6"/>
  <c r="I4370" i="6" s="1"/>
  <c r="J4370" i="6"/>
  <c r="F4371" i="6"/>
  <c r="H4371" i="6"/>
  <c r="I4371" i="6" s="1"/>
  <c r="J4371" i="6" s="1"/>
  <c r="F4372" i="6"/>
  <c r="H4372" i="6"/>
  <c r="I4372" i="6" s="1"/>
  <c r="J4372" i="6"/>
  <c r="F4373" i="6"/>
  <c r="H4373" i="6"/>
  <c r="I4373" i="6" s="1"/>
  <c r="J4373" i="6"/>
  <c r="F4374" i="6"/>
  <c r="H4374" i="6"/>
  <c r="I4374" i="6" s="1"/>
  <c r="J4374" i="6"/>
  <c r="F4375" i="6"/>
  <c r="H4375" i="6"/>
  <c r="I4375" i="6" s="1"/>
  <c r="J4375" i="6" s="1"/>
  <c r="F4376" i="6"/>
  <c r="H4376" i="6"/>
  <c r="I4376" i="6" s="1"/>
  <c r="J4376" i="6"/>
  <c r="F4377" i="6"/>
  <c r="H4377" i="6"/>
  <c r="I4377" i="6" s="1"/>
  <c r="J4377" i="6"/>
  <c r="F4378" i="6"/>
  <c r="H4378" i="6"/>
  <c r="I4378" i="6" s="1"/>
  <c r="J4378" i="6"/>
  <c r="F4379" i="6"/>
  <c r="H4379" i="6"/>
  <c r="I4379" i="6" s="1"/>
  <c r="J4379" i="6" s="1"/>
  <c r="F4380" i="6"/>
  <c r="H4380" i="6"/>
  <c r="I4380" i="6" s="1"/>
  <c r="J4380" i="6"/>
  <c r="F4381" i="6"/>
  <c r="H4381" i="6"/>
  <c r="I4381" i="6" s="1"/>
  <c r="J4381" i="6"/>
  <c r="F4382" i="6"/>
  <c r="H4382" i="6"/>
  <c r="I4382" i="6" s="1"/>
  <c r="J4382" i="6"/>
  <c r="F4383" i="6"/>
  <c r="H4383" i="6"/>
  <c r="I4383" i="6" s="1"/>
  <c r="J4383" i="6" s="1"/>
  <c r="F4384" i="6"/>
  <c r="H4384" i="6"/>
  <c r="I4384" i="6" s="1"/>
  <c r="J4384" i="6"/>
  <c r="F4385" i="6"/>
  <c r="H4385" i="6"/>
  <c r="I4385" i="6" s="1"/>
  <c r="J4385" i="6"/>
  <c r="F4386" i="6"/>
  <c r="H4386" i="6"/>
  <c r="I4386" i="6" s="1"/>
  <c r="J4386" i="6"/>
  <c r="F4387" i="6"/>
  <c r="H4387" i="6"/>
  <c r="I4387" i="6" s="1"/>
  <c r="J4387" i="6" s="1"/>
  <c r="F4388" i="6"/>
  <c r="H4388" i="6"/>
  <c r="I4388" i="6" s="1"/>
  <c r="J4388" i="6"/>
  <c r="F4389" i="6"/>
  <c r="H4389" i="6"/>
  <c r="I4389" i="6" s="1"/>
  <c r="J4389" i="6"/>
  <c r="F4390" i="6"/>
  <c r="H4390" i="6"/>
  <c r="I4390" i="6" s="1"/>
  <c r="J4390" i="6"/>
  <c r="F4391" i="6"/>
  <c r="H4391" i="6"/>
  <c r="I4391" i="6" s="1"/>
  <c r="J4391" i="6" s="1"/>
  <c r="F4392" i="6"/>
  <c r="H4392" i="6"/>
  <c r="I4392" i="6" s="1"/>
  <c r="J4392" i="6"/>
  <c r="F4393" i="6"/>
  <c r="H4393" i="6"/>
  <c r="I4393" i="6" s="1"/>
  <c r="J4393" i="6"/>
  <c r="F4394" i="6"/>
  <c r="H4394" i="6"/>
  <c r="I4394" i="6" s="1"/>
  <c r="J4394" i="6"/>
  <c r="F4395" i="6"/>
  <c r="H4395" i="6"/>
  <c r="I4395" i="6" s="1"/>
  <c r="J4395" i="6" s="1"/>
  <c r="F4396" i="6"/>
  <c r="H4396" i="6"/>
  <c r="I4396" i="6" s="1"/>
  <c r="J4396" i="6"/>
  <c r="F4397" i="6"/>
  <c r="H4397" i="6"/>
  <c r="I4397" i="6" s="1"/>
  <c r="J4397" i="6"/>
  <c r="F4398" i="6"/>
  <c r="H4398" i="6"/>
  <c r="I4398" i="6" s="1"/>
  <c r="J4398" i="6"/>
  <c r="F4399" i="6"/>
  <c r="H4399" i="6"/>
  <c r="I4399" i="6" s="1"/>
  <c r="J4399" i="6" s="1"/>
  <c r="F4400" i="6"/>
  <c r="H4400" i="6"/>
  <c r="I4400" i="6" s="1"/>
  <c r="J4400" i="6"/>
  <c r="F4401" i="6"/>
  <c r="H4401" i="6"/>
  <c r="I4401" i="6" s="1"/>
  <c r="J4401" i="6"/>
  <c r="F4402" i="6"/>
  <c r="H4402" i="6"/>
  <c r="I4402" i="6" s="1"/>
  <c r="J4402" i="6"/>
  <c r="F4403" i="6"/>
  <c r="H4403" i="6"/>
  <c r="I4403" i="6" s="1"/>
  <c r="J4403" i="6" s="1"/>
  <c r="F4404" i="6"/>
  <c r="H4404" i="6"/>
  <c r="I4404" i="6" s="1"/>
  <c r="J4404" i="6"/>
  <c r="F4405" i="6"/>
  <c r="H4405" i="6"/>
  <c r="I4405" i="6" s="1"/>
  <c r="J4405" i="6"/>
  <c r="F4406" i="6"/>
  <c r="H4406" i="6"/>
  <c r="I4406" i="6" s="1"/>
  <c r="J4406" i="6"/>
  <c r="F4407" i="6"/>
  <c r="H4407" i="6"/>
  <c r="I4407" i="6" s="1"/>
  <c r="J4407" i="6" s="1"/>
  <c r="F4408" i="6"/>
  <c r="H4408" i="6"/>
  <c r="I4408" i="6" s="1"/>
  <c r="J4408" i="6"/>
  <c r="F4409" i="6"/>
  <c r="H4409" i="6"/>
  <c r="I4409" i="6" s="1"/>
  <c r="J4409" i="6"/>
  <c r="F4410" i="6"/>
  <c r="H4410" i="6"/>
  <c r="I4410" i="6" s="1"/>
  <c r="J4410" i="6"/>
  <c r="F4411" i="6"/>
  <c r="H4411" i="6"/>
  <c r="I4411" i="6" s="1"/>
  <c r="J4411" i="6" s="1"/>
  <c r="F4412" i="6"/>
  <c r="H4412" i="6"/>
  <c r="I4412" i="6" s="1"/>
  <c r="J4412" i="6"/>
  <c r="F4413" i="6"/>
  <c r="H4413" i="6"/>
  <c r="I4413" i="6" s="1"/>
  <c r="J4413" i="6"/>
  <c r="F4414" i="6"/>
  <c r="H4414" i="6"/>
  <c r="I4414" i="6" s="1"/>
  <c r="J4414" i="6"/>
  <c r="F4415" i="6"/>
  <c r="H4415" i="6"/>
  <c r="I4415" i="6" s="1"/>
  <c r="J4415" i="6" s="1"/>
  <c r="F4416" i="6"/>
  <c r="H4416" i="6"/>
  <c r="I4416" i="6" s="1"/>
  <c r="J4416" i="6"/>
  <c r="F4417" i="6"/>
  <c r="H4417" i="6"/>
  <c r="I4417" i="6" s="1"/>
  <c r="J4417" i="6"/>
  <c r="F4418" i="6"/>
  <c r="H4418" i="6"/>
  <c r="I4418" i="6" s="1"/>
  <c r="J4418" i="6"/>
  <c r="F4419" i="6"/>
  <c r="H4419" i="6"/>
  <c r="I4419" i="6" s="1"/>
  <c r="J4419" i="6" s="1"/>
  <c r="F4420" i="6"/>
  <c r="H4420" i="6"/>
  <c r="I4420" i="6" s="1"/>
  <c r="J4420" i="6"/>
  <c r="F4421" i="6"/>
  <c r="H4421" i="6"/>
  <c r="I4421" i="6" s="1"/>
  <c r="J4421" i="6"/>
  <c r="F4422" i="6"/>
  <c r="H4422" i="6"/>
  <c r="I4422" i="6" s="1"/>
  <c r="J4422" i="6"/>
  <c r="F4423" i="6"/>
  <c r="H4423" i="6"/>
  <c r="I4423" i="6" s="1"/>
  <c r="J4423" i="6" s="1"/>
  <c r="F4424" i="6"/>
  <c r="H4424" i="6"/>
  <c r="I4424" i="6" s="1"/>
  <c r="J4424" i="6"/>
  <c r="F4425" i="6"/>
  <c r="H4425" i="6"/>
  <c r="I4425" i="6" s="1"/>
  <c r="J4425" i="6"/>
  <c r="F4426" i="6"/>
  <c r="H4426" i="6"/>
  <c r="I4426" i="6" s="1"/>
  <c r="J4426" i="6"/>
  <c r="F4427" i="6"/>
  <c r="H4427" i="6"/>
  <c r="I4427" i="6" s="1"/>
  <c r="J4427" i="6" s="1"/>
  <c r="F4428" i="6"/>
  <c r="H4428" i="6"/>
  <c r="I4428" i="6" s="1"/>
  <c r="J4428" i="6"/>
  <c r="F4429" i="6"/>
  <c r="H4429" i="6"/>
  <c r="I4429" i="6" s="1"/>
  <c r="J4429" i="6"/>
  <c r="F4430" i="6"/>
  <c r="H4430" i="6"/>
  <c r="I4430" i="6" s="1"/>
  <c r="J4430" i="6"/>
  <c r="F4431" i="6"/>
  <c r="H4431" i="6"/>
  <c r="I4431" i="6" s="1"/>
  <c r="J4431" i="6" s="1"/>
  <c r="F4432" i="6"/>
  <c r="H4432" i="6"/>
  <c r="I4432" i="6" s="1"/>
  <c r="J4432" i="6"/>
  <c r="F4433" i="6"/>
  <c r="H4433" i="6"/>
  <c r="I4433" i="6" s="1"/>
  <c r="J4433" i="6"/>
  <c r="F4434" i="6"/>
  <c r="H4434" i="6"/>
  <c r="I4434" i="6" s="1"/>
  <c r="J4434" i="6"/>
  <c r="F4435" i="6"/>
  <c r="H4435" i="6"/>
  <c r="I4435" i="6" s="1"/>
  <c r="J4435" i="6" s="1"/>
  <c r="F4436" i="6"/>
  <c r="H4436" i="6"/>
  <c r="I4436" i="6" s="1"/>
  <c r="J4436" i="6"/>
  <c r="F4437" i="6"/>
  <c r="H4437" i="6"/>
  <c r="I4437" i="6" s="1"/>
  <c r="J4437" i="6"/>
  <c r="F4438" i="6"/>
  <c r="H4438" i="6"/>
  <c r="I4438" i="6" s="1"/>
  <c r="J4438" i="6"/>
  <c r="F4439" i="6"/>
  <c r="H4439" i="6"/>
  <c r="I4439" i="6" s="1"/>
  <c r="J4439" i="6" s="1"/>
  <c r="F4440" i="6"/>
  <c r="H4440" i="6"/>
  <c r="I4440" i="6" s="1"/>
  <c r="J4440" i="6"/>
  <c r="F4441" i="6"/>
  <c r="H4441" i="6"/>
  <c r="I4441" i="6" s="1"/>
  <c r="J4441" i="6"/>
  <c r="F4442" i="6"/>
  <c r="H4442" i="6"/>
  <c r="I4442" i="6" s="1"/>
  <c r="J4442" i="6"/>
  <c r="F4443" i="6"/>
  <c r="H4443" i="6"/>
  <c r="I4443" i="6" s="1"/>
  <c r="J4443" i="6" s="1"/>
  <c r="F4444" i="6"/>
  <c r="H4444" i="6"/>
  <c r="I4444" i="6" s="1"/>
  <c r="J4444" i="6"/>
  <c r="F4445" i="6"/>
  <c r="H4445" i="6"/>
  <c r="I4445" i="6" s="1"/>
  <c r="J4445" i="6"/>
  <c r="F4446" i="6"/>
  <c r="H4446" i="6"/>
  <c r="I4446" i="6" s="1"/>
  <c r="J4446" i="6"/>
  <c r="F4447" i="6"/>
  <c r="H4447" i="6"/>
  <c r="I4447" i="6" s="1"/>
  <c r="J4447" i="6" s="1"/>
  <c r="F4448" i="6"/>
  <c r="H4448" i="6"/>
  <c r="I4448" i="6" s="1"/>
  <c r="J4448" i="6"/>
  <c r="F4449" i="6"/>
  <c r="H4449" i="6"/>
  <c r="I4449" i="6" s="1"/>
  <c r="J4449" i="6"/>
  <c r="F4450" i="6"/>
  <c r="H4450" i="6"/>
  <c r="I4450" i="6" s="1"/>
  <c r="J4450" i="6"/>
  <c r="F4451" i="6"/>
  <c r="H4451" i="6"/>
  <c r="I4451" i="6" s="1"/>
  <c r="J4451" i="6" s="1"/>
  <c r="F4452" i="6"/>
  <c r="H4452" i="6"/>
  <c r="I4452" i="6" s="1"/>
  <c r="J4452" i="6"/>
  <c r="F4453" i="6"/>
  <c r="H4453" i="6"/>
  <c r="I4453" i="6" s="1"/>
  <c r="J4453" i="6"/>
  <c r="F4454" i="6"/>
  <c r="H4454" i="6"/>
  <c r="I4454" i="6" s="1"/>
  <c r="J4454" i="6"/>
  <c r="F4455" i="6"/>
  <c r="H4455" i="6"/>
  <c r="I4455" i="6" s="1"/>
  <c r="J4455" i="6" s="1"/>
  <c r="F4456" i="6"/>
  <c r="H4456" i="6"/>
  <c r="I4456" i="6" s="1"/>
  <c r="J4456" i="6"/>
  <c r="F4457" i="6"/>
  <c r="H4457" i="6"/>
  <c r="I4457" i="6" s="1"/>
  <c r="J4457" i="6"/>
  <c r="F4458" i="6"/>
  <c r="H4458" i="6"/>
  <c r="I4458" i="6" s="1"/>
  <c r="J4458" i="6"/>
  <c r="F4459" i="6"/>
  <c r="H4459" i="6"/>
  <c r="I4459" i="6" s="1"/>
  <c r="J4459" i="6" s="1"/>
  <c r="F4460" i="6"/>
  <c r="H4460" i="6"/>
  <c r="I4460" i="6" s="1"/>
  <c r="J4460" i="6"/>
  <c r="F4461" i="6"/>
  <c r="H4461" i="6"/>
  <c r="I4461" i="6" s="1"/>
  <c r="J4461" i="6"/>
  <c r="F4462" i="6"/>
  <c r="H4462" i="6"/>
  <c r="I4462" i="6" s="1"/>
  <c r="J4462" i="6"/>
  <c r="F4463" i="6"/>
  <c r="H4463" i="6"/>
  <c r="I4463" i="6" s="1"/>
  <c r="J4463" i="6" s="1"/>
  <c r="F4464" i="6"/>
  <c r="H4464" i="6"/>
  <c r="I4464" i="6" s="1"/>
  <c r="J4464" i="6"/>
  <c r="F4465" i="6"/>
  <c r="H4465" i="6"/>
  <c r="I4465" i="6" s="1"/>
  <c r="J4465" i="6"/>
  <c r="F4466" i="6"/>
  <c r="H4466" i="6"/>
  <c r="I4466" i="6" s="1"/>
  <c r="J4466" i="6"/>
  <c r="F4467" i="6"/>
  <c r="H4467" i="6"/>
  <c r="I4467" i="6" s="1"/>
  <c r="J4467" i="6" s="1"/>
  <c r="F4468" i="6"/>
  <c r="H4468" i="6"/>
  <c r="I4468" i="6" s="1"/>
  <c r="J4468" i="6"/>
  <c r="F4469" i="6"/>
  <c r="H4469" i="6"/>
  <c r="I4469" i="6" s="1"/>
  <c r="J4469" i="6"/>
  <c r="F4470" i="6"/>
  <c r="H4470" i="6"/>
  <c r="I4470" i="6" s="1"/>
  <c r="J4470" i="6"/>
  <c r="F4471" i="6"/>
  <c r="H4471" i="6"/>
  <c r="I4471" i="6" s="1"/>
  <c r="J4471" i="6" s="1"/>
  <c r="F4472" i="6"/>
  <c r="H4472" i="6"/>
  <c r="I4472" i="6" s="1"/>
  <c r="J4472" i="6"/>
  <c r="F4473" i="6"/>
  <c r="H4473" i="6"/>
  <c r="I4473" i="6" s="1"/>
  <c r="J4473" i="6"/>
  <c r="F4474" i="6"/>
  <c r="H4474" i="6"/>
  <c r="I4474" i="6" s="1"/>
  <c r="J4474" i="6"/>
  <c r="F4475" i="6"/>
  <c r="H4475" i="6"/>
  <c r="I4475" i="6" s="1"/>
  <c r="J4475" i="6" s="1"/>
  <c r="F4476" i="6"/>
  <c r="H4476" i="6"/>
  <c r="I4476" i="6" s="1"/>
  <c r="J4476" i="6"/>
  <c r="F4477" i="6"/>
  <c r="H4477" i="6"/>
  <c r="I4477" i="6" s="1"/>
  <c r="J4477" i="6"/>
  <c r="F4478" i="6"/>
  <c r="H4478" i="6"/>
  <c r="I4478" i="6" s="1"/>
  <c r="J4478" i="6"/>
  <c r="F4479" i="6"/>
  <c r="H4479" i="6"/>
  <c r="I4479" i="6" s="1"/>
  <c r="J4479" i="6" s="1"/>
  <c r="F4480" i="6"/>
  <c r="H4480" i="6"/>
  <c r="I4480" i="6" s="1"/>
  <c r="J4480" i="6"/>
  <c r="F4481" i="6"/>
  <c r="H4481" i="6"/>
  <c r="I4481" i="6" s="1"/>
  <c r="J4481" i="6"/>
  <c r="F4482" i="6"/>
  <c r="H4482" i="6"/>
  <c r="I4482" i="6" s="1"/>
  <c r="J4482" i="6"/>
  <c r="F4483" i="6"/>
  <c r="H4483" i="6"/>
  <c r="I4483" i="6" s="1"/>
  <c r="J4483" i="6" s="1"/>
  <c r="F4484" i="6"/>
  <c r="H4484" i="6"/>
  <c r="I4484" i="6" s="1"/>
  <c r="J4484" i="6"/>
  <c r="F4485" i="6"/>
  <c r="H4485" i="6"/>
  <c r="I4485" i="6" s="1"/>
  <c r="J4485" i="6"/>
  <c r="F4486" i="6"/>
  <c r="H4486" i="6"/>
  <c r="I4486" i="6" s="1"/>
  <c r="J4486" i="6"/>
  <c r="F4487" i="6"/>
  <c r="H4487" i="6"/>
  <c r="I4487" i="6" s="1"/>
  <c r="J4487" i="6" s="1"/>
  <c r="F4488" i="6"/>
  <c r="H4488" i="6"/>
  <c r="I4488" i="6" s="1"/>
  <c r="J4488" i="6"/>
  <c r="F4489" i="6"/>
  <c r="H4489" i="6"/>
  <c r="I4489" i="6" s="1"/>
  <c r="J4489" i="6"/>
  <c r="F4490" i="6"/>
  <c r="H4490" i="6"/>
  <c r="I4490" i="6" s="1"/>
  <c r="J4490" i="6"/>
  <c r="F4491" i="6"/>
  <c r="H4491" i="6"/>
  <c r="I4491" i="6" s="1"/>
  <c r="J4491" i="6" s="1"/>
  <c r="F4492" i="6"/>
  <c r="H4492" i="6"/>
  <c r="I4492" i="6" s="1"/>
  <c r="J4492" i="6"/>
  <c r="F4493" i="6"/>
  <c r="H4493" i="6"/>
  <c r="I4493" i="6" s="1"/>
  <c r="J4493" i="6"/>
  <c r="F4494" i="6"/>
  <c r="H4494" i="6"/>
  <c r="I4494" i="6" s="1"/>
  <c r="J4494" i="6"/>
  <c r="F4495" i="6"/>
  <c r="H4495" i="6"/>
  <c r="I4495" i="6" s="1"/>
  <c r="J4495" i="6" s="1"/>
  <c r="F4496" i="6"/>
  <c r="H4496" i="6"/>
  <c r="I4496" i="6" s="1"/>
  <c r="J4496" i="6"/>
  <c r="F4497" i="6"/>
  <c r="H4497" i="6"/>
  <c r="I4497" i="6" s="1"/>
  <c r="J4497" i="6"/>
  <c r="F4498" i="6"/>
  <c r="H4498" i="6"/>
  <c r="I4498" i="6" s="1"/>
  <c r="J4498" i="6"/>
  <c r="F4499" i="6"/>
  <c r="H4499" i="6"/>
  <c r="I4499" i="6" s="1"/>
  <c r="J4499" i="6" s="1"/>
  <c r="F4500" i="6"/>
  <c r="H4500" i="6"/>
  <c r="I4500" i="6" s="1"/>
  <c r="J4500" i="6"/>
  <c r="F4501" i="6"/>
  <c r="H4501" i="6"/>
  <c r="I4501" i="6" s="1"/>
  <c r="J4501" i="6"/>
  <c r="F4502" i="6"/>
  <c r="H4502" i="6"/>
  <c r="I4502" i="6" s="1"/>
  <c r="J4502" i="6"/>
  <c r="F4503" i="6"/>
  <c r="H4503" i="6"/>
  <c r="I4503" i="6" s="1"/>
  <c r="J4503" i="6" s="1"/>
  <c r="F4504" i="6"/>
  <c r="H4504" i="6"/>
  <c r="I4504" i="6" s="1"/>
  <c r="J4504" i="6"/>
  <c r="F4505" i="6"/>
  <c r="H4505" i="6"/>
  <c r="I4505" i="6" s="1"/>
  <c r="J4505" i="6"/>
  <c r="F4506" i="6"/>
  <c r="H4506" i="6"/>
  <c r="I4506" i="6" s="1"/>
  <c r="J4506" i="6"/>
  <c r="F4507" i="6"/>
  <c r="H4507" i="6"/>
  <c r="I4507" i="6" s="1"/>
  <c r="J4507" i="6" s="1"/>
  <c r="F4508" i="6"/>
  <c r="H4508" i="6"/>
  <c r="I4508" i="6" s="1"/>
  <c r="J4508" i="6"/>
  <c r="F4509" i="6"/>
  <c r="H4509" i="6"/>
  <c r="I4509" i="6" s="1"/>
  <c r="J4509" i="6"/>
  <c r="F4510" i="6"/>
  <c r="H4510" i="6"/>
  <c r="I4510" i="6" s="1"/>
  <c r="J4510" i="6"/>
  <c r="F4511" i="6"/>
  <c r="H4511" i="6"/>
  <c r="I4511" i="6" s="1"/>
  <c r="J4511" i="6" s="1"/>
  <c r="F4512" i="6"/>
  <c r="H4512" i="6"/>
  <c r="I4512" i="6" s="1"/>
  <c r="J4512" i="6"/>
  <c r="F4513" i="6"/>
  <c r="H4513" i="6"/>
  <c r="I4513" i="6" s="1"/>
  <c r="J4513" i="6"/>
  <c r="F4514" i="6"/>
  <c r="H4514" i="6"/>
  <c r="I4514" i="6" s="1"/>
  <c r="J4514" i="6"/>
  <c r="F4515" i="6"/>
  <c r="H4515" i="6"/>
  <c r="I4515" i="6" s="1"/>
  <c r="J4515" i="6" s="1"/>
  <c r="F4516" i="6"/>
  <c r="H4516" i="6"/>
  <c r="I4516" i="6" s="1"/>
  <c r="J4516" i="6"/>
  <c r="F4517" i="6"/>
  <c r="H4517" i="6"/>
  <c r="I4517" i="6" s="1"/>
  <c r="J4517" i="6"/>
  <c r="F4518" i="6"/>
  <c r="H4518" i="6"/>
  <c r="I4518" i="6" s="1"/>
  <c r="J4518" i="6"/>
  <c r="F4519" i="6"/>
  <c r="H4519" i="6"/>
  <c r="I4519" i="6" s="1"/>
  <c r="J4519" i="6" s="1"/>
  <c r="F4520" i="6"/>
  <c r="H4520" i="6"/>
  <c r="I4520" i="6" s="1"/>
  <c r="J4520" i="6"/>
  <c r="F4521" i="6"/>
  <c r="H4521" i="6"/>
  <c r="I4521" i="6" s="1"/>
  <c r="J4521" i="6"/>
  <c r="F4522" i="6"/>
  <c r="H4522" i="6"/>
  <c r="I4522" i="6" s="1"/>
  <c r="J4522" i="6"/>
  <c r="F4523" i="6"/>
  <c r="H4523" i="6"/>
  <c r="I4523" i="6" s="1"/>
  <c r="J4523" i="6" s="1"/>
  <c r="F4524" i="6"/>
  <c r="H4524" i="6"/>
  <c r="I4524" i="6" s="1"/>
  <c r="J4524" i="6"/>
  <c r="F4525" i="6"/>
  <c r="H4525" i="6"/>
  <c r="I4525" i="6" s="1"/>
  <c r="J4525" i="6"/>
  <c r="F4526" i="6"/>
  <c r="H4526" i="6"/>
  <c r="I4526" i="6" s="1"/>
  <c r="J4526" i="6"/>
  <c r="F4527" i="6"/>
  <c r="H4527" i="6"/>
  <c r="I4527" i="6" s="1"/>
  <c r="J4527" i="6" s="1"/>
  <c r="F4528" i="6"/>
  <c r="H4528" i="6"/>
  <c r="I4528" i="6" s="1"/>
  <c r="J4528" i="6"/>
  <c r="F4529" i="6"/>
  <c r="H4529" i="6"/>
  <c r="I4529" i="6" s="1"/>
  <c r="J4529" i="6"/>
  <c r="F4530" i="6"/>
  <c r="H4530" i="6"/>
  <c r="I4530" i="6" s="1"/>
  <c r="J4530" i="6"/>
  <c r="F4531" i="6"/>
  <c r="H4531" i="6"/>
  <c r="I4531" i="6" s="1"/>
  <c r="J4531" i="6" s="1"/>
  <c r="F4532" i="6"/>
  <c r="H4532" i="6"/>
  <c r="I4532" i="6" s="1"/>
  <c r="J4532" i="6"/>
  <c r="F4533" i="6"/>
  <c r="H4533" i="6"/>
  <c r="I4533" i="6" s="1"/>
  <c r="J4533" i="6"/>
  <c r="F4534" i="6"/>
  <c r="H4534" i="6"/>
  <c r="I4534" i="6" s="1"/>
  <c r="J4534" i="6"/>
  <c r="F4535" i="6"/>
  <c r="H4535" i="6"/>
  <c r="I4535" i="6" s="1"/>
  <c r="J4535" i="6" s="1"/>
  <c r="F4536" i="6"/>
  <c r="H4536" i="6"/>
  <c r="I4536" i="6" s="1"/>
  <c r="J4536" i="6"/>
  <c r="F4537" i="6"/>
  <c r="H4537" i="6"/>
  <c r="I4537" i="6" s="1"/>
  <c r="J4537" i="6"/>
  <c r="F4538" i="6"/>
  <c r="H4538" i="6"/>
  <c r="I4538" i="6" s="1"/>
  <c r="J4538" i="6"/>
  <c r="F4539" i="6"/>
  <c r="H4539" i="6"/>
  <c r="I4539" i="6" s="1"/>
  <c r="J4539" i="6" s="1"/>
  <c r="F4540" i="6"/>
  <c r="H4540" i="6"/>
  <c r="I4540" i="6" s="1"/>
  <c r="J4540" i="6"/>
  <c r="F4541" i="6"/>
  <c r="H4541" i="6"/>
  <c r="I4541" i="6" s="1"/>
  <c r="J4541" i="6"/>
  <c r="F4542" i="6"/>
  <c r="H4542" i="6"/>
  <c r="I4542" i="6" s="1"/>
  <c r="J4542" i="6"/>
  <c r="F4543" i="6"/>
  <c r="H4543" i="6"/>
  <c r="I4543" i="6" s="1"/>
  <c r="J4543" i="6" s="1"/>
  <c r="F4544" i="6"/>
  <c r="H4544" i="6"/>
  <c r="I4544" i="6" s="1"/>
  <c r="J4544" i="6"/>
  <c r="F4545" i="6"/>
  <c r="H4545" i="6"/>
  <c r="I4545" i="6" s="1"/>
  <c r="J4545" i="6"/>
  <c r="F4546" i="6"/>
  <c r="H4546" i="6"/>
  <c r="I4546" i="6" s="1"/>
  <c r="J4546" i="6"/>
  <c r="F4547" i="6"/>
  <c r="H4547" i="6"/>
  <c r="I4547" i="6" s="1"/>
  <c r="J4547" i="6" s="1"/>
  <c r="F4548" i="6"/>
  <c r="H4548" i="6"/>
  <c r="I4548" i="6" s="1"/>
  <c r="J4548" i="6"/>
  <c r="F4549" i="6"/>
  <c r="H4549" i="6"/>
  <c r="I4549" i="6" s="1"/>
  <c r="J4549" i="6"/>
  <c r="F4550" i="6"/>
  <c r="H4550" i="6"/>
  <c r="I4550" i="6" s="1"/>
  <c r="J4550" i="6"/>
  <c r="F4551" i="6"/>
  <c r="H4551" i="6"/>
  <c r="I4551" i="6" s="1"/>
  <c r="J4551" i="6" s="1"/>
  <c r="F4552" i="6"/>
  <c r="H4552" i="6"/>
  <c r="I4552" i="6" s="1"/>
  <c r="J4552" i="6"/>
  <c r="F4553" i="6"/>
  <c r="H4553" i="6"/>
  <c r="I4553" i="6" s="1"/>
  <c r="J4553" i="6"/>
  <c r="F4554" i="6"/>
  <c r="H4554" i="6"/>
  <c r="I4554" i="6" s="1"/>
  <c r="J4554" i="6"/>
  <c r="F4555" i="6"/>
  <c r="H4555" i="6"/>
  <c r="I4555" i="6" s="1"/>
  <c r="J4555" i="6" s="1"/>
  <c r="F4556" i="6"/>
  <c r="H4556" i="6"/>
  <c r="I4556" i="6" s="1"/>
  <c r="J4556" i="6"/>
  <c r="F4557" i="6"/>
  <c r="H4557" i="6"/>
  <c r="I4557" i="6" s="1"/>
  <c r="J4557" i="6"/>
  <c r="F4558" i="6"/>
  <c r="H4558" i="6"/>
  <c r="I4558" i="6" s="1"/>
  <c r="J4558" i="6"/>
  <c r="F4559" i="6"/>
  <c r="H4559" i="6"/>
  <c r="I4559" i="6" s="1"/>
  <c r="J4559" i="6" s="1"/>
  <c r="F4560" i="6"/>
  <c r="H4560" i="6"/>
  <c r="I4560" i="6" s="1"/>
  <c r="J4560" i="6"/>
  <c r="F4561" i="6"/>
  <c r="H4561" i="6"/>
  <c r="I4561" i="6" s="1"/>
  <c r="J4561" i="6"/>
  <c r="F4562" i="6"/>
  <c r="H4562" i="6"/>
  <c r="I4562" i="6" s="1"/>
  <c r="J4562" i="6"/>
  <c r="F4563" i="6"/>
  <c r="H4563" i="6"/>
  <c r="I4563" i="6" s="1"/>
  <c r="J4563" i="6" s="1"/>
  <c r="F4564" i="6"/>
  <c r="H4564" i="6"/>
  <c r="I4564" i="6" s="1"/>
  <c r="J4564" i="6"/>
  <c r="F4565" i="6"/>
  <c r="H4565" i="6"/>
  <c r="I4565" i="6" s="1"/>
  <c r="J4565" i="6"/>
  <c r="F4566" i="6"/>
  <c r="H4566" i="6"/>
  <c r="I4566" i="6" s="1"/>
  <c r="J4566" i="6"/>
  <c r="F4567" i="6"/>
  <c r="H4567" i="6"/>
  <c r="I4567" i="6" s="1"/>
  <c r="J4567" i="6" s="1"/>
  <c r="F4568" i="6"/>
  <c r="H4568" i="6"/>
  <c r="I4568" i="6" s="1"/>
  <c r="J4568" i="6"/>
  <c r="F4569" i="6"/>
  <c r="H4569" i="6"/>
  <c r="I4569" i="6" s="1"/>
  <c r="J4569" i="6"/>
  <c r="F4570" i="6"/>
  <c r="H4570" i="6"/>
  <c r="I4570" i="6" s="1"/>
  <c r="J4570" i="6"/>
  <c r="F4571" i="6"/>
  <c r="H4571" i="6"/>
  <c r="I4571" i="6" s="1"/>
  <c r="J4571" i="6" s="1"/>
  <c r="F4572" i="6"/>
  <c r="H4572" i="6"/>
  <c r="I4572" i="6" s="1"/>
  <c r="J4572" i="6"/>
  <c r="F4573" i="6"/>
  <c r="H4573" i="6"/>
  <c r="I4573" i="6" s="1"/>
  <c r="J4573" i="6"/>
  <c r="F4574" i="6"/>
  <c r="H4574" i="6"/>
  <c r="I4574" i="6" s="1"/>
  <c r="J4574" i="6"/>
  <c r="F4575" i="6"/>
  <c r="H4575" i="6"/>
  <c r="I4575" i="6" s="1"/>
  <c r="J4575" i="6" s="1"/>
  <c r="F4576" i="6"/>
  <c r="H4576" i="6"/>
  <c r="I4576" i="6" s="1"/>
  <c r="J4576" i="6"/>
  <c r="F4577" i="6"/>
  <c r="H4577" i="6"/>
  <c r="I4577" i="6" s="1"/>
  <c r="J4577" i="6"/>
  <c r="F4578" i="6"/>
  <c r="H4578" i="6"/>
  <c r="I4578" i="6" s="1"/>
  <c r="J4578" i="6"/>
  <c r="F4579" i="6"/>
  <c r="H4579" i="6"/>
  <c r="I4579" i="6" s="1"/>
  <c r="J4579" i="6" s="1"/>
  <c r="F4580" i="6"/>
  <c r="H4580" i="6"/>
  <c r="I4580" i="6" s="1"/>
  <c r="J4580" i="6"/>
  <c r="F4581" i="6"/>
  <c r="H4581" i="6"/>
  <c r="I4581" i="6" s="1"/>
  <c r="J4581" i="6"/>
  <c r="F4582" i="6"/>
  <c r="H4582" i="6"/>
  <c r="I4582" i="6" s="1"/>
  <c r="J4582" i="6"/>
  <c r="F4583" i="6"/>
  <c r="H4583" i="6"/>
  <c r="I4583" i="6" s="1"/>
  <c r="J4583" i="6" s="1"/>
  <c r="F4584" i="6"/>
  <c r="H4584" i="6"/>
  <c r="I4584" i="6" s="1"/>
  <c r="J4584" i="6"/>
  <c r="F4585" i="6"/>
  <c r="H4585" i="6"/>
  <c r="I4585" i="6" s="1"/>
  <c r="J4585" i="6"/>
  <c r="F4586" i="6"/>
  <c r="H4586" i="6"/>
  <c r="I4586" i="6" s="1"/>
  <c r="J4586" i="6"/>
  <c r="F4587" i="6"/>
  <c r="H4587" i="6"/>
  <c r="I4587" i="6" s="1"/>
  <c r="J4587" i="6" s="1"/>
  <c r="F4588" i="6"/>
  <c r="H4588" i="6"/>
  <c r="I4588" i="6" s="1"/>
  <c r="J4588" i="6"/>
  <c r="F4589" i="6"/>
  <c r="H4589" i="6"/>
  <c r="I4589" i="6" s="1"/>
  <c r="J4589" i="6"/>
  <c r="F4590" i="6"/>
  <c r="H4590" i="6"/>
  <c r="I4590" i="6" s="1"/>
  <c r="J4590" i="6"/>
  <c r="F4591" i="6"/>
  <c r="H4591" i="6"/>
  <c r="I4591" i="6" s="1"/>
  <c r="J4591" i="6" s="1"/>
  <c r="F4592" i="6"/>
  <c r="H4592" i="6"/>
  <c r="I4592" i="6" s="1"/>
  <c r="J4592" i="6"/>
  <c r="F4593" i="6"/>
  <c r="H4593" i="6"/>
  <c r="I4593" i="6" s="1"/>
  <c r="J4593" i="6"/>
  <c r="F4594" i="6"/>
  <c r="H4594" i="6"/>
  <c r="I4594" i="6" s="1"/>
  <c r="J4594" i="6"/>
  <c r="F4595" i="6"/>
  <c r="H4595" i="6"/>
  <c r="I4595" i="6" s="1"/>
  <c r="J4595" i="6" s="1"/>
  <c r="F4596" i="6"/>
  <c r="H4596" i="6"/>
  <c r="I4596" i="6" s="1"/>
  <c r="J4596" i="6"/>
  <c r="F4597" i="6"/>
  <c r="H4597" i="6"/>
  <c r="I4597" i="6" s="1"/>
  <c r="J4597" i="6"/>
  <c r="F4598" i="6"/>
  <c r="H4598" i="6"/>
  <c r="I4598" i="6" s="1"/>
  <c r="J4598" i="6"/>
  <c r="F4599" i="6"/>
  <c r="H4599" i="6"/>
  <c r="I4599" i="6" s="1"/>
  <c r="J4599" i="6" s="1"/>
  <c r="F4600" i="6"/>
  <c r="H4600" i="6"/>
  <c r="I4600" i="6" s="1"/>
  <c r="J4600" i="6"/>
  <c r="F4601" i="6"/>
  <c r="H4601" i="6"/>
  <c r="I4601" i="6" s="1"/>
  <c r="J4601" i="6"/>
  <c r="F4602" i="6"/>
  <c r="H4602" i="6"/>
  <c r="I4602" i="6" s="1"/>
  <c r="J4602" i="6"/>
  <c r="F4603" i="6"/>
  <c r="H4603" i="6"/>
  <c r="I4603" i="6" s="1"/>
  <c r="J4603" i="6" s="1"/>
  <c r="F4604" i="6"/>
  <c r="H4604" i="6"/>
  <c r="I4604" i="6" s="1"/>
  <c r="J4604" i="6"/>
  <c r="F4605" i="6"/>
  <c r="H4605" i="6"/>
  <c r="I4605" i="6" s="1"/>
  <c r="J4605" i="6"/>
  <c r="F4606" i="6"/>
  <c r="H4606" i="6"/>
  <c r="I4606" i="6" s="1"/>
  <c r="J4606" i="6"/>
  <c r="F4607" i="6"/>
  <c r="H4607" i="6"/>
  <c r="I4607" i="6" s="1"/>
  <c r="J4607" i="6" s="1"/>
  <c r="F4608" i="6"/>
  <c r="H4608" i="6"/>
  <c r="I4608" i="6" s="1"/>
  <c r="J4608" i="6"/>
  <c r="F4609" i="6"/>
  <c r="H4609" i="6"/>
  <c r="I4609" i="6" s="1"/>
  <c r="J4609" i="6"/>
  <c r="F4610" i="6"/>
  <c r="H4610" i="6"/>
  <c r="I4610" i="6" s="1"/>
  <c r="J4610" i="6"/>
  <c r="F4611" i="6"/>
  <c r="H4611" i="6"/>
  <c r="I4611" i="6" s="1"/>
  <c r="J4611" i="6" s="1"/>
  <c r="F4612" i="6"/>
  <c r="H4612" i="6"/>
  <c r="I4612" i="6" s="1"/>
  <c r="J4612" i="6"/>
  <c r="F4613" i="6"/>
  <c r="H4613" i="6"/>
  <c r="I4613" i="6" s="1"/>
  <c r="J4613" i="6"/>
  <c r="F4614" i="6"/>
  <c r="H4614" i="6"/>
  <c r="I4614" i="6" s="1"/>
  <c r="J4614" i="6"/>
  <c r="F4615" i="6"/>
  <c r="H4615" i="6"/>
  <c r="I4615" i="6" s="1"/>
  <c r="J4615" i="6" s="1"/>
  <c r="F4616" i="6"/>
  <c r="H4616" i="6"/>
  <c r="I4616" i="6" s="1"/>
  <c r="J4616" i="6"/>
  <c r="F4617" i="6"/>
  <c r="H4617" i="6"/>
  <c r="I4617" i="6" s="1"/>
  <c r="J4617" i="6"/>
  <c r="F4618" i="6"/>
  <c r="H4618" i="6"/>
  <c r="I4618" i="6" s="1"/>
  <c r="J4618" i="6"/>
  <c r="F4619" i="6"/>
  <c r="H4619" i="6"/>
  <c r="I4619" i="6" s="1"/>
  <c r="J4619" i="6" s="1"/>
  <c r="F4620" i="6"/>
  <c r="H4620" i="6"/>
  <c r="I4620" i="6" s="1"/>
  <c r="J4620" i="6"/>
  <c r="F4621" i="6"/>
  <c r="H4621" i="6"/>
  <c r="I4621" i="6" s="1"/>
  <c r="J4621" i="6"/>
  <c r="F4622" i="6"/>
  <c r="H4622" i="6"/>
  <c r="I4622" i="6" s="1"/>
  <c r="J4622" i="6"/>
  <c r="F4623" i="6"/>
  <c r="H4623" i="6"/>
  <c r="I4623" i="6" s="1"/>
  <c r="J4623" i="6" s="1"/>
  <c r="F4624" i="6"/>
  <c r="H4624" i="6"/>
  <c r="I4624" i="6" s="1"/>
  <c r="J4624" i="6"/>
  <c r="F4625" i="6"/>
  <c r="H4625" i="6"/>
  <c r="I4625" i="6" s="1"/>
  <c r="J4625" i="6"/>
  <c r="F4626" i="6"/>
  <c r="H4626" i="6"/>
  <c r="I4626" i="6" s="1"/>
  <c r="J4626" i="6"/>
  <c r="F4627" i="6"/>
  <c r="H4627" i="6"/>
  <c r="I4627" i="6" s="1"/>
  <c r="J4627" i="6" s="1"/>
  <c r="F4628" i="6"/>
  <c r="H4628" i="6"/>
  <c r="I4628" i="6" s="1"/>
  <c r="J4628" i="6"/>
  <c r="F4629" i="6"/>
  <c r="H4629" i="6"/>
  <c r="I4629" i="6" s="1"/>
  <c r="J4629" i="6"/>
  <c r="F4630" i="6"/>
  <c r="H4630" i="6"/>
  <c r="I4630" i="6" s="1"/>
  <c r="J4630" i="6"/>
  <c r="F4631" i="6"/>
  <c r="H4631" i="6"/>
  <c r="I4631" i="6" s="1"/>
  <c r="J4631" i="6" s="1"/>
  <c r="F4632" i="6"/>
  <c r="H4632" i="6"/>
  <c r="I4632" i="6" s="1"/>
  <c r="J4632" i="6"/>
  <c r="F4633" i="6"/>
  <c r="H4633" i="6"/>
  <c r="I4633" i="6" s="1"/>
  <c r="J4633" i="6"/>
  <c r="F4634" i="6"/>
  <c r="H4634" i="6"/>
  <c r="I4634" i="6" s="1"/>
  <c r="J4634" i="6"/>
  <c r="F4635" i="6"/>
  <c r="H4635" i="6"/>
  <c r="I4635" i="6" s="1"/>
  <c r="J4635" i="6" s="1"/>
  <c r="F4636" i="6"/>
  <c r="H4636" i="6"/>
  <c r="I4636" i="6" s="1"/>
  <c r="J4636" i="6"/>
  <c r="F4637" i="6"/>
  <c r="H4637" i="6"/>
  <c r="I4637" i="6" s="1"/>
  <c r="J4637" i="6"/>
  <c r="F4638" i="6"/>
  <c r="H4638" i="6"/>
  <c r="I4638" i="6" s="1"/>
  <c r="J4638" i="6"/>
  <c r="F4639" i="6"/>
  <c r="H4639" i="6"/>
  <c r="I4639" i="6" s="1"/>
  <c r="J4639" i="6" s="1"/>
  <c r="F4640" i="6"/>
  <c r="H4640" i="6"/>
  <c r="I4640" i="6" s="1"/>
  <c r="J4640" i="6"/>
  <c r="F4641" i="6"/>
  <c r="H4641" i="6"/>
  <c r="I4641" i="6" s="1"/>
  <c r="J4641" i="6"/>
  <c r="F4642" i="6"/>
  <c r="H4642" i="6"/>
  <c r="I4642" i="6" s="1"/>
  <c r="J4642" i="6"/>
  <c r="F4643" i="6"/>
  <c r="H4643" i="6"/>
  <c r="I4643" i="6" s="1"/>
  <c r="J4643" i="6" s="1"/>
  <c r="F4644" i="6"/>
  <c r="H4644" i="6"/>
  <c r="I4644" i="6" s="1"/>
  <c r="J4644" i="6"/>
  <c r="F4645" i="6"/>
  <c r="H4645" i="6"/>
  <c r="I4645" i="6" s="1"/>
  <c r="J4645" i="6"/>
  <c r="F4646" i="6"/>
  <c r="H4646" i="6"/>
  <c r="I4646" i="6" s="1"/>
  <c r="J4646" i="6"/>
  <c r="F4647" i="6"/>
  <c r="H4647" i="6"/>
  <c r="I4647" i="6" s="1"/>
  <c r="J4647" i="6" s="1"/>
  <c r="F4648" i="6"/>
  <c r="H4648" i="6"/>
  <c r="I4648" i="6" s="1"/>
  <c r="J4648" i="6"/>
  <c r="F4649" i="6"/>
  <c r="H4649" i="6"/>
  <c r="I4649" i="6" s="1"/>
  <c r="J4649" i="6"/>
  <c r="F4650" i="6"/>
  <c r="H4650" i="6"/>
  <c r="I4650" i="6" s="1"/>
  <c r="J4650" i="6"/>
  <c r="F4651" i="6"/>
  <c r="H4651" i="6"/>
  <c r="I4651" i="6" s="1"/>
  <c r="J4651" i="6" s="1"/>
  <c r="F4652" i="6"/>
  <c r="H4652" i="6"/>
  <c r="I4652" i="6" s="1"/>
  <c r="J4652" i="6"/>
  <c r="F4653" i="6"/>
  <c r="H4653" i="6"/>
  <c r="I4653" i="6" s="1"/>
  <c r="J4653" i="6"/>
  <c r="F4654" i="6"/>
  <c r="H4654" i="6"/>
  <c r="I4654" i="6" s="1"/>
  <c r="J4654" i="6"/>
  <c r="F4655" i="6"/>
  <c r="H4655" i="6"/>
  <c r="I4655" i="6" s="1"/>
  <c r="J4655" i="6" s="1"/>
  <c r="F4656" i="6"/>
  <c r="H4656" i="6"/>
  <c r="I4656" i="6" s="1"/>
  <c r="J4656" i="6"/>
  <c r="F4657" i="6"/>
  <c r="H4657" i="6"/>
  <c r="I4657" i="6" s="1"/>
  <c r="J4657" i="6"/>
  <c r="F4658" i="6"/>
  <c r="H4658" i="6"/>
  <c r="I4658" i="6" s="1"/>
  <c r="J4658" i="6"/>
  <c r="F4659" i="6"/>
  <c r="H4659" i="6"/>
  <c r="I4659" i="6" s="1"/>
  <c r="J4659" i="6" s="1"/>
  <c r="F4660" i="6"/>
  <c r="H4660" i="6"/>
  <c r="I4660" i="6" s="1"/>
  <c r="J4660" i="6"/>
  <c r="F4661" i="6"/>
  <c r="H4661" i="6"/>
  <c r="I4661" i="6" s="1"/>
  <c r="J4661" i="6"/>
  <c r="F4662" i="6"/>
  <c r="H4662" i="6"/>
  <c r="I4662" i="6" s="1"/>
  <c r="J4662" i="6"/>
  <c r="F4663" i="6"/>
  <c r="H4663" i="6"/>
  <c r="I4663" i="6" s="1"/>
  <c r="J4663" i="6" s="1"/>
  <c r="F4664" i="6"/>
  <c r="H4664" i="6"/>
  <c r="I4664" i="6" s="1"/>
  <c r="J4664" i="6"/>
  <c r="F4665" i="6"/>
  <c r="H4665" i="6"/>
  <c r="I4665" i="6" s="1"/>
  <c r="J4665" i="6"/>
  <c r="F4666" i="6"/>
  <c r="H4666" i="6"/>
  <c r="I4666" i="6" s="1"/>
  <c r="J4666" i="6"/>
  <c r="F4667" i="6"/>
  <c r="H4667" i="6"/>
  <c r="I4667" i="6" s="1"/>
  <c r="J4667" i="6" s="1"/>
  <c r="F4668" i="6"/>
  <c r="H4668" i="6"/>
  <c r="I4668" i="6" s="1"/>
  <c r="J4668" i="6"/>
  <c r="F4669" i="6"/>
  <c r="H4669" i="6"/>
  <c r="I4669" i="6" s="1"/>
  <c r="J4669" i="6"/>
  <c r="F4670" i="6"/>
  <c r="H4670" i="6"/>
  <c r="I4670" i="6" s="1"/>
  <c r="J4670" i="6"/>
  <c r="F4671" i="6"/>
  <c r="H4671" i="6"/>
  <c r="I4671" i="6" s="1"/>
  <c r="J4671" i="6" s="1"/>
  <c r="F4672" i="6"/>
  <c r="H4672" i="6"/>
  <c r="I4672" i="6" s="1"/>
  <c r="J4672" i="6"/>
  <c r="F4673" i="6"/>
  <c r="H4673" i="6"/>
  <c r="I4673" i="6" s="1"/>
  <c r="J4673" i="6"/>
  <c r="F4674" i="6"/>
  <c r="H4674" i="6"/>
  <c r="I4674" i="6" s="1"/>
  <c r="J4674" i="6"/>
  <c r="F4675" i="6"/>
  <c r="H4675" i="6"/>
  <c r="I4675" i="6" s="1"/>
  <c r="J4675" i="6" s="1"/>
  <c r="F4676" i="6"/>
  <c r="H4676" i="6"/>
  <c r="I4676" i="6" s="1"/>
  <c r="J4676" i="6"/>
  <c r="F4677" i="6"/>
  <c r="H4677" i="6"/>
  <c r="I4677" i="6" s="1"/>
  <c r="J4677" i="6"/>
  <c r="F4678" i="6"/>
  <c r="H4678" i="6"/>
  <c r="I4678" i="6" s="1"/>
  <c r="J4678" i="6"/>
  <c r="F4679" i="6"/>
  <c r="H4679" i="6"/>
  <c r="I4679" i="6" s="1"/>
  <c r="J4679" i="6" s="1"/>
  <c r="F4680" i="6"/>
  <c r="H4680" i="6"/>
  <c r="I4680" i="6" s="1"/>
  <c r="J4680" i="6"/>
  <c r="F4681" i="6"/>
  <c r="H4681" i="6"/>
  <c r="I4681" i="6" s="1"/>
  <c r="J4681" i="6"/>
  <c r="F4682" i="6"/>
  <c r="H4682" i="6"/>
  <c r="I4682" i="6" s="1"/>
  <c r="J4682" i="6"/>
  <c r="F4683" i="6"/>
  <c r="H4683" i="6"/>
  <c r="I4683" i="6" s="1"/>
  <c r="J4683" i="6" s="1"/>
  <c r="F4684" i="6"/>
  <c r="H4684" i="6"/>
  <c r="I4684" i="6" s="1"/>
  <c r="J4684" i="6"/>
  <c r="F4685" i="6"/>
  <c r="H4685" i="6"/>
  <c r="I4685" i="6" s="1"/>
  <c r="J4685" i="6"/>
  <c r="F4686" i="6"/>
  <c r="H4686" i="6"/>
  <c r="I4686" i="6" s="1"/>
  <c r="J4686" i="6"/>
  <c r="F4687" i="6"/>
  <c r="H4687" i="6"/>
  <c r="I4687" i="6" s="1"/>
  <c r="J4687" i="6" s="1"/>
  <c r="F4688" i="6"/>
  <c r="H4688" i="6"/>
  <c r="I4688" i="6" s="1"/>
  <c r="J4688" i="6"/>
  <c r="F4689" i="6"/>
  <c r="H4689" i="6"/>
  <c r="I4689" i="6" s="1"/>
  <c r="J4689" i="6"/>
  <c r="F4690" i="6"/>
  <c r="H4690" i="6"/>
  <c r="I4690" i="6" s="1"/>
  <c r="J4690" i="6"/>
  <c r="F4691" i="6"/>
  <c r="H4691" i="6"/>
  <c r="I4691" i="6" s="1"/>
  <c r="J4691" i="6" s="1"/>
  <c r="F4692" i="6"/>
  <c r="H4692" i="6"/>
  <c r="I4692" i="6" s="1"/>
  <c r="J4692" i="6"/>
  <c r="F4693" i="6"/>
  <c r="H4693" i="6"/>
  <c r="I4693" i="6" s="1"/>
  <c r="J4693" i="6"/>
  <c r="F4694" i="6"/>
  <c r="H4694" i="6"/>
  <c r="I4694" i="6" s="1"/>
  <c r="J4694" i="6"/>
  <c r="F4695" i="6"/>
  <c r="H4695" i="6"/>
  <c r="I4695" i="6" s="1"/>
  <c r="J4695" i="6" s="1"/>
  <c r="F4696" i="6"/>
  <c r="H4696" i="6"/>
  <c r="I4696" i="6" s="1"/>
  <c r="J4696" i="6"/>
  <c r="F4697" i="6"/>
  <c r="H4697" i="6"/>
  <c r="I4697" i="6" s="1"/>
  <c r="J4697" i="6"/>
  <c r="F4698" i="6"/>
  <c r="H4698" i="6"/>
  <c r="I4698" i="6" s="1"/>
  <c r="J4698" i="6"/>
  <c r="F4699" i="6"/>
  <c r="H4699" i="6"/>
  <c r="I4699" i="6" s="1"/>
  <c r="J4699" i="6" s="1"/>
  <c r="F4700" i="6"/>
  <c r="H4700" i="6"/>
  <c r="I4700" i="6" s="1"/>
  <c r="J4700" i="6"/>
  <c r="F4701" i="6"/>
  <c r="H4701" i="6"/>
  <c r="I4701" i="6" s="1"/>
  <c r="J4701" i="6"/>
  <c r="F4702" i="6"/>
  <c r="H4702" i="6"/>
  <c r="I4702" i="6" s="1"/>
  <c r="J4702" i="6"/>
  <c r="F4703" i="6"/>
  <c r="H4703" i="6"/>
  <c r="I4703" i="6" s="1"/>
  <c r="J4703" i="6" s="1"/>
  <c r="F4704" i="6"/>
  <c r="H4704" i="6"/>
  <c r="I4704" i="6" s="1"/>
  <c r="J4704" i="6"/>
  <c r="F4705" i="6"/>
  <c r="H4705" i="6"/>
  <c r="I4705" i="6" s="1"/>
  <c r="J4705" i="6"/>
  <c r="F4706" i="6"/>
  <c r="H4706" i="6"/>
  <c r="I4706" i="6" s="1"/>
  <c r="J4706" i="6"/>
  <c r="F4707" i="6"/>
  <c r="H4707" i="6"/>
  <c r="I4707" i="6" s="1"/>
  <c r="J4707" i="6" s="1"/>
  <c r="F4708" i="6"/>
  <c r="H4708" i="6"/>
  <c r="I4708" i="6" s="1"/>
  <c r="J4708" i="6"/>
  <c r="F4709" i="6"/>
  <c r="H4709" i="6"/>
  <c r="I4709" i="6" s="1"/>
  <c r="J4709" i="6"/>
  <c r="F4710" i="6"/>
  <c r="H4710" i="6"/>
  <c r="I4710" i="6" s="1"/>
  <c r="J4710" i="6"/>
  <c r="F4711" i="6"/>
  <c r="H4711" i="6"/>
  <c r="I4711" i="6" s="1"/>
  <c r="J4711" i="6" s="1"/>
  <c r="F4712" i="6"/>
  <c r="H4712" i="6"/>
  <c r="I4712" i="6" s="1"/>
  <c r="J4712" i="6"/>
  <c r="F4713" i="6"/>
  <c r="H4713" i="6"/>
  <c r="I4713" i="6" s="1"/>
  <c r="J4713" i="6"/>
  <c r="F4714" i="6"/>
  <c r="H4714" i="6"/>
  <c r="I4714" i="6" s="1"/>
  <c r="J4714" i="6"/>
  <c r="F4715" i="6"/>
  <c r="H4715" i="6"/>
  <c r="I4715" i="6" s="1"/>
  <c r="J4715" i="6" s="1"/>
  <c r="F4716" i="6"/>
  <c r="H4716" i="6"/>
  <c r="I4716" i="6" s="1"/>
  <c r="J4716" i="6"/>
  <c r="F4717" i="6"/>
  <c r="H4717" i="6"/>
  <c r="I4717" i="6" s="1"/>
  <c r="J4717" i="6"/>
  <c r="F4718" i="6"/>
  <c r="H4718" i="6"/>
  <c r="I4718" i="6" s="1"/>
  <c r="J4718" i="6"/>
  <c r="F4719" i="6"/>
  <c r="H4719" i="6"/>
  <c r="I4719" i="6" s="1"/>
  <c r="J4719" i="6" s="1"/>
  <c r="F4720" i="6"/>
  <c r="H4720" i="6"/>
  <c r="I4720" i="6" s="1"/>
  <c r="J4720" i="6"/>
  <c r="F4721" i="6"/>
  <c r="H4721" i="6"/>
  <c r="I4721" i="6" s="1"/>
  <c r="J4721" i="6"/>
  <c r="F4722" i="6"/>
  <c r="H4722" i="6"/>
  <c r="I4722" i="6" s="1"/>
  <c r="J4722" i="6"/>
  <c r="F4723" i="6"/>
  <c r="H4723" i="6"/>
  <c r="I4723" i="6" s="1"/>
  <c r="J4723" i="6" s="1"/>
  <c r="F4724" i="6"/>
  <c r="H4724" i="6"/>
  <c r="I4724" i="6" s="1"/>
  <c r="J4724" i="6"/>
  <c r="F4725" i="6"/>
  <c r="H4725" i="6"/>
  <c r="I4725" i="6" s="1"/>
  <c r="J4725" i="6"/>
  <c r="F4726" i="6"/>
  <c r="H4726" i="6"/>
  <c r="I4726" i="6" s="1"/>
  <c r="J4726" i="6"/>
  <c r="F4727" i="6"/>
  <c r="H4727" i="6"/>
  <c r="I4727" i="6" s="1"/>
  <c r="J4727" i="6" s="1"/>
  <c r="F4728" i="6"/>
  <c r="H4728" i="6"/>
  <c r="I4728" i="6" s="1"/>
  <c r="J4728" i="6"/>
  <c r="F4729" i="6"/>
  <c r="H4729" i="6"/>
  <c r="I4729" i="6" s="1"/>
  <c r="J4729" i="6"/>
  <c r="F4730" i="6"/>
  <c r="H4730" i="6"/>
  <c r="I4730" i="6" s="1"/>
  <c r="J4730" i="6"/>
  <c r="F4731" i="6"/>
  <c r="H4731" i="6"/>
  <c r="I4731" i="6" s="1"/>
  <c r="J4731" i="6" s="1"/>
  <c r="F4732" i="6"/>
  <c r="H4732" i="6"/>
  <c r="I4732" i="6" s="1"/>
  <c r="J4732" i="6"/>
  <c r="F4733" i="6"/>
  <c r="H4733" i="6"/>
  <c r="I4733" i="6" s="1"/>
  <c r="J4733" i="6"/>
  <c r="F4734" i="6"/>
  <c r="H4734" i="6"/>
  <c r="I4734" i="6" s="1"/>
  <c r="J4734" i="6"/>
  <c r="F4735" i="6"/>
  <c r="H4735" i="6"/>
  <c r="I4735" i="6" s="1"/>
  <c r="J4735" i="6" s="1"/>
  <c r="F4736" i="6"/>
  <c r="H4736" i="6"/>
  <c r="I4736" i="6" s="1"/>
  <c r="J4736" i="6"/>
  <c r="F4737" i="6"/>
  <c r="H4737" i="6"/>
  <c r="I4737" i="6" s="1"/>
  <c r="J4737" i="6"/>
  <c r="F4738" i="6"/>
  <c r="H4738" i="6"/>
  <c r="I4738" i="6" s="1"/>
  <c r="J4738" i="6"/>
  <c r="F4739" i="6"/>
  <c r="H4739" i="6"/>
  <c r="I4739" i="6" s="1"/>
  <c r="J4739" i="6" s="1"/>
  <c r="F4740" i="6"/>
  <c r="H4740" i="6"/>
  <c r="I4740" i="6" s="1"/>
  <c r="J4740" i="6"/>
  <c r="F4741" i="6"/>
  <c r="H4741" i="6"/>
  <c r="I4741" i="6" s="1"/>
  <c r="J4741" i="6"/>
  <c r="F4742" i="6"/>
  <c r="H4742" i="6"/>
  <c r="I4742" i="6" s="1"/>
  <c r="J4742" i="6"/>
  <c r="F4743" i="6"/>
  <c r="H4743" i="6"/>
  <c r="I4743" i="6" s="1"/>
  <c r="J4743" i="6" s="1"/>
  <c r="F4744" i="6"/>
  <c r="H4744" i="6"/>
  <c r="I4744" i="6" s="1"/>
  <c r="J4744" i="6"/>
  <c r="F4745" i="6"/>
  <c r="H4745" i="6"/>
  <c r="I4745" i="6" s="1"/>
  <c r="J4745" i="6"/>
  <c r="F4746" i="6"/>
  <c r="H4746" i="6"/>
  <c r="I4746" i="6" s="1"/>
  <c r="J4746" i="6"/>
  <c r="F4747" i="6"/>
  <c r="H4747" i="6"/>
  <c r="I4747" i="6" s="1"/>
  <c r="J4747" i="6" s="1"/>
  <c r="F4748" i="6"/>
  <c r="H4748" i="6"/>
  <c r="I4748" i="6" s="1"/>
  <c r="J4748" i="6"/>
  <c r="F4749" i="6"/>
  <c r="H4749" i="6"/>
  <c r="I4749" i="6" s="1"/>
  <c r="J4749" i="6"/>
  <c r="F4750" i="6"/>
  <c r="H4750" i="6"/>
  <c r="I4750" i="6" s="1"/>
  <c r="J4750" i="6"/>
  <c r="F4751" i="6"/>
  <c r="H4751" i="6"/>
  <c r="I4751" i="6" s="1"/>
  <c r="J4751" i="6" s="1"/>
  <c r="F4752" i="6"/>
  <c r="H4752" i="6"/>
  <c r="I4752" i="6" s="1"/>
  <c r="J4752" i="6"/>
  <c r="F4753" i="6"/>
  <c r="H4753" i="6"/>
  <c r="I4753" i="6" s="1"/>
  <c r="J4753" i="6"/>
  <c r="F4754" i="6"/>
  <c r="H4754" i="6"/>
  <c r="I4754" i="6" s="1"/>
  <c r="J4754" i="6"/>
  <c r="F4755" i="6"/>
  <c r="H4755" i="6"/>
  <c r="I4755" i="6" s="1"/>
  <c r="J4755" i="6" s="1"/>
  <c r="F4756" i="6"/>
  <c r="H4756" i="6"/>
  <c r="I4756" i="6" s="1"/>
  <c r="J4756" i="6"/>
  <c r="F4757" i="6"/>
  <c r="H4757" i="6"/>
  <c r="I4757" i="6" s="1"/>
  <c r="J4757" i="6"/>
  <c r="F4758" i="6"/>
  <c r="H4758" i="6"/>
  <c r="I4758" i="6" s="1"/>
  <c r="J4758" i="6"/>
  <c r="F4759" i="6"/>
  <c r="H4759" i="6"/>
  <c r="I4759" i="6" s="1"/>
  <c r="J4759" i="6" s="1"/>
  <c r="F4760" i="6"/>
  <c r="H4760" i="6"/>
  <c r="I4760" i="6" s="1"/>
  <c r="J4760" i="6"/>
  <c r="F4761" i="6"/>
  <c r="H4761" i="6"/>
  <c r="I4761" i="6" s="1"/>
  <c r="J4761" i="6"/>
  <c r="F4762" i="6"/>
  <c r="H4762" i="6"/>
  <c r="I4762" i="6" s="1"/>
  <c r="J4762" i="6"/>
  <c r="F4763" i="6"/>
  <c r="H4763" i="6"/>
  <c r="I4763" i="6" s="1"/>
  <c r="J4763" i="6" s="1"/>
  <c r="F4764" i="6"/>
  <c r="H4764" i="6"/>
  <c r="I4764" i="6" s="1"/>
  <c r="J4764" i="6"/>
  <c r="F4765" i="6"/>
  <c r="H4765" i="6"/>
  <c r="I4765" i="6" s="1"/>
  <c r="J4765" i="6"/>
  <c r="F4766" i="6"/>
  <c r="H4766" i="6"/>
  <c r="I4766" i="6" s="1"/>
  <c r="J4766" i="6"/>
  <c r="F4767" i="6"/>
  <c r="H4767" i="6"/>
  <c r="I4767" i="6" s="1"/>
  <c r="J4767" i="6" s="1"/>
  <c r="F4768" i="6"/>
  <c r="H4768" i="6"/>
  <c r="I4768" i="6" s="1"/>
  <c r="J4768" i="6"/>
  <c r="F4769" i="6"/>
  <c r="H4769" i="6"/>
  <c r="I4769" i="6" s="1"/>
  <c r="J4769" i="6"/>
  <c r="F4770" i="6"/>
  <c r="H4770" i="6"/>
  <c r="I4770" i="6" s="1"/>
  <c r="J4770" i="6"/>
  <c r="F4771" i="6"/>
  <c r="H4771" i="6"/>
  <c r="I4771" i="6" s="1"/>
  <c r="J4771" i="6" s="1"/>
  <c r="F4772" i="6"/>
  <c r="H4772" i="6"/>
  <c r="I4772" i="6" s="1"/>
  <c r="J4772" i="6"/>
  <c r="F4773" i="6"/>
  <c r="H4773" i="6"/>
  <c r="I4773" i="6" s="1"/>
  <c r="J4773" i="6"/>
  <c r="F4774" i="6"/>
  <c r="H4774" i="6"/>
  <c r="I4774" i="6" s="1"/>
  <c r="J4774" i="6"/>
  <c r="F4775" i="6"/>
  <c r="H4775" i="6"/>
  <c r="I4775" i="6" s="1"/>
  <c r="J4775" i="6" s="1"/>
  <c r="F4776" i="6"/>
  <c r="H4776" i="6"/>
  <c r="I4776" i="6" s="1"/>
  <c r="J4776" i="6"/>
  <c r="F4777" i="6"/>
  <c r="H4777" i="6"/>
  <c r="I4777" i="6" s="1"/>
  <c r="J4777" i="6"/>
  <c r="F4778" i="6"/>
  <c r="H4778" i="6"/>
  <c r="I4778" i="6" s="1"/>
  <c r="J4778" i="6"/>
  <c r="F4779" i="6"/>
  <c r="H4779" i="6"/>
  <c r="I4779" i="6" s="1"/>
  <c r="J4779" i="6" s="1"/>
  <c r="F4780" i="6"/>
  <c r="H4780" i="6"/>
  <c r="I4780" i="6" s="1"/>
  <c r="J4780" i="6"/>
  <c r="F4781" i="6"/>
  <c r="H4781" i="6"/>
  <c r="I4781" i="6" s="1"/>
  <c r="J4781" i="6"/>
  <c r="F4782" i="6"/>
  <c r="H4782" i="6"/>
  <c r="I4782" i="6" s="1"/>
  <c r="J4782" i="6"/>
  <c r="F4783" i="6"/>
  <c r="H4783" i="6"/>
  <c r="I4783" i="6" s="1"/>
  <c r="J4783" i="6" s="1"/>
  <c r="F4784" i="6"/>
  <c r="H4784" i="6"/>
  <c r="I4784" i="6" s="1"/>
  <c r="J4784" i="6"/>
  <c r="F4785" i="6"/>
  <c r="H4785" i="6"/>
  <c r="I4785" i="6" s="1"/>
  <c r="J4785" i="6"/>
  <c r="F4786" i="6"/>
  <c r="H4786" i="6"/>
  <c r="I4786" i="6" s="1"/>
  <c r="J4786" i="6"/>
  <c r="F4787" i="6"/>
  <c r="H4787" i="6"/>
  <c r="I4787" i="6" s="1"/>
  <c r="J4787" i="6" s="1"/>
  <c r="F4788" i="6"/>
  <c r="H4788" i="6"/>
  <c r="I4788" i="6" s="1"/>
  <c r="J4788" i="6"/>
  <c r="F4789" i="6"/>
  <c r="H4789" i="6"/>
  <c r="I4789" i="6" s="1"/>
  <c r="J4789" i="6"/>
  <c r="F4790" i="6"/>
  <c r="H4790" i="6"/>
  <c r="I4790" i="6" s="1"/>
  <c r="J4790" i="6"/>
  <c r="F4791" i="6"/>
  <c r="H4791" i="6"/>
  <c r="I4791" i="6" s="1"/>
  <c r="J4791" i="6" s="1"/>
  <c r="F4792" i="6"/>
  <c r="H4792" i="6"/>
  <c r="I4792" i="6" s="1"/>
  <c r="J4792" i="6"/>
  <c r="F4793" i="6"/>
  <c r="H4793" i="6"/>
  <c r="I4793" i="6" s="1"/>
  <c r="J4793" i="6"/>
  <c r="F4794" i="6"/>
  <c r="H4794" i="6"/>
  <c r="I4794" i="6" s="1"/>
  <c r="J4794" i="6"/>
  <c r="F4795" i="6"/>
  <c r="H4795" i="6"/>
  <c r="I4795" i="6" s="1"/>
  <c r="J4795" i="6" s="1"/>
  <c r="F4796" i="6"/>
  <c r="H4796" i="6"/>
  <c r="I4796" i="6" s="1"/>
  <c r="J4796" i="6"/>
  <c r="F4797" i="6"/>
  <c r="H4797" i="6"/>
  <c r="I4797" i="6" s="1"/>
  <c r="J4797" i="6"/>
  <c r="F4798" i="6"/>
  <c r="H4798" i="6"/>
  <c r="I4798" i="6" s="1"/>
  <c r="J4798" i="6"/>
  <c r="F4799" i="6"/>
  <c r="H4799" i="6"/>
  <c r="I4799" i="6" s="1"/>
  <c r="J4799" i="6" s="1"/>
  <c r="F4800" i="6"/>
  <c r="H4800" i="6"/>
  <c r="I4800" i="6" s="1"/>
  <c r="J4800" i="6"/>
  <c r="F4801" i="6"/>
  <c r="H4801" i="6"/>
  <c r="I4801" i="6" s="1"/>
  <c r="J4801" i="6"/>
  <c r="F4802" i="6"/>
  <c r="H4802" i="6"/>
  <c r="I4802" i="6" s="1"/>
  <c r="J4802" i="6"/>
  <c r="F4803" i="6"/>
  <c r="H4803" i="6"/>
  <c r="I4803" i="6" s="1"/>
  <c r="J4803" i="6" s="1"/>
  <c r="F4804" i="6"/>
  <c r="H4804" i="6"/>
  <c r="I4804" i="6" s="1"/>
  <c r="J4804" i="6"/>
  <c r="F4805" i="6"/>
  <c r="H4805" i="6"/>
  <c r="I4805" i="6" s="1"/>
  <c r="J4805" i="6"/>
  <c r="F4806" i="6"/>
  <c r="H4806" i="6"/>
  <c r="I4806" i="6" s="1"/>
  <c r="J4806" i="6"/>
  <c r="F4807" i="6"/>
  <c r="H4807" i="6"/>
  <c r="I4807" i="6" s="1"/>
  <c r="J4807" i="6" s="1"/>
  <c r="F4808" i="6"/>
  <c r="H4808" i="6"/>
  <c r="I4808" i="6" s="1"/>
  <c r="J4808" i="6"/>
  <c r="F4809" i="6"/>
  <c r="H4809" i="6"/>
  <c r="I4809" i="6" s="1"/>
  <c r="J4809" i="6"/>
  <c r="F4810" i="6"/>
  <c r="H4810" i="6"/>
  <c r="I4810" i="6" s="1"/>
  <c r="J4810" i="6"/>
  <c r="F4811" i="6"/>
  <c r="H4811" i="6"/>
  <c r="I4811" i="6" s="1"/>
  <c r="J4811" i="6" s="1"/>
  <c r="F4812" i="6"/>
  <c r="H4812" i="6"/>
  <c r="I4812" i="6" s="1"/>
  <c r="J4812" i="6"/>
  <c r="F4813" i="6"/>
  <c r="H4813" i="6"/>
  <c r="I4813" i="6" s="1"/>
  <c r="J4813" i="6"/>
  <c r="F4814" i="6"/>
  <c r="H4814" i="6"/>
  <c r="I4814" i="6" s="1"/>
  <c r="J4814" i="6"/>
  <c r="F4815" i="6"/>
  <c r="H4815" i="6"/>
  <c r="I4815" i="6" s="1"/>
  <c r="J4815" i="6" s="1"/>
  <c r="F4816" i="6"/>
  <c r="H4816" i="6"/>
  <c r="I4816" i="6" s="1"/>
  <c r="J4816" i="6"/>
  <c r="F4817" i="6"/>
  <c r="H4817" i="6"/>
  <c r="I4817" i="6" s="1"/>
  <c r="J4817" i="6"/>
  <c r="F4818" i="6"/>
  <c r="H4818" i="6"/>
  <c r="I4818" i="6" s="1"/>
  <c r="J4818" i="6"/>
  <c r="F4819" i="6"/>
  <c r="H4819" i="6"/>
  <c r="I4819" i="6" s="1"/>
  <c r="J4819" i="6" s="1"/>
  <c r="F4820" i="6"/>
  <c r="H4820" i="6"/>
  <c r="I4820" i="6" s="1"/>
  <c r="J4820" i="6"/>
  <c r="F4821" i="6"/>
  <c r="H4821" i="6"/>
  <c r="I4821" i="6" s="1"/>
  <c r="J4821" i="6"/>
  <c r="F4822" i="6"/>
  <c r="H4822" i="6"/>
  <c r="I4822" i="6" s="1"/>
  <c r="J4822" i="6"/>
  <c r="F4823" i="6"/>
  <c r="H4823" i="6"/>
  <c r="I4823" i="6" s="1"/>
  <c r="J4823" i="6" s="1"/>
  <c r="F4824" i="6"/>
  <c r="H4824" i="6"/>
  <c r="I4824" i="6" s="1"/>
  <c r="J4824" i="6"/>
  <c r="F4825" i="6"/>
  <c r="H4825" i="6"/>
  <c r="I4825" i="6" s="1"/>
  <c r="J4825" i="6"/>
  <c r="F4826" i="6"/>
  <c r="H4826" i="6"/>
  <c r="I4826" i="6" s="1"/>
  <c r="J4826" i="6"/>
  <c r="F4827" i="6"/>
  <c r="H4827" i="6"/>
  <c r="I4827" i="6" s="1"/>
  <c r="J4827" i="6" s="1"/>
  <c r="F4828" i="6"/>
  <c r="H4828" i="6"/>
  <c r="I4828" i="6" s="1"/>
  <c r="J4828" i="6"/>
  <c r="F4829" i="6"/>
  <c r="H4829" i="6"/>
  <c r="I4829" i="6" s="1"/>
  <c r="J4829" i="6"/>
  <c r="F4830" i="6"/>
  <c r="H4830" i="6"/>
  <c r="I4830" i="6" s="1"/>
  <c r="J4830" i="6"/>
  <c r="F4831" i="6"/>
  <c r="H4831" i="6"/>
  <c r="I4831" i="6" s="1"/>
  <c r="J4831" i="6" s="1"/>
  <c r="F4832" i="6"/>
  <c r="H4832" i="6"/>
  <c r="I4832" i="6" s="1"/>
  <c r="J4832" i="6"/>
  <c r="F4833" i="6"/>
  <c r="H4833" i="6"/>
  <c r="I4833" i="6" s="1"/>
  <c r="J4833" i="6"/>
  <c r="F4834" i="6"/>
  <c r="H4834" i="6"/>
  <c r="I4834" i="6" s="1"/>
  <c r="J4834" i="6"/>
  <c r="F4835" i="6"/>
  <c r="H4835" i="6"/>
  <c r="I4835" i="6" s="1"/>
  <c r="J4835" i="6" s="1"/>
  <c r="F4836" i="6"/>
  <c r="H4836" i="6"/>
  <c r="I4836" i="6"/>
  <c r="J4836" i="6" s="1"/>
  <c r="F4837" i="6"/>
  <c r="H4837" i="6"/>
  <c r="I4837" i="6"/>
  <c r="J4837" i="6" s="1"/>
  <c r="F4838" i="6"/>
  <c r="H4838" i="6"/>
  <c r="I4838" i="6"/>
  <c r="J4838" i="6" s="1"/>
  <c r="F4839" i="6"/>
  <c r="H4839" i="6"/>
  <c r="I4839" i="6"/>
  <c r="J4839" i="6" s="1"/>
  <c r="F4840" i="6"/>
  <c r="H4840" i="6"/>
  <c r="I4840" i="6"/>
  <c r="J4840" i="6" s="1"/>
  <c r="F4841" i="6"/>
  <c r="H4841" i="6"/>
  <c r="I4841" i="6"/>
  <c r="J4841" i="6" s="1"/>
  <c r="F4842" i="6"/>
  <c r="H4842" i="6"/>
  <c r="I4842" i="6"/>
  <c r="J4842" i="6" s="1"/>
  <c r="F4843" i="6"/>
  <c r="H4843" i="6"/>
  <c r="I4843" i="6"/>
  <c r="J4843" i="6" s="1"/>
  <c r="F4844" i="6"/>
  <c r="H4844" i="6"/>
  <c r="I4844" i="6"/>
  <c r="J4844" i="6" s="1"/>
  <c r="F4845" i="6"/>
  <c r="H4845" i="6"/>
  <c r="I4845" i="6"/>
  <c r="J4845" i="6" s="1"/>
  <c r="F4846" i="6"/>
  <c r="H4846" i="6"/>
  <c r="I4846" i="6"/>
  <c r="J4846" i="6" s="1"/>
  <c r="F4847" i="6"/>
  <c r="H4847" i="6"/>
  <c r="I4847" i="6"/>
  <c r="J4847" i="6" s="1"/>
  <c r="F4848" i="6"/>
  <c r="H4848" i="6"/>
  <c r="I4848" i="6"/>
  <c r="J4848" i="6" s="1"/>
  <c r="F4849" i="6"/>
  <c r="H4849" i="6"/>
  <c r="I4849" i="6"/>
  <c r="J4849" i="6" s="1"/>
  <c r="F4850" i="6"/>
  <c r="H4850" i="6"/>
  <c r="I4850" i="6"/>
  <c r="J4850" i="6" s="1"/>
  <c r="F4851" i="6"/>
  <c r="H4851" i="6"/>
  <c r="I4851" i="6"/>
  <c r="J4851" i="6" s="1"/>
  <c r="F4852" i="6"/>
  <c r="H4852" i="6"/>
  <c r="I4852" i="6"/>
  <c r="J4852" i="6" s="1"/>
  <c r="F4853" i="6"/>
  <c r="H4853" i="6"/>
  <c r="I4853" i="6"/>
  <c r="J4853" i="6" s="1"/>
  <c r="F4854" i="6"/>
  <c r="H4854" i="6"/>
  <c r="I4854" i="6"/>
  <c r="J4854" i="6" s="1"/>
  <c r="F4855" i="6"/>
  <c r="H4855" i="6"/>
  <c r="I4855" i="6"/>
  <c r="J4855" i="6" s="1"/>
  <c r="F4856" i="6"/>
  <c r="H4856" i="6"/>
  <c r="I4856" i="6"/>
  <c r="J4856" i="6" s="1"/>
  <c r="F4857" i="6"/>
  <c r="H4857" i="6"/>
  <c r="I4857" i="6"/>
  <c r="J4857" i="6" s="1"/>
  <c r="F4858" i="6"/>
  <c r="H4858" i="6"/>
  <c r="I4858" i="6"/>
  <c r="J4858" i="6" s="1"/>
  <c r="F4859" i="6"/>
  <c r="H4859" i="6"/>
  <c r="I4859" i="6"/>
  <c r="J4859" i="6" s="1"/>
  <c r="F4860" i="6"/>
  <c r="H4860" i="6"/>
  <c r="I4860" i="6"/>
  <c r="J4860" i="6" s="1"/>
  <c r="F4861" i="6"/>
  <c r="H4861" i="6"/>
  <c r="I4861" i="6"/>
  <c r="J4861" i="6" s="1"/>
  <c r="F4862" i="6"/>
  <c r="H4862" i="6"/>
  <c r="I4862" i="6"/>
  <c r="J4862" i="6" s="1"/>
  <c r="F4863" i="6"/>
  <c r="H4863" i="6"/>
  <c r="I4863" i="6"/>
  <c r="J4863" i="6" s="1"/>
  <c r="F4864" i="6"/>
  <c r="H4864" i="6"/>
  <c r="I4864" i="6"/>
  <c r="J4864" i="6" s="1"/>
  <c r="F4865" i="6"/>
  <c r="H4865" i="6"/>
  <c r="I4865" i="6"/>
  <c r="J4865" i="6" s="1"/>
  <c r="F4866" i="6"/>
  <c r="H4866" i="6"/>
  <c r="I4866" i="6"/>
  <c r="J4866" i="6" s="1"/>
  <c r="F4867" i="6"/>
  <c r="H4867" i="6"/>
  <c r="I4867" i="6"/>
  <c r="J4867" i="6" s="1"/>
  <c r="F4868" i="6"/>
  <c r="H4868" i="6"/>
  <c r="I4868" i="6"/>
  <c r="J4868" i="6" s="1"/>
  <c r="F4869" i="6"/>
  <c r="H4869" i="6"/>
  <c r="I4869" i="6"/>
  <c r="J4869" i="6" s="1"/>
  <c r="F4870" i="6"/>
  <c r="H4870" i="6"/>
  <c r="I4870" i="6"/>
  <c r="J4870" i="6" s="1"/>
  <c r="F4871" i="6"/>
  <c r="H4871" i="6"/>
  <c r="I4871" i="6"/>
  <c r="J4871" i="6" s="1"/>
  <c r="F4872" i="6"/>
  <c r="H4872" i="6"/>
  <c r="I4872" i="6"/>
  <c r="J4872" i="6" s="1"/>
  <c r="F4873" i="6"/>
  <c r="H4873" i="6"/>
  <c r="I4873" i="6"/>
  <c r="J4873" i="6" s="1"/>
  <c r="F4874" i="6"/>
  <c r="H4874" i="6"/>
  <c r="I4874" i="6"/>
  <c r="J4874" i="6" s="1"/>
  <c r="F4875" i="6"/>
  <c r="H4875" i="6"/>
  <c r="I4875" i="6"/>
  <c r="J4875" i="6" s="1"/>
  <c r="F4876" i="6"/>
  <c r="H4876" i="6"/>
  <c r="I4876" i="6"/>
  <c r="J4876" i="6" s="1"/>
  <c r="F4877" i="6"/>
  <c r="H4877" i="6"/>
  <c r="I4877" i="6"/>
  <c r="J4877" i="6" s="1"/>
  <c r="F4878" i="6"/>
  <c r="H4878" i="6"/>
  <c r="I4878" i="6"/>
  <c r="J4878" i="6" s="1"/>
  <c r="F4879" i="6"/>
  <c r="H4879" i="6"/>
  <c r="I4879" i="6"/>
  <c r="J4879" i="6" s="1"/>
  <c r="F4880" i="6"/>
  <c r="H4880" i="6"/>
  <c r="I4880" i="6"/>
  <c r="J4880" i="6" s="1"/>
  <c r="F4881" i="6"/>
  <c r="H4881" i="6"/>
  <c r="I4881" i="6"/>
  <c r="J4881" i="6" s="1"/>
  <c r="F4882" i="6"/>
  <c r="H4882" i="6"/>
  <c r="I4882" i="6"/>
  <c r="J4882" i="6" s="1"/>
  <c r="F4883" i="6"/>
  <c r="H4883" i="6"/>
  <c r="I4883" i="6"/>
  <c r="J4883" i="6" s="1"/>
  <c r="F4884" i="6"/>
  <c r="H4884" i="6"/>
  <c r="I4884" i="6"/>
  <c r="J4884" i="6" s="1"/>
  <c r="F4885" i="6"/>
  <c r="H4885" i="6"/>
  <c r="I4885" i="6"/>
  <c r="J4885" i="6" s="1"/>
  <c r="F4886" i="6"/>
  <c r="H4886" i="6"/>
  <c r="I4886" i="6"/>
  <c r="J4886" i="6" s="1"/>
  <c r="F4887" i="6"/>
  <c r="H4887" i="6"/>
  <c r="I4887" i="6"/>
  <c r="J4887" i="6" s="1"/>
  <c r="F4888" i="6"/>
  <c r="H4888" i="6"/>
  <c r="I4888" i="6"/>
  <c r="J4888" i="6" s="1"/>
  <c r="F4889" i="6"/>
  <c r="H4889" i="6"/>
  <c r="I4889" i="6"/>
  <c r="J4889" i="6" s="1"/>
  <c r="F4890" i="6"/>
  <c r="H4890" i="6"/>
  <c r="I4890" i="6"/>
  <c r="J4890" i="6" s="1"/>
  <c r="F4891" i="6"/>
  <c r="H4891" i="6"/>
  <c r="I4891" i="6"/>
  <c r="J4891" i="6" s="1"/>
  <c r="F4892" i="6"/>
  <c r="H4892" i="6"/>
  <c r="I4892" i="6"/>
  <c r="J4892" i="6" s="1"/>
  <c r="F4893" i="6"/>
  <c r="H4893" i="6"/>
  <c r="I4893" i="6"/>
  <c r="J4893" i="6" s="1"/>
  <c r="F4894" i="6"/>
  <c r="H4894" i="6"/>
  <c r="I4894" i="6"/>
  <c r="J4894" i="6" s="1"/>
  <c r="F4895" i="6"/>
  <c r="H4895" i="6"/>
  <c r="I4895" i="6"/>
  <c r="J4895" i="6" s="1"/>
  <c r="F4896" i="6"/>
  <c r="H4896" i="6"/>
  <c r="I4896" i="6"/>
  <c r="J4896" i="6" s="1"/>
  <c r="F4897" i="6"/>
  <c r="H4897" i="6"/>
  <c r="I4897" i="6"/>
  <c r="J4897" i="6" s="1"/>
  <c r="F4898" i="6"/>
  <c r="H4898" i="6"/>
  <c r="I4898" i="6"/>
  <c r="J4898" i="6" s="1"/>
  <c r="F4899" i="6"/>
  <c r="H4899" i="6"/>
  <c r="I4899" i="6"/>
  <c r="J4899" i="6" s="1"/>
  <c r="F4900" i="6"/>
  <c r="H4900" i="6"/>
  <c r="I4900" i="6"/>
  <c r="J4900" i="6" s="1"/>
  <c r="F4901" i="6"/>
  <c r="H4901" i="6"/>
  <c r="I4901" i="6"/>
  <c r="J4901" i="6" s="1"/>
  <c r="F4902" i="6"/>
  <c r="H4902" i="6"/>
  <c r="I4902" i="6"/>
  <c r="J4902" i="6" s="1"/>
  <c r="F4903" i="6"/>
  <c r="H4903" i="6"/>
  <c r="I4903" i="6"/>
  <c r="J4903" i="6" s="1"/>
  <c r="F4904" i="6"/>
  <c r="H4904" i="6"/>
  <c r="I4904" i="6"/>
  <c r="J4904" i="6" s="1"/>
  <c r="F4905" i="6"/>
  <c r="H4905" i="6"/>
  <c r="I4905" i="6"/>
  <c r="J4905" i="6" s="1"/>
  <c r="F4906" i="6"/>
  <c r="H4906" i="6"/>
  <c r="I4906" i="6"/>
  <c r="J4906" i="6" s="1"/>
  <c r="F4907" i="6"/>
  <c r="H4907" i="6"/>
  <c r="I4907" i="6"/>
  <c r="J4907" i="6" s="1"/>
  <c r="F4908" i="6"/>
  <c r="H4908" i="6"/>
  <c r="I4908" i="6"/>
  <c r="J4908" i="6" s="1"/>
  <c r="F4909" i="6"/>
  <c r="H4909" i="6"/>
  <c r="I4909" i="6"/>
  <c r="J4909" i="6" s="1"/>
  <c r="F4910" i="6"/>
  <c r="H4910" i="6"/>
  <c r="I4910" i="6"/>
  <c r="J4910" i="6" s="1"/>
  <c r="F4911" i="6"/>
  <c r="H4911" i="6"/>
  <c r="I4911" i="6"/>
  <c r="J4911" i="6" s="1"/>
  <c r="F4912" i="6"/>
  <c r="H4912" i="6"/>
  <c r="I4912" i="6"/>
  <c r="J4912" i="6" s="1"/>
  <c r="F4913" i="6"/>
  <c r="H4913" i="6"/>
  <c r="I4913" i="6"/>
  <c r="J4913" i="6" s="1"/>
  <c r="F4914" i="6"/>
  <c r="H4914" i="6"/>
  <c r="I4914" i="6"/>
  <c r="J4914" i="6" s="1"/>
  <c r="F4915" i="6"/>
  <c r="H4915" i="6"/>
  <c r="I4915" i="6"/>
  <c r="J4915" i="6" s="1"/>
  <c r="F4916" i="6"/>
  <c r="H4916" i="6"/>
  <c r="I4916" i="6"/>
  <c r="J4916" i="6" s="1"/>
  <c r="F4917" i="6"/>
  <c r="H4917" i="6"/>
  <c r="I4917" i="6"/>
  <c r="J4917" i="6" s="1"/>
  <c r="F4918" i="6"/>
  <c r="H4918" i="6"/>
  <c r="I4918" i="6"/>
  <c r="J4918" i="6" s="1"/>
  <c r="F4919" i="6"/>
  <c r="H4919" i="6"/>
  <c r="I4919" i="6"/>
  <c r="J4919" i="6" s="1"/>
  <c r="F4920" i="6"/>
  <c r="H4920" i="6"/>
  <c r="I4920" i="6"/>
  <c r="J4920" i="6" s="1"/>
  <c r="F4921" i="6"/>
  <c r="H4921" i="6"/>
  <c r="I4921" i="6"/>
  <c r="J4921" i="6" s="1"/>
  <c r="F4922" i="6"/>
  <c r="H4922" i="6"/>
  <c r="I4922" i="6"/>
  <c r="J4922" i="6" s="1"/>
  <c r="F4923" i="6"/>
  <c r="H4923" i="6"/>
  <c r="I4923" i="6"/>
  <c r="J4923" i="6" s="1"/>
  <c r="F4924" i="6"/>
  <c r="H4924" i="6"/>
  <c r="I4924" i="6"/>
  <c r="J4924" i="6" s="1"/>
  <c r="F4925" i="6"/>
  <c r="H4925" i="6"/>
  <c r="I4925" i="6"/>
  <c r="J4925" i="6" s="1"/>
  <c r="F4926" i="6"/>
  <c r="H4926" i="6"/>
  <c r="I4926" i="6"/>
  <c r="J4926" i="6" s="1"/>
  <c r="F4927" i="6"/>
  <c r="H4927" i="6"/>
  <c r="I4927" i="6"/>
  <c r="J4927" i="6" s="1"/>
  <c r="F4928" i="6"/>
  <c r="H4928" i="6"/>
  <c r="I4928" i="6"/>
  <c r="J4928" i="6" s="1"/>
  <c r="F4929" i="6"/>
  <c r="H4929" i="6"/>
  <c r="I4929" i="6"/>
  <c r="J4929" i="6" s="1"/>
  <c r="F4930" i="6"/>
  <c r="H4930" i="6"/>
  <c r="I4930" i="6"/>
  <c r="J4930" i="6" s="1"/>
  <c r="F4931" i="6"/>
  <c r="H4931" i="6"/>
  <c r="I4931" i="6"/>
  <c r="J4931" i="6" s="1"/>
  <c r="F4932" i="6"/>
  <c r="H4932" i="6"/>
  <c r="I4932" i="6"/>
  <c r="J4932" i="6" s="1"/>
  <c r="F4933" i="6"/>
  <c r="H4933" i="6"/>
  <c r="I4933" i="6"/>
  <c r="J4933" i="6" s="1"/>
  <c r="F4934" i="6"/>
  <c r="H4934" i="6"/>
  <c r="I4934" i="6"/>
  <c r="J4934" i="6" s="1"/>
  <c r="F4935" i="6"/>
  <c r="H4935" i="6"/>
  <c r="I4935" i="6"/>
  <c r="J4935" i="6" s="1"/>
  <c r="F4936" i="6"/>
  <c r="H4936" i="6"/>
  <c r="I4936" i="6"/>
  <c r="J4936" i="6" s="1"/>
  <c r="F4937" i="6"/>
  <c r="H4937" i="6"/>
  <c r="I4937" i="6"/>
  <c r="J4937" i="6" s="1"/>
  <c r="F4938" i="6"/>
  <c r="H4938" i="6"/>
  <c r="I4938" i="6"/>
  <c r="J4938" i="6" s="1"/>
  <c r="F4939" i="6"/>
  <c r="H4939" i="6"/>
  <c r="I4939" i="6"/>
  <c r="J4939" i="6" s="1"/>
  <c r="F4940" i="6"/>
  <c r="H4940" i="6"/>
  <c r="I4940" i="6"/>
  <c r="J4940" i="6" s="1"/>
  <c r="F4941" i="6"/>
  <c r="H4941" i="6"/>
  <c r="I4941" i="6"/>
  <c r="J4941" i="6" s="1"/>
  <c r="F4942" i="6"/>
  <c r="H4942" i="6"/>
  <c r="I4942" i="6"/>
  <c r="J4942" i="6" s="1"/>
  <c r="F4943" i="6"/>
  <c r="H4943" i="6"/>
  <c r="I4943" i="6"/>
  <c r="J4943" i="6" s="1"/>
  <c r="F4944" i="6"/>
  <c r="H4944" i="6"/>
  <c r="I4944" i="6"/>
  <c r="J4944" i="6" s="1"/>
  <c r="F4945" i="6"/>
  <c r="H4945" i="6"/>
  <c r="I4945" i="6"/>
  <c r="J4945" i="6" s="1"/>
  <c r="F4946" i="6"/>
  <c r="H4946" i="6"/>
  <c r="I4946" i="6"/>
  <c r="J4946" i="6" s="1"/>
  <c r="F4947" i="6"/>
  <c r="H4947" i="6"/>
  <c r="I4947" i="6"/>
  <c r="J4947" i="6" s="1"/>
  <c r="F4948" i="6"/>
  <c r="H4948" i="6"/>
  <c r="I4948" i="6"/>
  <c r="J4948" i="6" s="1"/>
  <c r="F4949" i="6"/>
  <c r="H4949" i="6"/>
  <c r="I4949" i="6"/>
  <c r="J4949" i="6" s="1"/>
  <c r="F4950" i="6"/>
  <c r="H4950" i="6"/>
  <c r="I4950" i="6"/>
  <c r="J4950" i="6" s="1"/>
  <c r="F4951" i="6"/>
  <c r="H4951" i="6"/>
  <c r="I4951" i="6"/>
  <c r="J4951" i="6" s="1"/>
  <c r="F4952" i="6"/>
  <c r="H4952" i="6"/>
  <c r="I4952" i="6"/>
  <c r="J4952" i="6" s="1"/>
  <c r="F4953" i="6"/>
  <c r="H4953" i="6"/>
  <c r="I4953" i="6"/>
  <c r="J4953" i="6" s="1"/>
  <c r="F4954" i="6"/>
  <c r="H4954" i="6"/>
  <c r="I4954" i="6"/>
  <c r="J4954" i="6" s="1"/>
  <c r="F4955" i="6"/>
  <c r="H4955" i="6"/>
  <c r="I4955" i="6"/>
  <c r="J4955" i="6" s="1"/>
  <c r="F4956" i="6"/>
  <c r="H4956" i="6"/>
  <c r="I4956" i="6"/>
  <c r="J4956" i="6" s="1"/>
  <c r="F4957" i="6"/>
  <c r="H4957" i="6"/>
  <c r="I4957" i="6"/>
  <c r="J4957" i="6" s="1"/>
  <c r="F4958" i="6"/>
  <c r="H4958" i="6"/>
  <c r="I4958" i="6"/>
  <c r="J4958" i="6" s="1"/>
  <c r="F4959" i="6"/>
  <c r="H4959" i="6"/>
  <c r="I4959" i="6"/>
  <c r="J4959" i="6" s="1"/>
  <c r="F4960" i="6"/>
  <c r="H4960" i="6"/>
  <c r="I4960" i="6"/>
  <c r="J4960" i="6" s="1"/>
  <c r="F4961" i="6"/>
  <c r="H4961" i="6"/>
  <c r="I4961" i="6"/>
  <c r="J4961" i="6" s="1"/>
  <c r="F4962" i="6"/>
  <c r="H4962" i="6"/>
  <c r="I4962" i="6"/>
  <c r="J4962" i="6" s="1"/>
  <c r="F4963" i="6"/>
  <c r="H4963" i="6"/>
  <c r="I4963" i="6"/>
  <c r="J4963" i="6" s="1"/>
  <c r="F4964" i="6"/>
  <c r="H4964" i="6"/>
  <c r="I4964" i="6"/>
  <c r="J4964" i="6" s="1"/>
  <c r="F4965" i="6"/>
  <c r="H4965" i="6"/>
  <c r="I4965" i="6"/>
  <c r="J4965" i="6" s="1"/>
  <c r="F4966" i="6"/>
  <c r="H4966" i="6"/>
  <c r="I4966" i="6"/>
  <c r="J4966" i="6" s="1"/>
  <c r="F4967" i="6"/>
  <c r="H4967" i="6"/>
  <c r="I4967" i="6"/>
  <c r="J4967" i="6" s="1"/>
  <c r="F4968" i="6"/>
  <c r="H4968" i="6"/>
  <c r="I4968" i="6"/>
  <c r="J4968" i="6" s="1"/>
  <c r="F4969" i="6"/>
  <c r="H4969" i="6"/>
  <c r="I4969" i="6"/>
  <c r="J4969" i="6" s="1"/>
  <c r="F4970" i="6"/>
  <c r="H4970" i="6"/>
  <c r="I4970" i="6"/>
  <c r="J4970" i="6" s="1"/>
  <c r="F4971" i="6"/>
  <c r="H4971" i="6"/>
  <c r="I4971" i="6"/>
  <c r="J4971" i="6" s="1"/>
  <c r="F4972" i="6"/>
  <c r="H4972" i="6"/>
  <c r="I4972" i="6"/>
  <c r="J4972" i="6" s="1"/>
  <c r="F4973" i="6"/>
  <c r="H4973" i="6"/>
  <c r="I4973" i="6"/>
  <c r="J4973" i="6" s="1"/>
  <c r="F4974" i="6"/>
  <c r="H4974" i="6"/>
  <c r="I4974" i="6"/>
  <c r="J4974" i="6" s="1"/>
  <c r="F4975" i="6"/>
  <c r="H4975" i="6"/>
  <c r="I4975" i="6"/>
  <c r="J4975" i="6" s="1"/>
  <c r="F4976" i="6"/>
  <c r="H4976" i="6"/>
  <c r="I4976" i="6"/>
  <c r="J4976" i="6" s="1"/>
  <c r="F4977" i="6"/>
  <c r="H4977" i="6"/>
  <c r="I4977" i="6"/>
  <c r="J4977" i="6" s="1"/>
  <c r="F4978" i="6"/>
  <c r="H4978" i="6"/>
  <c r="I4978" i="6"/>
  <c r="J4978" i="6" s="1"/>
  <c r="F4979" i="6"/>
  <c r="H4979" i="6"/>
  <c r="I4979" i="6"/>
  <c r="J4979" i="6" s="1"/>
  <c r="F4980" i="6"/>
  <c r="H4980" i="6"/>
  <c r="I4980" i="6"/>
  <c r="J4980" i="6" s="1"/>
  <c r="F4981" i="6"/>
  <c r="H4981" i="6"/>
  <c r="I4981" i="6"/>
  <c r="J4981" i="6" s="1"/>
  <c r="F4982" i="6"/>
  <c r="H4982" i="6"/>
  <c r="I4982" i="6"/>
  <c r="J4982" i="6" s="1"/>
  <c r="F4983" i="6"/>
  <c r="H4983" i="6"/>
  <c r="I4983" i="6"/>
  <c r="J4983" i="6" s="1"/>
  <c r="F4984" i="6"/>
  <c r="H4984" i="6"/>
  <c r="I4984" i="6"/>
  <c r="J4984" i="6" s="1"/>
  <c r="F4985" i="6"/>
  <c r="H4985" i="6"/>
  <c r="I4985" i="6"/>
  <c r="J4985" i="6" s="1"/>
  <c r="F4986" i="6"/>
  <c r="H4986" i="6"/>
  <c r="I4986" i="6"/>
  <c r="J4986" i="6" s="1"/>
  <c r="F4987" i="6"/>
  <c r="H4987" i="6"/>
  <c r="I4987" i="6"/>
  <c r="J4987" i="6" s="1"/>
  <c r="F4988" i="6"/>
  <c r="H4988" i="6"/>
  <c r="I4988" i="6"/>
  <c r="J4988" i="6" s="1"/>
  <c r="F4989" i="6"/>
  <c r="H4989" i="6"/>
  <c r="I4989" i="6"/>
  <c r="J4989" i="6" s="1"/>
  <c r="F4990" i="6"/>
  <c r="H4990" i="6"/>
  <c r="I4990" i="6"/>
  <c r="J4990" i="6" s="1"/>
  <c r="F4991" i="6"/>
  <c r="H4991" i="6"/>
  <c r="I4991" i="6"/>
  <c r="J4991" i="6" s="1"/>
  <c r="F4992" i="6"/>
  <c r="H4992" i="6"/>
  <c r="I4992" i="6"/>
  <c r="J4992" i="6" s="1"/>
  <c r="F4993" i="6"/>
  <c r="H4993" i="6"/>
  <c r="I4993" i="6"/>
  <c r="J4993" i="6" s="1"/>
  <c r="F4994" i="6"/>
  <c r="H4994" i="6"/>
  <c r="I4994" i="6"/>
  <c r="J4994" i="6" s="1"/>
  <c r="F4995" i="6"/>
  <c r="H4995" i="6"/>
  <c r="I4995" i="6"/>
  <c r="J4995" i="6" s="1"/>
  <c r="F4996" i="6"/>
  <c r="H4996" i="6"/>
  <c r="I4996" i="6"/>
  <c r="J4996" i="6" s="1"/>
  <c r="F4997" i="6"/>
  <c r="H4997" i="6"/>
  <c r="I4997" i="6"/>
  <c r="J4997" i="6" s="1"/>
  <c r="F4998" i="6"/>
  <c r="H4998" i="6"/>
  <c r="I4998" i="6"/>
  <c r="J4998" i="6" s="1"/>
  <c r="F4999" i="6"/>
  <c r="H4999" i="6"/>
  <c r="I4999" i="6"/>
  <c r="J4999" i="6" s="1"/>
  <c r="F5000" i="6"/>
  <c r="H5000" i="6"/>
  <c r="I5000" i="6"/>
  <c r="J5000" i="6" s="1"/>
  <c r="F5001" i="6"/>
  <c r="H5001" i="6"/>
  <c r="I5001" i="6"/>
  <c r="J5001" i="6" s="1"/>
  <c r="F5002" i="6"/>
  <c r="H5002" i="6"/>
  <c r="I5002" i="6"/>
  <c r="J5002" i="6" s="1"/>
  <c r="F5003" i="6"/>
  <c r="H5003" i="6"/>
  <c r="I5003" i="6"/>
  <c r="J5003" i="6" s="1"/>
  <c r="F5004" i="6"/>
  <c r="H5004" i="6"/>
  <c r="I5004" i="6"/>
  <c r="J5004" i="6" s="1"/>
  <c r="F5005" i="6"/>
  <c r="H5005" i="6"/>
  <c r="I5005" i="6"/>
  <c r="J5005" i="6" s="1"/>
  <c r="F5006" i="6"/>
  <c r="H5006" i="6"/>
  <c r="I5006" i="6"/>
  <c r="J5006" i="6" s="1"/>
  <c r="F5007" i="6"/>
  <c r="H5007" i="6"/>
  <c r="I5007" i="6"/>
  <c r="J5007" i="6" s="1"/>
  <c r="F5008" i="6"/>
  <c r="H5008" i="6"/>
  <c r="I5008" i="6"/>
  <c r="J5008" i="6" s="1"/>
  <c r="F5009" i="6"/>
  <c r="H5009" i="6"/>
  <c r="I5009" i="6"/>
  <c r="J5009" i="6" s="1"/>
  <c r="F5010" i="6"/>
  <c r="H5010" i="6"/>
  <c r="I5010" i="6"/>
  <c r="J5010" i="6" s="1"/>
  <c r="F5011" i="6"/>
  <c r="H5011" i="6"/>
  <c r="I5011" i="6"/>
  <c r="J5011" i="6" s="1"/>
  <c r="F5012" i="6"/>
  <c r="H5012" i="6"/>
  <c r="I5012" i="6"/>
  <c r="J5012" i="6" s="1"/>
  <c r="F5013" i="6"/>
  <c r="H5013" i="6"/>
  <c r="I5013" i="6"/>
  <c r="J5013" i="6" s="1"/>
  <c r="F5014" i="6"/>
  <c r="H5014" i="6"/>
  <c r="I5014" i="6"/>
  <c r="J5014" i="6" s="1"/>
  <c r="F5015" i="6"/>
  <c r="H5015" i="6"/>
  <c r="I5015" i="6"/>
  <c r="J5015" i="6" s="1"/>
  <c r="F5016" i="6"/>
  <c r="H5016" i="6"/>
  <c r="I5016" i="6"/>
  <c r="J5016" i="6" s="1"/>
  <c r="F5017" i="6"/>
  <c r="H5017" i="6"/>
  <c r="I5017" i="6"/>
  <c r="J5017" i="6" s="1"/>
  <c r="F5018" i="6"/>
  <c r="H5018" i="6"/>
  <c r="I5018" i="6"/>
  <c r="J5018" i="6" s="1"/>
  <c r="F5019" i="6"/>
  <c r="H5019" i="6"/>
  <c r="I5019" i="6"/>
  <c r="J5019" i="6" s="1"/>
  <c r="F5020" i="6"/>
  <c r="H5020" i="6"/>
  <c r="I5020" i="6"/>
  <c r="J5020" i="6" s="1"/>
  <c r="F5021" i="6"/>
  <c r="H5021" i="6"/>
  <c r="I5021" i="6"/>
  <c r="J5021" i="6" s="1"/>
  <c r="F5022" i="6"/>
  <c r="H5022" i="6"/>
  <c r="I5022" i="6"/>
  <c r="J5022" i="6" s="1"/>
  <c r="F5023" i="6"/>
  <c r="H5023" i="6"/>
  <c r="I5023" i="6"/>
  <c r="J5023" i="6" s="1"/>
  <c r="F5024" i="6"/>
  <c r="H5024" i="6"/>
  <c r="I5024" i="6"/>
  <c r="J5024" i="6" s="1"/>
  <c r="F5025" i="6"/>
  <c r="H5025" i="6"/>
  <c r="I5025" i="6"/>
  <c r="J5025" i="6" s="1"/>
  <c r="F5026" i="6"/>
  <c r="H5026" i="6"/>
  <c r="I5026" i="6"/>
  <c r="J5026" i="6" s="1"/>
  <c r="F5027" i="6"/>
  <c r="H5027" i="6"/>
  <c r="I5027" i="6"/>
  <c r="J5027" i="6" s="1"/>
  <c r="F5028" i="6"/>
  <c r="H5028" i="6"/>
  <c r="I5028" i="6"/>
  <c r="J5028" i="6" s="1"/>
  <c r="F5029" i="6"/>
  <c r="H5029" i="6"/>
  <c r="I5029" i="6"/>
  <c r="J5029" i="6" s="1"/>
  <c r="F5030" i="6"/>
  <c r="H5030" i="6"/>
  <c r="I5030" i="6"/>
  <c r="J5030" i="6" s="1"/>
  <c r="F5031" i="6"/>
  <c r="H5031" i="6"/>
  <c r="I5031" i="6"/>
  <c r="J5031" i="6" s="1"/>
  <c r="F5032" i="6"/>
  <c r="H5032" i="6"/>
  <c r="I5032" i="6"/>
  <c r="J5032" i="6" s="1"/>
  <c r="F5033" i="6"/>
  <c r="H5033" i="6"/>
  <c r="I5033" i="6"/>
  <c r="J5033" i="6" s="1"/>
  <c r="F5034" i="6"/>
  <c r="H5034" i="6"/>
  <c r="I5034" i="6"/>
  <c r="J5034" i="6" s="1"/>
  <c r="F5035" i="6"/>
  <c r="H5035" i="6"/>
  <c r="I5035" i="6"/>
  <c r="J5035" i="6" s="1"/>
  <c r="F5036" i="6"/>
  <c r="H5036" i="6"/>
  <c r="I5036" i="6"/>
  <c r="J5036" i="6" s="1"/>
  <c r="F5037" i="6"/>
  <c r="H5037" i="6"/>
  <c r="I5037" i="6"/>
  <c r="J5037" i="6" s="1"/>
  <c r="F5038" i="6"/>
  <c r="H5038" i="6"/>
  <c r="I5038" i="6"/>
  <c r="J5038" i="6" s="1"/>
  <c r="F5039" i="6"/>
  <c r="H5039" i="6"/>
  <c r="I5039" i="6"/>
  <c r="J5039" i="6" s="1"/>
  <c r="F5040" i="6"/>
  <c r="H5040" i="6"/>
  <c r="I5040" i="6"/>
  <c r="J5040" i="6" s="1"/>
  <c r="F5041" i="6"/>
  <c r="H5041" i="6"/>
  <c r="I5041" i="6"/>
  <c r="J5041" i="6" s="1"/>
  <c r="F5042" i="6"/>
  <c r="H5042" i="6"/>
  <c r="I5042" i="6"/>
  <c r="J5042" i="6" s="1"/>
  <c r="F5043" i="6"/>
  <c r="H5043" i="6"/>
  <c r="I5043" i="6"/>
  <c r="J5043" i="6" s="1"/>
  <c r="F5044" i="6"/>
  <c r="H5044" i="6"/>
  <c r="I5044" i="6"/>
  <c r="J5044" i="6" s="1"/>
  <c r="F5045" i="6"/>
  <c r="H5045" i="6"/>
  <c r="I5045" i="6"/>
  <c r="J5045" i="6" s="1"/>
  <c r="F5046" i="6"/>
  <c r="H5046" i="6"/>
  <c r="I5046" i="6"/>
  <c r="J5046" i="6" s="1"/>
  <c r="F5047" i="6"/>
  <c r="H5047" i="6"/>
  <c r="I5047" i="6"/>
  <c r="J5047" i="6" s="1"/>
  <c r="F5048" i="6"/>
  <c r="H5048" i="6"/>
  <c r="I5048" i="6"/>
  <c r="J5048" i="6" s="1"/>
  <c r="F5049" i="6"/>
  <c r="H5049" i="6"/>
  <c r="I5049" i="6"/>
  <c r="J5049" i="6" s="1"/>
  <c r="F5050" i="6"/>
  <c r="H5050" i="6"/>
  <c r="I5050" i="6"/>
  <c r="J5050" i="6" s="1"/>
  <c r="F5051" i="6"/>
  <c r="H5051" i="6"/>
  <c r="I5051" i="6"/>
  <c r="J5051" i="6" s="1"/>
  <c r="F5052" i="6"/>
  <c r="H5052" i="6"/>
  <c r="I5052" i="6"/>
  <c r="J5052" i="6" s="1"/>
  <c r="F5053" i="6"/>
  <c r="H5053" i="6"/>
  <c r="I5053" i="6"/>
  <c r="J5053" i="6" s="1"/>
  <c r="F5054" i="6"/>
  <c r="H5054" i="6"/>
  <c r="I5054" i="6"/>
  <c r="J5054" i="6" s="1"/>
  <c r="F5055" i="6"/>
  <c r="H5055" i="6"/>
  <c r="I5055" i="6"/>
  <c r="J5055" i="6" s="1"/>
  <c r="F5056" i="6"/>
  <c r="H5056" i="6"/>
  <c r="I5056" i="6"/>
  <c r="J5056" i="6" s="1"/>
  <c r="F5057" i="6"/>
  <c r="H5057" i="6"/>
  <c r="I5057" i="6"/>
  <c r="J5057" i="6" s="1"/>
  <c r="F5058" i="6"/>
  <c r="H5058" i="6"/>
  <c r="I5058" i="6"/>
  <c r="J5058" i="6" s="1"/>
  <c r="F5059" i="6"/>
  <c r="H5059" i="6"/>
  <c r="I5059" i="6"/>
  <c r="J5059" i="6" s="1"/>
  <c r="F5060" i="6"/>
  <c r="H5060" i="6"/>
  <c r="I5060" i="6"/>
  <c r="J5060" i="6" s="1"/>
  <c r="F5061" i="6"/>
  <c r="H5061" i="6"/>
  <c r="I5061" i="6"/>
  <c r="J5061" i="6" s="1"/>
  <c r="F5062" i="6"/>
  <c r="H5062" i="6"/>
  <c r="I5062" i="6"/>
  <c r="J5062" i="6" s="1"/>
  <c r="F5063" i="6"/>
  <c r="H5063" i="6"/>
  <c r="I5063" i="6"/>
  <c r="J5063" i="6" s="1"/>
  <c r="F5064" i="6"/>
  <c r="H5064" i="6"/>
  <c r="I5064" i="6"/>
  <c r="J5064" i="6" s="1"/>
  <c r="F5065" i="6"/>
  <c r="H5065" i="6"/>
  <c r="I5065" i="6"/>
  <c r="J5065" i="6" s="1"/>
  <c r="F5066" i="6"/>
  <c r="H5066" i="6"/>
  <c r="I5066" i="6"/>
  <c r="J5066" i="6" s="1"/>
  <c r="F5067" i="6"/>
  <c r="H5067" i="6"/>
  <c r="I5067" i="6"/>
  <c r="J5067" i="6" s="1"/>
  <c r="F5068" i="6"/>
  <c r="H5068" i="6"/>
  <c r="I5068" i="6"/>
  <c r="J5068" i="6" s="1"/>
  <c r="F5069" i="6"/>
  <c r="H5069" i="6"/>
  <c r="I5069" i="6"/>
  <c r="J5069" i="6" s="1"/>
  <c r="F5070" i="6"/>
  <c r="H5070" i="6"/>
  <c r="I5070" i="6"/>
  <c r="J5070" i="6" s="1"/>
  <c r="F5071" i="6"/>
  <c r="H5071" i="6"/>
  <c r="I5071" i="6"/>
  <c r="J5071" i="6" s="1"/>
  <c r="F5072" i="6"/>
  <c r="H5072" i="6"/>
  <c r="I5072" i="6"/>
  <c r="J5072" i="6" s="1"/>
  <c r="F5073" i="6"/>
  <c r="H5073" i="6"/>
  <c r="I5073" i="6"/>
  <c r="J5073" i="6" s="1"/>
  <c r="F5074" i="6"/>
  <c r="H5074" i="6"/>
  <c r="I5074" i="6"/>
  <c r="J5074" i="6" s="1"/>
  <c r="F5075" i="6"/>
  <c r="H5075" i="6"/>
  <c r="I5075" i="6"/>
  <c r="J5075" i="6" s="1"/>
  <c r="F5076" i="6"/>
  <c r="H5076" i="6"/>
  <c r="I5076" i="6"/>
  <c r="J5076" i="6" s="1"/>
  <c r="F5077" i="6"/>
  <c r="H5077" i="6"/>
  <c r="I5077" i="6"/>
  <c r="J5077" i="6" s="1"/>
  <c r="F5078" i="6"/>
  <c r="H5078" i="6"/>
  <c r="I5078" i="6"/>
  <c r="J5078" i="6" s="1"/>
  <c r="F5079" i="6"/>
  <c r="H5079" i="6"/>
  <c r="I5079" i="6"/>
  <c r="J5079" i="6" s="1"/>
  <c r="F5080" i="6"/>
  <c r="H5080" i="6"/>
  <c r="I5080" i="6"/>
  <c r="J5080" i="6" s="1"/>
  <c r="F5081" i="6"/>
  <c r="H5081" i="6"/>
  <c r="I5081" i="6"/>
  <c r="J5081" i="6" s="1"/>
  <c r="F5082" i="6"/>
  <c r="H5082" i="6"/>
  <c r="I5082" i="6"/>
  <c r="J5082" i="6" s="1"/>
  <c r="F5083" i="6"/>
  <c r="H5083" i="6"/>
  <c r="I5083" i="6"/>
  <c r="J5083" i="6" s="1"/>
  <c r="F5084" i="6"/>
  <c r="H5084" i="6"/>
  <c r="I5084" i="6"/>
  <c r="J5084" i="6" s="1"/>
  <c r="F5085" i="6"/>
  <c r="H5085" i="6"/>
  <c r="I5085" i="6"/>
  <c r="J5085" i="6" s="1"/>
  <c r="F5086" i="6"/>
  <c r="H5086" i="6"/>
  <c r="I5086" i="6"/>
  <c r="J5086" i="6" s="1"/>
  <c r="F5087" i="6"/>
  <c r="H5087" i="6"/>
  <c r="I5087" i="6"/>
  <c r="J5087" i="6" s="1"/>
  <c r="F5088" i="6"/>
  <c r="H5088" i="6"/>
  <c r="I5088" i="6"/>
  <c r="J5088" i="6" s="1"/>
  <c r="F5089" i="6"/>
  <c r="H5089" i="6"/>
  <c r="I5089" i="6"/>
  <c r="J5089" i="6" s="1"/>
  <c r="F5090" i="6"/>
  <c r="H5090" i="6"/>
  <c r="I5090" i="6"/>
  <c r="J5090" i="6" s="1"/>
  <c r="F5091" i="6"/>
  <c r="H5091" i="6"/>
  <c r="I5091" i="6"/>
  <c r="J5091" i="6" s="1"/>
  <c r="F5092" i="6"/>
  <c r="H5092" i="6"/>
  <c r="I5092" i="6"/>
  <c r="J5092" i="6" s="1"/>
  <c r="F5093" i="6"/>
  <c r="H5093" i="6"/>
  <c r="I5093" i="6"/>
  <c r="J5093" i="6" s="1"/>
  <c r="F5094" i="6"/>
  <c r="H5094" i="6"/>
  <c r="I5094" i="6"/>
  <c r="J5094" i="6" s="1"/>
  <c r="F5095" i="6"/>
  <c r="H5095" i="6"/>
  <c r="I5095" i="6"/>
  <c r="J5095" i="6" s="1"/>
  <c r="F5096" i="6"/>
  <c r="H5096" i="6"/>
  <c r="I5096" i="6"/>
  <c r="J5096" i="6" s="1"/>
  <c r="F5097" i="6"/>
  <c r="H5097" i="6"/>
  <c r="I5097" i="6"/>
  <c r="J5097" i="6" s="1"/>
  <c r="F5098" i="6"/>
  <c r="H5098" i="6"/>
  <c r="I5098" i="6"/>
  <c r="J5098" i="6" s="1"/>
  <c r="F5099" i="6"/>
  <c r="H5099" i="6"/>
  <c r="I5099" i="6"/>
  <c r="J5099" i="6" s="1"/>
  <c r="F5100" i="6"/>
  <c r="H5100" i="6"/>
  <c r="I5100" i="6"/>
  <c r="J5100" i="6" s="1"/>
  <c r="F5101" i="6"/>
  <c r="H5101" i="6"/>
  <c r="I5101" i="6"/>
  <c r="J5101" i="6" s="1"/>
  <c r="F5102" i="6"/>
  <c r="H5102" i="6"/>
  <c r="I5102" i="6"/>
  <c r="J5102" i="6" s="1"/>
  <c r="F5103" i="6"/>
  <c r="H5103" i="6"/>
  <c r="I5103" i="6"/>
  <c r="J5103" i="6" s="1"/>
  <c r="F5104" i="6"/>
  <c r="H5104" i="6"/>
  <c r="I5104" i="6"/>
  <c r="J5104" i="6" s="1"/>
  <c r="F5105" i="6"/>
  <c r="H5105" i="6"/>
  <c r="I5105" i="6"/>
  <c r="J5105" i="6" s="1"/>
  <c r="F5106" i="6"/>
  <c r="H5106" i="6"/>
  <c r="I5106" i="6"/>
  <c r="J5106" i="6" s="1"/>
  <c r="F5107" i="6"/>
  <c r="H5107" i="6"/>
  <c r="I5107" i="6"/>
  <c r="J5107" i="6" s="1"/>
  <c r="F5108" i="6"/>
  <c r="H5108" i="6"/>
  <c r="I5108" i="6"/>
  <c r="J5108" i="6" s="1"/>
  <c r="F5109" i="6"/>
  <c r="H5109" i="6"/>
  <c r="I5109" i="6"/>
  <c r="J5109" i="6" s="1"/>
  <c r="F5110" i="6"/>
  <c r="H5110" i="6"/>
  <c r="I5110" i="6"/>
  <c r="J5110" i="6" s="1"/>
  <c r="F5111" i="6"/>
  <c r="H5111" i="6"/>
  <c r="I5111" i="6"/>
  <c r="J5111" i="6" s="1"/>
  <c r="F5112" i="6"/>
  <c r="H5112" i="6"/>
  <c r="I5112" i="6"/>
  <c r="J5112" i="6" s="1"/>
  <c r="F5113" i="6"/>
  <c r="H5113" i="6"/>
  <c r="I5113" i="6"/>
  <c r="J5113" i="6" s="1"/>
  <c r="F5114" i="6"/>
  <c r="H5114" i="6"/>
  <c r="I5114" i="6"/>
  <c r="J5114" i="6" s="1"/>
  <c r="F5115" i="6"/>
  <c r="H5115" i="6"/>
  <c r="I5115" i="6"/>
  <c r="J5115" i="6" s="1"/>
  <c r="F5116" i="6"/>
  <c r="H5116" i="6"/>
  <c r="I5116" i="6"/>
  <c r="J5116" i="6" s="1"/>
  <c r="F5117" i="6"/>
  <c r="H5117" i="6"/>
  <c r="I5117" i="6"/>
  <c r="J5117" i="6" s="1"/>
  <c r="F5118" i="6"/>
  <c r="H5118" i="6"/>
  <c r="I5118" i="6"/>
  <c r="J5118" i="6" s="1"/>
  <c r="F5119" i="6"/>
  <c r="H5119" i="6"/>
  <c r="I5119" i="6"/>
  <c r="J5119" i="6" s="1"/>
  <c r="F5120" i="6"/>
  <c r="H5120" i="6"/>
  <c r="I5120" i="6"/>
  <c r="J5120" i="6" s="1"/>
  <c r="F5121" i="6"/>
  <c r="H5121" i="6"/>
  <c r="I5121" i="6"/>
  <c r="J5121" i="6" s="1"/>
  <c r="F5122" i="6"/>
  <c r="H5122" i="6"/>
  <c r="I5122" i="6"/>
  <c r="J5122" i="6" s="1"/>
  <c r="F5123" i="6"/>
  <c r="H5123" i="6"/>
  <c r="I5123" i="6"/>
  <c r="J5123" i="6" s="1"/>
  <c r="F5124" i="6"/>
  <c r="H5124" i="6"/>
  <c r="I5124" i="6"/>
  <c r="J5124" i="6" s="1"/>
  <c r="F5125" i="6"/>
  <c r="H5125" i="6"/>
  <c r="I5125" i="6"/>
  <c r="J5125" i="6" s="1"/>
  <c r="F5126" i="6"/>
  <c r="H5126" i="6"/>
  <c r="I5126" i="6"/>
  <c r="J5126" i="6" s="1"/>
  <c r="F5127" i="6"/>
  <c r="H5127" i="6"/>
  <c r="I5127" i="6"/>
  <c r="J5127" i="6" s="1"/>
  <c r="F5128" i="6"/>
  <c r="H5128" i="6"/>
  <c r="I5128" i="6"/>
  <c r="J5128" i="6" s="1"/>
  <c r="F5129" i="6"/>
  <c r="H5129" i="6"/>
  <c r="I5129" i="6"/>
  <c r="J5129" i="6" s="1"/>
  <c r="F5130" i="6"/>
  <c r="H5130" i="6"/>
  <c r="I5130" i="6"/>
  <c r="J5130" i="6" s="1"/>
  <c r="F5131" i="6"/>
  <c r="H5131" i="6"/>
  <c r="I5131" i="6"/>
  <c r="J5131" i="6" s="1"/>
  <c r="F5132" i="6"/>
  <c r="H5132" i="6"/>
  <c r="I5132" i="6"/>
  <c r="J5132" i="6" s="1"/>
  <c r="F5133" i="6"/>
  <c r="H5133" i="6"/>
  <c r="I5133" i="6"/>
  <c r="J5133" i="6" s="1"/>
  <c r="F5134" i="6"/>
  <c r="H5134" i="6"/>
  <c r="I5134" i="6"/>
  <c r="J5134" i="6" s="1"/>
  <c r="F5135" i="6"/>
  <c r="H5135" i="6"/>
  <c r="I5135" i="6"/>
  <c r="J5135" i="6" s="1"/>
  <c r="F5136" i="6"/>
  <c r="H5136" i="6"/>
  <c r="I5136" i="6"/>
  <c r="J5136" i="6" s="1"/>
  <c r="F5137" i="6"/>
  <c r="H5137" i="6"/>
  <c r="I5137" i="6"/>
  <c r="J5137" i="6" s="1"/>
  <c r="F5138" i="6"/>
  <c r="H5138" i="6"/>
  <c r="I5138" i="6"/>
  <c r="J5138" i="6" s="1"/>
  <c r="F5139" i="6"/>
  <c r="H5139" i="6"/>
  <c r="I5139" i="6"/>
  <c r="J5139" i="6" s="1"/>
  <c r="F5140" i="6"/>
  <c r="H5140" i="6"/>
  <c r="I5140" i="6"/>
  <c r="J5140" i="6" s="1"/>
  <c r="F5141" i="6"/>
  <c r="H5141" i="6"/>
  <c r="I5141" i="6"/>
  <c r="J5141" i="6" s="1"/>
  <c r="F5142" i="6"/>
  <c r="H5142" i="6"/>
  <c r="I5142" i="6"/>
  <c r="J5142" i="6" s="1"/>
  <c r="F5143" i="6"/>
  <c r="H5143" i="6"/>
  <c r="I5143" i="6"/>
  <c r="J5143" i="6" s="1"/>
  <c r="F5144" i="6"/>
  <c r="H5144" i="6"/>
  <c r="I5144" i="6"/>
  <c r="J5144" i="6" s="1"/>
  <c r="F5145" i="6"/>
  <c r="H5145" i="6"/>
  <c r="I5145" i="6"/>
  <c r="J5145" i="6" s="1"/>
  <c r="F5146" i="6"/>
  <c r="H5146" i="6"/>
  <c r="I5146" i="6"/>
  <c r="J5146" i="6" s="1"/>
  <c r="F5147" i="6"/>
  <c r="H5147" i="6"/>
  <c r="I5147" i="6"/>
  <c r="J5147" i="6" s="1"/>
  <c r="F5148" i="6"/>
  <c r="H5148" i="6"/>
  <c r="I5148" i="6"/>
  <c r="J5148" i="6" s="1"/>
  <c r="F5149" i="6"/>
  <c r="H5149" i="6"/>
  <c r="I5149" i="6"/>
  <c r="J5149" i="6" s="1"/>
  <c r="F5150" i="6"/>
  <c r="H5150" i="6"/>
  <c r="I5150" i="6"/>
  <c r="J5150" i="6" s="1"/>
  <c r="F5151" i="6"/>
  <c r="H5151" i="6"/>
  <c r="I5151" i="6"/>
  <c r="J5151" i="6" s="1"/>
  <c r="F5152" i="6"/>
  <c r="H5152" i="6"/>
  <c r="I5152" i="6"/>
  <c r="J5152" i="6" s="1"/>
  <c r="F5153" i="6"/>
  <c r="H5153" i="6"/>
  <c r="I5153" i="6"/>
  <c r="J5153" i="6" s="1"/>
  <c r="F5154" i="6"/>
  <c r="H5154" i="6"/>
  <c r="I5154" i="6"/>
  <c r="J5154" i="6" s="1"/>
  <c r="F5155" i="6"/>
  <c r="H5155" i="6"/>
  <c r="I5155" i="6"/>
  <c r="J5155" i="6" s="1"/>
  <c r="F5156" i="6"/>
  <c r="H5156" i="6"/>
  <c r="I5156" i="6"/>
  <c r="J5156" i="6" s="1"/>
  <c r="F5157" i="6"/>
  <c r="H5157" i="6"/>
  <c r="I5157" i="6"/>
  <c r="J5157" i="6" s="1"/>
  <c r="F5158" i="6"/>
  <c r="H5158" i="6"/>
  <c r="I5158" i="6"/>
  <c r="J5158" i="6" s="1"/>
  <c r="F5159" i="6"/>
  <c r="H5159" i="6"/>
  <c r="I5159" i="6"/>
  <c r="J5159" i="6" s="1"/>
  <c r="F5160" i="6"/>
  <c r="H5160" i="6"/>
  <c r="I5160" i="6"/>
  <c r="J5160" i="6" s="1"/>
  <c r="F5161" i="6"/>
  <c r="H5161" i="6"/>
  <c r="I5161" i="6"/>
  <c r="J5161" i="6" s="1"/>
  <c r="F5162" i="6"/>
  <c r="H5162" i="6"/>
  <c r="I5162" i="6"/>
  <c r="J5162" i="6" s="1"/>
  <c r="F5163" i="6"/>
  <c r="H5163" i="6"/>
  <c r="I5163" i="6"/>
  <c r="J5163" i="6" s="1"/>
  <c r="F5164" i="6"/>
  <c r="H5164" i="6"/>
  <c r="I5164" i="6"/>
  <c r="J5164" i="6" s="1"/>
  <c r="F5165" i="6"/>
  <c r="H5165" i="6"/>
  <c r="I5165" i="6"/>
  <c r="J5165" i="6" s="1"/>
  <c r="F5166" i="6"/>
  <c r="H5166" i="6"/>
  <c r="I5166" i="6"/>
  <c r="J5166" i="6" s="1"/>
  <c r="F5167" i="6"/>
  <c r="H5167" i="6"/>
  <c r="I5167" i="6"/>
  <c r="J5167" i="6" s="1"/>
  <c r="F5168" i="6"/>
  <c r="H5168" i="6"/>
  <c r="I5168" i="6"/>
  <c r="J5168" i="6" s="1"/>
  <c r="F5169" i="6"/>
  <c r="H5169" i="6"/>
  <c r="I5169" i="6"/>
  <c r="J5169" i="6" s="1"/>
  <c r="F5170" i="6"/>
  <c r="H5170" i="6"/>
  <c r="I5170" i="6"/>
  <c r="J5170" i="6" s="1"/>
  <c r="F5171" i="6"/>
  <c r="H5171" i="6"/>
  <c r="I5171" i="6"/>
  <c r="J5171" i="6" s="1"/>
  <c r="F5172" i="6"/>
  <c r="H5172" i="6"/>
  <c r="I5172" i="6"/>
  <c r="J5172" i="6" s="1"/>
  <c r="F5173" i="6"/>
  <c r="H5173" i="6"/>
  <c r="I5173" i="6"/>
  <c r="J5173" i="6" s="1"/>
  <c r="F5174" i="6"/>
  <c r="H5174" i="6"/>
  <c r="I5174" i="6"/>
  <c r="J5174" i="6" s="1"/>
  <c r="F5175" i="6"/>
  <c r="H5175" i="6"/>
  <c r="I5175" i="6"/>
  <c r="J5175" i="6" s="1"/>
  <c r="F5176" i="6"/>
  <c r="H5176" i="6"/>
  <c r="I5176" i="6"/>
  <c r="J5176" i="6" s="1"/>
  <c r="F5177" i="6"/>
  <c r="H5177" i="6"/>
  <c r="I5177" i="6"/>
  <c r="J5177" i="6" s="1"/>
  <c r="F5178" i="6"/>
  <c r="H5178" i="6"/>
  <c r="I5178" i="6"/>
  <c r="J5178" i="6" s="1"/>
  <c r="F5179" i="6"/>
  <c r="H5179" i="6"/>
  <c r="I5179" i="6"/>
  <c r="J5179" i="6" s="1"/>
  <c r="F5180" i="6"/>
  <c r="H5180" i="6"/>
  <c r="I5180" i="6"/>
  <c r="J5180" i="6" s="1"/>
  <c r="F5181" i="6"/>
  <c r="H5181" i="6"/>
  <c r="I5181" i="6"/>
  <c r="J5181" i="6" s="1"/>
  <c r="F5182" i="6"/>
  <c r="H5182" i="6"/>
  <c r="I5182" i="6"/>
  <c r="J5182" i="6" s="1"/>
  <c r="F5183" i="6"/>
  <c r="H5183" i="6"/>
  <c r="I5183" i="6"/>
  <c r="J5183" i="6" s="1"/>
  <c r="F5184" i="6"/>
  <c r="H5184" i="6"/>
  <c r="I5184" i="6"/>
  <c r="J5184" i="6" s="1"/>
  <c r="F5185" i="6"/>
  <c r="H5185" i="6"/>
  <c r="I5185" i="6"/>
  <c r="J5185" i="6" s="1"/>
  <c r="F5186" i="6"/>
  <c r="H5186" i="6"/>
  <c r="I5186" i="6"/>
  <c r="J5186" i="6" s="1"/>
  <c r="F5187" i="6"/>
  <c r="H5187" i="6"/>
  <c r="I5187" i="6"/>
  <c r="J5187" i="6" s="1"/>
  <c r="F5188" i="6"/>
  <c r="H5188" i="6"/>
  <c r="I5188" i="6"/>
  <c r="J5188" i="6" s="1"/>
  <c r="F5189" i="6"/>
  <c r="H5189" i="6"/>
  <c r="I5189" i="6"/>
  <c r="J5189" i="6" s="1"/>
  <c r="F5190" i="6"/>
  <c r="H5190" i="6"/>
  <c r="I5190" i="6"/>
  <c r="J5190" i="6" s="1"/>
  <c r="F5191" i="6"/>
  <c r="H5191" i="6"/>
  <c r="I5191" i="6"/>
  <c r="J5191" i="6" s="1"/>
  <c r="F5192" i="6"/>
  <c r="H5192" i="6"/>
  <c r="I5192" i="6"/>
  <c r="J5192" i="6" s="1"/>
  <c r="F5193" i="6"/>
  <c r="H5193" i="6"/>
  <c r="I5193" i="6"/>
  <c r="J5193" i="6" s="1"/>
  <c r="F5194" i="6"/>
  <c r="H5194" i="6"/>
  <c r="I5194" i="6"/>
  <c r="J5194" i="6" s="1"/>
  <c r="F5195" i="6"/>
  <c r="H5195" i="6"/>
  <c r="I5195" i="6"/>
  <c r="J5195" i="6" s="1"/>
  <c r="F5196" i="6"/>
  <c r="H5196" i="6"/>
  <c r="I5196" i="6"/>
  <c r="J5196" i="6" s="1"/>
  <c r="F5197" i="6"/>
  <c r="H5197" i="6"/>
  <c r="I5197" i="6"/>
  <c r="J5197" i="6" s="1"/>
  <c r="F5198" i="6"/>
  <c r="H5198" i="6"/>
  <c r="I5198" i="6"/>
  <c r="J5198" i="6" s="1"/>
  <c r="F5199" i="6"/>
  <c r="H5199" i="6"/>
  <c r="I5199" i="6"/>
  <c r="J5199" i="6" s="1"/>
  <c r="F5200" i="6"/>
  <c r="H5200" i="6"/>
  <c r="I5200" i="6"/>
  <c r="J5200" i="6" s="1"/>
  <c r="F5201" i="6"/>
  <c r="H5201" i="6"/>
  <c r="I5201" i="6"/>
  <c r="J5201" i="6" s="1"/>
  <c r="F5202" i="6"/>
  <c r="H5202" i="6"/>
  <c r="I5202" i="6"/>
  <c r="J5202" i="6" s="1"/>
  <c r="F5203" i="6"/>
  <c r="H5203" i="6"/>
  <c r="I5203" i="6"/>
  <c r="J5203" i="6" s="1"/>
  <c r="F5204" i="6"/>
  <c r="H5204" i="6"/>
  <c r="I5204" i="6"/>
  <c r="J5204" i="6" s="1"/>
  <c r="F5205" i="6"/>
  <c r="H5205" i="6"/>
  <c r="I5205" i="6"/>
  <c r="J5205" i="6" s="1"/>
  <c r="F5206" i="6"/>
  <c r="H5206" i="6"/>
  <c r="I5206" i="6"/>
  <c r="J5206" i="6" s="1"/>
  <c r="F5207" i="6"/>
  <c r="H5207" i="6"/>
  <c r="I5207" i="6"/>
  <c r="J5207" i="6" s="1"/>
  <c r="F5208" i="6"/>
  <c r="H5208" i="6"/>
  <c r="I5208" i="6"/>
  <c r="J5208" i="6" s="1"/>
  <c r="F5209" i="6"/>
  <c r="H5209" i="6"/>
  <c r="I5209" i="6"/>
  <c r="J5209" i="6" s="1"/>
  <c r="F5210" i="6"/>
  <c r="H5210" i="6"/>
  <c r="I5210" i="6"/>
  <c r="J5210" i="6" s="1"/>
  <c r="F5211" i="6"/>
  <c r="H5211" i="6"/>
  <c r="I5211" i="6"/>
  <c r="J5211" i="6" s="1"/>
  <c r="F5212" i="6"/>
  <c r="H5212" i="6"/>
  <c r="I5212" i="6"/>
  <c r="J5212" i="6" s="1"/>
  <c r="F5213" i="6"/>
  <c r="H5213" i="6"/>
  <c r="I5213" i="6"/>
  <c r="J5213" i="6" s="1"/>
  <c r="F5214" i="6"/>
  <c r="H5214" i="6"/>
  <c r="I5214" i="6"/>
  <c r="J5214" i="6" s="1"/>
  <c r="F5215" i="6"/>
  <c r="H5215" i="6"/>
  <c r="I5215" i="6"/>
  <c r="J5215" i="6" s="1"/>
  <c r="F5216" i="6"/>
  <c r="H5216" i="6"/>
  <c r="I5216" i="6"/>
  <c r="J5216" i="6" s="1"/>
  <c r="F5217" i="6"/>
  <c r="H5217" i="6"/>
  <c r="I5217" i="6"/>
  <c r="J5217" i="6" s="1"/>
  <c r="F5218" i="6"/>
  <c r="H5218" i="6"/>
  <c r="I5218" i="6"/>
  <c r="J5218" i="6" s="1"/>
  <c r="F5219" i="6"/>
  <c r="H5219" i="6"/>
  <c r="I5219" i="6"/>
  <c r="J5219" i="6" s="1"/>
  <c r="F5220" i="6"/>
  <c r="H5220" i="6"/>
  <c r="I5220" i="6"/>
  <c r="J5220" i="6" s="1"/>
  <c r="F5221" i="6"/>
  <c r="H5221" i="6"/>
  <c r="I5221" i="6"/>
  <c r="J5221" i="6" s="1"/>
  <c r="F5222" i="6"/>
  <c r="H5222" i="6"/>
  <c r="I5222" i="6"/>
  <c r="J5222" i="6" s="1"/>
  <c r="F5223" i="6"/>
  <c r="H5223" i="6"/>
  <c r="I5223" i="6"/>
  <c r="J5223" i="6" s="1"/>
  <c r="F5224" i="6"/>
  <c r="H5224" i="6"/>
  <c r="I5224" i="6"/>
  <c r="J5224" i="6" s="1"/>
  <c r="F5225" i="6"/>
  <c r="H5225" i="6"/>
  <c r="I5225" i="6"/>
  <c r="J5225" i="6" s="1"/>
  <c r="F5226" i="6"/>
  <c r="H5226" i="6"/>
  <c r="I5226" i="6"/>
  <c r="J5226" i="6" s="1"/>
  <c r="F5227" i="6"/>
  <c r="H5227" i="6"/>
  <c r="I5227" i="6"/>
  <c r="J5227" i="6" s="1"/>
  <c r="F5228" i="6"/>
  <c r="H5228" i="6"/>
  <c r="I5228" i="6"/>
  <c r="J5228" i="6" s="1"/>
  <c r="F5229" i="6"/>
  <c r="H5229" i="6"/>
  <c r="I5229" i="6"/>
  <c r="J5229" i="6" s="1"/>
  <c r="F5230" i="6"/>
  <c r="H5230" i="6"/>
  <c r="I5230" i="6"/>
  <c r="J5230" i="6" s="1"/>
  <c r="F5231" i="6"/>
  <c r="H5231" i="6"/>
  <c r="I5231" i="6"/>
  <c r="J5231" i="6" s="1"/>
  <c r="F5232" i="6"/>
  <c r="H5232" i="6"/>
  <c r="I5232" i="6"/>
  <c r="J5232" i="6" s="1"/>
  <c r="F5233" i="6"/>
  <c r="H5233" i="6"/>
  <c r="I5233" i="6"/>
  <c r="J5233" i="6" s="1"/>
  <c r="F5234" i="6"/>
  <c r="H5234" i="6"/>
  <c r="I5234" i="6"/>
  <c r="J5234" i="6" s="1"/>
  <c r="F5235" i="6"/>
  <c r="H5235" i="6"/>
  <c r="I5235" i="6"/>
  <c r="J5235" i="6" s="1"/>
  <c r="F5236" i="6"/>
  <c r="H5236" i="6"/>
  <c r="I5236" i="6"/>
  <c r="J5236" i="6" s="1"/>
  <c r="F5237" i="6"/>
  <c r="H5237" i="6"/>
  <c r="I5237" i="6"/>
  <c r="J5237" i="6" s="1"/>
  <c r="F5238" i="6"/>
  <c r="H5238" i="6"/>
  <c r="I5238" i="6"/>
  <c r="J5238" i="6" s="1"/>
  <c r="F5239" i="6"/>
  <c r="H5239" i="6"/>
  <c r="I5239" i="6"/>
  <c r="J5239" i="6" s="1"/>
  <c r="F5240" i="6"/>
  <c r="H5240" i="6"/>
  <c r="I5240" i="6"/>
  <c r="J5240" i="6" s="1"/>
  <c r="F5241" i="6"/>
  <c r="H5241" i="6"/>
  <c r="I5241" i="6"/>
  <c r="J5241" i="6" s="1"/>
  <c r="F5242" i="6"/>
  <c r="H5242" i="6"/>
  <c r="I5242" i="6"/>
  <c r="J5242" i="6" s="1"/>
  <c r="F5243" i="6"/>
  <c r="H5243" i="6"/>
  <c r="I5243" i="6"/>
  <c r="J5243" i="6" s="1"/>
  <c r="F5244" i="6"/>
  <c r="H5244" i="6"/>
  <c r="I5244" i="6"/>
  <c r="J5244" i="6" s="1"/>
  <c r="F5245" i="6"/>
  <c r="H5245" i="6"/>
  <c r="I5245" i="6"/>
  <c r="J5245" i="6" s="1"/>
  <c r="F5246" i="6"/>
  <c r="H5246" i="6"/>
  <c r="I5246" i="6"/>
  <c r="J5246" i="6" s="1"/>
  <c r="F5247" i="6"/>
  <c r="H5247" i="6"/>
  <c r="I5247" i="6"/>
  <c r="J5247" i="6" s="1"/>
  <c r="F5248" i="6"/>
  <c r="H5248" i="6"/>
  <c r="I5248" i="6"/>
  <c r="J5248" i="6" s="1"/>
  <c r="F5249" i="6"/>
  <c r="H5249" i="6"/>
  <c r="I5249" i="6"/>
  <c r="J5249" i="6" s="1"/>
  <c r="F5250" i="6"/>
  <c r="H5250" i="6"/>
  <c r="I5250" i="6"/>
  <c r="J5250" i="6" s="1"/>
  <c r="F5251" i="6"/>
  <c r="H5251" i="6"/>
  <c r="I5251" i="6"/>
  <c r="J5251" i="6" s="1"/>
  <c r="F5252" i="6"/>
  <c r="H5252" i="6"/>
  <c r="I5252" i="6"/>
  <c r="J5252" i="6" s="1"/>
  <c r="F5253" i="6"/>
  <c r="H5253" i="6"/>
  <c r="I5253" i="6"/>
  <c r="J5253" i="6" s="1"/>
  <c r="F5254" i="6"/>
  <c r="H5254" i="6"/>
  <c r="I5254" i="6"/>
  <c r="J5254" i="6" s="1"/>
  <c r="F5255" i="6"/>
  <c r="H5255" i="6"/>
  <c r="I5255" i="6"/>
  <c r="J5255" i="6" s="1"/>
  <c r="F5256" i="6"/>
  <c r="H5256" i="6"/>
  <c r="I5256" i="6"/>
  <c r="J5256" i="6" s="1"/>
  <c r="F5257" i="6"/>
  <c r="H5257" i="6"/>
  <c r="I5257" i="6"/>
  <c r="J5257" i="6" s="1"/>
  <c r="F5258" i="6"/>
  <c r="H5258" i="6"/>
  <c r="I5258" i="6"/>
  <c r="J5258" i="6" s="1"/>
  <c r="F5259" i="6"/>
  <c r="H5259" i="6"/>
  <c r="I5259" i="6"/>
  <c r="J5259" i="6" s="1"/>
  <c r="F5260" i="6"/>
  <c r="H5260" i="6"/>
  <c r="I5260" i="6"/>
  <c r="J5260" i="6" s="1"/>
  <c r="F5261" i="6"/>
  <c r="H5261" i="6"/>
  <c r="I5261" i="6"/>
  <c r="J5261" i="6" s="1"/>
  <c r="F5262" i="6"/>
  <c r="H5262" i="6"/>
  <c r="I5262" i="6"/>
  <c r="J5262" i="6" s="1"/>
  <c r="F5263" i="6"/>
  <c r="H5263" i="6"/>
  <c r="I5263" i="6"/>
  <c r="J5263" i="6" s="1"/>
  <c r="F5264" i="6"/>
  <c r="H5264" i="6"/>
  <c r="I5264" i="6"/>
  <c r="J5264" i="6" s="1"/>
  <c r="F5265" i="6"/>
  <c r="H5265" i="6"/>
  <c r="I5265" i="6"/>
  <c r="J5265" i="6" s="1"/>
  <c r="F5266" i="6"/>
  <c r="H5266" i="6"/>
  <c r="I5266" i="6"/>
  <c r="J5266" i="6" s="1"/>
  <c r="F5267" i="6"/>
  <c r="H5267" i="6"/>
  <c r="I5267" i="6"/>
  <c r="J5267" i="6" s="1"/>
  <c r="F5268" i="6"/>
  <c r="H5268" i="6"/>
  <c r="I5268" i="6"/>
  <c r="J5268" i="6" s="1"/>
  <c r="F5269" i="6"/>
  <c r="H5269" i="6"/>
  <c r="I5269" i="6"/>
  <c r="J5269" i="6" s="1"/>
  <c r="F5270" i="6"/>
  <c r="H5270" i="6"/>
  <c r="I5270" i="6"/>
  <c r="J5270" i="6" s="1"/>
  <c r="F5271" i="6"/>
  <c r="H5271" i="6"/>
  <c r="I5271" i="6"/>
  <c r="J5271" i="6" s="1"/>
  <c r="F5272" i="6"/>
  <c r="H5272" i="6"/>
  <c r="I5272" i="6"/>
  <c r="J5272" i="6" s="1"/>
  <c r="F5273" i="6"/>
  <c r="H5273" i="6"/>
  <c r="I5273" i="6"/>
  <c r="J5273" i="6" s="1"/>
  <c r="F5274" i="6"/>
  <c r="H5274" i="6"/>
  <c r="I5274" i="6"/>
  <c r="J5274" i="6" s="1"/>
  <c r="F5275" i="6"/>
  <c r="H5275" i="6"/>
  <c r="I5275" i="6"/>
  <c r="J5275" i="6" s="1"/>
  <c r="F5276" i="6"/>
  <c r="H5276" i="6"/>
  <c r="I5276" i="6"/>
  <c r="J5276" i="6" s="1"/>
  <c r="F5277" i="6"/>
  <c r="H5277" i="6"/>
  <c r="I5277" i="6"/>
  <c r="J5277" i="6" s="1"/>
  <c r="F5278" i="6"/>
  <c r="H5278" i="6"/>
  <c r="I5278" i="6"/>
  <c r="J5278" i="6" s="1"/>
  <c r="F5279" i="6"/>
  <c r="H5279" i="6"/>
  <c r="I5279" i="6"/>
  <c r="J5279" i="6" s="1"/>
  <c r="F5280" i="6"/>
  <c r="H5280" i="6"/>
  <c r="I5280" i="6"/>
  <c r="J5280" i="6" s="1"/>
  <c r="F5281" i="6"/>
  <c r="H5281" i="6"/>
  <c r="I5281" i="6"/>
  <c r="J5281" i="6" s="1"/>
  <c r="F5282" i="6"/>
  <c r="H5282" i="6"/>
  <c r="I5282" i="6"/>
  <c r="J5282" i="6" s="1"/>
  <c r="F5283" i="6"/>
  <c r="H5283" i="6"/>
  <c r="I5283" i="6"/>
  <c r="J5283" i="6" s="1"/>
  <c r="F5284" i="6"/>
  <c r="H5284" i="6"/>
  <c r="I5284" i="6"/>
  <c r="J5284" i="6" s="1"/>
  <c r="F5285" i="6"/>
  <c r="H5285" i="6"/>
  <c r="I5285" i="6"/>
  <c r="J5285" i="6" s="1"/>
  <c r="F5286" i="6"/>
  <c r="H5286" i="6"/>
  <c r="I5286" i="6"/>
  <c r="J5286" i="6" s="1"/>
  <c r="F5287" i="6"/>
  <c r="H5287" i="6"/>
  <c r="I5287" i="6"/>
  <c r="J5287" i="6" s="1"/>
  <c r="F5288" i="6"/>
  <c r="H5288" i="6"/>
  <c r="I5288" i="6"/>
  <c r="J5288" i="6" s="1"/>
  <c r="F5289" i="6"/>
  <c r="H5289" i="6"/>
  <c r="I5289" i="6"/>
  <c r="J5289" i="6" s="1"/>
  <c r="F5290" i="6"/>
  <c r="H5290" i="6"/>
  <c r="I5290" i="6"/>
  <c r="J5290" i="6" s="1"/>
  <c r="F5291" i="6"/>
  <c r="H5291" i="6"/>
  <c r="I5291" i="6"/>
  <c r="J5291" i="6" s="1"/>
  <c r="F5292" i="6"/>
  <c r="H5292" i="6"/>
  <c r="I5292" i="6"/>
  <c r="J5292" i="6" s="1"/>
  <c r="F5293" i="6"/>
  <c r="H5293" i="6"/>
  <c r="I5293" i="6"/>
  <c r="J5293" i="6" s="1"/>
  <c r="F5294" i="6"/>
  <c r="H5294" i="6"/>
  <c r="I5294" i="6"/>
  <c r="J5294" i="6" s="1"/>
  <c r="F5295" i="6"/>
  <c r="H5295" i="6"/>
  <c r="I5295" i="6"/>
  <c r="J5295" i="6" s="1"/>
  <c r="F5296" i="6"/>
  <c r="H5296" i="6"/>
  <c r="I5296" i="6"/>
  <c r="J5296" i="6" s="1"/>
  <c r="F5297" i="6"/>
  <c r="H5297" i="6"/>
  <c r="I5297" i="6"/>
  <c r="J5297" i="6" s="1"/>
  <c r="F5298" i="6"/>
  <c r="H5298" i="6"/>
  <c r="I5298" i="6"/>
  <c r="J5298" i="6" s="1"/>
  <c r="F5299" i="6"/>
  <c r="H5299" i="6"/>
  <c r="I5299" i="6"/>
  <c r="J5299" i="6" s="1"/>
  <c r="F5300" i="6"/>
  <c r="H5300" i="6"/>
  <c r="I5300" i="6"/>
  <c r="J5300" i="6" s="1"/>
  <c r="F5301" i="6"/>
  <c r="H5301" i="6"/>
  <c r="I5301" i="6"/>
  <c r="J5301" i="6" s="1"/>
  <c r="F5302" i="6"/>
  <c r="H5302" i="6"/>
  <c r="I5302" i="6"/>
  <c r="J5302" i="6" s="1"/>
  <c r="F5303" i="6"/>
  <c r="H5303" i="6"/>
  <c r="I5303" i="6"/>
  <c r="J5303" i="6" s="1"/>
  <c r="F5304" i="6"/>
  <c r="H5304" i="6"/>
  <c r="I5304" i="6"/>
  <c r="J5304" i="6" s="1"/>
  <c r="F5305" i="6"/>
  <c r="H5305" i="6"/>
  <c r="I5305" i="6"/>
  <c r="J5305" i="6" s="1"/>
  <c r="F5306" i="6"/>
  <c r="H5306" i="6"/>
  <c r="I5306" i="6"/>
  <c r="J5306" i="6" s="1"/>
  <c r="F5307" i="6"/>
  <c r="H5307" i="6"/>
  <c r="I5307" i="6"/>
  <c r="J5307" i="6" s="1"/>
  <c r="F5308" i="6"/>
  <c r="H5308" i="6"/>
  <c r="I5308" i="6"/>
  <c r="J5308" i="6" s="1"/>
  <c r="F5309" i="6"/>
  <c r="H5309" i="6"/>
  <c r="I5309" i="6"/>
  <c r="J5309" i="6" s="1"/>
  <c r="F5310" i="6"/>
  <c r="H5310" i="6"/>
  <c r="I5310" i="6"/>
  <c r="J5310" i="6" s="1"/>
  <c r="F5311" i="6"/>
  <c r="H5311" i="6"/>
  <c r="I5311" i="6"/>
  <c r="J5311" i="6" s="1"/>
  <c r="F5312" i="6"/>
  <c r="H5312" i="6"/>
  <c r="I5312" i="6"/>
  <c r="J5312" i="6" s="1"/>
  <c r="F5313" i="6"/>
  <c r="H5313" i="6"/>
  <c r="I5313" i="6"/>
  <c r="J5313" i="6" s="1"/>
  <c r="F5314" i="6"/>
  <c r="H5314" i="6"/>
  <c r="I5314" i="6"/>
  <c r="J5314" i="6" s="1"/>
  <c r="F5315" i="6"/>
  <c r="H5315" i="6"/>
  <c r="I5315" i="6"/>
  <c r="J5315" i="6" s="1"/>
  <c r="F5316" i="6"/>
  <c r="H5316" i="6"/>
  <c r="I5316" i="6"/>
  <c r="J5316" i="6" s="1"/>
  <c r="F5317" i="6"/>
  <c r="H5317" i="6"/>
  <c r="I5317" i="6"/>
  <c r="J5317" i="6" s="1"/>
  <c r="F5318" i="6"/>
  <c r="H5318" i="6"/>
  <c r="I5318" i="6"/>
  <c r="J5318" i="6" s="1"/>
  <c r="F5319" i="6"/>
  <c r="H5319" i="6"/>
  <c r="I5319" i="6"/>
  <c r="J5319" i="6" s="1"/>
  <c r="F5320" i="6"/>
  <c r="H5320" i="6"/>
  <c r="I5320" i="6"/>
  <c r="J5320" i="6" s="1"/>
  <c r="F5321" i="6"/>
  <c r="H5321" i="6"/>
  <c r="I5321" i="6"/>
  <c r="J5321" i="6" s="1"/>
  <c r="F5322" i="6"/>
  <c r="H5322" i="6"/>
  <c r="I5322" i="6"/>
  <c r="J5322" i="6" s="1"/>
  <c r="F5323" i="6"/>
  <c r="H5323" i="6"/>
  <c r="I5323" i="6"/>
  <c r="J5323" i="6" s="1"/>
  <c r="F5324" i="6"/>
  <c r="H5324" i="6"/>
  <c r="I5324" i="6"/>
  <c r="J5324" i="6" s="1"/>
  <c r="F5325" i="6"/>
  <c r="H5325" i="6"/>
  <c r="I5325" i="6"/>
  <c r="J5325" i="6" s="1"/>
  <c r="F5326" i="6"/>
  <c r="H5326" i="6"/>
  <c r="I5326" i="6"/>
  <c r="J5326" i="6" s="1"/>
  <c r="F5327" i="6"/>
  <c r="H5327" i="6"/>
  <c r="I5327" i="6"/>
  <c r="J5327" i="6" s="1"/>
  <c r="F5328" i="6"/>
  <c r="H5328" i="6"/>
  <c r="I5328" i="6"/>
  <c r="J5328" i="6" s="1"/>
  <c r="F5329" i="6"/>
  <c r="H5329" i="6"/>
  <c r="I5329" i="6"/>
  <c r="J5329" i="6" s="1"/>
  <c r="F5330" i="6"/>
  <c r="H5330" i="6"/>
  <c r="I5330" i="6"/>
  <c r="J5330" i="6" s="1"/>
  <c r="F5331" i="6"/>
  <c r="H5331" i="6"/>
  <c r="I5331" i="6"/>
  <c r="J5331" i="6" s="1"/>
  <c r="F5332" i="6"/>
  <c r="H5332" i="6"/>
  <c r="I5332" i="6"/>
  <c r="J5332" i="6" s="1"/>
  <c r="F5333" i="6"/>
  <c r="H5333" i="6"/>
  <c r="I5333" i="6"/>
  <c r="J5333" i="6" s="1"/>
  <c r="F5334" i="6"/>
  <c r="H5334" i="6"/>
  <c r="I5334" i="6"/>
  <c r="J5334" i="6" s="1"/>
  <c r="F5335" i="6"/>
  <c r="H5335" i="6"/>
  <c r="I5335" i="6"/>
  <c r="J5335" i="6" s="1"/>
  <c r="F5336" i="6"/>
  <c r="H5336" i="6"/>
  <c r="I5336" i="6"/>
  <c r="J5336" i="6" s="1"/>
  <c r="F5337" i="6"/>
  <c r="H5337" i="6"/>
  <c r="I5337" i="6"/>
  <c r="J5337" i="6" s="1"/>
  <c r="F5338" i="6"/>
  <c r="H5338" i="6"/>
  <c r="I5338" i="6"/>
  <c r="J5338" i="6" s="1"/>
  <c r="F5339" i="6"/>
  <c r="H5339" i="6"/>
  <c r="I5339" i="6"/>
  <c r="J5339" i="6" s="1"/>
  <c r="F5340" i="6"/>
  <c r="H5340" i="6"/>
  <c r="I5340" i="6"/>
  <c r="J5340" i="6" s="1"/>
  <c r="F5341" i="6"/>
  <c r="H5341" i="6"/>
  <c r="I5341" i="6"/>
  <c r="J5341" i="6" s="1"/>
  <c r="F5342" i="6"/>
  <c r="H5342" i="6"/>
  <c r="I5342" i="6"/>
  <c r="J5342" i="6" s="1"/>
  <c r="F5343" i="6"/>
  <c r="H5343" i="6"/>
  <c r="I5343" i="6"/>
  <c r="J5343" i="6" s="1"/>
  <c r="F5344" i="6"/>
  <c r="H5344" i="6"/>
  <c r="I5344" i="6"/>
  <c r="J5344" i="6" s="1"/>
  <c r="F5345" i="6"/>
  <c r="H5345" i="6"/>
  <c r="I5345" i="6"/>
  <c r="J5345" i="6" s="1"/>
  <c r="F5346" i="6"/>
  <c r="H5346" i="6"/>
  <c r="I5346" i="6"/>
  <c r="J5346" i="6" s="1"/>
  <c r="F5347" i="6"/>
  <c r="H5347" i="6"/>
  <c r="I5347" i="6"/>
  <c r="J5347" i="6" s="1"/>
  <c r="F5348" i="6"/>
  <c r="H5348" i="6"/>
  <c r="I5348" i="6"/>
  <c r="J5348" i="6" s="1"/>
  <c r="F5349" i="6"/>
  <c r="H5349" i="6"/>
  <c r="I5349" i="6"/>
  <c r="J5349" i="6" s="1"/>
  <c r="F5350" i="6"/>
  <c r="H5350" i="6"/>
  <c r="I5350" i="6"/>
  <c r="J5350" i="6" s="1"/>
  <c r="F5351" i="6"/>
  <c r="H5351" i="6"/>
  <c r="I5351" i="6"/>
  <c r="J5351" i="6" s="1"/>
  <c r="F5352" i="6"/>
  <c r="H5352" i="6"/>
  <c r="I5352" i="6"/>
  <c r="J5352" i="6" s="1"/>
  <c r="F5353" i="6"/>
  <c r="H5353" i="6"/>
  <c r="I5353" i="6"/>
  <c r="J5353" i="6" s="1"/>
  <c r="F5354" i="6"/>
  <c r="H5354" i="6"/>
  <c r="I5354" i="6"/>
  <c r="J5354" i="6" s="1"/>
  <c r="F5355" i="6"/>
  <c r="H5355" i="6"/>
  <c r="I5355" i="6"/>
  <c r="J5355" i="6" s="1"/>
  <c r="F5356" i="6"/>
  <c r="H5356" i="6"/>
  <c r="I5356" i="6"/>
  <c r="J5356" i="6" s="1"/>
  <c r="F5357" i="6"/>
  <c r="H5357" i="6"/>
  <c r="I5357" i="6"/>
  <c r="J5357" i="6" s="1"/>
  <c r="F5358" i="6"/>
  <c r="H5358" i="6"/>
  <c r="I5358" i="6"/>
  <c r="J5358" i="6" s="1"/>
  <c r="F5359" i="6"/>
  <c r="H5359" i="6"/>
  <c r="I5359" i="6"/>
  <c r="J5359" i="6" s="1"/>
  <c r="F5360" i="6"/>
  <c r="H5360" i="6"/>
  <c r="I5360" i="6"/>
  <c r="J5360" i="6" s="1"/>
  <c r="F5361" i="6"/>
  <c r="H5361" i="6"/>
  <c r="I5361" i="6"/>
  <c r="J5361" i="6" s="1"/>
  <c r="F5362" i="6"/>
  <c r="H5362" i="6"/>
  <c r="I5362" i="6"/>
  <c r="J5362" i="6" s="1"/>
  <c r="F5363" i="6"/>
  <c r="H5363" i="6"/>
  <c r="I5363" i="6"/>
  <c r="J5363" i="6" s="1"/>
  <c r="F5364" i="6"/>
  <c r="H5364" i="6"/>
  <c r="I5364" i="6"/>
  <c r="J5364" i="6" s="1"/>
  <c r="F5365" i="6"/>
  <c r="H5365" i="6"/>
  <c r="I5365" i="6"/>
  <c r="J5365" i="6" s="1"/>
  <c r="F5366" i="6"/>
  <c r="H5366" i="6"/>
  <c r="I5366" i="6"/>
  <c r="J5366" i="6" s="1"/>
  <c r="F5367" i="6"/>
  <c r="H5367" i="6"/>
  <c r="I5367" i="6"/>
  <c r="J5367" i="6" s="1"/>
  <c r="F5368" i="6"/>
  <c r="H5368" i="6"/>
  <c r="I5368" i="6"/>
  <c r="J5368" i="6" s="1"/>
  <c r="F5369" i="6"/>
  <c r="H5369" i="6"/>
  <c r="I5369" i="6"/>
  <c r="J5369" i="6" s="1"/>
  <c r="F5370" i="6"/>
  <c r="H5370" i="6"/>
  <c r="I5370" i="6"/>
  <c r="J5370" i="6" s="1"/>
  <c r="F5371" i="6"/>
  <c r="H5371" i="6"/>
  <c r="I5371" i="6"/>
  <c r="J5371" i="6" s="1"/>
  <c r="F5372" i="6"/>
  <c r="H5372" i="6"/>
  <c r="I5372" i="6"/>
  <c r="J5372" i="6" s="1"/>
  <c r="F5373" i="6"/>
  <c r="H5373" i="6"/>
  <c r="I5373" i="6"/>
  <c r="J5373" i="6" s="1"/>
  <c r="F5374" i="6"/>
  <c r="H5374" i="6"/>
  <c r="I5374" i="6"/>
  <c r="J5374" i="6" s="1"/>
  <c r="F5375" i="6"/>
  <c r="H5375" i="6"/>
  <c r="I5375" i="6"/>
  <c r="J5375" i="6" s="1"/>
  <c r="F5376" i="6"/>
  <c r="H5376" i="6"/>
  <c r="I5376" i="6"/>
  <c r="J5376" i="6" s="1"/>
  <c r="F5377" i="6"/>
  <c r="H5377" i="6"/>
  <c r="I5377" i="6"/>
  <c r="J5377" i="6" s="1"/>
  <c r="F5378" i="6"/>
  <c r="H5378" i="6"/>
  <c r="I5378" i="6"/>
  <c r="J5378" i="6" s="1"/>
  <c r="F5379" i="6"/>
  <c r="H5379" i="6"/>
  <c r="I5379" i="6"/>
  <c r="J5379" i="6" s="1"/>
  <c r="F5380" i="6"/>
  <c r="H5380" i="6"/>
  <c r="I5380" i="6"/>
  <c r="J5380" i="6" s="1"/>
  <c r="F5381" i="6"/>
  <c r="H5381" i="6"/>
  <c r="I5381" i="6"/>
  <c r="J5381" i="6" s="1"/>
  <c r="F5382" i="6"/>
  <c r="H5382" i="6"/>
  <c r="I5382" i="6"/>
  <c r="J5382" i="6" s="1"/>
  <c r="F5383" i="6"/>
  <c r="H5383" i="6"/>
  <c r="I5383" i="6"/>
  <c r="J5383" i="6" s="1"/>
  <c r="F5384" i="6"/>
  <c r="H5384" i="6"/>
  <c r="I5384" i="6"/>
  <c r="J5384" i="6" s="1"/>
  <c r="F5385" i="6"/>
  <c r="H5385" i="6"/>
  <c r="I5385" i="6"/>
  <c r="J5385" i="6" s="1"/>
  <c r="F5386" i="6"/>
  <c r="H5386" i="6"/>
  <c r="I5386" i="6"/>
  <c r="J5386" i="6" s="1"/>
  <c r="F5387" i="6"/>
  <c r="H5387" i="6"/>
  <c r="I5387" i="6"/>
  <c r="J5387" i="6" s="1"/>
  <c r="F5388" i="6"/>
  <c r="H5388" i="6"/>
  <c r="I5388" i="6"/>
  <c r="J5388" i="6" s="1"/>
  <c r="F5389" i="6"/>
  <c r="H5389" i="6"/>
  <c r="I5389" i="6"/>
  <c r="J5389" i="6" s="1"/>
  <c r="F5390" i="6"/>
  <c r="H5390" i="6"/>
  <c r="I5390" i="6"/>
  <c r="J5390" i="6" s="1"/>
  <c r="F5391" i="6"/>
  <c r="H5391" i="6"/>
  <c r="I5391" i="6"/>
  <c r="J5391" i="6" s="1"/>
  <c r="F5392" i="6"/>
  <c r="H5392" i="6"/>
  <c r="I5392" i="6"/>
  <c r="J5392" i="6" s="1"/>
  <c r="F5393" i="6"/>
  <c r="H5393" i="6"/>
  <c r="I5393" i="6"/>
  <c r="J5393" i="6" s="1"/>
  <c r="F5394" i="6"/>
  <c r="H5394" i="6"/>
  <c r="I5394" i="6"/>
  <c r="J5394" i="6" s="1"/>
  <c r="F5395" i="6"/>
  <c r="H5395" i="6"/>
  <c r="I5395" i="6"/>
  <c r="J5395" i="6" s="1"/>
  <c r="F5396" i="6"/>
  <c r="H5396" i="6"/>
  <c r="I5396" i="6"/>
  <c r="J5396" i="6" s="1"/>
  <c r="F5397" i="6"/>
  <c r="H5397" i="6"/>
  <c r="I5397" i="6"/>
  <c r="J5397" i="6" s="1"/>
  <c r="F5398" i="6"/>
  <c r="H5398" i="6"/>
  <c r="I5398" i="6"/>
  <c r="J5398" i="6" s="1"/>
  <c r="F5399" i="6"/>
  <c r="H5399" i="6"/>
  <c r="I5399" i="6"/>
  <c r="J5399" i="6" s="1"/>
  <c r="F5400" i="6"/>
  <c r="H5400" i="6"/>
  <c r="I5400" i="6"/>
  <c r="J5400" i="6" s="1"/>
  <c r="F5401" i="6"/>
  <c r="H5401" i="6"/>
  <c r="I5401" i="6"/>
  <c r="J5401" i="6" s="1"/>
  <c r="F5402" i="6"/>
  <c r="H5402" i="6"/>
  <c r="I5402" i="6"/>
  <c r="J5402" i="6" s="1"/>
  <c r="F5403" i="6"/>
  <c r="H5403" i="6"/>
  <c r="I5403" i="6"/>
  <c r="J5403" i="6" s="1"/>
  <c r="F5404" i="6"/>
  <c r="H5404" i="6"/>
  <c r="I5404" i="6"/>
  <c r="J5404" i="6" s="1"/>
  <c r="F5405" i="6"/>
  <c r="H5405" i="6"/>
  <c r="I5405" i="6"/>
  <c r="J5405" i="6" s="1"/>
  <c r="F5406" i="6"/>
  <c r="H5406" i="6"/>
  <c r="I5406" i="6"/>
  <c r="J5406" i="6" s="1"/>
  <c r="F5407" i="6"/>
  <c r="H5407" i="6"/>
  <c r="I5407" i="6"/>
  <c r="J5407" i="6" s="1"/>
  <c r="F5408" i="6"/>
  <c r="H5408" i="6"/>
  <c r="I5408" i="6"/>
  <c r="J5408" i="6" s="1"/>
  <c r="F5409" i="6"/>
  <c r="H5409" i="6"/>
  <c r="I5409" i="6"/>
  <c r="J5409" i="6" s="1"/>
  <c r="F5410" i="6"/>
  <c r="H5410" i="6"/>
  <c r="I5410" i="6"/>
  <c r="J5410" i="6" s="1"/>
  <c r="F5411" i="6"/>
  <c r="H5411" i="6"/>
  <c r="I5411" i="6"/>
  <c r="J5411" i="6" s="1"/>
  <c r="F5412" i="6"/>
  <c r="H5412" i="6"/>
  <c r="I5412" i="6"/>
  <c r="J5412" i="6" s="1"/>
  <c r="F5413" i="6"/>
  <c r="H5413" i="6"/>
  <c r="I5413" i="6"/>
  <c r="J5413" i="6" s="1"/>
  <c r="F5414" i="6"/>
  <c r="H5414" i="6"/>
  <c r="I5414" i="6"/>
  <c r="J5414" i="6" s="1"/>
  <c r="F5415" i="6"/>
  <c r="H5415" i="6"/>
  <c r="I5415" i="6"/>
  <c r="J5415" i="6" s="1"/>
  <c r="F5416" i="6"/>
  <c r="H5416" i="6"/>
  <c r="I5416" i="6"/>
  <c r="J5416" i="6" s="1"/>
  <c r="F5417" i="6"/>
  <c r="H5417" i="6"/>
  <c r="I5417" i="6"/>
  <c r="J5417" i="6" s="1"/>
  <c r="F5418" i="6"/>
  <c r="H5418" i="6"/>
  <c r="I5418" i="6"/>
  <c r="J5418" i="6" s="1"/>
  <c r="F5419" i="6"/>
  <c r="H5419" i="6"/>
  <c r="I5419" i="6"/>
  <c r="J5419" i="6" s="1"/>
  <c r="F5420" i="6"/>
  <c r="H5420" i="6"/>
  <c r="I5420" i="6"/>
  <c r="J5420" i="6" s="1"/>
  <c r="F5421" i="6"/>
  <c r="H5421" i="6"/>
  <c r="I5421" i="6"/>
  <c r="J5421" i="6" s="1"/>
  <c r="F5422" i="6"/>
  <c r="H5422" i="6"/>
  <c r="I5422" i="6"/>
  <c r="J5422" i="6" s="1"/>
  <c r="F5423" i="6"/>
  <c r="H5423" i="6"/>
  <c r="I5423" i="6"/>
  <c r="J5423" i="6" s="1"/>
  <c r="F5424" i="6"/>
  <c r="H5424" i="6"/>
  <c r="I5424" i="6"/>
  <c r="J5424" i="6" s="1"/>
  <c r="F5425" i="6"/>
  <c r="H5425" i="6"/>
  <c r="I5425" i="6"/>
  <c r="J5425" i="6" s="1"/>
  <c r="F5426" i="6"/>
  <c r="H5426" i="6"/>
  <c r="I5426" i="6"/>
  <c r="J5426" i="6" s="1"/>
  <c r="F5427" i="6"/>
  <c r="H5427" i="6"/>
  <c r="I5427" i="6"/>
  <c r="J5427" i="6" s="1"/>
  <c r="F5428" i="6"/>
  <c r="H5428" i="6"/>
  <c r="I5428" i="6"/>
  <c r="J5428" i="6" s="1"/>
  <c r="F5429" i="6"/>
  <c r="H5429" i="6"/>
  <c r="I5429" i="6"/>
  <c r="J5429" i="6" s="1"/>
  <c r="F5430" i="6"/>
  <c r="H5430" i="6"/>
  <c r="I5430" i="6"/>
  <c r="J5430" i="6" s="1"/>
  <c r="F5431" i="6"/>
  <c r="H5431" i="6"/>
  <c r="I5431" i="6"/>
  <c r="J5431" i="6" s="1"/>
  <c r="F5432" i="6"/>
  <c r="H5432" i="6"/>
  <c r="I5432" i="6"/>
  <c r="J5432" i="6" s="1"/>
  <c r="F5433" i="6"/>
  <c r="H5433" i="6"/>
  <c r="I5433" i="6"/>
  <c r="J5433" i="6" s="1"/>
  <c r="F5434" i="6"/>
  <c r="H5434" i="6"/>
  <c r="I5434" i="6"/>
  <c r="J5434" i="6" s="1"/>
  <c r="F5435" i="6"/>
  <c r="H5435" i="6"/>
  <c r="I5435" i="6"/>
  <c r="J5435" i="6" s="1"/>
  <c r="F5436" i="6"/>
  <c r="H5436" i="6"/>
  <c r="I5436" i="6"/>
  <c r="J5436" i="6" s="1"/>
  <c r="F5437" i="6"/>
  <c r="H5437" i="6"/>
  <c r="I5437" i="6"/>
  <c r="J5437" i="6" s="1"/>
  <c r="F5438" i="6"/>
  <c r="H5438" i="6"/>
  <c r="I5438" i="6"/>
  <c r="J5438" i="6" s="1"/>
  <c r="F5439" i="6"/>
  <c r="H5439" i="6"/>
  <c r="I5439" i="6"/>
  <c r="J5439" i="6" s="1"/>
  <c r="F5440" i="6"/>
  <c r="H5440" i="6"/>
  <c r="I5440" i="6"/>
  <c r="J5440" i="6" s="1"/>
  <c r="F5441" i="6"/>
  <c r="H5441" i="6"/>
  <c r="I5441" i="6"/>
  <c r="J5441" i="6" s="1"/>
  <c r="F5442" i="6"/>
  <c r="H5442" i="6"/>
  <c r="I5442" i="6"/>
  <c r="J5442" i="6" s="1"/>
  <c r="F5443" i="6"/>
  <c r="H5443" i="6"/>
  <c r="I5443" i="6"/>
  <c r="J5443" i="6" s="1"/>
  <c r="F5444" i="6"/>
  <c r="H5444" i="6"/>
  <c r="I5444" i="6"/>
  <c r="J5444" i="6" s="1"/>
  <c r="F5445" i="6"/>
  <c r="H5445" i="6"/>
  <c r="I5445" i="6"/>
  <c r="J5445" i="6" s="1"/>
  <c r="F5446" i="6"/>
  <c r="H5446" i="6"/>
  <c r="I5446" i="6"/>
  <c r="J5446" i="6" s="1"/>
  <c r="F5447" i="6"/>
  <c r="H5447" i="6"/>
  <c r="I5447" i="6"/>
  <c r="J5447" i="6" s="1"/>
  <c r="F5448" i="6"/>
  <c r="H5448" i="6"/>
  <c r="I5448" i="6"/>
  <c r="J5448" i="6" s="1"/>
  <c r="F5449" i="6"/>
  <c r="H5449" i="6"/>
  <c r="I5449" i="6"/>
  <c r="J5449" i="6" s="1"/>
  <c r="F5450" i="6"/>
  <c r="H5450" i="6"/>
  <c r="I5450" i="6"/>
  <c r="J5450" i="6" s="1"/>
  <c r="F5451" i="6"/>
  <c r="H5451" i="6"/>
  <c r="I5451" i="6"/>
  <c r="J5451" i="6" s="1"/>
  <c r="F5452" i="6"/>
  <c r="H5452" i="6"/>
  <c r="I5452" i="6"/>
  <c r="J5452" i="6" s="1"/>
  <c r="F5453" i="6"/>
  <c r="H5453" i="6"/>
  <c r="I5453" i="6"/>
  <c r="J5453" i="6" s="1"/>
  <c r="F5454" i="6"/>
  <c r="H5454" i="6"/>
  <c r="I5454" i="6"/>
  <c r="J5454" i="6" s="1"/>
  <c r="F5455" i="6"/>
  <c r="H5455" i="6"/>
  <c r="I5455" i="6"/>
  <c r="J5455" i="6" s="1"/>
  <c r="F5456" i="6"/>
  <c r="H5456" i="6"/>
  <c r="I5456" i="6"/>
  <c r="J5456" i="6" s="1"/>
  <c r="F5457" i="6"/>
  <c r="H5457" i="6"/>
  <c r="I5457" i="6"/>
  <c r="J5457" i="6" s="1"/>
  <c r="F5458" i="6"/>
  <c r="H5458" i="6"/>
  <c r="I5458" i="6"/>
  <c r="J5458" i="6" s="1"/>
  <c r="F5459" i="6"/>
  <c r="H5459" i="6"/>
  <c r="I5459" i="6"/>
  <c r="J5459" i="6" s="1"/>
  <c r="F5460" i="6"/>
  <c r="H5460" i="6"/>
  <c r="I5460" i="6"/>
  <c r="J5460" i="6" s="1"/>
  <c r="F5461" i="6"/>
  <c r="H5461" i="6"/>
  <c r="I5461" i="6"/>
  <c r="J5461" i="6" s="1"/>
  <c r="F5462" i="6"/>
  <c r="H5462" i="6"/>
  <c r="I5462" i="6"/>
  <c r="J5462" i="6" s="1"/>
  <c r="F5463" i="6"/>
  <c r="H5463" i="6"/>
  <c r="I5463" i="6"/>
  <c r="J5463" i="6" s="1"/>
  <c r="F5464" i="6"/>
  <c r="H5464" i="6"/>
  <c r="I5464" i="6"/>
  <c r="J5464" i="6" s="1"/>
  <c r="F5465" i="6"/>
  <c r="H5465" i="6"/>
  <c r="I5465" i="6"/>
  <c r="J5465" i="6" s="1"/>
  <c r="F5466" i="6"/>
  <c r="H5466" i="6"/>
  <c r="I5466" i="6"/>
  <c r="J5466" i="6" s="1"/>
  <c r="F5467" i="6"/>
  <c r="H5467" i="6"/>
  <c r="I5467" i="6"/>
  <c r="J5467" i="6" s="1"/>
  <c r="F5468" i="6"/>
  <c r="H5468" i="6"/>
  <c r="I5468" i="6"/>
  <c r="J5468" i="6" s="1"/>
  <c r="F5469" i="6"/>
  <c r="H5469" i="6"/>
  <c r="I5469" i="6"/>
  <c r="J5469" i="6" s="1"/>
  <c r="F5470" i="6"/>
  <c r="H5470" i="6"/>
  <c r="I5470" i="6"/>
  <c r="J5470" i="6" s="1"/>
  <c r="F5471" i="6"/>
  <c r="H5471" i="6"/>
  <c r="I5471" i="6"/>
  <c r="J5471" i="6" s="1"/>
  <c r="F5472" i="6"/>
  <c r="H5472" i="6"/>
  <c r="I5472" i="6"/>
  <c r="J5472" i="6" s="1"/>
  <c r="F5473" i="6"/>
  <c r="H5473" i="6"/>
  <c r="I5473" i="6"/>
  <c r="J5473" i="6" s="1"/>
  <c r="F5474" i="6"/>
  <c r="H5474" i="6"/>
  <c r="I5474" i="6"/>
  <c r="J5474" i="6" s="1"/>
  <c r="F5475" i="6"/>
  <c r="H5475" i="6"/>
  <c r="I5475" i="6"/>
  <c r="J5475" i="6" s="1"/>
  <c r="F5476" i="6"/>
  <c r="H5476" i="6"/>
  <c r="I5476" i="6"/>
  <c r="J5476" i="6" s="1"/>
  <c r="F5477" i="6"/>
  <c r="H5477" i="6"/>
  <c r="I5477" i="6"/>
  <c r="J5477" i="6" s="1"/>
  <c r="F5478" i="6"/>
  <c r="H5478" i="6"/>
  <c r="I5478" i="6"/>
  <c r="J5478" i="6" s="1"/>
  <c r="F5479" i="6"/>
  <c r="H5479" i="6"/>
  <c r="I5479" i="6"/>
  <c r="J5479" i="6" s="1"/>
  <c r="F5480" i="6"/>
  <c r="H5480" i="6"/>
  <c r="I5480" i="6"/>
  <c r="J5480" i="6" s="1"/>
  <c r="F5481" i="6"/>
  <c r="H5481" i="6"/>
  <c r="I5481" i="6"/>
  <c r="J5481" i="6" s="1"/>
  <c r="F5482" i="6"/>
  <c r="H5482" i="6"/>
  <c r="I5482" i="6"/>
  <c r="J5482" i="6" s="1"/>
  <c r="F5483" i="6"/>
  <c r="H5483" i="6"/>
  <c r="I5483" i="6"/>
  <c r="J5483" i="6" s="1"/>
  <c r="F5484" i="6"/>
  <c r="H5484" i="6"/>
  <c r="I5484" i="6"/>
  <c r="J5484" i="6" s="1"/>
  <c r="F5485" i="6"/>
  <c r="H5485" i="6"/>
  <c r="I5485" i="6"/>
  <c r="J5485" i="6" s="1"/>
  <c r="F5486" i="6"/>
  <c r="H5486" i="6"/>
  <c r="I5486" i="6"/>
  <c r="J5486" i="6" s="1"/>
  <c r="F5487" i="6"/>
  <c r="H5487" i="6"/>
  <c r="I5487" i="6"/>
  <c r="J5487" i="6" s="1"/>
  <c r="F5488" i="6"/>
  <c r="H5488" i="6"/>
  <c r="I5488" i="6"/>
  <c r="J5488" i="6" s="1"/>
  <c r="F5489" i="6"/>
  <c r="H5489" i="6"/>
  <c r="I5489" i="6"/>
  <c r="J5489" i="6" s="1"/>
  <c r="F5490" i="6"/>
  <c r="H5490" i="6"/>
  <c r="I5490" i="6"/>
  <c r="J5490" i="6" s="1"/>
  <c r="F5491" i="6"/>
  <c r="H5491" i="6"/>
  <c r="I5491" i="6"/>
  <c r="J5491" i="6" s="1"/>
  <c r="F5492" i="6"/>
  <c r="H5492" i="6"/>
  <c r="I5492" i="6"/>
  <c r="J5492" i="6" s="1"/>
  <c r="F5493" i="6"/>
  <c r="H5493" i="6"/>
  <c r="I5493" i="6"/>
  <c r="J5493" i="6" s="1"/>
  <c r="F5494" i="6"/>
  <c r="H5494" i="6"/>
  <c r="I5494" i="6"/>
  <c r="J5494" i="6" s="1"/>
  <c r="F5495" i="6"/>
  <c r="H5495" i="6"/>
  <c r="I5495" i="6"/>
  <c r="J5495" i="6" s="1"/>
  <c r="F5496" i="6"/>
  <c r="H5496" i="6"/>
  <c r="I5496" i="6"/>
  <c r="J5496" i="6" s="1"/>
  <c r="F5497" i="6"/>
  <c r="H5497" i="6"/>
  <c r="I5497" i="6"/>
  <c r="J5497" i="6" s="1"/>
  <c r="F5498" i="6"/>
  <c r="H5498" i="6"/>
  <c r="I5498" i="6"/>
  <c r="J5498" i="6" s="1"/>
  <c r="F5499" i="6"/>
  <c r="H5499" i="6"/>
  <c r="I5499" i="6"/>
  <c r="J5499" i="6" s="1"/>
  <c r="F5500" i="6"/>
  <c r="H5500" i="6"/>
  <c r="I5500" i="6"/>
  <c r="J5500" i="6" s="1"/>
  <c r="F5501" i="6"/>
  <c r="H5501" i="6"/>
  <c r="I5501" i="6"/>
  <c r="J5501" i="6" s="1"/>
  <c r="F5502" i="6"/>
  <c r="H5502" i="6"/>
  <c r="I5502" i="6"/>
  <c r="J5502" i="6" s="1"/>
  <c r="F5503" i="6"/>
  <c r="H5503" i="6"/>
  <c r="I5503" i="6"/>
  <c r="J5503" i="6" s="1"/>
  <c r="F5504" i="6"/>
  <c r="H5504" i="6"/>
  <c r="I5504" i="6"/>
  <c r="J5504" i="6" s="1"/>
  <c r="F5505" i="6"/>
  <c r="H5505" i="6"/>
  <c r="I5505" i="6"/>
  <c r="J5505" i="6" s="1"/>
  <c r="F5506" i="6"/>
  <c r="H5506" i="6"/>
  <c r="I5506" i="6"/>
  <c r="J5506" i="6" s="1"/>
  <c r="F5507" i="6"/>
  <c r="H5507" i="6"/>
  <c r="I5507" i="6"/>
  <c r="J5507" i="6" s="1"/>
  <c r="F5508" i="6"/>
  <c r="H5508" i="6"/>
  <c r="I5508" i="6"/>
  <c r="J5508" i="6" s="1"/>
  <c r="F5509" i="6"/>
  <c r="H5509" i="6"/>
  <c r="I5509" i="6"/>
  <c r="J5509" i="6" s="1"/>
  <c r="F5510" i="6"/>
  <c r="H5510" i="6"/>
  <c r="I5510" i="6"/>
  <c r="J5510" i="6" s="1"/>
  <c r="F5511" i="6"/>
  <c r="H5511" i="6"/>
  <c r="I5511" i="6"/>
  <c r="J5511" i="6" s="1"/>
  <c r="F5512" i="6"/>
  <c r="H5512" i="6"/>
  <c r="I5512" i="6"/>
  <c r="J5512" i="6" s="1"/>
  <c r="F5513" i="6"/>
  <c r="H5513" i="6"/>
  <c r="I5513" i="6"/>
  <c r="J5513" i="6" s="1"/>
  <c r="F5514" i="6"/>
  <c r="H5514" i="6"/>
  <c r="I5514" i="6"/>
  <c r="J5514" i="6" s="1"/>
  <c r="F5515" i="6"/>
  <c r="H5515" i="6"/>
  <c r="I5515" i="6"/>
  <c r="J5515" i="6" s="1"/>
  <c r="F5516" i="6"/>
  <c r="H5516" i="6"/>
  <c r="I5516" i="6"/>
  <c r="J5516" i="6" s="1"/>
  <c r="F5517" i="6"/>
  <c r="H5517" i="6"/>
  <c r="I5517" i="6"/>
  <c r="J5517" i="6" s="1"/>
  <c r="F5518" i="6"/>
  <c r="H5518" i="6"/>
  <c r="I5518" i="6"/>
  <c r="J5518" i="6" s="1"/>
  <c r="F5519" i="6"/>
  <c r="H5519" i="6"/>
  <c r="I5519" i="6"/>
  <c r="J5519" i="6" s="1"/>
  <c r="F5520" i="6"/>
  <c r="H5520" i="6"/>
  <c r="I5520" i="6"/>
  <c r="J5520" i="6" s="1"/>
  <c r="F5521" i="6"/>
  <c r="H5521" i="6"/>
  <c r="I5521" i="6"/>
  <c r="J5521" i="6" s="1"/>
  <c r="F5522" i="6"/>
  <c r="H5522" i="6"/>
  <c r="I5522" i="6"/>
  <c r="J5522" i="6" s="1"/>
  <c r="F5523" i="6"/>
  <c r="H5523" i="6"/>
  <c r="I5523" i="6"/>
  <c r="J5523" i="6" s="1"/>
  <c r="F5524" i="6"/>
  <c r="H5524" i="6"/>
  <c r="I5524" i="6"/>
  <c r="J5524" i="6" s="1"/>
  <c r="F5525" i="6"/>
  <c r="H5525" i="6"/>
  <c r="I5525" i="6"/>
  <c r="J5525" i="6" s="1"/>
  <c r="F5526" i="6"/>
  <c r="H5526" i="6"/>
  <c r="I5526" i="6"/>
  <c r="J5526" i="6" s="1"/>
  <c r="F5527" i="6"/>
  <c r="H5527" i="6"/>
  <c r="I5527" i="6"/>
  <c r="J5527" i="6" s="1"/>
  <c r="F5528" i="6"/>
  <c r="H5528" i="6"/>
  <c r="I5528" i="6"/>
  <c r="J5528" i="6" s="1"/>
  <c r="F5529" i="6"/>
  <c r="H5529" i="6"/>
  <c r="I5529" i="6"/>
  <c r="J5529" i="6" s="1"/>
  <c r="F5530" i="6"/>
  <c r="H5530" i="6"/>
  <c r="I5530" i="6"/>
  <c r="J5530" i="6" s="1"/>
  <c r="F5531" i="6"/>
  <c r="H5531" i="6"/>
  <c r="I5531" i="6"/>
  <c r="J5531" i="6" s="1"/>
  <c r="F5532" i="6"/>
  <c r="H5532" i="6"/>
  <c r="I5532" i="6"/>
  <c r="J5532" i="6" s="1"/>
  <c r="F5533" i="6"/>
  <c r="H5533" i="6"/>
  <c r="I5533" i="6"/>
  <c r="J5533" i="6" s="1"/>
  <c r="F5534" i="6"/>
  <c r="H5534" i="6"/>
  <c r="I5534" i="6"/>
  <c r="J5534" i="6" s="1"/>
  <c r="F5535" i="6"/>
  <c r="H5535" i="6"/>
  <c r="I5535" i="6"/>
  <c r="J5535" i="6" s="1"/>
  <c r="F5536" i="6"/>
  <c r="H5536" i="6"/>
  <c r="I5536" i="6"/>
  <c r="J5536" i="6" s="1"/>
  <c r="F5537" i="6"/>
  <c r="H5537" i="6"/>
  <c r="I5537" i="6"/>
  <c r="J5537" i="6" s="1"/>
  <c r="F5538" i="6"/>
  <c r="H5538" i="6"/>
  <c r="I5538" i="6"/>
  <c r="J5538" i="6" s="1"/>
  <c r="F5539" i="6"/>
  <c r="H5539" i="6"/>
  <c r="I5539" i="6"/>
  <c r="J5539" i="6" s="1"/>
  <c r="F5540" i="6"/>
  <c r="H5540" i="6"/>
  <c r="I5540" i="6"/>
  <c r="J5540" i="6" s="1"/>
  <c r="F5541" i="6"/>
  <c r="H5541" i="6"/>
  <c r="I5541" i="6"/>
  <c r="J5541" i="6" s="1"/>
  <c r="F5542" i="6"/>
  <c r="H5542" i="6"/>
  <c r="I5542" i="6"/>
  <c r="J5542" i="6" s="1"/>
  <c r="F5543" i="6"/>
  <c r="H5543" i="6"/>
  <c r="I5543" i="6"/>
  <c r="J5543" i="6" s="1"/>
  <c r="F5544" i="6"/>
  <c r="H5544" i="6"/>
  <c r="I5544" i="6"/>
  <c r="J5544" i="6" s="1"/>
  <c r="F5545" i="6"/>
  <c r="H5545" i="6"/>
  <c r="I5545" i="6"/>
  <c r="J5545" i="6" s="1"/>
  <c r="F5546" i="6"/>
  <c r="H5546" i="6"/>
  <c r="I5546" i="6"/>
  <c r="J5546" i="6" s="1"/>
  <c r="F5547" i="6"/>
  <c r="H5547" i="6"/>
  <c r="I5547" i="6"/>
  <c r="J5547" i="6" s="1"/>
  <c r="F5548" i="6"/>
  <c r="H5548" i="6"/>
  <c r="I5548" i="6"/>
  <c r="J5548" i="6" s="1"/>
  <c r="F5549" i="6"/>
  <c r="H5549" i="6"/>
  <c r="I5549" i="6"/>
  <c r="J5549" i="6" s="1"/>
  <c r="F5550" i="6"/>
  <c r="H5550" i="6"/>
  <c r="I5550" i="6"/>
  <c r="J5550" i="6" s="1"/>
  <c r="F5551" i="6"/>
  <c r="H5551" i="6"/>
  <c r="I5551" i="6"/>
  <c r="J5551" i="6" s="1"/>
  <c r="F5552" i="6"/>
  <c r="H5552" i="6"/>
  <c r="I5552" i="6"/>
  <c r="J5552" i="6" s="1"/>
  <c r="F5553" i="6"/>
  <c r="H5553" i="6"/>
  <c r="I5553" i="6"/>
  <c r="J5553" i="6" s="1"/>
  <c r="F5554" i="6"/>
  <c r="H5554" i="6"/>
  <c r="I5554" i="6"/>
  <c r="J5554" i="6" s="1"/>
  <c r="F5555" i="6"/>
  <c r="H5555" i="6"/>
  <c r="I5555" i="6"/>
  <c r="J5555" i="6" s="1"/>
  <c r="F5556" i="6"/>
  <c r="H5556" i="6"/>
  <c r="I5556" i="6"/>
  <c r="J5556" i="6" s="1"/>
  <c r="F5557" i="6"/>
  <c r="H5557" i="6"/>
  <c r="I5557" i="6"/>
  <c r="J5557" i="6" s="1"/>
  <c r="F5558" i="6"/>
  <c r="H5558" i="6"/>
  <c r="I5558" i="6"/>
  <c r="J5558" i="6" s="1"/>
  <c r="F5559" i="6"/>
  <c r="H5559" i="6"/>
  <c r="I5559" i="6"/>
  <c r="J5559" i="6" s="1"/>
  <c r="F5560" i="6"/>
  <c r="H5560" i="6"/>
  <c r="I5560" i="6"/>
  <c r="J5560" i="6" s="1"/>
  <c r="F5561" i="6"/>
  <c r="H5561" i="6"/>
  <c r="I5561" i="6"/>
  <c r="J5561" i="6" s="1"/>
  <c r="F5562" i="6"/>
  <c r="H5562" i="6"/>
  <c r="I5562" i="6"/>
  <c r="J5562" i="6" s="1"/>
  <c r="F5563" i="6"/>
  <c r="H5563" i="6"/>
  <c r="I5563" i="6"/>
  <c r="J5563" i="6" s="1"/>
  <c r="F5564" i="6"/>
  <c r="H5564" i="6"/>
  <c r="I5564" i="6"/>
  <c r="J5564" i="6" s="1"/>
  <c r="F5565" i="6"/>
  <c r="H5565" i="6"/>
  <c r="I5565" i="6"/>
  <c r="J5565" i="6" s="1"/>
  <c r="F5566" i="6"/>
  <c r="H5566" i="6"/>
  <c r="I5566" i="6"/>
  <c r="J5566" i="6" s="1"/>
  <c r="F5567" i="6"/>
  <c r="H5567" i="6"/>
  <c r="I5567" i="6"/>
  <c r="J5567" i="6" s="1"/>
  <c r="F5568" i="6"/>
  <c r="H5568" i="6"/>
  <c r="I5568" i="6"/>
  <c r="J5568" i="6" s="1"/>
  <c r="F5569" i="6"/>
  <c r="H5569" i="6"/>
  <c r="I5569" i="6"/>
  <c r="J5569" i="6" s="1"/>
  <c r="F5570" i="6"/>
  <c r="H5570" i="6"/>
  <c r="I5570" i="6"/>
  <c r="J5570" i="6" s="1"/>
  <c r="F5571" i="6"/>
  <c r="H5571" i="6"/>
  <c r="I5571" i="6"/>
  <c r="J5571" i="6" s="1"/>
  <c r="F5572" i="6"/>
  <c r="H5572" i="6"/>
  <c r="I5572" i="6"/>
  <c r="J5572" i="6" s="1"/>
  <c r="F5573" i="6"/>
  <c r="H5573" i="6"/>
  <c r="I5573" i="6"/>
  <c r="J5573" i="6" s="1"/>
  <c r="F5574" i="6"/>
  <c r="H5574" i="6"/>
  <c r="I5574" i="6"/>
  <c r="J5574" i="6" s="1"/>
  <c r="F5575" i="6"/>
  <c r="H5575" i="6"/>
  <c r="I5575" i="6"/>
  <c r="J5575" i="6" s="1"/>
  <c r="F5576" i="6"/>
  <c r="H5576" i="6"/>
  <c r="I5576" i="6"/>
  <c r="J5576" i="6" s="1"/>
  <c r="F5577" i="6"/>
  <c r="H5577" i="6"/>
  <c r="I5577" i="6"/>
  <c r="J5577" i="6" s="1"/>
  <c r="F5578" i="6"/>
  <c r="H5578" i="6"/>
  <c r="I5578" i="6"/>
  <c r="J5578" i="6" s="1"/>
  <c r="F5579" i="6"/>
  <c r="H5579" i="6"/>
  <c r="I5579" i="6"/>
  <c r="J5579" i="6" s="1"/>
  <c r="F5580" i="6"/>
  <c r="H5580" i="6"/>
  <c r="I5580" i="6"/>
  <c r="J5580" i="6" s="1"/>
  <c r="F5581" i="6"/>
  <c r="H5581" i="6"/>
  <c r="I5581" i="6"/>
  <c r="J5581" i="6" s="1"/>
  <c r="F5582" i="6"/>
  <c r="H5582" i="6"/>
  <c r="I5582" i="6"/>
  <c r="J5582" i="6" s="1"/>
  <c r="F5583" i="6"/>
  <c r="H5583" i="6"/>
  <c r="I5583" i="6"/>
  <c r="J5583" i="6" s="1"/>
  <c r="F5584" i="6"/>
  <c r="H5584" i="6"/>
  <c r="I5584" i="6"/>
  <c r="J5584" i="6" s="1"/>
  <c r="F5585" i="6"/>
  <c r="H5585" i="6"/>
  <c r="I5585" i="6"/>
  <c r="J5585" i="6" s="1"/>
  <c r="F5586" i="6"/>
  <c r="H5586" i="6"/>
  <c r="I5586" i="6"/>
  <c r="J5586" i="6" s="1"/>
  <c r="F5587" i="6"/>
  <c r="H5587" i="6"/>
  <c r="I5587" i="6"/>
  <c r="J5587" i="6" s="1"/>
  <c r="F5588" i="6"/>
  <c r="H5588" i="6"/>
  <c r="I5588" i="6"/>
  <c r="J5588" i="6" s="1"/>
  <c r="F5589" i="6"/>
  <c r="H5589" i="6"/>
  <c r="I5589" i="6"/>
  <c r="J5589" i="6" s="1"/>
  <c r="F5590" i="6"/>
  <c r="H5590" i="6"/>
  <c r="I5590" i="6"/>
  <c r="J5590" i="6" s="1"/>
  <c r="F5591" i="6"/>
  <c r="H5591" i="6"/>
  <c r="I5591" i="6"/>
  <c r="J5591" i="6" s="1"/>
  <c r="F5592" i="6"/>
  <c r="H5592" i="6"/>
  <c r="I5592" i="6"/>
  <c r="J5592" i="6" s="1"/>
  <c r="F5593" i="6"/>
  <c r="H5593" i="6"/>
  <c r="I5593" i="6"/>
  <c r="J5593" i="6" s="1"/>
  <c r="F5594" i="6"/>
  <c r="H5594" i="6"/>
  <c r="I5594" i="6"/>
  <c r="J5594" i="6" s="1"/>
  <c r="F5595" i="6"/>
  <c r="H5595" i="6"/>
  <c r="I5595" i="6"/>
  <c r="J5595" i="6" s="1"/>
  <c r="F5596" i="6"/>
  <c r="H5596" i="6"/>
  <c r="I5596" i="6"/>
  <c r="J5596" i="6" s="1"/>
  <c r="F5597" i="6"/>
  <c r="H5597" i="6"/>
  <c r="I5597" i="6"/>
  <c r="J5597" i="6" s="1"/>
  <c r="F5598" i="6"/>
  <c r="H5598" i="6"/>
  <c r="I5598" i="6"/>
  <c r="J5598" i="6" s="1"/>
  <c r="F5599" i="6"/>
  <c r="H5599" i="6"/>
  <c r="I5599" i="6"/>
  <c r="J5599" i="6" s="1"/>
  <c r="F5600" i="6"/>
  <c r="H5600" i="6"/>
  <c r="I5600" i="6"/>
  <c r="J5600" i="6" s="1"/>
  <c r="F5601" i="6"/>
  <c r="H5601" i="6"/>
  <c r="I5601" i="6"/>
  <c r="J5601" i="6" s="1"/>
  <c r="F5602" i="6"/>
  <c r="H5602" i="6"/>
  <c r="I5602" i="6"/>
  <c r="J5602" i="6" s="1"/>
  <c r="F5603" i="6"/>
  <c r="H5603" i="6"/>
  <c r="I5603" i="6"/>
  <c r="J5603" i="6" s="1"/>
  <c r="F5604" i="6"/>
  <c r="H5604" i="6"/>
  <c r="I5604" i="6"/>
  <c r="J5604" i="6" s="1"/>
  <c r="F5605" i="6"/>
  <c r="H5605" i="6"/>
  <c r="I5605" i="6"/>
  <c r="J5605" i="6" s="1"/>
  <c r="F5606" i="6"/>
  <c r="H5606" i="6"/>
  <c r="I5606" i="6"/>
  <c r="J5606" i="6" s="1"/>
  <c r="F5607" i="6"/>
  <c r="H5607" i="6"/>
  <c r="I5607" i="6"/>
  <c r="J5607" i="6" s="1"/>
  <c r="F5608" i="6"/>
  <c r="H5608" i="6"/>
  <c r="I5608" i="6"/>
  <c r="J5608" i="6" s="1"/>
  <c r="F5609" i="6"/>
  <c r="H5609" i="6"/>
  <c r="I5609" i="6"/>
  <c r="J5609" i="6" s="1"/>
  <c r="F5610" i="6"/>
  <c r="H5610" i="6"/>
  <c r="I5610" i="6"/>
  <c r="J5610" i="6" s="1"/>
  <c r="F5611" i="6"/>
  <c r="H5611" i="6"/>
  <c r="I5611" i="6"/>
  <c r="J5611" i="6" s="1"/>
  <c r="F5612" i="6"/>
  <c r="H5612" i="6"/>
  <c r="I5612" i="6"/>
  <c r="J5612" i="6" s="1"/>
  <c r="F5613" i="6"/>
  <c r="H5613" i="6"/>
  <c r="I5613" i="6"/>
  <c r="J5613" i="6" s="1"/>
  <c r="F5614" i="6"/>
  <c r="H5614" i="6"/>
  <c r="I5614" i="6"/>
  <c r="J5614" i="6" s="1"/>
  <c r="F5615" i="6"/>
  <c r="H5615" i="6"/>
  <c r="I5615" i="6"/>
  <c r="J5615" i="6" s="1"/>
  <c r="F5616" i="6"/>
  <c r="H5616" i="6"/>
  <c r="I5616" i="6"/>
  <c r="J5616" i="6" s="1"/>
  <c r="F5617" i="6"/>
  <c r="H5617" i="6"/>
  <c r="I5617" i="6"/>
  <c r="J5617" i="6" s="1"/>
  <c r="F5618" i="6"/>
  <c r="H5618" i="6"/>
  <c r="I5618" i="6"/>
  <c r="J5618" i="6" s="1"/>
  <c r="F5619" i="6"/>
  <c r="H5619" i="6"/>
  <c r="I5619" i="6"/>
  <c r="J5619" i="6" s="1"/>
  <c r="F5620" i="6"/>
  <c r="H5620" i="6"/>
  <c r="I5620" i="6"/>
  <c r="J5620" i="6" s="1"/>
  <c r="F5621" i="6"/>
  <c r="H5621" i="6"/>
  <c r="I5621" i="6"/>
  <c r="J5621" i="6" s="1"/>
  <c r="F5622" i="6"/>
  <c r="H5622" i="6"/>
  <c r="I5622" i="6"/>
  <c r="J5622" i="6" s="1"/>
  <c r="F5623" i="6"/>
  <c r="H5623" i="6"/>
  <c r="I5623" i="6"/>
  <c r="J5623" i="6" s="1"/>
  <c r="F5624" i="6"/>
  <c r="H5624" i="6"/>
  <c r="I5624" i="6"/>
  <c r="J5624" i="6" s="1"/>
  <c r="F5625" i="6"/>
  <c r="H5625" i="6"/>
  <c r="I5625" i="6"/>
  <c r="J5625" i="6" s="1"/>
  <c r="F5626" i="6"/>
  <c r="H5626" i="6"/>
  <c r="I5626" i="6"/>
  <c r="J5626" i="6" s="1"/>
  <c r="F5627" i="6"/>
  <c r="H5627" i="6"/>
  <c r="I5627" i="6"/>
  <c r="J5627" i="6" s="1"/>
  <c r="F5628" i="6"/>
  <c r="H5628" i="6"/>
  <c r="I5628" i="6"/>
  <c r="J5628" i="6" s="1"/>
  <c r="F5629" i="6"/>
  <c r="H5629" i="6"/>
  <c r="I5629" i="6"/>
  <c r="J5629" i="6" s="1"/>
  <c r="F5630" i="6"/>
  <c r="H5630" i="6"/>
  <c r="I5630" i="6"/>
  <c r="J5630" i="6" s="1"/>
  <c r="F5631" i="6"/>
  <c r="H5631" i="6"/>
  <c r="I5631" i="6"/>
  <c r="J5631" i="6" s="1"/>
  <c r="F5632" i="6"/>
  <c r="H5632" i="6"/>
  <c r="I5632" i="6"/>
  <c r="J5632" i="6" s="1"/>
  <c r="F5633" i="6"/>
  <c r="H5633" i="6"/>
  <c r="I5633" i="6"/>
  <c r="J5633" i="6" s="1"/>
  <c r="F5634" i="6"/>
  <c r="H5634" i="6"/>
  <c r="I5634" i="6"/>
  <c r="J5634" i="6" s="1"/>
  <c r="F5635" i="6"/>
  <c r="H5635" i="6"/>
  <c r="I5635" i="6"/>
  <c r="J5635" i="6" s="1"/>
  <c r="F5636" i="6"/>
  <c r="H5636" i="6"/>
  <c r="I5636" i="6"/>
  <c r="J5636" i="6" s="1"/>
  <c r="F5637" i="6"/>
  <c r="H5637" i="6"/>
  <c r="I5637" i="6"/>
  <c r="J5637" i="6" s="1"/>
  <c r="F5638" i="6"/>
  <c r="H5638" i="6"/>
  <c r="I5638" i="6"/>
  <c r="J5638" i="6" s="1"/>
  <c r="F5639" i="6"/>
  <c r="H5639" i="6"/>
  <c r="I5639" i="6"/>
  <c r="J5639" i="6" s="1"/>
  <c r="F5640" i="6"/>
  <c r="H5640" i="6"/>
  <c r="I5640" i="6"/>
  <c r="J5640" i="6" s="1"/>
  <c r="F5641" i="6"/>
  <c r="H5641" i="6"/>
  <c r="I5641" i="6"/>
  <c r="J5641" i="6" s="1"/>
  <c r="F5642" i="6"/>
  <c r="H5642" i="6"/>
  <c r="I5642" i="6"/>
  <c r="J5642" i="6" s="1"/>
  <c r="F5643" i="6"/>
  <c r="H5643" i="6"/>
  <c r="I5643" i="6"/>
  <c r="J5643" i="6" s="1"/>
  <c r="F5644" i="6"/>
  <c r="H5644" i="6"/>
  <c r="I5644" i="6"/>
  <c r="J5644" i="6" s="1"/>
  <c r="F5645" i="6"/>
  <c r="H5645" i="6"/>
  <c r="I5645" i="6"/>
  <c r="J5645" i="6" s="1"/>
  <c r="F5646" i="6"/>
  <c r="H5646" i="6"/>
  <c r="I5646" i="6"/>
  <c r="J5646" i="6" s="1"/>
  <c r="F5647" i="6"/>
  <c r="H5647" i="6"/>
  <c r="I5647" i="6"/>
  <c r="J5647" i="6" s="1"/>
  <c r="F5648" i="6"/>
  <c r="H5648" i="6"/>
  <c r="I5648" i="6"/>
  <c r="J5648" i="6" s="1"/>
  <c r="F5649" i="6"/>
  <c r="H5649" i="6"/>
  <c r="I5649" i="6"/>
  <c r="J5649" i="6" s="1"/>
  <c r="F5650" i="6"/>
  <c r="H5650" i="6"/>
  <c r="I5650" i="6"/>
  <c r="J5650" i="6" s="1"/>
  <c r="F5651" i="6"/>
  <c r="H5651" i="6"/>
  <c r="I5651" i="6"/>
  <c r="J5651" i="6" s="1"/>
  <c r="F5652" i="6"/>
  <c r="H5652" i="6"/>
  <c r="I5652" i="6"/>
  <c r="J5652" i="6" s="1"/>
  <c r="F5653" i="6"/>
  <c r="H5653" i="6"/>
  <c r="I5653" i="6"/>
  <c r="J5653" i="6" s="1"/>
  <c r="F5654" i="6"/>
  <c r="H5654" i="6"/>
  <c r="I5654" i="6"/>
  <c r="J5654" i="6" s="1"/>
  <c r="F5655" i="6"/>
  <c r="H5655" i="6"/>
  <c r="I5655" i="6"/>
  <c r="J5655" i="6" s="1"/>
  <c r="F5656" i="6"/>
  <c r="H5656" i="6"/>
  <c r="I5656" i="6"/>
  <c r="J5656" i="6" s="1"/>
  <c r="F5657" i="6"/>
  <c r="H5657" i="6"/>
  <c r="I5657" i="6"/>
  <c r="J5657" i="6" s="1"/>
  <c r="F5658" i="6"/>
  <c r="H5658" i="6"/>
  <c r="I5658" i="6"/>
  <c r="J5658" i="6" s="1"/>
  <c r="F5659" i="6"/>
  <c r="H5659" i="6"/>
  <c r="I5659" i="6"/>
  <c r="J5659" i="6" s="1"/>
  <c r="F5660" i="6"/>
  <c r="H5660" i="6"/>
  <c r="I5660" i="6"/>
  <c r="J5660" i="6" s="1"/>
  <c r="F5661" i="6"/>
  <c r="H5661" i="6"/>
  <c r="I5661" i="6"/>
  <c r="J5661" i="6" s="1"/>
  <c r="F5662" i="6"/>
  <c r="H5662" i="6"/>
  <c r="I5662" i="6"/>
  <c r="J5662" i="6" s="1"/>
  <c r="F5663" i="6"/>
  <c r="H5663" i="6"/>
  <c r="I5663" i="6"/>
  <c r="J5663" i="6" s="1"/>
  <c r="F5664" i="6"/>
  <c r="H5664" i="6"/>
  <c r="I5664" i="6"/>
  <c r="J5664" i="6" s="1"/>
  <c r="F5665" i="6"/>
  <c r="H5665" i="6"/>
  <c r="I5665" i="6"/>
  <c r="J5665" i="6" s="1"/>
  <c r="F5666" i="6"/>
  <c r="H5666" i="6"/>
  <c r="I5666" i="6"/>
  <c r="J5666" i="6" s="1"/>
  <c r="F5667" i="6"/>
  <c r="H5667" i="6"/>
  <c r="I5667" i="6"/>
  <c r="J5667" i="6" s="1"/>
  <c r="F5668" i="6"/>
  <c r="H5668" i="6"/>
  <c r="I5668" i="6"/>
  <c r="J5668" i="6" s="1"/>
  <c r="F5669" i="6"/>
  <c r="H5669" i="6"/>
  <c r="I5669" i="6"/>
  <c r="J5669" i="6" s="1"/>
  <c r="F5670" i="6"/>
  <c r="H5670" i="6"/>
  <c r="I5670" i="6"/>
  <c r="J5670" i="6" s="1"/>
  <c r="F5671" i="6"/>
  <c r="H5671" i="6"/>
  <c r="I5671" i="6"/>
  <c r="J5671" i="6" s="1"/>
  <c r="F5672" i="6"/>
  <c r="H5672" i="6"/>
  <c r="I5672" i="6"/>
  <c r="J5672" i="6" s="1"/>
  <c r="F5673" i="6"/>
  <c r="H5673" i="6"/>
  <c r="I5673" i="6"/>
  <c r="J5673" i="6" s="1"/>
  <c r="F5674" i="6"/>
  <c r="H5674" i="6"/>
  <c r="I5674" i="6"/>
  <c r="J5674" i="6" s="1"/>
  <c r="F5675" i="6"/>
  <c r="H5675" i="6"/>
  <c r="I5675" i="6"/>
  <c r="J5675" i="6" s="1"/>
  <c r="F5676" i="6"/>
  <c r="H5676" i="6"/>
  <c r="I5676" i="6"/>
  <c r="J5676" i="6" s="1"/>
  <c r="F5677" i="6"/>
  <c r="H5677" i="6"/>
  <c r="I5677" i="6"/>
  <c r="J5677" i="6" s="1"/>
  <c r="F5678" i="6"/>
  <c r="H5678" i="6"/>
  <c r="I5678" i="6"/>
  <c r="J5678" i="6" s="1"/>
  <c r="F5679" i="6"/>
  <c r="H5679" i="6"/>
  <c r="I5679" i="6"/>
  <c r="J5679" i="6" s="1"/>
  <c r="F5680" i="6"/>
  <c r="H5680" i="6"/>
  <c r="I5680" i="6"/>
  <c r="J5680" i="6" s="1"/>
  <c r="F5681" i="6"/>
  <c r="H5681" i="6"/>
  <c r="I5681" i="6"/>
  <c r="J5681" i="6" s="1"/>
  <c r="F5682" i="6"/>
  <c r="H5682" i="6"/>
  <c r="I5682" i="6"/>
  <c r="J5682" i="6" s="1"/>
  <c r="F5683" i="6"/>
  <c r="H5683" i="6"/>
  <c r="I5683" i="6"/>
  <c r="J5683" i="6" s="1"/>
  <c r="F5684" i="6"/>
  <c r="H5684" i="6"/>
  <c r="I5684" i="6"/>
  <c r="J5684" i="6" s="1"/>
  <c r="F5685" i="6"/>
  <c r="H5685" i="6"/>
  <c r="I5685" i="6"/>
  <c r="J5685" i="6" s="1"/>
  <c r="F5686" i="6"/>
  <c r="H5686" i="6"/>
  <c r="I5686" i="6"/>
  <c r="J5686" i="6" s="1"/>
  <c r="F5687" i="6"/>
  <c r="H5687" i="6"/>
  <c r="I5687" i="6"/>
  <c r="J5687" i="6" s="1"/>
  <c r="F5688" i="6"/>
  <c r="H5688" i="6"/>
  <c r="I5688" i="6"/>
  <c r="J5688" i="6" s="1"/>
  <c r="F5689" i="6"/>
  <c r="H5689" i="6"/>
  <c r="I5689" i="6"/>
  <c r="J5689" i="6" s="1"/>
  <c r="F5690" i="6"/>
  <c r="H5690" i="6"/>
  <c r="I5690" i="6"/>
  <c r="J5690" i="6" s="1"/>
  <c r="F5691" i="6"/>
  <c r="H5691" i="6"/>
  <c r="I5691" i="6"/>
  <c r="J5691" i="6" s="1"/>
  <c r="F5692" i="6"/>
  <c r="H5692" i="6"/>
  <c r="I5692" i="6"/>
  <c r="J5692" i="6" s="1"/>
  <c r="F5693" i="6"/>
  <c r="H5693" i="6"/>
  <c r="I5693" i="6"/>
  <c r="J5693" i="6" s="1"/>
  <c r="F5694" i="6"/>
  <c r="H5694" i="6"/>
  <c r="I5694" i="6"/>
  <c r="J5694" i="6" s="1"/>
  <c r="F5695" i="6"/>
  <c r="H5695" i="6"/>
  <c r="I5695" i="6"/>
  <c r="J5695" i="6" s="1"/>
  <c r="F5696" i="6"/>
  <c r="H5696" i="6"/>
  <c r="I5696" i="6"/>
  <c r="J5696" i="6" s="1"/>
  <c r="F5697" i="6"/>
  <c r="H5697" i="6"/>
  <c r="I5697" i="6"/>
  <c r="J5697" i="6" s="1"/>
  <c r="F5698" i="6"/>
  <c r="H5698" i="6"/>
  <c r="I5698" i="6"/>
  <c r="J5698" i="6" s="1"/>
  <c r="F5699" i="6"/>
  <c r="H5699" i="6"/>
  <c r="I5699" i="6"/>
  <c r="J5699" i="6" s="1"/>
  <c r="F5700" i="6"/>
  <c r="H5700" i="6"/>
  <c r="I5700" i="6"/>
  <c r="J5700" i="6" s="1"/>
  <c r="F5701" i="6"/>
  <c r="H5701" i="6"/>
  <c r="I5701" i="6"/>
  <c r="J5701" i="6" s="1"/>
  <c r="F5702" i="6"/>
  <c r="H5702" i="6"/>
  <c r="I5702" i="6"/>
  <c r="J5702" i="6" s="1"/>
  <c r="F5703" i="6"/>
  <c r="H5703" i="6"/>
  <c r="I5703" i="6"/>
  <c r="J5703" i="6" s="1"/>
  <c r="F5704" i="6"/>
  <c r="H5704" i="6"/>
  <c r="I5704" i="6"/>
  <c r="J5704" i="6" s="1"/>
  <c r="F5705" i="6"/>
  <c r="H5705" i="6"/>
  <c r="I5705" i="6"/>
  <c r="J5705" i="6" s="1"/>
  <c r="F5706" i="6"/>
  <c r="H5706" i="6"/>
  <c r="I5706" i="6"/>
  <c r="J5706" i="6" s="1"/>
  <c r="F5707" i="6"/>
  <c r="H5707" i="6"/>
  <c r="I5707" i="6"/>
  <c r="J5707" i="6" s="1"/>
  <c r="F5708" i="6"/>
  <c r="H5708" i="6"/>
  <c r="I5708" i="6"/>
  <c r="J5708" i="6" s="1"/>
  <c r="F5709" i="6"/>
  <c r="H5709" i="6"/>
  <c r="I5709" i="6"/>
  <c r="J5709" i="6" s="1"/>
  <c r="F5710" i="6"/>
  <c r="H5710" i="6"/>
  <c r="I5710" i="6"/>
  <c r="J5710" i="6" s="1"/>
  <c r="F5711" i="6"/>
  <c r="H5711" i="6"/>
  <c r="I5711" i="6"/>
  <c r="J5711" i="6" s="1"/>
  <c r="F5712" i="6"/>
  <c r="H5712" i="6"/>
  <c r="I5712" i="6"/>
  <c r="J5712" i="6" s="1"/>
  <c r="F5713" i="6"/>
  <c r="H5713" i="6"/>
  <c r="I5713" i="6"/>
  <c r="J5713" i="6" s="1"/>
  <c r="F5714" i="6"/>
  <c r="H5714" i="6"/>
  <c r="I5714" i="6"/>
  <c r="J5714" i="6" s="1"/>
  <c r="F5715" i="6"/>
  <c r="H5715" i="6"/>
  <c r="I5715" i="6"/>
  <c r="J5715" i="6" s="1"/>
  <c r="F5716" i="6"/>
  <c r="H5716" i="6"/>
  <c r="I5716" i="6"/>
  <c r="J5716" i="6" s="1"/>
  <c r="F5717" i="6"/>
  <c r="H5717" i="6"/>
  <c r="I5717" i="6"/>
  <c r="J5717" i="6" s="1"/>
  <c r="F5718" i="6"/>
  <c r="H5718" i="6"/>
  <c r="I5718" i="6"/>
  <c r="J5718" i="6" s="1"/>
  <c r="F5719" i="6"/>
  <c r="H5719" i="6"/>
  <c r="I5719" i="6"/>
  <c r="J5719" i="6" s="1"/>
  <c r="F5720" i="6"/>
  <c r="H5720" i="6"/>
  <c r="I5720" i="6"/>
  <c r="J5720" i="6" s="1"/>
  <c r="F5721" i="6"/>
  <c r="H5721" i="6"/>
  <c r="I5721" i="6"/>
  <c r="J5721" i="6" s="1"/>
  <c r="F5722" i="6"/>
  <c r="H5722" i="6"/>
  <c r="I5722" i="6"/>
  <c r="J5722" i="6" s="1"/>
  <c r="F5723" i="6"/>
  <c r="H5723" i="6"/>
  <c r="I5723" i="6"/>
  <c r="J5723" i="6" s="1"/>
  <c r="F5724" i="6"/>
  <c r="H5724" i="6"/>
  <c r="I5724" i="6"/>
  <c r="J5724" i="6" s="1"/>
  <c r="F5725" i="6"/>
  <c r="H5725" i="6"/>
  <c r="I5725" i="6"/>
  <c r="J5725" i="6" s="1"/>
  <c r="F5726" i="6"/>
  <c r="H5726" i="6"/>
  <c r="I5726" i="6"/>
  <c r="J5726" i="6" s="1"/>
  <c r="F5727" i="6"/>
  <c r="H5727" i="6"/>
  <c r="I5727" i="6"/>
  <c r="J5727" i="6" s="1"/>
  <c r="F5728" i="6"/>
  <c r="H5728" i="6"/>
  <c r="I5728" i="6"/>
  <c r="J5728" i="6" s="1"/>
  <c r="F5729" i="6"/>
  <c r="H5729" i="6"/>
  <c r="I5729" i="6"/>
  <c r="J5729" i="6" s="1"/>
  <c r="F5730" i="6"/>
  <c r="H5730" i="6"/>
  <c r="I5730" i="6"/>
  <c r="J5730" i="6" s="1"/>
  <c r="F5731" i="6"/>
  <c r="H5731" i="6"/>
  <c r="I5731" i="6"/>
  <c r="J5731" i="6" s="1"/>
  <c r="F5732" i="6"/>
  <c r="H5732" i="6"/>
  <c r="I5732" i="6"/>
  <c r="J5732" i="6" s="1"/>
  <c r="F5733" i="6"/>
  <c r="H5733" i="6"/>
  <c r="I5733" i="6"/>
  <c r="J5733" i="6" s="1"/>
  <c r="F5734" i="6"/>
  <c r="H5734" i="6"/>
  <c r="I5734" i="6"/>
  <c r="J5734" i="6" s="1"/>
  <c r="F5735" i="6"/>
  <c r="H5735" i="6"/>
  <c r="I5735" i="6"/>
  <c r="J5735" i="6" s="1"/>
  <c r="F5736" i="6"/>
  <c r="H5736" i="6"/>
  <c r="I5736" i="6"/>
  <c r="J5736" i="6" s="1"/>
  <c r="F5737" i="6"/>
  <c r="H5737" i="6"/>
  <c r="I5737" i="6"/>
  <c r="J5737" i="6" s="1"/>
  <c r="F5738" i="6"/>
  <c r="H5738" i="6"/>
  <c r="I5738" i="6"/>
  <c r="J5738" i="6" s="1"/>
  <c r="F5739" i="6"/>
  <c r="H5739" i="6"/>
  <c r="I5739" i="6"/>
  <c r="J5739" i="6" s="1"/>
  <c r="F5740" i="6"/>
  <c r="H5740" i="6"/>
  <c r="I5740" i="6"/>
  <c r="J5740" i="6" s="1"/>
  <c r="F5741" i="6"/>
  <c r="H5741" i="6"/>
  <c r="I5741" i="6"/>
  <c r="J5741" i="6" s="1"/>
  <c r="F5742" i="6"/>
  <c r="H5742" i="6"/>
  <c r="I5742" i="6"/>
  <c r="J5742" i="6" s="1"/>
  <c r="F5743" i="6"/>
  <c r="H5743" i="6"/>
  <c r="I5743" i="6"/>
  <c r="J5743" i="6" s="1"/>
  <c r="F5744" i="6"/>
  <c r="H5744" i="6"/>
  <c r="I5744" i="6"/>
  <c r="J5744" i="6" s="1"/>
  <c r="F5745" i="6"/>
  <c r="H5745" i="6"/>
  <c r="I5745" i="6"/>
  <c r="J5745" i="6" s="1"/>
  <c r="F5746" i="6"/>
  <c r="H5746" i="6"/>
  <c r="I5746" i="6"/>
  <c r="J5746" i="6" s="1"/>
  <c r="F5747" i="6"/>
  <c r="H5747" i="6"/>
  <c r="I5747" i="6"/>
  <c r="J5747" i="6" s="1"/>
  <c r="F5748" i="6"/>
  <c r="H5748" i="6"/>
  <c r="I5748" i="6"/>
  <c r="J5748" i="6" s="1"/>
  <c r="F5749" i="6"/>
  <c r="H5749" i="6"/>
  <c r="I5749" i="6"/>
  <c r="J5749" i="6" s="1"/>
  <c r="F5750" i="6"/>
  <c r="H5750" i="6"/>
  <c r="I5750" i="6"/>
  <c r="J5750" i="6" s="1"/>
  <c r="F5751" i="6"/>
  <c r="H5751" i="6"/>
  <c r="I5751" i="6"/>
  <c r="J5751" i="6" s="1"/>
  <c r="F5752" i="6"/>
  <c r="H5752" i="6"/>
  <c r="I5752" i="6"/>
  <c r="J5752" i="6" s="1"/>
  <c r="F5753" i="6"/>
  <c r="H5753" i="6"/>
  <c r="I5753" i="6"/>
  <c r="J5753" i="6" s="1"/>
  <c r="F5754" i="6"/>
  <c r="H5754" i="6"/>
  <c r="I5754" i="6"/>
  <c r="J5754" i="6" s="1"/>
  <c r="F5755" i="6"/>
  <c r="H5755" i="6"/>
  <c r="I5755" i="6"/>
  <c r="J5755" i="6" s="1"/>
  <c r="F5756" i="6"/>
  <c r="H5756" i="6"/>
  <c r="I5756" i="6"/>
  <c r="J5756" i="6" s="1"/>
  <c r="F5757" i="6"/>
  <c r="H5757" i="6"/>
  <c r="I5757" i="6"/>
  <c r="J5757" i="6" s="1"/>
  <c r="F5758" i="6"/>
  <c r="H5758" i="6"/>
  <c r="I5758" i="6"/>
  <c r="J5758" i="6" s="1"/>
  <c r="F5759" i="6"/>
  <c r="H5759" i="6"/>
  <c r="I5759" i="6"/>
  <c r="J5759" i="6" s="1"/>
  <c r="F5760" i="6"/>
  <c r="H5760" i="6"/>
  <c r="I5760" i="6"/>
  <c r="J5760" i="6" s="1"/>
  <c r="F5761" i="6"/>
  <c r="H5761" i="6"/>
  <c r="I5761" i="6"/>
  <c r="J5761" i="6" s="1"/>
  <c r="F5762" i="6"/>
  <c r="H5762" i="6"/>
  <c r="I5762" i="6"/>
  <c r="J5762" i="6" s="1"/>
  <c r="F5763" i="6"/>
  <c r="H5763" i="6"/>
  <c r="I5763" i="6"/>
  <c r="J5763" i="6" s="1"/>
  <c r="F5764" i="6"/>
  <c r="H5764" i="6"/>
  <c r="I5764" i="6"/>
  <c r="J5764" i="6" s="1"/>
  <c r="F5765" i="6"/>
  <c r="H5765" i="6"/>
  <c r="I5765" i="6"/>
  <c r="J5765" i="6" s="1"/>
  <c r="F5766" i="6"/>
  <c r="H5766" i="6"/>
  <c r="I5766" i="6"/>
  <c r="J5766" i="6" s="1"/>
  <c r="F5767" i="6"/>
  <c r="H5767" i="6"/>
  <c r="I5767" i="6"/>
  <c r="J5767" i="6" s="1"/>
  <c r="F5768" i="6"/>
  <c r="H5768" i="6"/>
  <c r="I5768" i="6"/>
  <c r="J5768" i="6" s="1"/>
  <c r="F5769" i="6"/>
  <c r="H5769" i="6"/>
  <c r="I5769" i="6"/>
  <c r="J5769" i="6" s="1"/>
  <c r="F5770" i="6"/>
  <c r="H5770" i="6"/>
  <c r="I5770" i="6"/>
  <c r="J5770" i="6" s="1"/>
  <c r="F5771" i="6"/>
  <c r="H5771" i="6"/>
  <c r="I5771" i="6"/>
  <c r="J5771" i="6" s="1"/>
  <c r="F5772" i="6"/>
  <c r="H5772" i="6"/>
  <c r="I5772" i="6"/>
  <c r="J5772" i="6" s="1"/>
  <c r="F5773" i="6"/>
  <c r="H5773" i="6"/>
  <c r="I5773" i="6"/>
  <c r="J5773" i="6" s="1"/>
  <c r="F5774" i="6"/>
  <c r="H5774" i="6"/>
  <c r="I5774" i="6"/>
  <c r="J5774" i="6" s="1"/>
  <c r="F5775" i="6"/>
  <c r="H5775" i="6"/>
  <c r="I5775" i="6"/>
  <c r="J5775" i="6" s="1"/>
  <c r="F5776" i="6"/>
  <c r="H5776" i="6"/>
  <c r="I5776" i="6"/>
  <c r="J5776" i="6" s="1"/>
  <c r="F5777" i="6"/>
  <c r="H5777" i="6"/>
  <c r="I5777" i="6"/>
  <c r="J5777" i="6" s="1"/>
  <c r="F5778" i="6"/>
  <c r="H5778" i="6"/>
  <c r="I5778" i="6"/>
  <c r="J5778" i="6" s="1"/>
  <c r="F5779" i="6"/>
  <c r="H5779" i="6"/>
  <c r="I5779" i="6"/>
  <c r="J5779" i="6" s="1"/>
  <c r="F5780" i="6"/>
  <c r="H5780" i="6"/>
  <c r="I5780" i="6"/>
  <c r="J5780" i="6" s="1"/>
  <c r="F5781" i="6"/>
  <c r="H5781" i="6"/>
  <c r="I5781" i="6"/>
  <c r="J5781" i="6" s="1"/>
  <c r="F5782" i="6"/>
  <c r="H5782" i="6"/>
  <c r="I5782" i="6"/>
  <c r="J5782" i="6" s="1"/>
  <c r="F5783" i="6"/>
  <c r="H5783" i="6"/>
  <c r="I5783" i="6"/>
  <c r="J5783" i="6" s="1"/>
  <c r="F5784" i="6"/>
  <c r="H5784" i="6"/>
  <c r="I5784" i="6"/>
  <c r="J5784" i="6" s="1"/>
  <c r="F5785" i="6"/>
  <c r="H5785" i="6"/>
  <c r="I5785" i="6"/>
  <c r="J5785" i="6" s="1"/>
  <c r="F5786" i="6"/>
  <c r="H5786" i="6"/>
  <c r="I5786" i="6"/>
  <c r="J5786" i="6" s="1"/>
  <c r="F5787" i="6"/>
  <c r="H5787" i="6"/>
  <c r="I5787" i="6"/>
  <c r="J5787" i="6" s="1"/>
  <c r="F5788" i="6"/>
  <c r="H5788" i="6"/>
  <c r="I5788" i="6"/>
  <c r="J5788" i="6" s="1"/>
  <c r="F5789" i="6"/>
  <c r="H5789" i="6"/>
  <c r="I5789" i="6"/>
  <c r="J5789" i="6" s="1"/>
  <c r="F5790" i="6"/>
  <c r="H5790" i="6"/>
  <c r="I5790" i="6"/>
  <c r="J5790" i="6" s="1"/>
  <c r="F5791" i="6"/>
  <c r="H5791" i="6"/>
  <c r="I5791" i="6"/>
  <c r="J5791" i="6" s="1"/>
  <c r="F5792" i="6"/>
  <c r="H5792" i="6"/>
  <c r="I5792" i="6"/>
  <c r="J5792" i="6" s="1"/>
  <c r="F5793" i="6"/>
  <c r="H5793" i="6"/>
  <c r="I5793" i="6"/>
  <c r="J5793" i="6" s="1"/>
  <c r="F5794" i="6"/>
  <c r="H5794" i="6"/>
  <c r="I5794" i="6"/>
  <c r="J5794" i="6" s="1"/>
  <c r="F5795" i="6"/>
  <c r="H5795" i="6"/>
  <c r="I5795" i="6"/>
  <c r="J5795" i="6" s="1"/>
  <c r="F5796" i="6"/>
  <c r="H5796" i="6"/>
  <c r="I5796" i="6"/>
  <c r="J5796" i="6" s="1"/>
  <c r="F5797" i="6"/>
  <c r="H5797" i="6"/>
  <c r="I5797" i="6"/>
  <c r="J5797" i="6" s="1"/>
  <c r="F5798" i="6"/>
  <c r="H5798" i="6"/>
  <c r="I5798" i="6"/>
  <c r="J5798" i="6" s="1"/>
  <c r="F5799" i="6"/>
  <c r="H5799" i="6"/>
  <c r="I5799" i="6"/>
  <c r="J5799" i="6" s="1"/>
  <c r="F5800" i="6"/>
  <c r="H5800" i="6"/>
  <c r="I5800" i="6"/>
  <c r="J5800" i="6" s="1"/>
  <c r="F5801" i="6"/>
  <c r="H5801" i="6"/>
  <c r="I5801" i="6"/>
  <c r="J5801" i="6" s="1"/>
  <c r="F5802" i="6"/>
  <c r="H5802" i="6"/>
  <c r="I5802" i="6"/>
  <c r="J5802" i="6" s="1"/>
  <c r="F5803" i="6"/>
  <c r="H5803" i="6"/>
  <c r="I5803" i="6"/>
  <c r="J5803" i="6" s="1"/>
  <c r="F5804" i="6"/>
  <c r="H5804" i="6"/>
  <c r="I5804" i="6"/>
  <c r="J5804" i="6" s="1"/>
  <c r="F5805" i="6"/>
  <c r="H5805" i="6"/>
  <c r="I5805" i="6"/>
  <c r="J5805" i="6" s="1"/>
  <c r="F5806" i="6"/>
  <c r="H5806" i="6"/>
  <c r="I5806" i="6"/>
  <c r="J5806" i="6" s="1"/>
  <c r="F5807" i="6"/>
  <c r="H5807" i="6"/>
  <c r="I5807" i="6"/>
  <c r="J5807" i="6" s="1"/>
  <c r="F5808" i="6"/>
  <c r="H5808" i="6"/>
  <c r="I5808" i="6"/>
  <c r="J5808" i="6" s="1"/>
  <c r="F5809" i="6"/>
  <c r="H5809" i="6"/>
  <c r="I5809" i="6"/>
  <c r="J5809" i="6" s="1"/>
  <c r="F5810" i="6"/>
  <c r="H5810" i="6"/>
  <c r="I5810" i="6"/>
  <c r="J5810" i="6" s="1"/>
  <c r="F5811" i="6"/>
  <c r="H5811" i="6"/>
  <c r="I5811" i="6"/>
  <c r="J5811" i="6" s="1"/>
  <c r="F5812" i="6"/>
  <c r="H5812" i="6"/>
  <c r="I5812" i="6"/>
  <c r="J5812" i="6" s="1"/>
  <c r="F5813" i="6"/>
  <c r="H5813" i="6"/>
  <c r="I5813" i="6"/>
  <c r="J5813" i="6" s="1"/>
  <c r="F5814" i="6"/>
  <c r="H5814" i="6"/>
  <c r="I5814" i="6"/>
  <c r="J5814" i="6" s="1"/>
  <c r="F5815" i="6"/>
  <c r="H5815" i="6"/>
  <c r="I5815" i="6"/>
  <c r="J5815" i="6" s="1"/>
  <c r="F5816" i="6"/>
  <c r="H5816" i="6"/>
  <c r="I5816" i="6"/>
  <c r="J5816" i="6" s="1"/>
  <c r="F5817" i="6"/>
  <c r="H5817" i="6"/>
  <c r="I5817" i="6"/>
  <c r="J5817" i="6" s="1"/>
  <c r="F5818" i="6"/>
  <c r="H5818" i="6"/>
  <c r="I5818" i="6"/>
  <c r="J5818" i="6" s="1"/>
  <c r="F5819" i="6"/>
  <c r="H5819" i="6"/>
  <c r="I5819" i="6"/>
  <c r="J5819" i="6" s="1"/>
  <c r="F5820" i="6"/>
  <c r="H5820" i="6"/>
  <c r="I5820" i="6"/>
  <c r="J5820" i="6" s="1"/>
  <c r="F5821" i="6"/>
  <c r="H5821" i="6"/>
  <c r="I5821" i="6"/>
  <c r="J5821" i="6" s="1"/>
  <c r="F5822" i="6"/>
  <c r="H5822" i="6"/>
  <c r="I5822" i="6"/>
  <c r="J5822" i="6" s="1"/>
  <c r="F5823" i="6"/>
  <c r="H5823" i="6"/>
  <c r="I5823" i="6"/>
  <c r="J5823" i="6" s="1"/>
  <c r="F5824" i="6"/>
  <c r="H5824" i="6"/>
  <c r="I5824" i="6"/>
  <c r="J5824" i="6" s="1"/>
  <c r="F5825" i="6"/>
  <c r="H5825" i="6"/>
  <c r="I5825" i="6"/>
  <c r="J5825" i="6" s="1"/>
  <c r="F5826" i="6"/>
  <c r="H5826" i="6"/>
  <c r="I5826" i="6"/>
  <c r="J5826" i="6" s="1"/>
  <c r="F5827" i="6"/>
  <c r="H5827" i="6"/>
  <c r="I5827" i="6"/>
  <c r="J5827" i="6" s="1"/>
  <c r="F5828" i="6"/>
  <c r="H5828" i="6"/>
  <c r="I5828" i="6"/>
  <c r="J5828" i="6" s="1"/>
  <c r="F5829" i="6"/>
  <c r="H5829" i="6"/>
  <c r="I5829" i="6"/>
  <c r="J5829" i="6" s="1"/>
  <c r="F5830" i="6"/>
  <c r="H5830" i="6"/>
  <c r="I5830" i="6"/>
  <c r="J5830" i="6" s="1"/>
  <c r="F5831" i="6"/>
  <c r="H5831" i="6"/>
  <c r="I5831" i="6"/>
  <c r="J5831" i="6" s="1"/>
  <c r="F5832" i="6"/>
  <c r="H5832" i="6"/>
  <c r="I5832" i="6"/>
  <c r="J5832" i="6" s="1"/>
  <c r="F5833" i="6"/>
  <c r="H5833" i="6"/>
  <c r="I5833" i="6"/>
  <c r="J5833" i="6" s="1"/>
  <c r="F5834" i="6"/>
  <c r="H5834" i="6"/>
  <c r="I5834" i="6"/>
  <c r="J5834" i="6" s="1"/>
  <c r="F5835" i="6"/>
  <c r="H5835" i="6"/>
  <c r="I5835" i="6"/>
  <c r="J5835" i="6" s="1"/>
  <c r="F5836" i="6"/>
  <c r="H5836" i="6"/>
  <c r="I5836" i="6"/>
  <c r="J5836" i="6" s="1"/>
  <c r="F5837" i="6"/>
  <c r="H5837" i="6"/>
  <c r="I5837" i="6"/>
  <c r="J5837" i="6" s="1"/>
  <c r="F5838" i="6"/>
  <c r="H5838" i="6"/>
  <c r="I5838" i="6"/>
  <c r="J5838" i="6" s="1"/>
  <c r="F5839" i="6"/>
  <c r="H5839" i="6"/>
  <c r="I5839" i="6"/>
  <c r="J5839" i="6" s="1"/>
  <c r="F5840" i="6"/>
  <c r="H5840" i="6"/>
  <c r="I5840" i="6"/>
  <c r="J5840" i="6" s="1"/>
  <c r="F5841" i="6"/>
  <c r="H5841" i="6"/>
  <c r="I5841" i="6"/>
  <c r="J5841" i="6" s="1"/>
  <c r="F5842" i="6"/>
  <c r="H5842" i="6"/>
  <c r="I5842" i="6"/>
  <c r="J5842" i="6" s="1"/>
  <c r="F5843" i="6"/>
  <c r="H5843" i="6"/>
  <c r="I5843" i="6"/>
  <c r="J5843" i="6" s="1"/>
  <c r="F5844" i="6"/>
  <c r="H5844" i="6"/>
  <c r="I5844" i="6"/>
  <c r="J5844" i="6" s="1"/>
  <c r="F5845" i="6"/>
  <c r="H5845" i="6"/>
  <c r="I5845" i="6"/>
  <c r="J5845" i="6" s="1"/>
  <c r="F5846" i="6"/>
  <c r="H5846" i="6"/>
  <c r="I5846" i="6"/>
  <c r="J5846" i="6" s="1"/>
  <c r="F5847" i="6"/>
  <c r="H5847" i="6"/>
  <c r="I5847" i="6"/>
  <c r="J5847" i="6" s="1"/>
  <c r="F5848" i="6"/>
  <c r="H5848" i="6"/>
  <c r="I5848" i="6"/>
  <c r="J5848" i="6" s="1"/>
  <c r="F5849" i="6"/>
  <c r="H5849" i="6"/>
  <c r="I5849" i="6"/>
  <c r="J5849" i="6" s="1"/>
  <c r="F5850" i="6"/>
  <c r="H5850" i="6"/>
  <c r="I5850" i="6"/>
  <c r="J5850" i="6" s="1"/>
  <c r="F5851" i="6"/>
  <c r="H5851" i="6"/>
  <c r="I5851" i="6"/>
  <c r="J5851" i="6" s="1"/>
  <c r="F5852" i="6"/>
  <c r="H5852" i="6"/>
  <c r="I5852" i="6"/>
  <c r="J5852" i="6" s="1"/>
  <c r="F5853" i="6"/>
  <c r="H5853" i="6"/>
  <c r="I5853" i="6"/>
  <c r="J5853" i="6" s="1"/>
  <c r="F5854" i="6"/>
  <c r="H5854" i="6"/>
  <c r="I5854" i="6"/>
  <c r="J5854" i="6" s="1"/>
  <c r="F5855" i="6"/>
  <c r="H5855" i="6"/>
  <c r="I5855" i="6"/>
  <c r="J5855" i="6" s="1"/>
  <c r="F5856" i="6"/>
  <c r="H5856" i="6"/>
  <c r="I5856" i="6"/>
  <c r="J5856" i="6" s="1"/>
  <c r="F5857" i="6"/>
  <c r="H5857" i="6"/>
  <c r="I5857" i="6"/>
  <c r="J5857" i="6" s="1"/>
  <c r="F5858" i="6"/>
  <c r="H5858" i="6"/>
  <c r="I5858" i="6"/>
  <c r="J5858" i="6" s="1"/>
  <c r="F5859" i="6"/>
  <c r="H5859" i="6"/>
  <c r="I5859" i="6"/>
  <c r="J5859" i="6" s="1"/>
  <c r="F5860" i="6"/>
  <c r="H5860" i="6"/>
  <c r="I5860" i="6"/>
  <c r="J5860" i="6" s="1"/>
  <c r="F5861" i="6"/>
  <c r="H5861" i="6"/>
  <c r="I5861" i="6"/>
  <c r="J5861" i="6" s="1"/>
  <c r="F5862" i="6"/>
  <c r="H5862" i="6"/>
  <c r="I5862" i="6"/>
  <c r="J5862" i="6" s="1"/>
  <c r="F5863" i="6"/>
  <c r="H5863" i="6"/>
  <c r="I5863" i="6"/>
  <c r="J5863" i="6" s="1"/>
  <c r="F5864" i="6"/>
  <c r="H5864" i="6"/>
  <c r="I5864" i="6"/>
  <c r="J5864" i="6" s="1"/>
  <c r="F5865" i="6"/>
  <c r="H5865" i="6"/>
  <c r="I5865" i="6"/>
  <c r="J5865" i="6" s="1"/>
  <c r="F5866" i="6"/>
  <c r="H5866" i="6"/>
  <c r="I5866" i="6"/>
  <c r="J5866" i="6" s="1"/>
  <c r="F5867" i="6"/>
  <c r="H5867" i="6"/>
  <c r="I5867" i="6"/>
  <c r="J5867" i="6" s="1"/>
  <c r="F5868" i="6"/>
  <c r="H5868" i="6"/>
  <c r="I5868" i="6"/>
  <c r="J5868" i="6" s="1"/>
  <c r="F5869" i="6"/>
  <c r="H5869" i="6"/>
  <c r="I5869" i="6"/>
  <c r="J5869" i="6" s="1"/>
  <c r="F5870" i="6"/>
  <c r="H5870" i="6"/>
  <c r="I5870" i="6"/>
  <c r="J5870" i="6" s="1"/>
  <c r="F5871" i="6"/>
  <c r="H5871" i="6"/>
  <c r="I5871" i="6"/>
  <c r="J5871" i="6" s="1"/>
  <c r="F5872" i="6"/>
  <c r="H5872" i="6"/>
  <c r="I5872" i="6"/>
  <c r="J5872" i="6" s="1"/>
  <c r="F5873" i="6"/>
  <c r="H5873" i="6"/>
  <c r="I5873" i="6"/>
  <c r="J5873" i="6" s="1"/>
  <c r="F5874" i="6"/>
  <c r="H5874" i="6"/>
  <c r="I5874" i="6"/>
  <c r="J5874" i="6" s="1"/>
  <c r="F5875" i="6"/>
  <c r="H5875" i="6"/>
  <c r="I5875" i="6"/>
  <c r="J5875" i="6" s="1"/>
  <c r="F5876" i="6"/>
  <c r="H5876" i="6"/>
  <c r="I5876" i="6"/>
  <c r="J5876" i="6" s="1"/>
  <c r="F5877" i="6"/>
  <c r="H5877" i="6"/>
  <c r="I5877" i="6"/>
  <c r="J5877" i="6" s="1"/>
  <c r="F5878" i="6"/>
  <c r="H5878" i="6"/>
  <c r="I5878" i="6"/>
  <c r="J5878" i="6" s="1"/>
  <c r="F5879" i="6"/>
  <c r="H5879" i="6"/>
  <c r="I5879" i="6"/>
  <c r="J5879" i="6" s="1"/>
  <c r="F5880" i="6"/>
  <c r="H5880" i="6"/>
  <c r="I5880" i="6"/>
  <c r="J5880" i="6" s="1"/>
  <c r="F5881" i="6"/>
  <c r="H5881" i="6"/>
  <c r="I5881" i="6"/>
  <c r="J5881" i="6" s="1"/>
  <c r="F5882" i="6"/>
  <c r="H5882" i="6"/>
  <c r="I5882" i="6"/>
  <c r="J5882" i="6" s="1"/>
  <c r="F5883" i="6"/>
  <c r="H5883" i="6"/>
  <c r="I5883" i="6"/>
  <c r="J5883" i="6" s="1"/>
  <c r="F5884" i="6"/>
  <c r="H5884" i="6"/>
  <c r="I5884" i="6"/>
  <c r="J5884" i="6" s="1"/>
  <c r="F5885" i="6"/>
  <c r="H5885" i="6"/>
  <c r="I5885" i="6"/>
  <c r="J5885" i="6" s="1"/>
  <c r="F5886" i="6"/>
  <c r="H5886" i="6"/>
  <c r="I5886" i="6"/>
  <c r="J5886" i="6" s="1"/>
  <c r="F5887" i="6"/>
  <c r="H5887" i="6"/>
  <c r="I5887" i="6"/>
  <c r="J5887" i="6" s="1"/>
  <c r="F5888" i="6"/>
  <c r="H5888" i="6"/>
  <c r="I5888" i="6"/>
  <c r="J5888" i="6" s="1"/>
  <c r="F5889" i="6"/>
  <c r="H5889" i="6"/>
  <c r="I5889" i="6"/>
  <c r="J5889" i="6" s="1"/>
  <c r="F5890" i="6"/>
  <c r="H5890" i="6"/>
  <c r="I5890" i="6"/>
  <c r="J5890" i="6" s="1"/>
  <c r="F5891" i="6"/>
  <c r="H5891" i="6"/>
  <c r="I5891" i="6"/>
  <c r="J5891" i="6" s="1"/>
  <c r="F5892" i="6"/>
  <c r="H5892" i="6"/>
  <c r="I5892" i="6"/>
  <c r="J5892" i="6" s="1"/>
  <c r="F5893" i="6"/>
  <c r="H5893" i="6"/>
  <c r="I5893" i="6"/>
  <c r="J5893" i="6" s="1"/>
  <c r="F5894" i="6"/>
  <c r="H5894" i="6"/>
  <c r="I5894" i="6"/>
  <c r="J5894" i="6" s="1"/>
  <c r="F5895" i="6"/>
  <c r="H5895" i="6"/>
  <c r="I5895" i="6"/>
  <c r="J5895" i="6" s="1"/>
  <c r="F5896" i="6"/>
  <c r="H5896" i="6"/>
  <c r="I5896" i="6"/>
  <c r="J5896" i="6" s="1"/>
  <c r="F5897" i="6"/>
  <c r="H5897" i="6"/>
  <c r="I5897" i="6"/>
  <c r="J5897" i="6" s="1"/>
  <c r="F5898" i="6"/>
  <c r="H5898" i="6"/>
  <c r="I5898" i="6"/>
  <c r="J5898" i="6" s="1"/>
  <c r="F5899" i="6"/>
  <c r="H5899" i="6"/>
  <c r="I5899" i="6"/>
  <c r="J5899" i="6" s="1"/>
  <c r="F5900" i="6"/>
  <c r="H5900" i="6"/>
  <c r="I5900" i="6"/>
  <c r="J5900" i="6" s="1"/>
  <c r="F5901" i="6"/>
  <c r="H5901" i="6"/>
  <c r="I5901" i="6"/>
  <c r="J5901" i="6" s="1"/>
  <c r="F5902" i="6"/>
  <c r="H5902" i="6"/>
  <c r="I5902" i="6"/>
  <c r="J5902" i="6" s="1"/>
  <c r="F5903" i="6"/>
  <c r="H5903" i="6"/>
  <c r="I5903" i="6"/>
  <c r="J5903" i="6" s="1"/>
  <c r="F5904" i="6"/>
  <c r="H5904" i="6"/>
  <c r="I5904" i="6"/>
  <c r="J5904" i="6" s="1"/>
  <c r="F5905" i="6"/>
  <c r="H5905" i="6"/>
  <c r="I5905" i="6"/>
  <c r="J5905" i="6" s="1"/>
  <c r="F5906" i="6"/>
  <c r="H5906" i="6"/>
  <c r="I5906" i="6"/>
  <c r="J5906" i="6" s="1"/>
  <c r="F5907" i="6"/>
  <c r="H5907" i="6"/>
  <c r="I5907" i="6"/>
  <c r="J5907" i="6" s="1"/>
  <c r="F5908" i="6"/>
  <c r="H5908" i="6"/>
  <c r="I5908" i="6"/>
  <c r="J5908" i="6" s="1"/>
  <c r="F5909" i="6"/>
  <c r="H5909" i="6"/>
  <c r="I5909" i="6"/>
  <c r="J5909" i="6" s="1"/>
  <c r="F5910" i="6"/>
  <c r="H5910" i="6"/>
  <c r="I5910" i="6"/>
  <c r="J5910" i="6" s="1"/>
  <c r="F5911" i="6"/>
  <c r="H5911" i="6"/>
  <c r="I5911" i="6"/>
  <c r="J5911" i="6" s="1"/>
  <c r="F5912" i="6"/>
  <c r="H5912" i="6"/>
  <c r="I5912" i="6"/>
  <c r="J5912" i="6" s="1"/>
  <c r="F5913" i="6"/>
  <c r="H5913" i="6"/>
  <c r="I5913" i="6"/>
  <c r="J5913" i="6" s="1"/>
  <c r="F5914" i="6"/>
  <c r="H5914" i="6"/>
  <c r="I5914" i="6"/>
  <c r="J5914" i="6" s="1"/>
  <c r="F5915" i="6"/>
  <c r="H5915" i="6"/>
  <c r="I5915" i="6"/>
  <c r="J5915" i="6" s="1"/>
  <c r="F5916" i="6"/>
  <c r="H5916" i="6"/>
  <c r="I5916" i="6"/>
  <c r="J5916" i="6" s="1"/>
  <c r="F5917" i="6"/>
  <c r="H5917" i="6"/>
  <c r="I5917" i="6"/>
  <c r="J5917" i="6" s="1"/>
  <c r="F5918" i="6"/>
  <c r="H5918" i="6"/>
  <c r="I5918" i="6"/>
  <c r="J5918" i="6" s="1"/>
  <c r="F5919" i="6"/>
  <c r="H5919" i="6"/>
  <c r="I5919" i="6"/>
  <c r="J5919" i="6" s="1"/>
  <c r="F5920" i="6"/>
  <c r="H5920" i="6"/>
  <c r="I5920" i="6"/>
  <c r="J5920" i="6" s="1"/>
  <c r="F5921" i="6"/>
  <c r="H5921" i="6"/>
  <c r="I5921" i="6"/>
  <c r="J5921" i="6" s="1"/>
  <c r="F5922" i="6"/>
  <c r="H5922" i="6"/>
  <c r="I5922" i="6"/>
  <c r="J5922" i="6" s="1"/>
  <c r="F5923" i="6"/>
  <c r="H5923" i="6"/>
  <c r="I5923" i="6"/>
  <c r="J5923" i="6" s="1"/>
  <c r="F5924" i="6"/>
  <c r="H5924" i="6"/>
  <c r="I5924" i="6"/>
  <c r="J5924" i="6" s="1"/>
  <c r="F5925" i="6"/>
  <c r="H5925" i="6"/>
  <c r="I5925" i="6"/>
  <c r="J5925" i="6" s="1"/>
  <c r="F5926" i="6"/>
  <c r="H5926" i="6"/>
  <c r="I5926" i="6"/>
  <c r="J5926" i="6" s="1"/>
  <c r="F5927" i="6"/>
  <c r="H5927" i="6"/>
  <c r="I5927" i="6"/>
  <c r="J5927" i="6" s="1"/>
  <c r="F5928" i="6"/>
  <c r="H5928" i="6"/>
  <c r="I5928" i="6"/>
  <c r="J5928" i="6" s="1"/>
  <c r="F5929" i="6"/>
  <c r="H5929" i="6"/>
  <c r="I5929" i="6"/>
  <c r="J5929" i="6" s="1"/>
  <c r="F5930" i="6"/>
  <c r="H5930" i="6"/>
  <c r="I5930" i="6"/>
  <c r="J5930" i="6" s="1"/>
  <c r="F5931" i="6"/>
  <c r="H5931" i="6"/>
  <c r="I5931" i="6"/>
  <c r="J5931" i="6" s="1"/>
  <c r="F5932" i="6"/>
  <c r="H5932" i="6"/>
  <c r="I5932" i="6"/>
  <c r="J5932" i="6" s="1"/>
  <c r="F5933" i="6"/>
  <c r="H5933" i="6"/>
  <c r="I5933" i="6"/>
  <c r="J5933" i="6" s="1"/>
  <c r="F5934" i="6"/>
  <c r="H5934" i="6"/>
  <c r="I5934" i="6"/>
  <c r="J5934" i="6" s="1"/>
  <c r="F5935" i="6"/>
  <c r="H5935" i="6"/>
  <c r="I5935" i="6"/>
  <c r="J5935" i="6" s="1"/>
  <c r="F5936" i="6"/>
  <c r="H5936" i="6"/>
  <c r="I5936" i="6"/>
  <c r="J5936" i="6" s="1"/>
  <c r="F5937" i="6"/>
  <c r="H5937" i="6"/>
  <c r="I5937" i="6"/>
  <c r="J5937" i="6" s="1"/>
  <c r="F5938" i="6"/>
  <c r="H5938" i="6"/>
  <c r="I5938" i="6"/>
  <c r="J5938" i="6" s="1"/>
  <c r="F5939" i="6"/>
  <c r="H5939" i="6"/>
  <c r="I5939" i="6"/>
  <c r="J5939" i="6" s="1"/>
  <c r="F5940" i="6"/>
  <c r="H5940" i="6"/>
  <c r="I5940" i="6"/>
  <c r="J5940" i="6" s="1"/>
  <c r="F5941" i="6"/>
  <c r="H5941" i="6"/>
  <c r="I5941" i="6"/>
  <c r="J5941" i="6" s="1"/>
  <c r="F5942" i="6"/>
  <c r="H5942" i="6"/>
  <c r="I5942" i="6"/>
  <c r="J5942" i="6" s="1"/>
  <c r="F5943" i="6"/>
  <c r="H5943" i="6"/>
  <c r="I5943" i="6"/>
  <c r="J5943" i="6" s="1"/>
  <c r="F5944" i="6"/>
  <c r="H5944" i="6"/>
  <c r="I5944" i="6"/>
  <c r="J5944" i="6" s="1"/>
  <c r="F5945" i="6"/>
  <c r="H5945" i="6"/>
  <c r="I5945" i="6"/>
  <c r="J5945" i="6" s="1"/>
  <c r="F5946" i="6"/>
  <c r="H5946" i="6"/>
  <c r="I5946" i="6"/>
  <c r="J5946" i="6" s="1"/>
  <c r="F5947" i="6"/>
  <c r="H5947" i="6"/>
  <c r="I5947" i="6"/>
  <c r="J5947" i="6" s="1"/>
  <c r="F5948" i="6"/>
  <c r="H5948" i="6"/>
  <c r="I5948" i="6"/>
  <c r="J5948" i="6" s="1"/>
  <c r="F5949" i="6"/>
  <c r="H5949" i="6"/>
  <c r="I5949" i="6"/>
  <c r="J5949" i="6" s="1"/>
  <c r="F5950" i="6"/>
  <c r="H5950" i="6"/>
  <c r="I5950" i="6"/>
  <c r="J5950" i="6" s="1"/>
  <c r="F5951" i="6"/>
  <c r="H5951" i="6"/>
  <c r="I5951" i="6"/>
  <c r="J5951" i="6" s="1"/>
  <c r="F5952" i="6"/>
  <c r="H5952" i="6"/>
  <c r="I5952" i="6"/>
  <c r="J5952" i="6" s="1"/>
  <c r="F5953" i="6"/>
  <c r="H5953" i="6"/>
  <c r="I5953" i="6"/>
  <c r="J5953" i="6" s="1"/>
  <c r="F5954" i="6"/>
  <c r="H5954" i="6"/>
  <c r="I5954" i="6"/>
  <c r="J5954" i="6" s="1"/>
  <c r="F5955" i="6"/>
  <c r="H5955" i="6"/>
  <c r="I5955" i="6"/>
  <c r="J5955" i="6" s="1"/>
  <c r="F5956" i="6"/>
  <c r="H5956" i="6"/>
  <c r="I5956" i="6"/>
  <c r="J5956" i="6" s="1"/>
  <c r="F5957" i="6"/>
  <c r="H5957" i="6"/>
  <c r="I5957" i="6"/>
  <c r="J5957" i="6" s="1"/>
  <c r="F5958" i="6"/>
  <c r="H5958" i="6"/>
  <c r="I5958" i="6"/>
  <c r="J5958" i="6" s="1"/>
  <c r="F5959" i="6"/>
  <c r="H5959" i="6"/>
  <c r="I5959" i="6"/>
  <c r="J5959" i="6" s="1"/>
  <c r="F5960" i="6"/>
  <c r="H5960" i="6"/>
  <c r="I5960" i="6"/>
  <c r="J5960" i="6" s="1"/>
  <c r="F5961" i="6"/>
  <c r="H5961" i="6"/>
  <c r="I5961" i="6"/>
  <c r="J5961" i="6" s="1"/>
  <c r="F5962" i="6"/>
  <c r="H5962" i="6"/>
  <c r="I5962" i="6"/>
  <c r="J5962" i="6" s="1"/>
  <c r="F5963" i="6"/>
  <c r="H5963" i="6"/>
  <c r="I5963" i="6"/>
  <c r="J5963" i="6" s="1"/>
  <c r="F5964" i="6"/>
  <c r="H5964" i="6"/>
  <c r="I5964" i="6"/>
  <c r="J5964" i="6" s="1"/>
  <c r="F5965" i="6"/>
  <c r="H5965" i="6"/>
  <c r="I5965" i="6"/>
  <c r="J5965" i="6" s="1"/>
  <c r="F5966" i="6"/>
  <c r="H5966" i="6"/>
  <c r="I5966" i="6"/>
  <c r="J5966" i="6" s="1"/>
  <c r="F5967" i="6"/>
  <c r="H5967" i="6"/>
  <c r="I5967" i="6"/>
  <c r="J5967" i="6" s="1"/>
  <c r="F5968" i="6"/>
  <c r="H5968" i="6"/>
  <c r="I5968" i="6"/>
  <c r="J5968" i="6" s="1"/>
  <c r="F5969" i="6"/>
  <c r="H5969" i="6"/>
  <c r="I5969" i="6"/>
  <c r="J5969" i="6" s="1"/>
  <c r="F5970" i="6"/>
  <c r="H5970" i="6"/>
  <c r="I5970" i="6"/>
  <c r="J5970" i="6" s="1"/>
  <c r="F5971" i="6"/>
  <c r="H5971" i="6"/>
  <c r="I5971" i="6"/>
  <c r="J5971" i="6" s="1"/>
  <c r="F5972" i="6"/>
  <c r="H5972" i="6"/>
  <c r="I5972" i="6"/>
  <c r="J5972" i="6" s="1"/>
  <c r="F5973" i="6"/>
  <c r="H5973" i="6"/>
  <c r="I5973" i="6"/>
  <c r="J5973" i="6" s="1"/>
  <c r="F5974" i="6"/>
  <c r="H5974" i="6"/>
  <c r="I5974" i="6"/>
  <c r="J5974" i="6" s="1"/>
  <c r="F5975" i="6"/>
  <c r="H5975" i="6"/>
  <c r="I5975" i="6"/>
  <c r="J5975" i="6" s="1"/>
  <c r="F5976" i="6"/>
  <c r="H5976" i="6"/>
  <c r="I5976" i="6"/>
  <c r="J5976" i="6" s="1"/>
  <c r="F5977" i="6"/>
  <c r="H5977" i="6"/>
  <c r="I5977" i="6"/>
  <c r="J5977" i="6" s="1"/>
  <c r="F5978" i="6"/>
  <c r="H5978" i="6"/>
  <c r="I5978" i="6"/>
  <c r="J5978" i="6" s="1"/>
  <c r="F5979" i="6"/>
  <c r="H5979" i="6"/>
  <c r="I5979" i="6"/>
  <c r="J5979" i="6" s="1"/>
  <c r="F5980" i="6"/>
  <c r="H5980" i="6"/>
  <c r="I5980" i="6"/>
  <c r="J5980" i="6" s="1"/>
  <c r="F5981" i="6"/>
  <c r="H5981" i="6"/>
  <c r="I5981" i="6"/>
  <c r="J5981" i="6" s="1"/>
  <c r="F5982" i="6"/>
  <c r="H5982" i="6"/>
  <c r="I5982" i="6"/>
  <c r="J5982" i="6" s="1"/>
  <c r="F5983" i="6"/>
  <c r="H5983" i="6"/>
  <c r="I5983" i="6"/>
  <c r="J5983" i="6" s="1"/>
  <c r="F5984" i="6"/>
  <c r="H5984" i="6"/>
  <c r="I5984" i="6"/>
  <c r="J5984" i="6" s="1"/>
  <c r="F5985" i="6"/>
  <c r="H5985" i="6"/>
  <c r="I5985" i="6"/>
  <c r="J5985" i="6" s="1"/>
  <c r="F5986" i="6"/>
  <c r="H5986" i="6"/>
  <c r="I5986" i="6"/>
  <c r="J5986" i="6" s="1"/>
  <c r="F5987" i="6"/>
  <c r="H5987" i="6"/>
  <c r="I5987" i="6"/>
  <c r="J5987" i="6" s="1"/>
  <c r="F5988" i="6"/>
  <c r="H5988" i="6"/>
  <c r="I5988" i="6"/>
  <c r="J5988" i="6" s="1"/>
  <c r="F5989" i="6"/>
  <c r="H5989" i="6"/>
  <c r="I5989" i="6"/>
  <c r="J5989" i="6" s="1"/>
  <c r="F5990" i="6"/>
  <c r="H5990" i="6"/>
  <c r="I5990" i="6"/>
  <c r="J5990" i="6" s="1"/>
  <c r="F5991" i="6"/>
  <c r="H5991" i="6"/>
  <c r="I5991" i="6"/>
  <c r="J5991" i="6" s="1"/>
  <c r="F5992" i="6"/>
  <c r="H5992" i="6"/>
  <c r="I5992" i="6"/>
  <c r="J5992" i="6" s="1"/>
  <c r="F5993" i="6"/>
  <c r="H5993" i="6"/>
  <c r="I5993" i="6"/>
  <c r="J5993" i="6" s="1"/>
  <c r="F5994" i="6"/>
  <c r="H5994" i="6"/>
  <c r="I5994" i="6"/>
  <c r="J5994" i="6" s="1"/>
  <c r="F5995" i="6"/>
  <c r="H5995" i="6"/>
  <c r="I5995" i="6"/>
  <c r="J5995" i="6" s="1"/>
  <c r="F5996" i="6"/>
  <c r="H5996" i="6"/>
  <c r="I5996" i="6"/>
  <c r="J5996" i="6" s="1"/>
  <c r="F5997" i="6"/>
  <c r="H5997" i="6"/>
  <c r="I5997" i="6"/>
  <c r="J5997" i="6" s="1"/>
  <c r="F5998" i="6"/>
  <c r="H5998" i="6"/>
  <c r="I5998" i="6"/>
  <c r="J5998" i="6" s="1"/>
  <c r="F5999" i="6"/>
  <c r="H5999" i="6"/>
  <c r="I5999" i="6"/>
  <c r="J5999" i="6" s="1"/>
  <c r="F6000" i="6"/>
  <c r="H6000" i="6"/>
  <c r="I6000" i="6"/>
  <c r="J6000" i="6" s="1"/>
  <c r="F6001" i="6"/>
  <c r="H6001" i="6"/>
  <c r="I6001" i="6"/>
  <c r="J6001" i="6" s="1"/>
  <c r="F6002" i="6"/>
  <c r="H6002" i="6"/>
  <c r="I6002" i="6"/>
  <c r="J6002" i="6" s="1"/>
  <c r="F6003" i="6"/>
  <c r="H6003" i="6"/>
  <c r="I6003" i="6"/>
  <c r="J6003" i="6" s="1"/>
  <c r="F6004" i="6"/>
  <c r="H6004" i="6"/>
  <c r="I6004" i="6"/>
  <c r="J6004" i="6" s="1"/>
  <c r="F6005" i="6"/>
  <c r="H6005" i="6"/>
  <c r="I6005" i="6"/>
  <c r="J6005" i="6" s="1"/>
  <c r="F6006" i="6"/>
  <c r="H6006" i="6"/>
  <c r="I6006" i="6"/>
  <c r="J6006" i="6" s="1"/>
  <c r="F6007" i="6"/>
  <c r="H6007" i="6"/>
  <c r="I6007" i="6"/>
  <c r="J6007" i="6" s="1"/>
  <c r="F6008" i="6"/>
  <c r="H6008" i="6"/>
  <c r="I6008" i="6"/>
  <c r="J6008" i="6" s="1"/>
  <c r="F6009" i="6"/>
  <c r="H6009" i="6"/>
  <c r="I6009" i="6"/>
  <c r="J6009" i="6" s="1"/>
  <c r="F6010" i="6"/>
  <c r="H6010" i="6"/>
  <c r="I6010" i="6"/>
  <c r="J6010" i="6" s="1"/>
  <c r="F6011" i="6"/>
  <c r="H6011" i="6"/>
  <c r="I6011" i="6"/>
  <c r="J6011" i="6" s="1"/>
  <c r="F6012" i="6"/>
  <c r="H6012" i="6"/>
  <c r="I6012" i="6"/>
  <c r="J6012" i="6" s="1"/>
  <c r="F6013" i="6"/>
  <c r="H6013" i="6"/>
  <c r="I6013" i="6"/>
  <c r="J6013" i="6" s="1"/>
  <c r="F6014" i="6"/>
  <c r="H6014" i="6"/>
  <c r="I6014" i="6"/>
  <c r="J6014" i="6" s="1"/>
  <c r="F6015" i="6"/>
  <c r="H6015" i="6"/>
  <c r="I6015" i="6"/>
  <c r="J6015" i="6" s="1"/>
  <c r="F6016" i="6"/>
  <c r="H6016" i="6"/>
  <c r="I6016" i="6"/>
  <c r="J6016" i="6" s="1"/>
  <c r="F6017" i="6"/>
  <c r="H6017" i="6"/>
  <c r="I6017" i="6"/>
  <c r="J6017" i="6" s="1"/>
  <c r="F6018" i="6"/>
  <c r="H6018" i="6"/>
  <c r="I6018" i="6"/>
  <c r="J6018" i="6" s="1"/>
  <c r="F6019" i="6"/>
  <c r="H6019" i="6"/>
  <c r="I6019" i="6"/>
  <c r="J6019" i="6" s="1"/>
  <c r="F6020" i="6"/>
  <c r="H6020" i="6"/>
  <c r="I6020" i="6"/>
  <c r="J6020" i="6" s="1"/>
  <c r="F6021" i="6"/>
  <c r="H6021" i="6"/>
  <c r="I6021" i="6"/>
  <c r="J6021" i="6" s="1"/>
  <c r="F6022" i="6"/>
  <c r="H6022" i="6"/>
  <c r="I6022" i="6"/>
  <c r="J6022" i="6" s="1"/>
  <c r="F6023" i="6"/>
  <c r="H6023" i="6"/>
  <c r="I6023" i="6"/>
  <c r="J6023" i="6" s="1"/>
  <c r="F6024" i="6"/>
  <c r="H6024" i="6"/>
  <c r="I6024" i="6"/>
  <c r="J6024" i="6" s="1"/>
  <c r="F6025" i="6"/>
  <c r="H6025" i="6"/>
  <c r="I6025" i="6"/>
  <c r="J6025" i="6" s="1"/>
  <c r="F6026" i="6"/>
  <c r="H6026" i="6"/>
  <c r="I6026" i="6"/>
  <c r="J6026" i="6" s="1"/>
  <c r="F6027" i="6"/>
  <c r="H6027" i="6"/>
  <c r="I6027" i="6"/>
  <c r="J6027" i="6" s="1"/>
  <c r="F6028" i="6"/>
  <c r="H6028" i="6"/>
  <c r="I6028" i="6"/>
  <c r="J6028" i="6" s="1"/>
  <c r="F6029" i="6"/>
  <c r="H6029" i="6"/>
  <c r="I6029" i="6"/>
  <c r="J6029" i="6" s="1"/>
  <c r="F6030" i="6"/>
  <c r="H6030" i="6"/>
  <c r="I6030" i="6"/>
  <c r="J6030" i="6" s="1"/>
  <c r="F6031" i="6"/>
  <c r="H6031" i="6"/>
  <c r="I6031" i="6"/>
  <c r="J6031" i="6" s="1"/>
  <c r="F6032" i="6"/>
  <c r="H6032" i="6"/>
  <c r="I6032" i="6"/>
  <c r="J6032" i="6" s="1"/>
  <c r="F6033" i="6"/>
  <c r="H6033" i="6"/>
  <c r="I6033" i="6"/>
  <c r="J6033" i="6" s="1"/>
  <c r="F6034" i="6"/>
  <c r="H6034" i="6"/>
  <c r="I6034" i="6"/>
  <c r="J6034" i="6" s="1"/>
  <c r="F6035" i="6"/>
  <c r="H6035" i="6"/>
  <c r="I6035" i="6"/>
  <c r="J6035" i="6" s="1"/>
  <c r="F6036" i="6"/>
  <c r="H6036" i="6"/>
  <c r="I6036" i="6"/>
  <c r="J6036" i="6" s="1"/>
  <c r="F6037" i="6"/>
  <c r="H6037" i="6"/>
  <c r="I6037" i="6"/>
  <c r="J6037" i="6" s="1"/>
  <c r="F6038" i="6"/>
  <c r="H6038" i="6"/>
  <c r="I6038" i="6"/>
  <c r="J6038" i="6" s="1"/>
  <c r="F6039" i="6"/>
  <c r="H6039" i="6"/>
  <c r="I6039" i="6"/>
  <c r="J6039" i="6" s="1"/>
  <c r="F6040" i="6"/>
  <c r="H6040" i="6"/>
  <c r="I6040" i="6"/>
  <c r="J6040" i="6" s="1"/>
  <c r="F6041" i="6"/>
  <c r="H6041" i="6"/>
  <c r="I6041" i="6"/>
  <c r="J6041" i="6" s="1"/>
  <c r="F6042" i="6"/>
  <c r="H6042" i="6"/>
  <c r="I6042" i="6"/>
  <c r="J6042" i="6" s="1"/>
  <c r="F6043" i="6"/>
  <c r="H6043" i="6"/>
  <c r="I6043" i="6"/>
  <c r="J6043" i="6" s="1"/>
  <c r="F6044" i="6"/>
  <c r="H6044" i="6"/>
  <c r="I6044" i="6"/>
  <c r="J6044" i="6" s="1"/>
  <c r="F6045" i="6"/>
  <c r="H6045" i="6"/>
  <c r="I6045" i="6"/>
  <c r="J6045" i="6" s="1"/>
  <c r="F6046" i="6"/>
  <c r="H6046" i="6"/>
  <c r="I6046" i="6"/>
  <c r="J6046" i="6" s="1"/>
  <c r="F6047" i="6"/>
  <c r="H6047" i="6"/>
  <c r="I6047" i="6"/>
  <c r="J6047" i="6" s="1"/>
  <c r="F6048" i="6"/>
  <c r="H6048" i="6"/>
  <c r="I6048" i="6"/>
  <c r="J6048" i="6" s="1"/>
  <c r="F6049" i="6"/>
  <c r="H6049" i="6"/>
  <c r="I6049" i="6"/>
  <c r="J6049" i="6" s="1"/>
  <c r="F6050" i="6"/>
  <c r="H6050" i="6"/>
  <c r="I6050" i="6"/>
  <c r="J6050" i="6" s="1"/>
  <c r="F6051" i="6"/>
  <c r="H6051" i="6"/>
  <c r="I6051" i="6"/>
  <c r="J6051" i="6" s="1"/>
  <c r="F6052" i="6"/>
  <c r="H6052" i="6"/>
  <c r="I6052" i="6"/>
  <c r="J6052" i="6" s="1"/>
  <c r="F6053" i="6"/>
  <c r="H6053" i="6"/>
  <c r="I6053" i="6"/>
  <c r="J6053" i="6" s="1"/>
  <c r="F6054" i="6"/>
  <c r="H6054" i="6"/>
  <c r="I6054" i="6"/>
  <c r="J6054" i="6" s="1"/>
  <c r="F6055" i="6"/>
  <c r="H6055" i="6"/>
  <c r="I6055" i="6"/>
  <c r="J6055" i="6" s="1"/>
  <c r="F6056" i="6"/>
  <c r="H6056" i="6"/>
  <c r="I6056" i="6"/>
  <c r="J6056" i="6" s="1"/>
  <c r="F6057" i="6"/>
  <c r="H6057" i="6"/>
  <c r="I6057" i="6"/>
  <c r="J6057" i="6" s="1"/>
  <c r="F6058" i="6"/>
  <c r="H6058" i="6"/>
  <c r="I6058" i="6"/>
  <c r="J6058" i="6" s="1"/>
  <c r="F6059" i="6"/>
  <c r="H6059" i="6"/>
  <c r="I6059" i="6"/>
  <c r="J6059" i="6" s="1"/>
  <c r="F6060" i="6"/>
  <c r="H6060" i="6"/>
  <c r="I6060" i="6"/>
  <c r="J6060" i="6" s="1"/>
  <c r="F6061" i="6"/>
  <c r="H6061" i="6"/>
  <c r="I6061" i="6"/>
  <c r="J6061" i="6" s="1"/>
  <c r="F6062" i="6"/>
  <c r="H6062" i="6"/>
  <c r="I6062" i="6"/>
  <c r="J6062" i="6" s="1"/>
  <c r="F6063" i="6"/>
  <c r="H6063" i="6"/>
  <c r="I6063" i="6"/>
  <c r="J6063" i="6" s="1"/>
  <c r="F6064" i="6"/>
  <c r="H6064" i="6"/>
  <c r="I6064" i="6"/>
  <c r="J6064" i="6" s="1"/>
  <c r="F6065" i="6"/>
  <c r="H6065" i="6"/>
  <c r="I6065" i="6"/>
  <c r="J6065" i="6" s="1"/>
  <c r="F6066" i="6"/>
  <c r="H6066" i="6"/>
  <c r="I6066" i="6"/>
  <c r="J6066" i="6" s="1"/>
  <c r="F6067" i="6"/>
  <c r="H6067" i="6"/>
  <c r="I6067" i="6"/>
  <c r="J6067" i="6" s="1"/>
  <c r="F6068" i="6"/>
  <c r="H6068" i="6"/>
  <c r="I6068" i="6"/>
  <c r="J6068" i="6" s="1"/>
  <c r="F6069" i="6"/>
  <c r="H6069" i="6"/>
  <c r="I6069" i="6"/>
  <c r="J6069" i="6" s="1"/>
  <c r="F6070" i="6"/>
  <c r="H6070" i="6"/>
  <c r="I6070" i="6"/>
  <c r="J6070" i="6" s="1"/>
  <c r="F6071" i="6"/>
  <c r="H6071" i="6"/>
  <c r="I6071" i="6"/>
  <c r="J6071" i="6" s="1"/>
  <c r="F6072" i="6"/>
  <c r="H6072" i="6"/>
  <c r="I6072" i="6"/>
  <c r="J6072" i="6" s="1"/>
  <c r="F6073" i="6"/>
  <c r="H6073" i="6"/>
  <c r="I6073" i="6"/>
  <c r="J6073" i="6" s="1"/>
  <c r="F6074" i="6"/>
  <c r="H6074" i="6"/>
  <c r="I6074" i="6"/>
  <c r="J6074" i="6" s="1"/>
  <c r="F6075" i="6"/>
  <c r="H6075" i="6"/>
  <c r="I6075" i="6"/>
  <c r="J6075" i="6" s="1"/>
  <c r="F6076" i="6"/>
  <c r="H6076" i="6"/>
  <c r="I6076" i="6"/>
  <c r="J6076" i="6" s="1"/>
  <c r="F6077" i="6"/>
  <c r="H6077" i="6"/>
  <c r="I6077" i="6"/>
  <c r="J6077" i="6" s="1"/>
  <c r="F6078" i="6"/>
  <c r="H6078" i="6"/>
  <c r="I6078" i="6"/>
  <c r="J6078" i="6" s="1"/>
  <c r="F6079" i="6"/>
  <c r="H6079" i="6"/>
  <c r="I6079" i="6"/>
  <c r="J6079" i="6" s="1"/>
  <c r="F6080" i="6"/>
  <c r="H6080" i="6"/>
  <c r="I6080" i="6"/>
  <c r="J6080" i="6" s="1"/>
  <c r="F6081" i="6"/>
  <c r="H6081" i="6"/>
  <c r="I6081" i="6"/>
  <c r="J6081" i="6" s="1"/>
  <c r="F6082" i="6"/>
  <c r="H6082" i="6"/>
  <c r="I6082" i="6"/>
  <c r="J6082" i="6" s="1"/>
  <c r="F6083" i="6"/>
  <c r="H6083" i="6"/>
  <c r="I6083" i="6"/>
  <c r="J6083" i="6" s="1"/>
  <c r="F6084" i="6"/>
  <c r="H6084" i="6"/>
  <c r="I6084" i="6"/>
  <c r="J6084" i="6" s="1"/>
  <c r="F6085" i="6"/>
  <c r="H6085" i="6"/>
  <c r="I6085" i="6"/>
  <c r="J6085" i="6" s="1"/>
  <c r="F6086" i="6"/>
  <c r="H6086" i="6"/>
  <c r="I6086" i="6"/>
  <c r="J6086" i="6" s="1"/>
  <c r="F6087" i="6"/>
  <c r="H6087" i="6"/>
  <c r="I6087" i="6"/>
  <c r="J6087" i="6" s="1"/>
  <c r="F6088" i="6"/>
  <c r="H6088" i="6"/>
  <c r="I6088" i="6"/>
  <c r="J6088" i="6" s="1"/>
  <c r="F6089" i="6"/>
  <c r="H6089" i="6"/>
  <c r="I6089" i="6"/>
  <c r="J6089" i="6" s="1"/>
  <c r="F6090" i="6"/>
  <c r="H6090" i="6"/>
  <c r="I6090" i="6"/>
  <c r="J6090" i="6" s="1"/>
  <c r="F6091" i="6"/>
  <c r="H6091" i="6"/>
  <c r="I6091" i="6"/>
  <c r="J6091" i="6" s="1"/>
  <c r="F6092" i="6"/>
  <c r="H6092" i="6"/>
  <c r="I6092" i="6"/>
  <c r="J6092" i="6" s="1"/>
  <c r="F6093" i="6"/>
  <c r="H6093" i="6"/>
  <c r="I6093" i="6"/>
  <c r="J6093" i="6" s="1"/>
  <c r="F6094" i="6"/>
  <c r="H6094" i="6"/>
  <c r="I6094" i="6"/>
  <c r="J6094" i="6" s="1"/>
  <c r="F6095" i="6"/>
  <c r="H6095" i="6"/>
  <c r="I6095" i="6"/>
  <c r="J6095" i="6" s="1"/>
  <c r="F6096" i="6"/>
  <c r="H6096" i="6"/>
  <c r="I6096" i="6"/>
  <c r="J6096" i="6" s="1"/>
  <c r="F6097" i="6"/>
  <c r="H6097" i="6"/>
  <c r="I6097" i="6"/>
  <c r="J6097" i="6" s="1"/>
  <c r="F6098" i="6"/>
  <c r="H6098" i="6"/>
  <c r="I6098" i="6"/>
  <c r="J6098" i="6" s="1"/>
  <c r="F6099" i="6"/>
  <c r="H6099" i="6"/>
  <c r="I6099" i="6"/>
  <c r="J6099" i="6" s="1"/>
  <c r="F6100" i="6"/>
  <c r="H6100" i="6"/>
  <c r="I6100" i="6"/>
  <c r="J6100" i="6" s="1"/>
  <c r="F6101" i="6"/>
  <c r="H6101" i="6"/>
  <c r="I6101" i="6"/>
  <c r="J6101" i="6" s="1"/>
  <c r="F6102" i="6"/>
  <c r="H6102" i="6"/>
  <c r="I6102" i="6"/>
  <c r="J6102" i="6" s="1"/>
  <c r="F6103" i="6"/>
  <c r="H6103" i="6"/>
  <c r="I6103" i="6"/>
  <c r="J6103" i="6" s="1"/>
  <c r="F6104" i="6"/>
  <c r="H6104" i="6"/>
  <c r="I6104" i="6"/>
  <c r="J6104" i="6" s="1"/>
  <c r="F6105" i="6"/>
  <c r="H6105" i="6"/>
  <c r="I6105" i="6"/>
  <c r="J6105" i="6" s="1"/>
  <c r="F6106" i="6"/>
  <c r="H6106" i="6"/>
  <c r="I6106" i="6"/>
  <c r="J6106" i="6" s="1"/>
  <c r="F6107" i="6"/>
  <c r="H6107" i="6"/>
  <c r="I6107" i="6"/>
  <c r="J6107" i="6" s="1"/>
  <c r="F6108" i="6"/>
  <c r="H6108" i="6"/>
  <c r="I6108" i="6"/>
  <c r="J6108" i="6" s="1"/>
  <c r="F6109" i="6"/>
  <c r="H6109" i="6"/>
  <c r="I6109" i="6"/>
  <c r="J6109" i="6" s="1"/>
  <c r="F6110" i="6"/>
  <c r="H6110" i="6"/>
  <c r="I6110" i="6"/>
  <c r="J6110" i="6" s="1"/>
  <c r="F6111" i="6"/>
  <c r="H6111" i="6"/>
  <c r="I6111" i="6"/>
  <c r="J6111" i="6" s="1"/>
  <c r="F6112" i="6"/>
  <c r="H6112" i="6"/>
  <c r="I6112" i="6"/>
  <c r="J6112" i="6" s="1"/>
  <c r="F6113" i="6"/>
  <c r="H6113" i="6"/>
  <c r="I6113" i="6"/>
  <c r="J6113" i="6" s="1"/>
  <c r="F6114" i="6"/>
  <c r="H6114" i="6"/>
  <c r="I6114" i="6"/>
  <c r="J6114" i="6" s="1"/>
  <c r="F6115" i="6"/>
  <c r="H6115" i="6"/>
  <c r="I6115" i="6"/>
  <c r="J6115" i="6" s="1"/>
  <c r="F6116" i="6"/>
  <c r="H6116" i="6"/>
  <c r="I6116" i="6"/>
  <c r="J6116" i="6" s="1"/>
  <c r="F6117" i="6"/>
  <c r="H6117" i="6"/>
  <c r="I6117" i="6"/>
  <c r="J6117" i="6" s="1"/>
  <c r="F6118" i="6"/>
  <c r="H6118" i="6"/>
  <c r="I6118" i="6"/>
  <c r="J6118" i="6" s="1"/>
  <c r="F6119" i="6"/>
  <c r="H6119" i="6"/>
  <c r="I6119" i="6"/>
  <c r="J6119" i="6" s="1"/>
  <c r="F6120" i="6"/>
  <c r="H6120" i="6"/>
  <c r="I6120" i="6"/>
  <c r="J6120" i="6" s="1"/>
  <c r="F6121" i="6"/>
  <c r="H6121" i="6"/>
  <c r="I6121" i="6"/>
  <c r="J6121" i="6" s="1"/>
  <c r="F6122" i="6"/>
  <c r="H6122" i="6"/>
  <c r="I6122" i="6"/>
  <c r="J6122" i="6" s="1"/>
  <c r="F6123" i="6"/>
  <c r="H6123" i="6"/>
  <c r="I6123" i="6"/>
  <c r="J6123" i="6" s="1"/>
  <c r="F6124" i="6"/>
  <c r="H6124" i="6"/>
  <c r="I6124" i="6"/>
  <c r="J6124" i="6" s="1"/>
  <c r="F6125" i="6"/>
  <c r="H6125" i="6"/>
  <c r="I6125" i="6"/>
  <c r="J6125" i="6" s="1"/>
  <c r="F6126" i="6"/>
  <c r="H6126" i="6"/>
  <c r="I6126" i="6"/>
  <c r="J6126" i="6" s="1"/>
  <c r="F6127" i="6"/>
  <c r="H6127" i="6"/>
  <c r="I6127" i="6"/>
  <c r="J6127" i="6" s="1"/>
  <c r="F6128" i="6"/>
  <c r="H6128" i="6"/>
  <c r="I6128" i="6"/>
  <c r="J6128" i="6" s="1"/>
  <c r="F6129" i="6"/>
  <c r="H6129" i="6"/>
  <c r="I6129" i="6"/>
  <c r="J6129" i="6" s="1"/>
  <c r="F6130" i="6"/>
  <c r="H6130" i="6"/>
  <c r="I6130" i="6"/>
  <c r="J6130" i="6" s="1"/>
  <c r="F6131" i="6"/>
  <c r="H6131" i="6"/>
  <c r="I6131" i="6"/>
  <c r="J6131" i="6" s="1"/>
  <c r="F6132" i="6"/>
  <c r="H6132" i="6"/>
  <c r="I6132" i="6"/>
  <c r="J6132" i="6" s="1"/>
  <c r="F6133" i="6"/>
  <c r="H6133" i="6"/>
  <c r="I6133" i="6"/>
  <c r="J6133" i="6" s="1"/>
  <c r="F6134" i="6"/>
  <c r="H6134" i="6"/>
  <c r="I6134" i="6"/>
  <c r="J6134" i="6" s="1"/>
  <c r="F6135" i="6"/>
  <c r="H6135" i="6"/>
  <c r="I6135" i="6"/>
  <c r="J6135" i="6" s="1"/>
  <c r="F6136" i="6"/>
  <c r="H6136" i="6"/>
  <c r="I6136" i="6"/>
  <c r="J6136" i="6" s="1"/>
  <c r="F6137" i="6"/>
  <c r="H6137" i="6"/>
  <c r="I6137" i="6"/>
  <c r="J6137" i="6" s="1"/>
  <c r="F6138" i="6"/>
  <c r="H6138" i="6"/>
  <c r="I6138" i="6"/>
  <c r="J6138" i="6" s="1"/>
  <c r="F6139" i="6"/>
  <c r="H6139" i="6"/>
  <c r="I6139" i="6"/>
  <c r="J6139" i="6" s="1"/>
  <c r="F6140" i="6"/>
  <c r="H6140" i="6"/>
  <c r="I6140" i="6"/>
  <c r="J6140" i="6" s="1"/>
  <c r="F6141" i="6"/>
  <c r="H6141" i="6"/>
  <c r="I6141" i="6"/>
  <c r="J6141" i="6" s="1"/>
  <c r="F6142" i="6"/>
  <c r="H6142" i="6"/>
  <c r="I6142" i="6"/>
  <c r="J6142" i="6" s="1"/>
  <c r="F6143" i="6"/>
  <c r="H6143" i="6"/>
  <c r="I6143" i="6"/>
  <c r="J6143" i="6" s="1"/>
  <c r="F6144" i="6"/>
  <c r="H6144" i="6"/>
  <c r="I6144" i="6"/>
  <c r="J6144" i="6" s="1"/>
  <c r="F6145" i="6"/>
  <c r="H6145" i="6"/>
  <c r="I6145" i="6"/>
  <c r="J6145" i="6" s="1"/>
  <c r="F6146" i="6"/>
  <c r="H6146" i="6"/>
  <c r="I6146" i="6"/>
  <c r="J6146" i="6" s="1"/>
  <c r="F6147" i="6"/>
  <c r="H6147" i="6"/>
  <c r="I6147" i="6"/>
  <c r="J6147" i="6" s="1"/>
  <c r="F6148" i="6"/>
  <c r="H6148" i="6"/>
  <c r="I6148" i="6"/>
  <c r="J6148" i="6" s="1"/>
  <c r="F6149" i="6"/>
  <c r="H6149" i="6"/>
  <c r="I6149" i="6"/>
  <c r="J6149" i="6" s="1"/>
  <c r="F6150" i="6"/>
  <c r="H6150" i="6"/>
  <c r="I6150" i="6"/>
  <c r="J6150" i="6" s="1"/>
  <c r="F6151" i="6"/>
  <c r="H6151" i="6"/>
  <c r="I6151" i="6"/>
  <c r="J6151" i="6" s="1"/>
  <c r="F6152" i="6"/>
  <c r="H6152" i="6"/>
  <c r="I6152" i="6"/>
  <c r="J6152" i="6" s="1"/>
  <c r="F6153" i="6"/>
  <c r="H6153" i="6"/>
  <c r="I6153" i="6"/>
  <c r="J6153" i="6" s="1"/>
  <c r="F6154" i="6"/>
  <c r="H6154" i="6"/>
  <c r="I6154" i="6"/>
  <c r="J6154" i="6" s="1"/>
  <c r="F6155" i="6"/>
  <c r="H6155" i="6"/>
  <c r="I6155" i="6"/>
  <c r="J6155" i="6" s="1"/>
  <c r="F6156" i="6"/>
  <c r="H6156" i="6"/>
  <c r="I6156" i="6"/>
  <c r="J6156" i="6" s="1"/>
  <c r="F6157" i="6"/>
  <c r="H6157" i="6"/>
  <c r="I6157" i="6"/>
  <c r="J6157" i="6" s="1"/>
  <c r="F6158" i="6"/>
  <c r="H6158" i="6"/>
  <c r="I6158" i="6"/>
  <c r="J6158" i="6" s="1"/>
  <c r="F6159" i="6"/>
  <c r="H6159" i="6"/>
  <c r="I6159" i="6"/>
  <c r="J6159" i="6" s="1"/>
  <c r="F6160" i="6"/>
  <c r="H6160" i="6"/>
  <c r="I6160" i="6"/>
  <c r="J6160" i="6" s="1"/>
  <c r="F6161" i="6"/>
  <c r="H6161" i="6"/>
  <c r="I6161" i="6"/>
  <c r="J6161" i="6" s="1"/>
  <c r="F6162" i="6"/>
  <c r="H6162" i="6"/>
  <c r="I6162" i="6"/>
  <c r="J6162" i="6" s="1"/>
  <c r="F6163" i="6"/>
  <c r="H6163" i="6"/>
  <c r="I6163" i="6"/>
  <c r="J6163" i="6" s="1"/>
  <c r="F6164" i="6"/>
  <c r="H6164" i="6"/>
  <c r="I6164" i="6"/>
  <c r="J6164" i="6" s="1"/>
  <c r="F6165" i="6"/>
  <c r="H6165" i="6"/>
  <c r="I6165" i="6"/>
  <c r="J6165" i="6" s="1"/>
  <c r="F6166" i="6"/>
  <c r="H6166" i="6"/>
  <c r="I6166" i="6"/>
  <c r="J6166" i="6" s="1"/>
  <c r="F6167" i="6"/>
  <c r="H6167" i="6"/>
  <c r="I6167" i="6"/>
  <c r="J6167" i="6" s="1"/>
  <c r="F6168" i="6"/>
  <c r="H6168" i="6"/>
  <c r="I6168" i="6"/>
  <c r="J6168" i="6" s="1"/>
  <c r="F6169" i="6"/>
  <c r="H6169" i="6"/>
  <c r="I6169" i="6"/>
  <c r="J6169" i="6" s="1"/>
  <c r="F6170" i="6"/>
  <c r="H6170" i="6"/>
  <c r="I6170" i="6"/>
  <c r="J6170" i="6" s="1"/>
  <c r="F6171" i="6"/>
  <c r="H6171" i="6"/>
  <c r="I6171" i="6"/>
  <c r="J6171" i="6" s="1"/>
  <c r="F6172" i="6"/>
  <c r="H6172" i="6"/>
  <c r="I6172" i="6"/>
  <c r="J6172" i="6" s="1"/>
  <c r="F6173" i="6"/>
  <c r="H6173" i="6"/>
  <c r="I6173" i="6"/>
  <c r="J6173" i="6" s="1"/>
  <c r="F6174" i="6"/>
  <c r="H6174" i="6"/>
  <c r="I6174" i="6"/>
  <c r="J6174" i="6" s="1"/>
  <c r="F6175" i="6"/>
  <c r="H6175" i="6"/>
  <c r="I6175" i="6"/>
  <c r="J6175" i="6" s="1"/>
  <c r="F6176" i="6"/>
  <c r="H6176" i="6"/>
  <c r="I6176" i="6"/>
  <c r="J6176" i="6" s="1"/>
  <c r="F6177" i="6"/>
  <c r="H6177" i="6"/>
  <c r="I6177" i="6"/>
  <c r="J6177" i="6" s="1"/>
  <c r="F6178" i="6"/>
  <c r="H6178" i="6"/>
  <c r="I6178" i="6"/>
  <c r="J6178" i="6" s="1"/>
  <c r="F6179" i="6"/>
  <c r="H6179" i="6"/>
  <c r="I6179" i="6"/>
  <c r="J6179" i="6" s="1"/>
  <c r="F6180" i="6"/>
  <c r="H6180" i="6"/>
  <c r="I6180" i="6"/>
  <c r="J6180" i="6" s="1"/>
  <c r="F6181" i="6"/>
  <c r="H6181" i="6"/>
  <c r="I6181" i="6"/>
  <c r="J6181" i="6" s="1"/>
  <c r="F6182" i="6"/>
  <c r="H6182" i="6"/>
  <c r="I6182" i="6"/>
  <c r="J6182" i="6" s="1"/>
  <c r="F6183" i="6"/>
  <c r="H6183" i="6"/>
  <c r="I6183" i="6"/>
  <c r="J6183" i="6" s="1"/>
  <c r="F6184" i="6"/>
  <c r="H6184" i="6"/>
  <c r="I6184" i="6"/>
  <c r="J6184" i="6" s="1"/>
  <c r="F6185" i="6"/>
  <c r="H6185" i="6"/>
  <c r="I6185" i="6"/>
  <c r="J6185" i="6" s="1"/>
  <c r="F6186" i="6"/>
  <c r="H6186" i="6"/>
  <c r="I6186" i="6"/>
  <c r="J6186" i="6" s="1"/>
  <c r="F6187" i="6"/>
  <c r="H6187" i="6"/>
  <c r="I6187" i="6"/>
  <c r="J6187" i="6" s="1"/>
  <c r="F6188" i="6"/>
  <c r="H6188" i="6"/>
  <c r="I6188" i="6"/>
  <c r="J6188" i="6" s="1"/>
  <c r="F6189" i="6"/>
  <c r="H6189" i="6"/>
  <c r="I6189" i="6"/>
  <c r="J6189" i="6" s="1"/>
  <c r="F6190" i="6"/>
  <c r="H6190" i="6"/>
  <c r="I6190" i="6"/>
  <c r="J6190" i="6" s="1"/>
  <c r="F6191" i="6"/>
  <c r="H6191" i="6"/>
  <c r="I6191" i="6"/>
  <c r="J6191" i="6" s="1"/>
  <c r="F6192" i="6"/>
  <c r="H6192" i="6"/>
  <c r="I6192" i="6"/>
  <c r="J6192" i="6" s="1"/>
  <c r="F6193" i="6"/>
  <c r="H6193" i="6"/>
  <c r="I6193" i="6"/>
  <c r="J6193" i="6" s="1"/>
  <c r="F6194" i="6"/>
  <c r="H6194" i="6"/>
  <c r="I6194" i="6"/>
  <c r="J6194" i="6" s="1"/>
  <c r="F6195" i="6"/>
  <c r="H6195" i="6"/>
  <c r="I6195" i="6"/>
  <c r="J6195" i="6" s="1"/>
  <c r="F6196" i="6"/>
  <c r="H6196" i="6"/>
  <c r="I6196" i="6"/>
  <c r="J6196" i="6" s="1"/>
  <c r="F6197" i="6"/>
  <c r="H6197" i="6"/>
  <c r="I6197" i="6"/>
  <c r="J6197" i="6" s="1"/>
  <c r="F6198" i="6"/>
  <c r="H6198" i="6"/>
  <c r="I6198" i="6"/>
  <c r="J6198" i="6" s="1"/>
  <c r="F6199" i="6"/>
  <c r="H6199" i="6"/>
  <c r="I6199" i="6"/>
  <c r="J6199" i="6" s="1"/>
  <c r="F6200" i="6"/>
  <c r="H6200" i="6"/>
  <c r="I6200" i="6"/>
  <c r="J6200" i="6" s="1"/>
  <c r="F6201" i="6"/>
  <c r="H6201" i="6"/>
  <c r="I6201" i="6"/>
  <c r="J6201" i="6" s="1"/>
  <c r="F6202" i="6"/>
  <c r="H6202" i="6"/>
  <c r="I6202" i="6"/>
  <c r="J6202" i="6" s="1"/>
  <c r="F6203" i="6"/>
  <c r="H6203" i="6"/>
  <c r="I6203" i="6"/>
  <c r="J6203" i="6" s="1"/>
  <c r="F6204" i="6"/>
  <c r="H6204" i="6"/>
  <c r="I6204" i="6"/>
  <c r="J6204" i="6" s="1"/>
  <c r="F6205" i="6"/>
  <c r="H6205" i="6"/>
  <c r="I6205" i="6"/>
  <c r="J6205" i="6" s="1"/>
  <c r="F6206" i="6"/>
  <c r="H6206" i="6"/>
  <c r="I6206" i="6"/>
  <c r="J6206" i="6" s="1"/>
  <c r="F6207" i="6"/>
  <c r="H6207" i="6"/>
  <c r="I6207" i="6"/>
  <c r="J6207" i="6" s="1"/>
  <c r="F6208" i="6"/>
  <c r="H6208" i="6"/>
  <c r="I6208" i="6"/>
  <c r="J6208" i="6" s="1"/>
  <c r="F6209" i="6"/>
  <c r="H6209" i="6"/>
  <c r="I6209" i="6"/>
  <c r="J6209" i="6" s="1"/>
  <c r="F6210" i="6"/>
  <c r="H6210" i="6"/>
  <c r="I6210" i="6"/>
  <c r="J6210" i="6" s="1"/>
  <c r="F6211" i="6"/>
  <c r="H6211" i="6"/>
  <c r="I6211" i="6"/>
  <c r="J6211" i="6" s="1"/>
  <c r="F6212" i="6"/>
  <c r="H6212" i="6"/>
  <c r="I6212" i="6"/>
  <c r="J6212" i="6" s="1"/>
  <c r="F6213" i="6"/>
  <c r="H6213" i="6"/>
  <c r="I6213" i="6"/>
  <c r="J6213" i="6" s="1"/>
  <c r="F6214" i="6"/>
  <c r="H6214" i="6"/>
  <c r="I6214" i="6"/>
  <c r="J6214" i="6" s="1"/>
  <c r="F6215" i="6"/>
  <c r="H6215" i="6"/>
  <c r="I6215" i="6"/>
  <c r="J6215" i="6" s="1"/>
  <c r="F6216" i="6"/>
  <c r="H6216" i="6"/>
  <c r="I6216" i="6"/>
  <c r="J6216" i="6" s="1"/>
  <c r="F6217" i="6"/>
  <c r="H6217" i="6"/>
  <c r="I6217" i="6"/>
  <c r="J6217" i="6" s="1"/>
  <c r="F6218" i="6"/>
  <c r="H6218" i="6"/>
  <c r="I6218" i="6"/>
  <c r="J6218" i="6" s="1"/>
  <c r="F6219" i="6"/>
  <c r="H6219" i="6"/>
  <c r="I6219" i="6"/>
  <c r="J6219" i="6" s="1"/>
  <c r="F6220" i="6"/>
  <c r="H6220" i="6"/>
  <c r="I6220" i="6"/>
  <c r="J6220" i="6" s="1"/>
  <c r="F6221" i="6"/>
  <c r="H6221" i="6"/>
  <c r="I6221" i="6"/>
  <c r="J6221" i="6" s="1"/>
  <c r="F6222" i="6"/>
  <c r="H6222" i="6"/>
  <c r="I6222" i="6"/>
  <c r="J6222" i="6" s="1"/>
  <c r="F6223" i="6"/>
  <c r="H6223" i="6"/>
  <c r="I6223" i="6"/>
  <c r="J6223" i="6" s="1"/>
  <c r="F6224" i="6"/>
  <c r="H6224" i="6"/>
  <c r="I6224" i="6"/>
  <c r="J6224" i="6" s="1"/>
  <c r="F6225" i="6"/>
  <c r="H6225" i="6"/>
  <c r="I6225" i="6"/>
  <c r="J6225" i="6" s="1"/>
  <c r="F6226" i="6"/>
  <c r="H6226" i="6"/>
  <c r="I6226" i="6"/>
  <c r="J6226" i="6" s="1"/>
  <c r="F6227" i="6"/>
  <c r="H6227" i="6"/>
  <c r="I6227" i="6"/>
  <c r="J6227" i="6" s="1"/>
  <c r="F6228" i="6"/>
  <c r="H6228" i="6"/>
  <c r="I6228" i="6"/>
  <c r="J6228" i="6" s="1"/>
  <c r="F6229" i="6"/>
  <c r="H6229" i="6"/>
  <c r="I6229" i="6"/>
  <c r="J6229" i="6" s="1"/>
  <c r="F6230" i="6"/>
  <c r="H6230" i="6"/>
  <c r="I6230" i="6"/>
  <c r="J6230" i="6" s="1"/>
  <c r="F6231" i="6"/>
  <c r="H6231" i="6"/>
  <c r="I6231" i="6"/>
  <c r="J6231" i="6" s="1"/>
  <c r="F6232" i="6"/>
  <c r="H6232" i="6"/>
  <c r="I6232" i="6"/>
  <c r="J6232" i="6" s="1"/>
  <c r="F6233" i="6"/>
  <c r="H6233" i="6"/>
  <c r="I6233" i="6"/>
  <c r="J6233" i="6" s="1"/>
  <c r="F6234" i="6"/>
  <c r="H6234" i="6"/>
  <c r="I6234" i="6"/>
  <c r="J6234" i="6" s="1"/>
  <c r="F6235" i="6"/>
  <c r="H6235" i="6"/>
  <c r="I6235" i="6"/>
  <c r="J6235" i="6" s="1"/>
  <c r="F6236" i="6"/>
  <c r="H6236" i="6"/>
  <c r="I6236" i="6"/>
  <c r="J6236" i="6" s="1"/>
  <c r="F6237" i="6"/>
  <c r="H6237" i="6"/>
  <c r="I6237" i="6"/>
  <c r="J6237" i="6" s="1"/>
  <c r="F6238" i="6"/>
  <c r="H6238" i="6"/>
  <c r="I6238" i="6"/>
  <c r="J6238" i="6" s="1"/>
  <c r="F6239" i="6"/>
  <c r="H6239" i="6"/>
  <c r="I6239" i="6"/>
  <c r="J6239" i="6" s="1"/>
  <c r="F6240" i="6"/>
  <c r="H6240" i="6"/>
  <c r="I6240" i="6"/>
  <c r="J6240" i="6" s="1"/>
  <c r="F6241" i="6"/>
  <c r="H6241" i="6"/>
  <c r="I6241" i="6"/>
  <c r="J6241" i="6" s="1"/>
  <c r="F6242" i="6"/>
  <c r="H6242" i="6"/>
  <c r="I6242" i="6"/>
  <c r="J6242" i="6" s="1"/>
  <c r="F6243" i="6"/>
  <c r="H6243" i="6"/>
  <c r="I6243" i="6"/>
  <c r="J6243" i="6" s="1"/>
  <c r="F6244" i="6"/>
  <c r="H6244" i="6"/>
  <c r="I6244" i="6"/>
  <c r="J6244" i="6" s="1"/>
  <c r="F6245" i="6"/>
  <c r="H6245" i="6"/>
  <c r="I6245" i="6"/>
  <c r="J6245" i="6" s="1"/>
  <c r="F6246" i="6"/>
  <c r="H6246" i="6"/>
  <c r="I6246" i="6"/>
  <c r="J6246" i="6" s="1"/>
  <c r="F6247" i="6"/>
  <c r="H6247" i="6"/>
  <c r="I6247" i="6"/>
  <c r="J6247" i="6" s="1"/>
  <c r="F6248" i="6"/>
  <c r="H6248" i="6"/>
  <c r="I6248" i="6"/>
  <c r="J6248" i="6" s="1"/>
  <c r="F6249" i="6"/>
  <c r="H6249" i="6"/>
  <c r="I6249" i="6"/>
  <c r="J6249" i="6" s="1"/>
  <c r="F6250" i="6"/>
  <c r="H6250" i="6"/>
  <c r="I6250" i="6"/>
  <c r="J6250" i="6" s="1"/>
  <c r="F6251" i="6"/>
  <c r="H6251" i="6"/>
  <c r="I6251" i="6"/>
  <c r="J6251" i="6" s="1"/>
  <c r="F6252" i="6"/>
  <c r="H6252" i="6"/>
  <c r="I6252" i="6"/>
  <c r="J6252" i="6" s="1"/>
  <c r="F6253" i="6"/>
  <c r="H6253" i="6"/>
  <c r="I6253" i="6"/>
  <c r="J6253" i="6" s="1"/>
  <c r="F6254" i="6"/>
  <c r="H6254" i="6"/>
  <c r="I6254" i="6"/>
  <c r="J6254" i="6" s="1"/>
  <c r="F6255" i="6"/>
  <c r="H6255" i="6"/>
  <c r="I6255" i="6"/>
  <c r="J6255" i="6" s="1"/>
  <c r="F6256" i="6"/>
  <c r="H6256" i="6"/>
  <c r="I6256" i="6"/>
  <c r="J6256" i="6" s="1"/>
  <c r="F6257" i="6"/>
  <c r="H6257" i="6"/>
  <c r="I6257" i="6"/>
  <c r="J6257" i="6" s="1"/>
  <c r="F6258" i="6"/>
  <c r="H6258" i="6"/>
  <c r="I6258" i="6"/>
  <c r="J6258" i="6" s="1"/>
  <c r="F6259" i="6"/>
  <c r="H6259" i="6"/>
  <c r="I6259" i="6"/>
  <c r="J6259" i="6" s="1"/>
  <c r="F6260" i="6"/>
  <c r="H6260" i="6"/>
  <c r="I6260" i="6"/>
  <c r="J6260" i="6" s="1"/>
  <c r="F6261" i="6"/>
  <c r="H6261" i="6"/>
  <c r="I6261" i="6"/>
  <c r="J6261" i="6" s="1"/>
  <c r="F6262" i="6"/>
  <c r="H6262" i="6"/>
  <c r="I6262" i="6"/>
  <c r="J6262" i="6" s="1"/>
  <c r="F6263" i="6"/>
  <c r="H6263" i="6"/>
  <c r="I6263" i="6"/>
  <c r="J6263" i="6" s="1"/>
  <c r="F6264" i="6"/>
  <c r="H6264" i="6"/>
  <c r="I6264" i="6"/>
  <c r="J6264" i="6" s="1"/>
  <c r="F6265" i="6"/>
  <c r="H6265" i="6"/>
  <c r="I6265" i="6"/>
  <c r="J6265" i="6" s="1"/>
  <c r="F6266" i="6"/>
  <c r="H6266" i="6"/>
  <c r="I6266" i="6"/>
  <c r="J6266" i="6" s="1"/>
  <c r="F6267" i="6"/>
  <c r="H6267" i="6"/>
  <c r="I6267" i="6"/>
  <c r="J6267" i="6" s="1"/>
  <c r="F6268" i="6"/>
  <c r="H6268" i="6"/>
  <c r="I6268" i="6"/>
  <c r="J6268" i="6" s="1"/>
  <c r="F6269" i="6"/>
  <c r="H6269" i="6"/>
  <c r="I6269" i="6"/>
  <c r="J6269" i="6" s="1"/>
  <c r="F6270" i="6"/>
  <c r="H6270" i="6"/>
  <c r="I6270" i="6"/>
  <c r="J6270" i="6" s="1"/>
  <c r="F6271" i="6"/>
  <c r="H6271" i="6"/>
  <c r="I6271" i="6"/>
  <c r="J6271" i="6" s="1"/>
  <c r="F6272" i="6"/>
  <c r="H6272" i="6"/>
  <c r="I6272" i="6"/>
  <c r="J6272" i="6" s="1"/>
  <c r="F6273" i="6"/>
  <c r="H6273" i="6"/>
  <c r="I6273" i="6"/>
  <c r="J6273" i="6" s="1"/>
  <c r="F6274" i="6"/>
  <c r="H6274" i="6"/>
  <c r="I6274" i="6"/>
  <c r="J6274" i="6" s="1"/>
  <c r="F6275" i="6"/>
  <c r="H6275" i="6"/>
  <c r="I6275" i="6"/>
  <c r="J6275" i="6" s="1"/>
  <c r="F6276" i="6"/>
  <c r="H6276" i="6"/>
  <c r="I6276" i="6"/>
  <c r="J6276" i="6" s="1"/>
  <c r="F6277" i="6"/>
  <c r="H6277" i="6"/>
  <c r="I6277" i="6"/>
  <c r="J6277" i="6" s="1"/>
  <c r="F6278" i="6"/>
  <c r="H6278" i="6"/>
  <c r="I6278" i="6"/>
  <c r="J6278" i="6" s="1"/>
  <c r="F6279" i="6"/>
  <c r="H6279" i="6"/>
  <c r="I6279" i="6"/>
  <c r="J6279" i="6" s="1"/>
  <c r="F6280" i="6"/>
  <c r="H6280" i="6"/>
  <c r="I6280" i="6"/>
  <c r="J6280" i="6" s="1"/>
  <c r="F6281" i="6"/>
  <c r="H6281" i="6"/>
  <c r="I6281" i="6"/>
  <c r="J6281" i="6" s="1"/>
  <c r="F6282" i="6"/>
  <c r="H6282" i="6"/>
  <c r="I6282" i="6"/>
  <c r="J6282" i="6" s="1"/>
  <c r="F6283" i="6"/>
  <c r="H6283" i="6"/>
  <c r="I6283" i="6"/>
  <c r="J6283" i="6" s="1"/>
  <c r="F6284" i="6"/>
  <c r="H6284" i="6"/>
  <c r="I6284" i="6"/>
  <c r="J6284" i="6" s="1"/>
  <c r="F6285" i="6"/>
  <c r="H6285" i="6"/>
  <c r="I6285" i="6"/>
  <c r="J6285" i="6" s="1"/>
  <c r="F6286" i="6"/>
  <c r="H6286" i="6"/>
  <c r="I6286" i="6"/>
  <c r="J6286" i="6" s="1"/>
  <c r="F6287" i="6"/>
  <c r="H6287" i="6"/>
  <c r="I6287" i="6"/>
  <c r="J6287" i="6" s="1"/>
  <c r="F6288" i="6"/>
  <c r="H6288" i="6"/>
  <c r="I6288" i="6"/>
  <c r="J6288" i="6" s="1"/>
  <c r="F6289" i="6"/>
  <c r="H6289" i="6"/>
  <c r="I6289" i="6"/>
  <c r="J6289" i="6" s="1"/>
  <c r="F6290" i="6"/>
  <c r="H6290" i="6"/>
  <c r="I6290" i="6"/>
  <c r="J6290" i="6" s="1"/>
  <c r="F6291" i="6"/>
  <c r="H6291" i="6"/>
  <c r="I6291" i="6"/>
  <c r="J6291" i="6" s="1"/>
  <c r="F6292" i="6"/>
  <c r="H6292" i="6"/>
  <c r="I6292" i="6"/>
  <c r="J6292" i="6" s="1"/>
  <c r="F6293" i="6"/>
  <c r="H6293" i="6"/>
  <c r="I6293" i="6"/>
  <c r="J6293" i="6" s="1"/>
  <c r="F6294" i="6"/>
  <c r="H6294" i="6"/>
  <c r="I6294" i="6"/>
  <c r="J6294" i="6" s="1"/>
  <c r="F6295" i="6"/>
  <c r="H6295" i="6"/>
  <c r="I6295" i="6"/>
  <c r="J6295" i="6" s="1"/>
  <c r="F6296" i="6"/>
  <c r="H6296" i="6"/>
  <c r="I6296" i="6"/>
  <c r="J6296" i="6" s="1"/>
  <c r="F6297" i="6"/>
  <c r="H6297" i="6"/>
  <c r="I6297" i="6"/>
  <c r="J6297" i="6" s="1"/>
  <c r="F6298" i="6"/>
  <c r="H6298" i="6"/>
  <c r="I6298" i="6"/>
  <c r="J6298" i="6" s="1"/>
  <c r="F6299" i="6"/>
  <c r="H6299" i="6"/>
  <c r="I6299" i="6"/>
  <c r="J6299" i="6" s="1"/>
  <c r="F6300" i="6"/>
  <c r="H6300" i="6"/>
  <c r="I6300" i="6"/>
  <c r="J6300" i="6" s="1"/>
  <c r="F6301" i="6"/>
  <c r="H6301" i="6"/>
  <c r="I6301" i="6"/>
  <c r="J6301" i="6" s="1"/>
  <c r="F6302" i="6"/>
  <c r="H6302" i="6"/>
  <c r="I6302" i="6"/>
  <c r="J6302" i="6" s="1"/>
  <c r="F6303" i="6"/>
  <c r="H6303" i="6"/>
  <c r="I6303" i="6"/>
  <c r="J6303" i="6" s="1"/>
  <c r="F6304" i="6"/>
  <c r="H6304" i="6"/>
  <c r="I6304" i="6"/>
  <c r="J6304" i="6" s="1"/>
  <c r="F6305" i="6"/>
  <c r="H6305" i="6"/>
  <c r="I6305" i="6"/>
  <c r="J6305" i="6" s="1"/>
  <c r="F6306" i="6"/>
  <c r="H6306" i="6"/>
  <c r="I6306" i="6"/>
  <c r="J6306" i="6" s="1"/>
  <c r="F6307" i="6"/>
  <c r="H6307" i="6"/>
  <c r="I6307" i="6"/>
  <c r="J6307" i="6" s="1"/>
  <c r="F6308" i="6"/>
  <c r="H6308" i="6"/>
  <c r="I6308" i="6"/>
  <c r="J6308" i="6" s="1"/>
  <c r="F6309" i="6"/>
  <c r="H6309" i="6"/>
  <c r="I6309" i="6"/>
  <c r="J6309" i="6" s="1"/>
  <c r="F6310" i="6"/>
  <c r="H6310" i="6"/>
  <c r="I6310" i="6"/>
  <c r="J6310" i="6" s="1"/>
  <c r="F6311" i="6"/>
  <c r="H6311" i="6"/>
  <c r="I6311" i="6"/>
  <c r="J6311" i="6" s="1"/>
  <c r="F6312" i="6"/>
  <c r="H6312" i="6"/>
  <c r="I6312" i="6"/>
  <c r="J6312" i="6" s="1"/>
  <c r="F6313" i="6"/>
  <c r="H6313" i="6"/>
  <c r="I6313" i="6"/>
  <c r="J6313" i="6" s="1"/>
  <c r="F6314" i="6"/>
  <c r="H6314" i="6"/>
  <c r="I6314" i="6"/>
  <c r="J6314" i="6" s="1"/>
  <c r="F6315" i="6"/>
  <c r="H6315" i="6"/>
  <c r="I6315" i="6"/>
  <c r="J6315" i="6" s="1"/>
  <c r="F6316" i="6"/>
  <c r="H6316" i="6"/>
  <c r="I6316" i="6"/>
  <c r="J6316" i="6" s="1"/>
  <c r="F6317" i="6"/>
  <c r="H6317" i="6"/>
  <c r="I6317" i="6"/>
  <c r="J6317" i="6" s="1"/>
  <c r="F6318" i="6"/>
  <c r="H6318" i="6"/>
  <c r="I6318" i="6"/>
  <c r="J6318" i="6" s="1"/>
  <c r="F6319" i="6"/>
  <c r="H6319" i="6"/>
  <c r="I6319" i="6"/>
  <c r="J6319" i="6" s="1"/>
  <c r="F6320" i="6"/>
  <c r="H6320" i="6"/>
  <c r="I6320" i="6"/>
  <c r="J6320" i="6" s="1"/>
  <c r="F6321" i="6"/>
  <c r="H6321" i="6"/>
  <c r="I6321" i="6"/>
  <c r="J6321" i="6" s="1"/>
  <c r="F6322" i="6"/>
  <c r="H6322" i="6"/>
  <c r="I6322" i="6"/>
  <c r="J6322" i="6" s="1"/>
  <c r="F6323" i="6"/>
  <c r="H6323" i="6"/>
  <c r="I6323" i="6"/>
  <c r="J6323" i="6" s="1"/>
  <c r="F6324" i="6"/>
  <c r="H6324" i="6"/>
  <c r="I6324" i="6"/>
  <c r="J6324" i="6" s="1"/>
  <c r="F6325" i="6"/>
  <c r="H6325" i="6"/>
  <c r="I6325" i="6"/>
  <c r="J6325" i="6" s="1"/>
  <c r="F6326" i="6"/>
  <c r="H6326" i="6"/>
  <c r="I6326" i="6"/>
  <c r="J6326" i="6" s="1"/>
  <c r="F6327" i="6"/>
  <c r="H6327" i="6"/>
  <c r="I6327" i="6"/>
  <c r="J6327" i="6" s="1"/>
  <c r="F6328" i="6"/>
  <c r="H6328" i="6"/>
  <c r="I6328" i="6"/>
  <c r="J6328" i="6" s="1"/>
  <c r="F6329" i="6"/>
  <c r="H6329" i="6"/>
  <c r="I6329" i="6"/>
  <c r="J6329" i="6" s="1"/>
  <c r="F6330" i="6"/>
  <c r="H6330" i="6"/>
  <c r="I6330" i="6"/>
  <c r="J6330" i="6" s="1"/>
  <c r="F6331" i="6"/>
  <c r="H6331" i="6"/>
  <c r="I6331" i="6"/>
  <c r="J6331" i="6" s="1"/>
  <c r="F6332" i="6"/>
  <c r="H6332" i="6"/>
  <c r="I6332" i="6"/>
  <c r="J6332" i="6" s="1"/>
  <c r="F6333" i="6"/>
  <c r="H6333" i="6"/>
  <c r="I6333" i="6"/>
  <c r="J6333" i="6" s="1"/>
  <c r="F6334" i="6"/>
  <c r="H6334" i="6"/>
  <c r="I6334" i="6"/>
  <c r="J6334" i="6" s="1"/>
  <c r="F6335" i="6"/>
  <c r="H6335" i="6"/>
  <c r="I6335" i="6"/>
  <c r="J6335" i="6" s="1"/>
  <c r="F6336" i="6"/>
  <c r="H6336" i="6"/>
  <c r="I6336" i="6"/>
  <c r="J6336" i="6" s="1"/>
  <c r="F6337" i="6"/>
  <c r="H6337" i="6"/>
  <c r="I6337" i="6"/>
  <c r="J6337" i="6" s="1"/>
  <c r="F6338" i="6"/>
  <c r="H6338" i="6"/>
  <c r="I6338" i="6"/>
  <c r="J6338" i="6" s="1"/>
  <c r="F6339" i="6"/>
  <c r="H6339" i="6"/>
  <c r="I6339" i="6"/>
  <c r="J6339" i="6" s="1"/>
  <c r="F6340" i="6"/>
  <c r="H6340" i="6"/>
  <c r="I6340" i="6"/>
  <c r="J6340" i="6" s="1"/>
  <c r="F6341" i="6"/>
  <c r="H6341" i="6"/>
  <c r="I6341" i="6"/>
  <c r="J6341" i="6" s="1"/>
  <c r="F6342" i="6"/>
  <c r="H6342" i="6"/>
  <c r="I6342" i="6"/>
  <c r="J6342" i="6" s="1"/>
  <c r="F6343" i="6"/>
  <c r="H6343" i="6"/>
  <c r="I6343" i="6"/>
  <c r="J6343" i="6" s="1"/>
  <c r="F6344" i="6"/>
  <c r="H6344" i="6"/>
  <c r="I6344" i="6"/>
  <c r="J6344" i="6" s="1"/>
  <c r="F6345" i="6"/>
  <c r="H6345" i="6"/>
  <c r="I6345" i="6"/>
  <c r="J6345" i="6" s="1"/>
  <c r="F6346" i="6"/>
  <c r="H6346" i="6"/>
  <c r="I6346" i="6"/>
  <c r="J6346" i="6" s="1"/>
  <c r="F6347" i="6"/>
  <c r="H6347" i="6"/>
  <c r="I6347" i="6"/>
  <c r="J6347" i="6" s="1"/>
  <c r="F6348" i="6"/>
  <c r="H6348" i="6"/>
  <c r="I6348" i="6"/>
  <c r="J6348" i="6" s="1"/>
  <c r="F6349" i="6"/>
  <c r="H6349" i="6"/>
  <c r="I6349" i="6"/>
  <c r="J6349" i="6" s="1"/>
  <c r="F6350" i="6"/>
  <c r="H6350" i="6"/>
  <c r="I6350" i="6"/>
  <c r="J6350" i="6" s="1"/>
  <c r="F6351" i="6"/>
  <c r="H6351" i="6"/>
  <c r="I6351" i="6"/>
  <c r="J6351" i="6" s="1"/>
  <c r="F6352" i="6"/>
  <c r="H6352" i="6"/>
  <c r="I6352" i="6"/>
  <c r="J6352" i="6" s="1"/>
  <c r="F6353" i="6"/>
  <c r="H6353" i="6"/>
  <c r="I6353" i="6"/>
  <c r="J6353" i="6" s="1"/>
  <c r="F6354" i="6"/>
  <c r="H6354" i="6"/>
  <c r="I6354" i="6"/>
  <c r="J6354" i="6" s="1"/>
  <c r="F6355" i="6"/>
  <c r="H6355" i="6"/>
  <c r="I6355" i="6"/>
  <c r="J6355" i="6" s="1"/>
  <c r="F6356" i="6"/>
  <c r="H6356" i="6"/>
  <c r="I6356" i="6"/>
  <c r="J6356" i="6" s="1"/>
  <c r="F6357" i="6"/>
  <c r="H6357" i="6"/>
  <c r="I6357" i="6"/>
  <c r="J6357" i="6" s="1"/>
  <c r="F6358" i="6"/>
  <c r="H6358" i="6"/>
  <c r="I6358" i="6"/>
  <c r="J6358" i="6" s="1"/>
  <c r="F6359" i="6"/>
  <c r="H6359" i="6"/>
  <c r="I6359" i="6"/>
  <c r="J6359" i="6" s="1"/>
  <c r="F6360" i="6"/>
  <c r="H6360" i="6"/>
  <c r="I6360" i="6"/>
  <c r="J6360" i="6" s="1"/>
  <c r="F6361" i="6"/>
  <c r="H6361" i="6"/>
  <c r="I6361" i="6"/>
  <c r="J6361" i="6" s="1"/>
  <c r="F6362" i="6"/>
  <c r="H6362" i="6"/>
  <c r="I6362" i="6"/>
  <c r="J6362" i="6" s="1"/>
  <c r="F6363" i="6"/>
  <c r="H6363" i="6"/>
  <c r="I6363" i="6"/>
  <c r="J6363" i="6" s="1"/>
  <c r="F6364" i="6"/>
  <c r="H6364" i="6"/>
  <c r="I6364" i="6"/>
  <c r="J6364" i="6" s="1"/>
  <c r="F6365" i="6"/>
  <c r="H6365" i="6"/>
  <c r="I6365" i="6"/>
  <c r="J6365" i="6" s="1"/>
  <c r="F6366" i="6"/>
  <c r="H6366" i="6"/>
  <c r="I6366" i="6"/>
  <c r="J6366" i="6" s="1"/>
  <c r="F6367" i="6"/>
  <c r="H6367" i="6"/>
  <c r="I6367" i="6"/>
  <c r="J6367" i="6" s="1"/>
  <c r="F6368" i="6"/>
  <c r="H6368" i="6"/>
  <c r="I6368" i="6"/>
  <c r="J6368" i="6" s="1"/>
  <c r="F6369" i="6"/>
  <c r="H6369" i="6"/>
  <c r="I6369" i="6"/>
  <c r="J6369" i="6" s="1"/>
  <c r="F6370" i="6"/>
  <c r="H6370" i="6"/>
  <c r="I6370" i="6"/>
  <c r="J6370" i="6" s="1"/>
  <c r="F6371" i="6"/>
  <c r="H6371" i="6"/>
  <c r="I6371" i="6"/>
  <c r="J6371" i="6" s="1"/>
  <c r="F6372" i="6"/>
  <c r="H6372" i="6"/>
  <c r="I6372" i="6"/>
  <c r="J6372" i="6" s="1"/>
  <c r="F6373" i="6"/>
  <c r="H6373" i="6"/>
  <c r="I6373" i="6"/>
  <c r="J6373" i="6" s="1"/>
  <c r="F6374" i="6"/>
  <c r="H6374" i="6"/>
  <c r="I6374" i="6"/>
  <c r="J6374" i="6" s="1"/>
  <c r="F6375" i="6"/>
  <c r="H6375" i="6"/>
  <c r="I6375" i="6"/>
  <c r="J6375" i="6" s="1"/>
  <c r="F6376" i="6"/>
  <c r="H6376" i="6"/>
  <c r="I6376" i="6"/>
  <c r="J6376" i="6" s="1"/>
  <c r="F6377" i="6"/>
  <c r="H6377" i="6"/>
  <c r="I6377" i="6"/>
  <c r="J6377" i="6" s="1"/>
  <c r="F6378" i="6"/>
  <c r="H6378" i="6"/>
  <c r="I6378" i="6"/>
  <c r="J6378" i="6" s="1"/>
  <c r="F6379" i="6"/>
  <c r="H6379" i="6"/>
  <c r="I6379" i="6"/>
  <c r="J6379" i="6" s="1"/>
  <c r="F6380" i="6"/>
  <c r="H6380" i="6"/>
  <c r="I6380" i="6"/>
  <c r="J6380" i="6" s="1"/>
  <c r="F6381" i="6"/>
  <c r="H6381" i="6"/>
  <c r="I6381" i="6"/>
  <c r="J6381" i="6" s="1"/>
  <c r="F6382" i="6"/>
  <c r="H6382" i="6"/>
  <c r="I6382" i="6"/>
  <c r="J6382" i="6" s="1"/>
  <c r="F6383" i="6"/>
  <c r="H6383" i="6"/>
  <c r="I6383" i="6"/>
  <c r="J6383" i="6" s="1"/>
  <c r="F6384" i="6"/>
  <c r="H6384" i="6"/>
  <c r="I6384" i="6"/>
  <c r="J6384" i="6" s="1"/>
  <c r="F6385" i="6"/>
  <c r="H6385" i="6"/>
  <c r="I6385" i="6"/>
  <c r="J6385" i="6" s="1"/>
  <c r="F6386" i="6"/>
  <c r="H6386" i="6"/>
  <c r="I6386" i="6"/>
  <c r="J6386" i="6" s="1"/>
  <c r="F6387" i="6"/>
  <c r="H6387" i="6"/>
  <c r="I6387" i="6"/>
  <c r="J6387" i="6" s="1"/>
  <c r="F6388" i="6"/>
  <c r="H6388" i="6"/>
  <c r="I6388" i="6"/>
  <c r="J6388" i="6" s="1"/>
  <c r="F6389" i="6"/>
  <c r="H6389" i="6"/>
  <c r="I6389" i="6"/>
  <c r="J6389" i="6" s="1"/>
  <c r="F6390" i="6"/>
  <c r="H6390" i="6"/>
  <c r="I6390" i="6"/>
  <c r="J6390" i="6" s="1"/>
  <c r="F6391" i="6"/>
  <c r="H6391" i="6"/>
  <c r="I6391" i="6"/>
  <c r="J6391" i="6" s="1"/>
  <c r="F6392" i="6"/>
  <c r="H6392" i="6"/>
  <c r="I6392" i="6"/>
  <c r="J6392" i="6" s="1"/>
  <c r="F6393" i="6"/>
  <c r="H6393" i="6"/>
  <c r="I6393" i="6"/>
  <c r="J6393" i="6" s="1"/>
  <c r="F6394" i="6"/>
  <c r="H6394" i="6"/>
  <c r="I6394" i="6"/>
  <c r="J6394" i="6" s="1"/>
  <c r="F6395" i="6"/>
  <c r="H6395" i="6"/>
  <c r="I6395" i="6"/>
  <c r="J6395" i="6" s="1"/>
  <c r="F6396" i="6"/>
  <c r="H6396" i="6"/>
  <c r="I6396" i="6"/>
  <c r="J6396" i="6" s="1"/>
  <c r="F6397" i="6"/>
  <c r="H6397" i="6"/>
  <c r="I6397" i="6"/>
  <c r="J6397" i="6" s="1"/>
  <c r="F6398" i="6"/>
  <c r="H6398" i="6"/>
  <c r="I6398" i="6"/>
  <c r="J6398" i="6" s="1"/>
  <c r="F6399" i="6"/>
  <c r="H6399" i="6"/>
  <c r="I6399" i="6"/>
  <c r="J6399" i="6" s="1"/>
  <c r="F6400" i="6"/>
  <c r="H6400" i="6"/>
  <c r="I6400" i="6"/>
  <c r="J6400" i="6" s="1"/>
  <c r="F6401" i="6"/>
  <c r="H6401" i="6"/>
  <c r="I6401" i="6"/>
  <c r="J6401" i="6" s="1"/>
  <c r="F6402" i="6"/>
  <c r="H6402" i="6"/>
  <c r="I6402" i="6"/>
  <c r="J6402" i="6" s="1"/>
  <c r="F6403" i="6"/>
  <c r="H6403" i="6"/>
  <c r="I6403" i="6"/>
  <c r="J6403" i="6" s="1"/>
  <c r="F6404" i="6"/>
  <c r="H6404" i="6"/>
  <c r="I6404" i="6"/>
  <c r="J6404" i="6" s="1"/>
  <c r="F6405" i="6"/>
  <c r="H6405" i="6"/>
  <c r="I6405" i="6"/>
  <c r="J6405" i="6" s="1"/>
  <c r="F6406" i="6"/>
  <c r="H6406" i="6"/>
  <c r="I6406" i="6"/>
  <c r="J6406" i="6" s="1"/>
  <c r="F6407" i="6"/>
  <c r="H6407" i="6"/>
  <c r="I6407" i="6"/>
  <c r="J6407" i="6" s="1"/>
  <c r="F6408" i="6"/>
  <c r="H6408" i="6"/>
  <c r="I6408" i="6"/>
  <c r="J6408" i="6" s="1"/>
  <c r="F6409" i="6"/>
  <c r="H6409" i="6"/>
  <c r="I6409" i="6"/>
  <c r="J6409" i="6" s="1"/>
  <c r="F6410" i="6"/>
  <c r="H6410" i="6"/>
  <c r="I6410" i="6"/>
  <c r="J6410" i="6" s="1"/>
  <c r="F6411" i="6"/>
  <c r="H6411" i="6"/>
  <c r="I6411" i="6"/>
  <c r="J6411" i="6" s="1"/>
  <c r="F6412" i="6"/>
  <c r="H6412" i="6"/>
  <c r="I6412" i="6"/>
  <c r="J6412" i="6" s="1"/>
  <c r="F6413" i="6"/>
  <c r="H6413" i="6"/>
  <c r="I6413" i="6"/>
  <c r="J6413" i="6" s="1"/>
  <c r="F6414" i="6"/>
  <c r="H6414" i="6"/>
  <c r="I6414" i="6"/>
  <c r="J6414" i="6" s="1"/>
  <c r="F6415" i="6"/>
  <c r="H6415" i="6"/>
  <c r="I6415" i="6"/>
  <c r="J6415" i="6" s="1"/>
  <c r="F6416" i="6"/>
  <c r="H6416" i="6"/>
  <c r="I6416" i="6"/>
  <c r="J6416" i="6" s="1"/>
  <c r="F6417" i="6"/>
  <c r="H6417" i="6"/>
  <c r="I6417" i="6"/>
  <c r="J6417" i="6" s="1"/>
  <c r="F6418" i="6"/>
  <c r="H6418" i="6"/>
  <c r="I6418" i="6"/>
  <c r="J6418" i="6" s="1"/>
  <c r="F6419" i="6"/>
  <c r="H6419" i="6"/>
  <c r="I6419" i="6"/>
  <c r="J6419" i="6" s="1"/>
  <c r="F6420" i="6"/>
  <c r="H6420" i="6"/>
  <c r="I6420" i="6"/>
  <c r="J6420" i="6" s="1"/>
  <c r="F6421" i="6"/>
  <c r="H6421" i="6"/>
  <c r="I6421" i="6"/>
  <c r="J6421" i="6" s="1"/>
  <c r="F6422" i="6"/>
  <c r="H6422" i="6"/>
  <c r="I6422" i="6"/>
  <c r="J6422" i="6" s="1"/>
  <c r="F6423" i="6"/>
  <c r="H6423" i="6"/>
  <c r="I6423" i="6"/>
  <c r="J6423" i="6" s="1"/>
  <c r="F6424" i="6"/>
  <c r="H6424" i="6"/>
  <c r="I6424" i="6"/>
  <c r="J6424" i="6" s="1"/>
  <c r="F6425" i="6"/>
  <c r="H6425" i="6"/>
  <c r="I6425" i="6"/>
  <c r="J6425" i="6" s="1"/>
  <c r="F6426" i="6"/>
  <c r="H6426" i="6"/>
  <c r="I6426" i="6"/>
  <c r="J6426" i="6" s="1"/>
  <c r="F6427" i="6"/>
  <c r="H6427" i="6"/>
  <c r="I6427" i="6"/>
  <c r="J6427" i="6" s="1"/>
  <c r="F6428" i="6"/>
  <c r="H6428" i="6"/>
  <c r="I6428" i="6"/>
  <c r="J6428" i="6" s="1"/>
  <c r="F6429" i="6"/>
  <c r="H6429" i="6"/>
  <c r="I6429" i="6"/>
  <c r="J6429" i="6" s="1"/>
  <c r="F6430" i="6"/>
  <c r="H6430" i="6"/>
  <c r="I6430" i="6"/>
  <c r="J6430" i="6" s="1"/>
  <c r="F6431" i="6"/>
  <c r="H6431" i="6"/>
  <c r="I6431" i="6"/>
  <c r="J6431" i="6" s="1"/>
  <c r="F6432" i="6"/>
  <c r="H6432" i="6"/>
  <c r="I6432" i="6"/>
  <c r="J6432" i="6" s="1"/>
  <c r="F6433" i="6"/>
  <c r="H6433" i="6"/>
  <c r="I6433" i="6"/>
  <c r="J6433" i="6" s="1"/>
  <c r="F6434" i="6"/>
  <c r="H6434" i="6"/>
  <c r="I6434" i="6"/>
  <c r="J6434" i="6" s="1"/>
  <c r="F6435" i="6"/>
  <c r="H6435" i="6"/>
  <c r="I6435" i="6"/>
  <c r="J6435" i="6" s="1"/>
  <c r="F6436" i="6"/>
  <c r="H6436" i="6"/>
  <c r="I6436" i="6"/>
  <c r="J6436" i="6" s="1"/>
  <c r="F6437" i="6"/>
  <c r="H6437" i="6"/>
  <c r="I6437" i="6"/>
  <c r="J6437" i="6" s="1"/>
  <c r="F6438" i="6"/>
  <c r="H6438" i="6"/>
  <c r="I6438" i="6"/>
  <c r="J6438" i="6" s="1"/>
  <c r="F6439" i="6"/>
  <c r="H6439" i="6"/>
  <c r="I6439" i="6"/>
  <c r="J6439" i="6" s="1"/>
  <c r="F6440" i="6"/>
  <c r="H6440" i="6"/>
  <c r="I6440" i="6"/>
  <c r="J6440" i="6" s="1"/>
  <c r="F6441" i="6"/>
  <c r="H6441" i="6"/>
  <c r="I6441" i="6"/>
  <c r="J6441" i="6" s="1"/>
  <c r="F6442" i="6"/>
  <c r="H6442" i="6"/>
  <c r="I6442" i="6"/>
  <c r="J6442" i="6" s="1"/>
  <c r="F6443" i="6"/>
  <c r="H6443" i="6"/>
  <c r="I6443" i="6"/>
  <c r="J6443" i="6" s="1"/>
  <c r="F6444" i="6"/>
  <c r="H6444" i="6"/>
  <c r="I6444" i="6"/>
  <c r="J6444" i="6" s="1"/>
  <c r="F6445" i="6"/>
  <c r="H6445" i="6"/>
  <c r="I6445" i="6"/>
  <c r="J6445" i="6" s="1"/>
  <c r="F6446" i="6"/>
  <c r="H6446" i="6"/>
  <c r="I6446" i="6"/>
  <c r="J6446" i="6" s="1"/>
  <c r="F6447" i="6"/>
  <c r="H6447" i="6"/>
  <c r="I6447" i="6"/>
  <c r="J6447" i="6" s="1"/>
  <c r="F6448" i="6"/>
  <c r="H6448" i="6"/>
  <c r="I6448" i="6"/>
  <c r="J6448" i="6" s="1"/>
  <c r="F6449" i="6"/>
  <c r="H6449" i="6"/>
  <c r="I6449" i="6"/>
  <c r="J6449" i="6" s="1"/>
  <c r="F6450" i="6"/>
  <c r="H6450" i="6"/>
  <c r="I6450" i="6"/>
  <c r="J6450" i="6" s="1"/>
  <c r="F6451" i="6"/>
  <c r="H6451" i="6"/>
  <c r="I6451" i="6"/>
  <c r="J6451" i="6" s="1"/>
  <c r="F6452" i="6"/>
  <c r="H6452" i="6"/>
  <c r="I6452" i="6"/>
  <c r="J6452" i="6" s="1"/>
  <c r="F6453" i="6"/>
  <c r="H6453" i="6"/>
  <c r="I6453" i="6"/>
  <c r="J6453" i="6" s="1"/>
  <c r="F6454" i="6"/>
  <c r="H6454" i="6"/>
  <c r="I6454" i="6"/>
  <c r="J6454" i="6" s="1"/>
  <c r="F6455" i="6"/>
  <c r="H6455" i="6"/>
  <c r="I6455" i="6"/>
  <c r="J6455" i="6" s="1"/>
  <c r="F6456" i="6"/>
  <c r="H6456" i="6"/>
  <c r="I6456" i="6"/>
  <c r="J6456" i="6" s="1"/>
  <c r="F6457" i="6"/>
  <c r="H6457" i="6"/>
  <c r="I6457" i="6"/>
  <c r="J6457" i="6" s="1"/>
  <c r="F6458" i="6"/>
  <c r="H6458" i="6"/>
  <c r="I6458" i="6"/>
  <c r="J6458" i="6" s="1"/>
  <c r="F6459" i="6"/>
  <c r="H6459" i="6"/>
  <c r="I6459" i="6"/>
  <c r="J6459" i="6" s="1"/>
  <c r="F6460" i="6"/>
  <c r="H6460" i="6"/>
  <c r="I6460" i="6"/>
  <c r="J6460" i="6" s="1"/>
  <c r="F6461" i="6"/>
  <c r="H6461" i="6"/>
  <c r="I6461" i="6"/>
  <c r="J6461" i="6" s="1"/>
  <c r="F6462" i="6"/>
  <c r="H6462" i="6"/>
  <c r="I6462" i="6"/>
  <c r="J6462" i="6" s="1"/>
  <c r="F6463" i="6"/>
  <c r="H6463" i="6"/>
  <c r="I6463" i="6"/>
  <c r="J6463" i="6" s="1"/>
  <c r="F6464" i="6"/>
  <c r="H6464" i="6"/>
  <c r="I6464" i="6"/>
  <c r="J6464" i="6" s="1"/>
  <c r="F6465" i="6"/>
  <c r="H6465" i="6"/>
  <c r="I6465" i="6"/>
  <c r="J6465" i="6" s="1"/>
  <c r="F6466" i="6"/>
  <c r="H6466" i="6"/>
  <c r="I6466" i="6"/>
  <c r="J6466" i="6" s="1"/>
  <c r="F6467" i="6"/>
  <c r="H6467" i="6"/>
  <c r="I6467" i="6"/>
  <c r="J6467" i="6" s="1"/>
  <c r="F6468" i="6"/>
  <c r="H6468" i="6"/>
  <c r="I6468" i="6"/>
  <c r="J6468" i="6" s="1"/>
  <c r="F6469" i="6"/>
  <c r="H6469" i="6"/>
  <c r="I6469" i="6"/>
  <c r="J6469" i="6" s="1"/>
  <c r="F6470" i="6"/>
  <c r="H6470" i="6"/>
  <c r="I6470" i="6"/>
  <c r="J6470" i="6" s="1"/>
  <c r="F6471" i="6"/>
  <c r="H6471" i="6"/>
  <c r="I6471" i="6"/>
  <c r="J6471" i="6" s="1"/>
  <c r="F6472" i="6"/>
  <c r="H6472" i="6"/>
  <c r="I6472" i="6"/>
  <c r="J6472" i="6" s="1"/>
  <c r="F6473" i="6"/>
  <c r="H6473" i="6"/>
  <c r="I6473" i="6"/>
  <c r="J6473" i="6" s="1"/>
  <c r="F6474" i="6"/>
  <c r="H6474" i="6"/>
  <c r="I6474" i="6"/>
  <c r="J6474" i="6" s="1"/>
  <c r="F6475" i="6"/>
  <c r="H6475" i="6"/>
  <c r="I6475" i="6"/>
  <c r="J6475" i="6" s="1"/>
  <c r="F6476" i="6"/>
  <c r="H6476" i="6"/>
  <c r="I6476" i="6"/>
  <c r="J6476" i="6" s="1"/>
  <c r="F6477" i="6"/>
  <c r="H6477" i="6"/>
  <c r="I6477" i="6"/>
  <c r="J6477" i="6" s="1"/>
  <c r="F6478" i="6"/>
  <c r="H6478" i="6"/>
  <c r="I6478" i="6"/>
  <c r="J6478" i="6" s="1"/>
  <c r="F6479" i="6"/>
  <c r="H6479" i="6"/>
  <c r="I6479" i="6"/>
  <c r="J6479" i="6" s="1"/>
  <c r="F6480" i="6"/>
  <c r="H6480" i="6"/>
  <c r="I6480" i="6"/>
  <c r="J6480" i="6" s="1"/>
  <c r="F6481" i="6"/>
  <c r="H6481" i="6"/>
  <c r="I6481" i="6"/>
  <c r="J6481" i="6" s="1"/>
  <c r="F6482" i="6"/>
  <c r="H6482" i="6"/>
  <c r="I6482" i="6"/>
  <c r="J6482" i="6" s="1"/>
  <c r="F6483" i="6"/>
  <c r="H6483" i="6"/>
  <c r="I6483" i="6"/>
  <c r="J6483" i="6" s="1"/>
  <c r="F6484" i="6"/>
  <c r="H6484" i="6"/>
  <c r="I6484" i="6"/>
  <c r="J6484" i="6" s="1"/>
  <c r="F6485" i="6"/>
  <c r="H6485" i="6"/>
  <c r="I6485" i="6"/>
  <c r="J6485" i="6" s="1"/>
  <c r="F6486" i="6"/>
  <c r="H6486" i="6"/>
  <c r="I6486" i="6"/>
  <c r="J6486" i="6" s="1"/>
  <c r="F6487" i="6"/>
  <c r="H6487" i="6"/>
  <c r="I6487" i="6"/>
  <c r="J6487" i="6" s="1"/>
  <c r="F6488" i="6"/>
  <c r="H6488" i="6"/>
  <c r="I6488" i="6"/>
  <c r="J6488" i="6" s="1"/>
  <c r="F6489" i="6"/>
  <c r="H6489" i="6"/>
  <c r="I6489" i="6"/>
  <c r="J6489" i="6" s="1"/>
  <c r="F6490" i="6"/>
  <c r="H6490" i="6"/>
  <c r="I6490" i="6"/>
  <c r="J6490" i="6" s="1"/>
  <c r="F6491" i="6"/>
  <c r="H6491" i="6"/>
  <c r="I6491" i="6"/>
  <c r="J6491" i="6" s="1"/>
  <c r="F6492" i="6"/>
  <c r="H6492" i="6"/>
  <c r="I6492" i="6"/>
  <c r="J6492" i="6" s="1"/>
  <c r="F6493" i="6"/>
  <c r="H6493" i="6"/>
  <c r="I6493" i="6"/>
  <c r="J6493" i="6" s="1"/>
  <c r="F6494" i="6"/>
  <c r="H6494" i="6"/>
  <c r="I6494" i="6"/>
  <c r="J6494" i="6" s="1"/>
  <c r="F6495" i="6"/>
  <c r="H6495" i="6"/>
  <c r="I6495" i="6"/>
  <c r="J6495" i="6" s="1"/>
  <c r="F6496" i="6"/>
  <c r="H6496" i="6"/>
  <c r="I6496" i="6"/>
  <c r="J6496" i="6" s="1"/>
  <c r="F6497" i="6"/>
  <c r="H6497" i="6"/>
  <c r="I6497" i="6"/>
  <c r="J6497" i="6" s="1"/>
  <c r="F6498" i="6"/>
  <c r="H6498" i="6"/>
  <c r="I6498" i="6"/>
  <c r="J6498" i="6" s="1"/>
  <c r="F6499" i="6"/>
  <c r="H6499" i="6"/>
  <c r="I6499" i="6"/>
  <c r="J6499" i="6" s="1"/>
  <c r="F6500" i="6"/>
  <c r="H6500" i="6"/>
  <c r="I6500" i="6"/>
  <c r="J6500" i="6" s="1"/>
  <c r="F6501" i="6"/>
  <c r="H6501" i="6"/>
  <c r="I6501" i="6"/>
  <c r="J6501" i="6" s="1"/>
  <c r="F6502" i="6"/>
  <c r="H6502" i="6"/>
  <c r="I6502" i="6"/>
  <c r="J6502" i="6" s="1"/>
  <c r="F6503" i="6"/>
  <c r="H6503" i="6"/>
  <c r="I6503" i="6"/>
  <c r="J6503" i="6" s="1"/>
  <c r="F6504" i="6"/>
  <c r="H6504" i="6"/>
  <c r="I6504" i="6"/>
  <c r="J6504" i="6" s="1"/>
  <c r="F6505" i="6"/>
  <c r="H6505" i="6"/>
  <c r="I6505" i="6"/>
  <c r="J6505" i="6" s="1"/>
  <c r="F6506" i="6"/>
  <c r="H6506" i="6"/>
  <c r="I6506" i="6"/>
  <c r="J6506" i="6" s="1"/>
  <c r="F6507" i="6"/>
  <c r="H6507" i="6"/>
  <c r="I6507" i="6"/>
  <c r="J6507" i="6" s="1"/>
  <c r="F6508" i="6"/>
  <c r="H6508" i="6"/>
  <c r="I6508" i="6"/>
  <c r="J6508" i="6" s="1"/>
  <c r="F6509" i="6"/>
  <c r="H6509" i="6"/>
  <c r="I6509" i="6"/>
  <c r="J6509" i="6" s="1"/>
  <c r="F6510" i="6"/>
  <c r="H6510" i="6"/>
  <c r="I6510" i="6"/>
  <c r="J6510" i="6" s="1"/>
  <c r="F6511" i="6"/>
  <c r="H6511" i="6"/>
  <c r="I6511" i="6"/>
  <c r="J6511" i="6" s="1"/>
  <c r="F6512" i="6"/>
  <c r="H6512" i="6"/>
  <c r="I6512" i="6"/>
  <c r="J6512" i="6" s="1"/>
  <c r="F6513" i="6"/>
  <c r="H6513" i="6"/>
  <c r="I6513" i="6"/>
  <c r="J6513" i="6" s="1"/>
  <c r="F6514" i="6"/>
  <c r="H6514" i="6"/>
  <c r="I6514" i="6"/>
  <c r="J6514" i="6" s="1"/>
  <c r="F6515" i="6"/>
  <c r="H6515" i="6"/>
  <c r="I6515" i="6"/>
  <c r="J6515" i="6" s="1"/>
  <c r="F6516" i="6"/>
  <c r="H6516" i="6"/>
  <c r="I6516" i="6"/>
  <c r="J6516" i="6" s="1"/>
  <c r="F6517" i="6"/>
  <c r="H6517" i="6"/>
  <c r="I6517" i="6"/>
  <c r="J6517" i="6" s="1"/>
  <c r="F6518" i="6"/>
  <c r="H6518" i="6"/>
  <c r="I6518" i="6"/>
  <c r="J6518" i="6" s="1"/>
  <c r="F6519" i="6"/>
  <c r="H6519" i="6"/>
  <c r="I6519" i="6"/>
  <c r="J6519" i="6" s="1"/>
  <c r="F6520" i="6"/>
  <c r="H6520" i="6"/>
  <c r="I6520" i="6"/>
  <c r="J6520" i="6" s="1"/>
  <c r="F6521" i="6"/>
  <c r="H6521" i="6"/>
  <c r="I6521" i="6"/>
  <c r="J6521" i="6" s="1"/>
  <c r="F6522" i="6"/>
  <c r="H6522" i="6"/>
  <c r="I6522" i="6"/>
  <c r="J6522" i="6" s="1"/>
  <c r="F6523" i="6"/>
  <c r="H6523" i="6"/>
  <c r="I6523" i="6"/>
  <c r="J6523" i="6" s="1"/>
  <c r="F6524" i="6"/>
  <c r="H6524" i="6"/>
  <c r="I6524" i="6"/>
  <c r="J6524" i="6" s="1"/>
  <c r="F6525" i="6"/>
  <c r="H6525" i="6"/>
  <c r="I6525" i="6"/>
  <c r="J6525" i="6" s="1"/>
  <c r="F6526" i="6"/>
  <c r="H6526" i="6"/>
  <c r="I6526" i="6"/>
  <c r="J6526" i="6" s="1"/>
  <c r="F6527" i="6"/>
  <c r="H6527" i="6"/>
  <c r="I6527" i="6"/>
  <c r="J6527" i="6" s="1"/>
  <c r="F6528" i="6"/>
  <c r="H6528" i="6"/>
  <c r="I6528" i="6"/>
  <c r="J6528" i="6" s="1"/>
  <c r="F6529" i="6"/>
  <c r="H6529" i="6"/>
  <c r="I6529" i="6"/>
  <c r="J6529" i="6" s="1"/>
  <c r="F6530" i="6"/>
  <c r="H6530" i="6"/>
  <c r="I6530" i="6"/>
  <c r="J6530" i="6" s="1"/>
  <c r="F6531" i="6"/>
  <c r="H6531" i="6"/>
  <c r="I6531" i="6"/>
  <c r="J6531" i="6" s="1"/>
  <c r="F6532" i="6"/>
  <c r="H6532" i="6"/>
  <c r="I6532" i="6"/>
  <c r="J6532" i="6" s="1"/>
  <c r="F6533" i="6"/>
  <c r="H6533" i="6"/>
  <c r="I6533" i="6"/>
  <c r="J6533" i="6" s="1"/>
  <c r="F6534" i="6"/>
  <c r="H6534" i="6"/>
  <c r="I6534" i="6"/>
  <c r="J6534" i="6" s="1"/>
  <c r="F6535" i="6"/>
  <c r="H6535" i="6"/>
  <c r="I6535" i="6"/>
  <c r="J6535" i="6" s="1"/>
  <c r="F6536" i="6"/>
  <c r="H6536" i="6"/>
  <c r="I6536" i="6"/>
  <c r="J6536" i="6" s="1"/>
  <c r="F6537" i="6"/>
  <c r="H6537" i="6"/>
  <c r="I6537" i="6"/>
  <c r="J6537" i="6" s="1"/>
  <c r="F6538" i="6"/>
  <c r="H6538" i="6"/>
  <c r="I6538" i="6"/>
  <c r="J6538" i="6" s="1"/>
  <c r="F6539" i="6"/>
  <c r="H6539" i="6"/>
  <c r="I6539" i="6"/>
  <c r="J6539" i="6" s="1"/>
  <c r="F6540" i="6"/>
  <c r="H6540" i="6"/>
  <c r="I6540" i="6"/>
  <c r="J6540" i="6" s="1"/>
  <c r="F6541" i="6"/>
  <c r="H6541" i="6"/>
  <c r="I6541" i="6"/>
  <c r="J6541" i="6" s="1"/>
  <c r="F6542" i="6"/>
  <c r="H6542" i="6"/>
  <c r="I6542" i="6"/>
  <c r="J6542" i="6" s="1"/>
  <c r="F6543" i="6"/>
  <c r="H6543" i="6"/>
  <c r="I6543" i="6"/>
  <c r="J6543" i="6" s="1"/>
  <c r="F6544" i="6"/>
  <c r="H6544" i="6"/>
  <c r="I6544" i="6"/>
  <c r="J6544" i="6" s="1"/>
  <c r="F6545" i="6"/>
  <c r="H6545" i="6"/>
  <c r="I6545" i="6"/>
  <c r="J6545" i="6" s="1"/>
  <c r="F6546" i="6"/>
  <c r="H6546" i="6"/>
  <c r="I6546" i="6"/>
  <c r="J6546" i="6" s="1"/>
  <c r="F6547" i="6"/>
  <c r="H6547" i="6"/>
  <c r="I6547" i="6"/>
  <c r="J6547" i="6" s="1"/>
  <c r="F6548" i="6"/>
  <c r="H6548" i="6"/>
  <c r="I6548" i="6"/>
  <c r="J6548" i="6" s="1"/>
  <c r="F6549" i="6"/>
  <c r="H6549" i="6"/>
  <c r="I6549" i="6"/>
  <c r="J6549" i="6" s="1"/>
  <c r="F6550" i="6"/>
  <c r="H6550" i="6"/>
  <c r="I6550" i="6"/>
  <c r="J6550" i="6" s="1"/>
  <c r="F6551" i="6"/>
  <c r="H6551" i="6"/>
  <c r="I6551" i="6"/>
  <c r="J6551" i="6" s="1"/>
  <c r="F6552" i="6"/>
  <c r="H6552" i="6"/>
  <c r="I6552" i="6"/>
  <c r="J6552" i="6" s="1"/>
  <c r="F6553" i="6"/>
  <c r="H6553" i="6"/>
  <c r="I6553" i="6"/>
  <c r="J6553" i="6" s="1"/>
  <c r="F6554" i="6"/>
  <c r="H6554" i="6"/>
  <c r="I6554" i="6"/>
  <c r="J6554" i="6" s="1"/>
  <c r="F6555" i="6"/>
  <c r="H6555" i="6"/>
  <c r="I6555" i="6"/>
  <c r="J6555" i="6" s="1"/>
  <c r="F6556" i="6"/>
  <c r="H6556" i="6"/>
  <c r="I6556" i="6"/>
  <c r="J6556" i="6" s="1"/>
  <c r="F6557" i="6"/>
  <c r="H6557" i="6"/>
  <c r="I6557" i="6"/>
  <c r="J6557" i="6" s="1"/>
  <c r="F6558" i="6"/>
  <c r="H6558" i="6"/>
  <c r="I6558" i="6"/>
  <c r="J6558" i="6" s="1"/>
  <c r="F6559" i="6"/>
  <c r="H6559" i="6"/>
  <c r="I6559" i="6"/>
  <c r="J6559" i="6" s="1"/>
  <c r="F6560" i="6"/>
  <c r="H6560" i="6"/>
  <c r="I6560" i="6"/>
  <c r="J6560" i="6" s="1"/>
  <c r="F6561" i="6"/>
  <c r="H6561" i="6"/>
  <c r="I6561" i="6"/>
  <c r="J6561" i="6" s="1"/>
  <c r="F6562" i="6"/>
  <c r="H6562" i="6"/>
  <c r="I6562" i="6"/>
  <c r="J6562" i="6" s="1"/>
  <c r="F6563" i="6"/>
  <c r="H6563" i="6"/>
  <c r="I6563" i="6"/>
  <c r="J6563" i="6" s="1"/>
  <c r="F6564" i="6"/>
  <c r="H6564" i="6"/>
  <c r="I6564" i="6"/>
  <c r="J6564" i="6" s="1"/>
  <c r="F6565" i="6"/>
  <c r="H6565" i="6"/>
  <c r="I6565" i="6"/>
  <c r="J6565" i="6" s="1"/>
  <c r="F6566" i="6"/>
  <c r="H6566" i="6"/>
  <c r="I6566" i="6"/>
  <c r="J6566" i="6" s="1"/>
  <c r="F6567" i="6"/>
  <c r="H6567" i="6"/>
  <c r="I6567" i="6"/>
  <c r="J6567" i="6" s="1"/>
  <c r="F6568" i="6"/>
  <c r="H6568" i="6"/>
  <c r="I6568" i="6"/>
  <c r="J6568" i="6" s="1"/>
  <c r="F6569" i="6"/>
  <c r="H6569" i="6"/>
  <c r="I6569" i="6"/>
  <c r="J6569" i="6" s="1"/>
  <c r="F6570" i="6"/>
  <c r="H6570" i="6"/>
  <c r="I6570" i="6"/>
  <c r="J6570" i="6" s="1"/>
  <c r="F6571" i="6"/>
  <c r="H6571" i="6"/>
  <c r="I6571" i="6"/>
  <c r="J6571" i="6" s="1"/>
  <c r="F6572" i="6"/>
  <c r="H6572" i="6"/>
  <c r="I6572" i="6"/>
  <c r="J6572" i="6" s="1"/>
  <c r="F6573" i="6"/>
  <c r="H6573" i="6"/>
  <c r="I6573" i="6"/>
  <c r="J6573" i="6" s="1"/>
  <c r="F6574" i="6"/>
  <c r="H6574" i="6"/>
  <c r="I6574" i="6"/>
  <c r="J6574" i="6" s="1"/>
  <c r="F6575" i="6"/>
  <c r="H6575" i="6"/>
  <c r="I6575" i="6"/>
  <c r="J6575" i="6" s="1"/>
  <c r="F6576" i="6"/>
  <c r="H6576" i="6"/>
  <c r="I6576" i="6"/>
  <c r="J6576" i="6" s="1"/>
  <c r="F6577" i="6"/>
  <c r="H6577" i="6"/>
  <c r="I6577" i="6"/>
  <c r="J6577" i="6" s="1"/>
  <c r="F6578" i="6"/>
  <c r="H6578" i="6"/>
  <c r="I6578" i="6"/>
  <c r="J6578" i="6" s="1"/>
  <c r="F6579" i="6"/>
  <c r="H6579" i="6"/>
  <c r="I6579" i="6"/>
  <c r="J6579" i="6" s="1"/>
  <c r="F6580" i="6"/>
  <c r="H6580" i="6"/>
  <c r="I6580" i="6"/>
  <c r="J6580" i="6" s="1"/>
  <c r="F6581" i="6"/>
  <c r="H6581" i="6"/>
  <c r="I6581" i="6"/>
  <c r="J6581" i="6" s="1"/>
  <c r="F6582" i="6"/>
  <c r="H6582" i="6"/>
  <c r="I6582" i="6"/>
  <c r="J6582" i="6" s="1"/>
  <c r="F6583" i="6"/>
  <c r="H6583" i="6"/>
  <c r="I6583" i="6"/>
  <c r="J6583" i="6" s="1"/>
  <c r="F6584" i="6"/>
  <c r="H6584" i="6"/>
  <c r="I6584" i="6"/>
  <c r="J6584" i="6" s="1"/>
  <c r="F6585" i="6"/>
  <c r="H6585" i="6"/>
  <c r="I6585" i="6"/>
  <c r="J6585" i="6" s="1"/>
  <c r="F6586" i="6"/>
  <c r="H6586" i="6"/>
  <c r="I6586" i="6"/>
  <c r="J6586" i="6" s="1"/>
  <c r="F6587" i="6"/>
  <c r="H6587" i="6"/>
  <c r="I6587" i="6"/>
  <c r="J6587" i="6" s="1"/>
  <c r="F6588" i="6"/>
  <c r="H6588" i="6"/>
  <c r="I6588" i="6"/>
  <c r="J6588" i="6" s="1"/>
  <c r="F6589" i="6"/>
  <c r="H6589" i="6"/>
  <c r="I6589" i="6"/>
  <c r="J6589" i="6" s="1"/>
  <c r="F6590" i="6"/>
  <c r="H6590" i="6"/>
  <c r="I6590" i="6"/>
  <c r="J6590" i="6" s="1"/>
  <c r="F6591" i="6"/>
  <c r="H6591" i="6"/>
  <c r="I6591" i="6"/>
  <c r="J6591" i="6" s="1"/>
  <c r="F6592" i="6"/>
  <c r="H6592" i="6"/>
  <c r="I6592" i="6"/>
  <c r="J6592" i="6" s="1"/>
  <c r="F6593" i="6"/>
  <c r="H6593" i="6"/>
  <c r="I6593" i="6"/>
  <c r="J6593" i="6" s="1"/>
  <c r="F6594" i="6"/>
  <c r="H6594" i="6"/>
  <c r="I6594" i="6"/>
  <c r="J6594" i="6" s="1"/>
  <c r="F6595" i="6"/>
  <c r="H6595" i="6"/>
  <c r="I6595" i="6"/>
  <c r="J6595" i="6" s="1"/>
  <c r="F6596" i="6"/>
  <c r="H6596" i="6"/>
  <c r="I6596" i="6"/>
  <c r="J6596" i="6" s="1"/>
  <c r="F6597" i="6"/>
  <c r="H6597" i="6"/>
  <c r="I6597" i="6"/>
  <c r="J6597" i="6" s="1"/>
  <c r="F6598" i="6"/>
  <c r="H6598" i="6"/>
  <c r="I6598" i="6"/>
  <c r="J6598" i="6" s="1"/>
  <c r="F6599" i="6"/>
  <c r="H6599" i="6"/>
  <c r="I6599" i="6"/>
  <c r="J6599" i="6" s="1"/>
  <c r="F6600" i="6"/>
  <c r="H6600" i="6"/>
  <c r="I6600" i="6"/>
  <c r="J6600" i="6" s="1"/>
  <c r="F6601" i="6"/>
  <c r="H6601" i="6"/>
  <c r="I6601" i="6"/>
  <c r="J6601" i="6" s="1"/>
  <c r="F6602" i="6"/>
  <c r="H6602" i="6"/>
  <c r="I6602" i="6"/>
  <c r="J6602" i="6" s="1"/>
  <c r="F6603" i="6"/>
  <c r="H6603" i="6"/>
  <c r="I6603" i="6"/>
  <c r="J6603" i="6" s="1"/>
  <c r="F6604" i="6"/>
  <c r="H6604" i="6"/>
  <c r="I6604" i="6"/>
  <c r="J6604" i="6" s="1"/>
  <c r="F6605" i="6"/>
  <c r="H6605" i="6"/>
  <c r="I6605" i="6"/>
  <c r="J6605" i="6" s="1"/>
  <c r="F6606" i="6"/>
  <c r="H6606" i="6"/>
  <c r="I6606" i="6"/>
  <c r="J6606" i="6" s="1"/>
  <c r="F6607" i="6"/>
  <c r="H6607" i="6"/>
  <c r="I6607" i="6"/>
  <c r="J6607" i="6" s="1"/>
  <c r="F6608" i="6"/>
  <c r="H6608" i="6"/>
  <c r="I6608" i="6"/>
  <c r="J6608" i="6" s="1"/>
  <c r="F6609" i="6"/>
  <c r="H6609" i="6"/>
  <c r="I6609" i="6"/>
  <c r="J6609" i="6" s="1"/>
  <c r="F6610" i="6"/>
  <c r="H6610" i="6"/>
  <c r="I6610" i="6"/>
  <c r="J6610" i="6" s="1"/>
  <c r="F6611" i="6"/>
  <c r="H6611" i="6"/>
  <c r="I6611" i="6"/>
  <c r="J6611" i="6" s="1"/>
  <c r="F6612" i="6"/>
  <c r="H6612" i="6"/>
  <c r="I6612" i="6"/>
  <c r="J6612" i="6" s="1"/>
  <c r="F6613" i="6"/>
  <c r="H6613" i="6"/>
  <c r="I6613" i="6"/>
  <c r="J6613" i="6" s="1"/>
  <c r="F6614" i="6"/>
  <c r="H6614" i="6"/>
  <c r="I6614" i="6"/>
  <c r="J6614" i="6" s="1"/>
  <c r="F6615" i="6"/>
  <c r="H6615" i="6"/>
  <c r="I6615" i="6"/>
  <c r="J6615" i="6" s="1"/>
  <c r="F6616" i="6"/>
  <c r="H6616" i="6"/>
  <c r="I6616" i="6"/>
  <c r="J6616" i="6" s="1"/>
  <c r="F6617" i="6"/>
  <c r="H6617" i="6"/>
  <c r="I6617" i="6"/>
  <c r="J6617" i="6" s="1"/>
  <c r="F6618" i="6"/>
  <c r="H6618" i="6"/>
  <c r="I6618" i="6"/>
  <c r="J6618" i="6" s="1"/>
  <c r="F6619" i="6"/>
  <c r="H6619" i="6"/>
  <c r="I6619" i="6"/>
  <c r="J6619" i="6" s="1"/>
  <c r="F6620" i="6"/>
  <c r="H6620" i="6"/>
  <c r="I6620" i="6"/>
  <c r="J6620" i="6" s="1"/>
  <c r="F6621" i="6"/>
  <c r="H6621" i="6"/>
  <c r="I6621" i="6"/>
  <c r="J6621" i="6" s="1"/>
  <c r="F6622" i="6"/>
  <c r="H6622" i="6"/>
  <c r="I6622" i="6"/>
  <c r="J6622" i="6" s="1"/>
  <c r="F6623" i="6"/>
  <c r="H6623" i="6"/>
  <c r="I6623" i="6"/>
  <c r="J6623" i="6" s="1"/>
  <c r="F6624" i="6"/>
  <c r="H6624" i="6"/>
  <c r="I6624" i="6"/>
  <c r="J6624" i="6" s="1"/>
  <c r="F6625" i="6"/>
  <c r="H6625" i="6"/>
  <c r="I6625" i="6"/>
  <c r="J6625" i="6" s="1"/>
  <c r="F6626" i="6"/>
  <c r="H6626" i="6"/>
  <c r="I6626" i="6"/>
  <c r="J6626" i="6" s="1"/>
  <c r="F6627" i="6"/>
  <c r="H6627" i="6"/>
  <c r="I6627" i="6"/>
  <c r="J6627" i="6" s="1"/>
  <c r="F6628" i="6"/>
  <c r="H6628" i="6"/>
  <c r="I6628" i="6"/>
  <c r="J6628" i="6" s="1"/>
  <c r="F6629" i="6"/>
  <c r="H6629" i="6"/>
  <c r="I6629" i="6"/>
  <c r="J6629" i="6" s="1"/>
  <c r="F6630" i="6"/>
  <c r="H6630" i="6"/>
  <c r="I6630" i="6"/>
  <c r="J6630" i="6" s="1"/>
  <c r="F6631" i="6"/>
  <c r="H6631" i="6"/>
  <c r="I6631" i="6"/>
  <c r="J6631" i="6" s="1"/>
  <c r="F6632" i="6"/>
  <c r="H6632" i="6"/>
  <c r="I6632" i="6"/>
  <c r="J6632" i="6" s="1"/>
  <c r="F6633" i="6"/>
  <c r="H6633" i="6"/>
  <c r="I6633" i="6"/>
  <c r="J6633" i="6" s="1"/>
  <c r="F6634" i="6"/>
  <c r="H6634" i="6"/>
  <c r="I6634" i="6"/>
  <c r="J6634" i="6" s="1"/>
  <c r="F6635" i="6"/>
  <c r="H6635" i="6"/>
  <c r="I6635" i="6"/>
  <c r="J6635" i="6" s="1"/>
  <c r="F6636" i="6"/>
  <c r="H6636" i="6"/>
  <c r="I6636" i="6"/>
  <c r="J6636" i="6" s="1"/>
  <c r="F6637" i="6"/>
  <c r="H6637" i="6"/>
  <c r="I6637" i="6"/>
  <c r="J6637" i="6" s="1"/>
  <c r="F6638" i="6"/>
  <c r="H6638" i="6"/>
  <c r="I6638" i="6"/>
  <c r="J6638" i="6" s="1"/>
  <c r="F6639" i="6"/>
  <c r="H6639" i="6"/>
  <c r="I6639" i="6"/>
  <c r="J6639" i="6" s="1"/>
  <c r="F6640" i="6"/>
  <c r="H6640" i="6"/>
  <c r="I6640" i="6"/>
  <c r="J6640" i="6" s="1"/>
  <c r="F6641" i="6"/>
  <c r="H6641" i="6"/>
  <c r="I6641" i="6"/>
  <c r="J6641" i="6" s="1"/>
  <c r="F6642" i="6"/>
  <c r="H6642" i="6"/>
  <c r="I6642" i="6"/>
  <c r="J6642" i="6" s="1"/>
  <c r="F6643" i="6"/>
  <c r="H6643" i="6"/>
  <c r="I6643" i="6"/>
  <c r="J6643" i="6" s="1"/>
  <c r="F6644" i="6"/>
  <c r="H6644" i="6"/>
  <c r="I6644" i="6"/>
  <c r="J6644" i="6" s="1"/>
  <c r="F6645" i="6"/>
  <c r="H6645" i="6"/>
  <c r="I6645" i="6"/>
  <c r="J6645" i="6" s="1"/>
  <c r="F6646" i="6"/>
  <c r="H6646" i="6"/>
  <c r="I6646" i="6"/>
  <c r="J6646" i="6" s="1"/>
  <c r="F6647" i="6"/>
  <c r="H6647" i="6"/>
  <c r="I6647" i="6"/>
  <c r="J6647" i="6" s="1"/>
  <c r="F6648" i="6"/>
  <c r="H6648" i="6"/>
  <c r="I6648" i="6"/>
  <c r="J6648" i="6" s="1"/>
  <c r="F6649" i="6"/>
  <c r="H6649" i="6"/>
  <c r="I6649" i="6"/>
  <c r="J6649" i="6" s="1"/>
  <c r="F6650" i="6"/>
  <c r="H6650" i="6"/>
  <c r="I6650" i="6"/>
  <c r="J6650" i="6" s="1"/>
  <c r="F6651" i="6"/>
  <c r="H6651" i="6"/>
  <c r="I6651" i="6"/>
  <c r="J6651" i="6" s="1"/>
  <c r="F6652" i="6"/>
  <c r="H6652" i="6"/>
  <c r="I6652" i="6"/>
  <c r="J6652" i="6" s="1"/>
  <c r="F6653" i="6"/>
  <c r="H6653" i="6"/>
  <c r="I6653" i="6"/>
  <c r="J6653" i="6" s="1"/>
  <c r="F6654" i="6"/>
  <c r="H6654" i="6"/>
  <c r="I6654" i="6"/>
  <c r="J6654" i="6" s="1"/>
  <c r="F6655" i="6"/>
  <c r="H6655" i="6"/>
  <c r="I6655" i="6"/>
  <c r="J6655" i="6" s="1"/>
  <c r="F6656" i="6"/>
  <c r="H6656" i="6"/>
  <c r="I6656" i="6"/>
  <c r="J6656" i="6" s="1"/>
  <c r="F6657" i="6"/>
  <c r="H6657" i="6"/>
  <c r="I6657" i="6"/>
  <c r="J6657" i="6" s="1"/>
  <c r="F6658" i="6"/>
  <c r="H6658" i="6"/>
  <c r="I6658" i="6"/>
  <c r="J6658" i="6" s="1"/>
  <c r="F6659" i="6"/>
  <c r="H6659" i="6"/>
  <c r="I6659" i="6"/>
  <c r="J6659" i="6" s="1"/>
  <c r="F6660" i="6"/>
  <c r="H6660" i="6"/>
  <c r="I6660" i="6"/>
  <c r="J6660" i="6" s="1"/>
  <c r="F6661" i="6"/>
  <c r="H6661" i="6"/>
  <c r="I6661" i="6"/>
  <c r="J6661" i="6" s="1"/>
  <c r="F6662" i="6"/>
  <c r="H6662" i="6"/>
  <c r="I6662" i="6"/>
  <c r="J6662" i="6" s="1"/>
  <c r="F6663" i="6"/>
  <c r="H6663" i="6"/>
  <c r="I6663" i="6"/>
  <c r="J6663" i="6" s="1"/>
  <c r="F6664" i="6"/>
  <c r="H6664" i="6"/>
  <c r="I6664" i="6"/>
  <c r="J6664" i="6" s="1"/>
  <c r="F6665" i="6"/>
  <c r="H6665" i="6"/>
  <c r="I6665" i="6"/>
  <c r="J6665" i="6" s="1"/>
  <c r="F6666" i="6"/>
  <c r="H6666" i="6"/>
  <c r="I6666" i="6"/>
  <c r="J6666" i="6" s="1"/>
  <c r="F6667" i="6"/>
  <c r="H6667" i="6"/>
  <c r="I6667" i="6"/>
  <c r="J6667" i="6" s="1"/>
  <c r="F6668" i="6"/>
  <c r="H6668" i="6"/>
  <c r="I6668" i="6"/>
  <c r="J6668" i="6" s="1"/>
  <c r="F6669" i="6"/>
  <c r="H6669" i="6"/>
  <c r="I6669" i="6"/>
  <c r="J6669" i="6" s="1"/>
  <c r="F6670" i="6"/>
  <c r="H6670" i="6"/>
  <c r="I6670" i="6"/>
  <c r="J6670" i="6" s="1"/>
  <c r="F6671" i="6"/>
  <c r="H6671" i="6"/>
  <c r="I6671" i="6"/>
  <c r="J6671" i="6" s="1"/>
  <c r="F6672" i="6"/>
  <c r="H6672" i="6"/>
  <c r="I6672" i="6"/>
  <c r="J6672" i="6" s="1"/>
  <c r="F6673" i="6"/>
  <c r="H6673" i="6"/>
  <c r="I6673" i="6"/>
  <c r="J6673" i="6" s="1"/>
  <c r="F6674" i="6"/>
  <c r="H6674" i="6"/>
  <c r="I6674" i="6"/>
  <c r="J6674" i="6" s="1"/>
  <c r="F6675" i="6"/>
  <c r="H6675" i="6"/>
  <c r="I6675" i="6"/>
  <c r="J6675" i="6" s="1"/>
  <c r="F6676" i="6"/>
  <c r="H6676" i="6"/>
  <c r="I6676" i="6"/>
  <c r="J6676" i="6" s="1"/>
  <c r="F6677" i="6"/>
  <c r="H6677" i="6"/>
  <c r="I6677" i="6"/>
  <c r="J6677" i="6" s="1"/>
  <c r="F6678" i="6"/>
  <c r="H6678" i="6"/>
  <c r="I6678" i="6"/>
  <c r="J6678" i="6" s="1"/>
  <c r="F6679" i="6"/>
  <c r="H6679" i="6"/>
  <c r="I6679" i="6"/>
  <c r="J6679" i="6" s="1"/>
  <c r="F6680" i="6"/>
  <c r="H6680" i="6"/>
  <c r="I6680" i="6"/>
  <c r="J6680" i="6" s="1"/>
  <c r="F6681" i="6"/>
  <c r="H6681" i="6"/>
  <c r="I6681" i="6"/>
  <c r="J6681" i="6" s="1"/>
  <c r="F6682" i="6"/>
  <c r="H6682" i="6"/>
  <c r="I6682" i="6"/>
  <c r="J6682" i="6" s="1"/>
  <c r="F6683" i="6"/>
  <c r="H6683" i="6"/>
  <c r="I6683" i="6"/>
  <c r="J6683" i="6" s="1"/>
  <c r="F6684" i="6"/>
  <c r="H6684" i="6"/>
  <c r="I6684" i="6"/>
  <c r="J6684" i="6" s="1"/>
  <c r="F6685" i="6"/>
  <c r="H6685" i="6"/>
  <c r="I6685" i="6"/>
  <c r="J6685" i="6" s="1"/>
  <c r="F6686" i="6"/>
  <c r="H6686" i="6"/>
  <c r="I6686" i="6"/>
  <c r="J6686" i="6" s="1"/>
  <c r="F6687" i="6"/>
  <c r="H6687" i="6"/>
  <c r="I6687" i="6"/>
  <c r="J6687" i="6" s="1"/>
  <c r="F6688" i="6"/>
  <c r="H6688" i="6"/>
  <c r="I6688" i="6"/>
  <c r="J6688" i="6" s="1"/>
  <c r="F6689" i="6"/>
  <c r="H6689" i="6"/>
  <c r="I6689" i="6"/>
  <c r="J6689" i="6" s="1"/>
  <c r="F6690" i="6"/>
  <c r="H6690" i="6"/>
  <c r="I6690" i="6"/>
  <c r="J6690" i="6" s="1"/>
  <c r="F6691" i="6"/>
  <c r="H6691" i="6"/>
  <c r="I6691" i="6"/>
  <c r="J6691" i="6" s="1"/>
  <c r="F6692" i="6"/>
  <c r="H6692" i="6"/>
  <c r="I6692" i="6"/>
  <c r="J6692" i="6" s="1"/>
  <c r="F6693" i="6"/>
  <c r="H6693" i="6"/>
  <c r="I6693" i="6"/>
  <c r="J6693" i="6" s="1"/>
  <c r="F6694" i="6"/>
  <c r="H6694" i="6"/>
  <c r="I6694" i="6"/>
  <c r="J6694" i="6" s="1"/>
  <c r="F6695" i="6"/>
  <c r="H6695" i="6"/>
  <c r="I6695" i="6"/>
  <c r="J6695" i="6" s="1"/>
  <c r="F6696" i="6"/>
  <c r="H6696" i="6"/>
  <c r="I6696" i="6"/>
  <c r="J6696" i="6" s="1"/>
  <c r="F6697" i="6"/>
  <c r="H6697" i="6"/>
  <c r="I6697" i="6"/>
  <c r="J6697" i="6" s="1"/>
  <c r="F6698" i="6"/>
  <c r="H6698" i="6"/>
  <c r="I6698" i="6"/>
  <c r="J6698" i="6" s="1"/>
  <c r="F6699" i="6"/>
  <c r="H6699" i="6"/>
  <c r="I6699" i="6"/>
  <c r="J6699" i="6" s="1"/>
  <c r="F6700" i="6"/>
  <c r="H6700" i="6"/>
  <c r="I6700" i="6"/>
  <c r="J6700" i="6" s="1"/>
  <c r="F6701" i="6"/>
  <c r="H6701" i="6"/>
  <c r="I6701" i="6"/>
  <c r="J6701" i="6" s="1"/>
  <c r="F6702" i="6"/>
  <c r="H6702" i="6"/>
  <c r="I6702" i="6"/>
  <c r="J6702" i="6" s="1"/>
  <c r="F6703" i="6"/>
  <c r="H6703" i="6"/>
  <c r="I6703" i="6"/>
  <c r="J6703" i="6" s="1"/>
  <c r="F6704" i="6"/>
  <c r="H6704" i="6"/>
  <c r="I6704" i="6"/>
  <c r="J6704" i="6" s="1"/>
  <c r="F6705" i="6"/>
  <c r="H6705" i="6"/>
  <c r="I6705" i="6"/>
  <c r="J6705" i="6" s="1"/>
  <c r="F6706" i="6"/>
  <c r="H6706" i="6"/>
  <c r="I6706" i="6"/>
  <c r="J6706" i="6" s="1"/>
  <c r="F6707" i="6"/>
  <c r="H6707" i="6"/>
  <c r="I6707" i="6"/>
  <c r="J6707" i="6" s="1"/>
  <c r="F6708" i="6"/>
  <c r="H6708" i="6"/>
  <c r="I6708" i="6"/>
  <c r="J6708" i="6" s="1"/>
  <c r="F6709" i="6"/>
  <c r="H6709" i="6"/>
  <c r="I6709" i="6"/>
  <c r="J6709" i="6" s="1"/>
  <c r="F6710" i="6"/>
  <c r="H6710" i="6"/>
  <c r="I6710" i="6"/>
  <c r="J6710" i="6" s="1"/>
  <c r="F6711" i="6"/>
  <c r="H6711" i="6"/>
  <c r="I6711" i="6"/>
  <c r="J6711" i="6" s="1"/>
  <c r="F6712" i="6"/>
  <c r="H6712" i="6"/>
  <c r="I6712" i="6"/>
  <c r="J6712" i="6" s="1"/>
  <c r="F6713" i="6"/>
  <c r="H6713" i="6"/>
  <c r="I6713" i="6"/>
  <c r="J6713" i="6" s="1"/>
  <c r="F6714" i="6"/>
  <c r="H6714" i="6"/>
  <c r="I6714" i="6"/>
  <c r="J6714" i="6" s="1"/>
  <c r="F6715" i="6"/>
  <c r="H6715" i="6"/>
  <c r="I6715" i="6"/>
  <c r="J6715" i="6" s="1"/>
  <c r="F6716" i="6"/>
  <c r="H6716" i="6"/>
  <c r="I6716" i="6"/>
  <c r="J6716" i="6" s="1"/>
  <c r="F6717" i="6"/>
  <c r="H6717" i="6"/>
  <c r="I6717" i="6"/>
  <c r="J6717" i="6" s="1"/>
  <c r="F6718" i="6"/>
  <c r="H6718" i="6"/>
  <c r="I6718" i="6"/>
  <c r="J6718" i="6" s="1"/>
  <c r="F6719" i="6"/>
  <c r="H6719" i="6"/>
  <c r="I6719" i="6"/>
  <c r="J6719" i="6" s="1"/>
  <c r="F6720" i="6"/>
  <c r="H6720" i="6"/>
  <c r="I6720" i="6"/>
  <c r="J6720" i="6" s="1"/>
  <c r="F6721" i="6"/>
  <c r="H6721" i="6"/>
  <c r="I6721" i="6"/>
  <c r="J6721" i="6" s="1"/>
  <c r="F6722" i="6"/>
  <c r="H6722" i="6"/>
  <c r="I6722" i="6"/>
  <c r="J6722" i="6" s="1"/>
  <c r="F6723" i="6"/>
  <c r="H6723" i="6"/>
  <c r="I6723" i="6"/>
  <c r="J6723" i="6" s="1"/>
  <c r="F6724" i="6"/>
  <c r="H6724" i="6"/>
  <c r="I6724" i="6"/>
  <c r="J6724" i="6" s="1"/>
  <c r="F6725" i="6"/>
  <c r="H6725" i="6"/>
  <c r="I6725" i="6"/>
  <c r="J6725" i="6" s="1"/>
  <c r="F6726" i="6"/>
  <c r="H6726" i="6"/>
  <c r="I6726" i="6"/>
  <c r="J6726" i="6" s="1"/>
  <c r="F6727" i="6"/>
  <c r="H6727" i="6"/>
  <c r="I6727" i="6"/>
  <c r="J6727" i="6" s="1"/>
  <c r="F6728" i="6"/>
  <c r="H6728" i="6"/>
  <c r="I6728" i="6"/>
  <c r="J6728" i="6" s="1"/>
  <c r="F6729" i="6"/>
  <c r="H6729" i="6"/>
  <c r="I6729" i="6"/>
  <c r="J6729" i="6" s="1"/>
  <c r="F6730" i="6"/>
  <c r="H6730" i="6"/>
  <c r="I6730" i="6"/>
  <c r="J6730" i="6" s="1"/>
  <c r="F6731" i="6"/>
  <c r="H6731" i="6"/>
  <c r="I6731" i="6"/>
  <c r="J6731" i="6" s="1"/>
  <c r="F6732" i="6"/>
  <c r="H6732" i="6"/>
  <c r="I6732" i="6"/>
  <c r="J6732" i="6" s="1"/>
  <c r="F6733" i="6"/>
  <c r="H6733" i="6"/>
  <c r="I6733" i="6"/>
  <c r="J6733" i="6" s="1"/>
  <c r="F6734" i="6"/>
  <c r="H6734" i="6"/>
  <c r="I6734" i="6"/>
  <c r="J6734" i="6" s="1"/>
  <c r="F6735" i="6"/>
  <c r="H6735" i="6"/>
  <c r="I6735" i="6"/>
  <c r="J6735" i="6" s="1"/>
  <c r="F6736" i="6"/>
  <c r="H6736" i="6"/>
  <c r="I6736" i="6"/>
  <c r="J6736" i="6" s="1"/>
  <c r="F6737" i="6"/>
  <c r="H6737" i="6"/>
  <c r="I6737" i="6"/>
  <c r="J6737" i="6" s="1"/>
  <c r="F6738" i="6"/>
  <c r="H6738" i="6"/>
  <c r="I6738" i="6"/>
  <c r="J6738" i="6" s="1"/>
  <c r="F6739" i="6"/>
  <c r="H6739" i="6"/>
  <c r="I6739" i="6"/>
  <c r="J6739" i="6" s="1"/>
  <c r="F6740" i="6"/>
  <c r="H6740" i="6"/>
  <c r="I6740" i="6"/>
  <c r="J6740" i="6" s="1"/>
  <c r="F6741" i="6"/>
  <c r="H6741" i="6"/>
  <c r="I6741" i="6"/>
  <c r="J6741" i="6" s="1"/>
  <c r="F6742" i="6"/>
  <c r="H6742" i="6"/>
  <c r="I6742" i="6"/>
  <c r="J6742" i="6" s="1"/>
  <c r="F6743" i="6"/>
  <c r="H6743" i="6"/>
  <c r="I6743" i="6"/>
  <c r="J6743" i="6" s="1"/>
  <c r="F6744" i="6"/>
  <c r="H6744" i="6"/>
  <c r="I6744" i="6"/>
  <c r="J6744" i="6" s="1"/>
  <c r="F6745" i="6"/>
  <c r="H6745" i="6"/>
  <c r="I6745" i="6"/>
  <c r="J6745" i="6" s="1"/>
  <c r="F6746" i="6"/>
  <c r="H6746" i="6"/>
  <c r="I6746" i="6"/>
  <c r="J6746" i="6" s="1"/>
  <c r="F6747" i="6"/>
  <c r="H6747" i="6"/>
  <c r="I6747" i="6"/>
  <c r="J6747" i="6" s="1"/>
  <c r="F6748" i="6"/>
  <c r="H6748" i="6"/>
  <c r="I6748" i="6"/>
  <c r="J6748" i="6" s="1"/>
  <c r="F6749" i="6"/>
  <c r="H6749" i="6"/>
  <c r="I6749" i="6"/>
  <c r="J6749" i="6" s="1"/>
  <c r="F6750" i="6"/>
  <c r="H6750" i="6"/>
  <c r="I6750" i="6"/>
  <c r="J6750" i="6" s="1"/>
  <c r="F6751" i="6"/>
  <c r="H6751" i="6"/>
  <c r="I6751" i="6"/>
  <c r="J6751" i="6" s="1"/>
  <c r="F6752" i="6"/>
  <c r="H6752" i="6"/>
  <c r="I6752" i="6"/>
  <c r="J6752" i="6" s="1"/>
  <c r="F6753" i="6"/>
  <c r="H6753" i="6"/>
  <c r="I6753" i="6"/>
  <c r="J6753" i="6" s="1"/>
  <c r="F6754" i="6"/>
  <c r="H6754" i="6"/>
  <c r="I6754" i="6"/>
  <c r="J6754" i="6" s="1"/>
  <c r="F6755" i="6"/>
  <c r="H6755" i="6"/>
  <c r="I6755" i="6"/>
  <c r="J6755" i="6" s="1"/>
  <c r="F6756" i="6"/>
  <c r="H6756" i="6"/>
  <c r="I6756" i="6"/>
  <c r="J6756" i="6" s="1"/>
  <c r="F6757" i="6"/>
  <c r="H6757" i="6"/>
  <c r="I6757" i="6"/>
  <c r="J6757" i="6" s="1"/>
  <c r="F6758" i="6"/>
  <c r="H6758" i="6"/>
  <c r="I6758" i="6"/>
  <c r="J6758" i="6" s="1"/>
  <c r="F6759" i="6"/>
  <c r="H6759" i="6"/>
  <c r="I6759" i="6"/>
  <c r="J6759" i="6" s="1"/>
  <c r="F6760" i="6"/>
  <c r="H6760" i="6"/>
  <c r="I6760" i="6"/>
  <c r="J6760" i="6" s="1"/>
  <c r="F6761" i="6"/>
  <c r="H6761" i="6"/>
  <c r="I6761" i="6"/>
  <c r="J6761" i="6" s="1"/>
  <c r="F6762" i="6"/>
  <c r="H6762" i="6"/>
  <c r="I6762" i="6"/>
  <c r="J6762" i="6" s="1"/>
  <c r="F6763" i="6"/>
  <c r="H6763" i="6"/>
  <c r="I6763" i="6"/>
  <c r="J6763" i="6" s="1"/>
  <c r="F6764" i="6"/>
  <c r="H6764" i="6"/>
  <c r="I6764" i="6"/>
  <c r="J6764" i="6" s="1"/>
  <c r="F6765" i="6"/>
  <c r="H6765" i="6"/>
  <c r="I6765" i="6"/>
  <c r="J6765" i="6" s="1"/>
  <c r="F6766" i="6"/>
  <c r="H6766" i="6"/>
  <c r="I6766" i="6"/>
  <c r="J6766" i="6" s="1"/>
  <c r="F6767" i="6"/>
  <c r="H6767" i="6"/>
  <c r="I6767" i="6"/>
  <c r="J6767" i="6" s="1"/>
  <c r="F6768" i="6"/>
  <c r="H6768" i="6"/>
  <c r="I6768" i="6"/>
  <c r="J6768" i="6" s="1"/>
  <c r="F6769" i="6"/>
  <c r="H6769" i="6"/>
  <c r="I6769" i="6"/>
  <c r="J6769" i="6" s="1"/>
  <c r="F6770" i="6"/>
  <c r="H6770" i="6"/>
  <c r="I6770" i="6"/>
  <c r="J6770" i="6" s="1"/>
  <c r="F6771" i="6"/>
  <c r="H6771" i="6"/>
  <c r="I6771" i="6"/>
  <c r="J6771" i="6" s="1"/>
  <c r="F6772" i="6"/>
  <c r="H6772" i="6"/>
  <c r="I6772" i="6"/>
  <c r="J6772" i="6" s="1"/>
  <c r="F6773" i="6"/>
  <c r="H6773" i="6"/>
  <c r="I6773" i="6"/>
  <c r="J6773" i="6" s="1"/>
  <c r="F6774" i="6"/>
  <c r="H6774" i="6"/>
  <c r="I6774" i="6"/>
  <c r="J6774" i="6" s="1"/>
  <c r="F6775" i="6"/>
  <c r="H6775" i="6"/>
  <c r="I6775" i="6"/>
  <c r="J6775" i="6" s="1"/>
  <c r="F6776" i="6"/>
  <c r="H6776" i="6"/>
  <c r="I6776" i="6"/>
  <c r="J6776" i="6" s="1"/>
  <c r="F6777" i="6"/>
  <c r="H6777" i="6"/>
  <c r="I6777" i="6"/>
  <c r="J6777" i="6" s="1"/>
  <c r="F6778" i="6"/>
  <c r="H6778" i="6"/>
  <c r="I6778" i="6"/>
  <c r="J6778" i="6" s="1"/>
  <c r="F6779" i="6"/>
  <c r="H6779" i="6"/>
  <c r="I6779" i="6"/>
  <c r="J6779" i="6" s="1"/>
  <c r="F6780" i="6"/>
  <c r="H6780" i="6"/>
  <c r="I6780" i="6"/>
  <c r="J6780" i="6" s="1"/>
  <c r="F6781" i="6"/>
  <c r="H6781" i="6"/>
  <c r="I6781" i="6"/>
  <c r="J6781" i="6" s="1"/>
  <c r="F6782" i="6"/>
  <c r="H6782" i="6"/>
  <c r="I6782" i="6"/>
  <c r="J6782" i="6" s="1"/>
  <c r="F6783" i="6"/>
  <c r="H6783" i="6"/>
  <c r="I6783" i="6"/>
  <c r="J6783" i="6" s="1"/>
  <c r="F6784" i="6"/>
  <c r="H6784" i="6"/>
  <c r="I6784" i="6"/>
  <c r="J6784" i="6" s="1"/>
  <c r="F6785" i="6"/>
  <c r="H6785" i="6"/>
  <c r="I6785" i="6"/>
  <c r="J6785" i="6" s="1"/>
  <c r="F6786" i="6"/>
  <c r="H6786" i="6"/>
  <c r="I6786" i="6"/>
  <c r="J6786" i="6" s="1"/>
  <c r="F6787" i="6"/>
  <c r="H6787" i="6"/>
  <c r="I6787" i="6"/>
  <c r="J6787" i="6" s="1"/>
  <c r="F6788" i="6"/>
  <c r="H6788" i="6"/>
  <c r="I6788" i="6"/>
  <c r="J6788" i="6" s="1"/>
  <c r="F6789" i="6"/>
  <c r="H6789" i="6"/>
  <c r="I6789" i="6"/>
  <c r="J6789" i="6" s="1"/>
  <c r="F6790" i="6"/>
  <c r="H6790" i="6"/>
  <c r="I6790" i="6"/>
  <c r="J6790" i="6" s="1"/>
  <c r="F6791" i="6"/>
  <c r="H6791" i="6"/>
  <c r="I6791" i="6"/>
  <c r="J6791" i="6" s="1"/>
  <c r="F6792" i="6"/>
  <c r="H6792" i="6"/>
  <c r="I6792" i="6"/>
  <c r="J6792" i="6" s="1"/>
  <c r="F6793" i="6"/>
  <c r="H6793" i="6"/>
  <c r="I6793" i="6"/>
  <c r="J6793" i="6" s="1"/>
  <c r="F6794" i="6"/>
  <c r="H6794" i="6"/>
  <c r="I6794" i="6"/>
  <c r="J6794" i="6" s="1"/>
  <c r="F6795" i="6"/>
  <c r="H6795" i="6"/>
  <c r="I6795" i="6"/>
  <c r="J6795" i="6" s="1"/>
  <c r="F6796" i="6"/>
  <c r="H6796" i="6"/>
  <c r="I6796" i="6"/>
  <c r="J6796" i="6" s="1"/>
  <c r="F6797" i="6"/>
  <c r="H6797" i="6"/>
  <c r="I6797" i="6"/>
  <c r="J6797" i="6" s="1"/>
  <c r="F6798" i="6"/>
  <c r="H6798" i="6"/>
  <c r="I6798" i="6"/>
  <c r="J6798" i="6" s="1"/>
  <c r="F6799" i="6"/>
  <c r="H6799" i="6"/>
  <c r="I6799" i="6"/>
  <c r="J6799" i="6" s="1"/>
  <c r="F6800" i="6"/>
  <c r="H6800" i="6"/>
  <c r="I6800" i="6"/>
  <c r="J6800" i="6" s="1"/>
  <c r="F6801" i="6"/>
  <c r="H6801" i="6"/>
  <c r="I6801" i="6"/>
  <c r="J6801" i="6" s="1"/>
  <c r="F6802" i="6"/>
  <c r="H6802" i="6"/>
  <c r="I6802" i="6"/>
  <c r="J6802" i="6" s="1"/>
  <c r="F6803" i="6"/>
  <c r="H6803" i="6"/>
  <c r="I6803" i="6"/>
  <c r="J6803" i="6" s="1"/>
  <c r="F6804" i="6"/>
  <c r="H6804" i="6"/>
  <c r="I6804" i="6"/>
  <c r="J6804" i="6" s="1"/>
  <c r="F6805" i="6"/>
  <c r="H6805" i="6"/>
  <c r="I6805" i="6"/>
  <c r="J6805" i="6" s="1"/>
  <c r="F6806" i="6"/>
  <c r="H6806" i="6"/>
  <c r="I6806" i="6"/>
  <c r="J6806" i="6" s="1"/>
  <c r="F6807" i="6"/>
  <c r="H6807" i="6"/>
  <c r="I6807" i="6"/>
  <c r="J6807" i="6" s="1"/>
  <c r="F6808" i="6"/>
  <c r="H6808" i="6"/>
  <c r="I6808" i="6"/>
  <c r="J6808" i="6" s="1"/>
  <c r="F6809" i="6"/>
  <c r="H6809" i="6"/>
  <c r="I6809" i="6"/>
  <c r="J6809" i="6" s="1"/>
  <c r="F6810" i="6"/>
  <c r="H6810" i="6"/>
  <c r="I6810" i="6"/>
  <c r="J6810" i="6" s="1"/>
  <c r="F6811" i="6"/>
  <c r="H6811" i="6"/>
  <c r="I6811" i="6"/>
  <c r="J6811" i="6" s="1"/>
  <c r="F6812" i="6"/>
  <c r="H6812" i="6"/>
  <c r="I6812" i="6"/>
  <c r="J6812" i="6" s="1"/>
  <c r="F6813" i="6"/>
  <c r="H6813" i="6"/>
  <c r="I6813" i="6"/>
  <c r="J6813" i="6" s="1"/>
  <c r="F6814" i="6"/>
  <c r="H6814" i="6"/>
  <c r="I6814" i="6"/>
  <c r="J6814" i="6" s="1"/>
  <c r="F6815" i="6"/>
  <c r="H6815" i="6"/>
  <c r="I6815" i="6"/>
  <c r="J6815" i="6" s="1"/>
  <c r="F6816" i="6"/>
  <c r="H6816" i="6"/>
  <c r="I6816" i="6"/>
  <c r="J6816" i="6" s="1"/>
  <c r="F6817" i="6"/>
  <c r="H6817" i="6"/>
  <c r="I6817" i="6"/>
  <c r="J6817" i="6" s="1"/>
  <c r="F6818" i="6"/>
  <c r="H6818" i="6"/>
  <c r="I6818" i="6"/>
  <c r="J6818" i="6" s="1"/>
  <c r="F6819" i="6"/>
  <c r="H6819" i="6"/>
  <c r="I6819" i="6"/>
  <c r="J6819" i="6" s="1"/>
  <c r="F6820" i="6"/>
  <c r="H6820" i="6"/>
  <c r="I6820" i="6"/>
  <c r="J6820" i="6" s="1"/>
  <c r="F6821" i="6"/>
  <c r="H6821" i="6"/>
  <c r="I6821" i="6"/>
  <c r="J6821" i="6" s="1"/>
  <c r="F6822" i="6"/>
  <c r="H6822" i="6"/>
  <c r="I6822" i="6"/>
  <c r="J6822" i="6" s="1"/>
  <c r="F6823" i="6"/>
  <c r="H6823" i="6"/>
  <c r="I6823" i="6"/>
  <c r="J6823" i="6" s="1"/>
  <c r="F6824" i="6"/>
  <c r="H6824" i="6"/>
  <c r="I6824" i="6"/>
  <c r="J6824" i="6" s="1"/>
  <c r="F6825" i="6"/>
  <c r="H6825" i="6"/>
  <c r="I6825" i="6"/>
  <c r="J6825" i="6" s="1"/>
  <c r="F6826" i="6"/>
  <c r="H6826" i="6"/>
  <c r="I6826" i="6"/>
  <c r="J6826" i="6" s="1"/>
  <c r="F6827" i="6"/>
  <c r="H6827" i="6"/>
  <c r="I6827" i="6"/>
  <c r="J6827" i="6" s="1"/>
  <c r="F6828" i="6"/>
  <c r="H6828" i="6"/>
  <c r="I6828" i="6"/>
  <c r="J6828" i="6" s="1"/>
  <c r="F6829" i="6"/>
  <c r="H6829" i="6"/>
  <c r="I6829" i="6"/>
  <c r="J6829" i="6" s="1"/>
  <c r="F6830" i="6"/>
  <c r="H6830" i="6"/>
  <c r="I6830" i="6"/>
  <c r="J6830" i="6" s="1"/>
  <c r="F6831" i="6"/>
  <c r="H6831" i="6"/>
  <c r="I6831" i="6"/>
  <c r="J6831" i="6" s="1"/>
  <c r="F6832" i="6"/>
  <c r="H6832" i="6"/>
  <c r="I6832" i="6"/>
  <c r="J6832" i="6" s="1"/>
  <c r="F6833" i="6"/>
  <c r="H6833" i="6"/>
  <c r="I6833" i="6"/>
  <c r="J6833" i="6" s="1"/>
  <c r="F6834" i="6"/>
  <c r="H6834" i="6"/>
  <c r="I6834" i="6"/>
  <c r="J6834" i="6" s="1"/>
  <c r="F6835" i="6"/>
  <c r="H6835" i="6"/>
  <c r="I6835" i="6"/>
  <c r="J6835" i="6" s="1"/>
  <c r="F6836" i="6"/>
  <c r="H6836" i="6"/>
  <c r="I6836" i="6"/>
  <c r="J6836" i="6" s="1"/>
  <c r="F6837" i="6"/>
  <c r="H6837" i="6"/>
  <c r="I6837" i="6"/>
  <c r="J6837" i="6" s="1"/>
  <c r="F6838" i="6"/>
  <c r="H6838" i="6"/>
  <c r="I6838" i="6"/>
  <c r="J6838" i="6" s="1"/>
  <c r="F6839" i="6"/>
  <c r="H6839" i="6"/>
  <c r="I6839" i="6"/>
  <c r="J6839" i="6" s="1"/>
  <c r="F6840" i="6"/>
  <c r="H6840" i="6"/>
  <c r="I6840" i="6"/>
  <c r="J6840" i="6" s="1"/>
  <c r="F6841" i="6"/>
  <c r="H6841" i="6"/>
  <c r="I6841" i="6"/>
  <c r="J6841" i="6" s="1"/>
  <c r="F6842" i="6"/>
  <c r="H6842" i="6"/>
  <c r="I6842" i="6"/>
  <c r="J6842" i="6" s="1"/>
  <c r="F6843" i="6"/>
  <c r="H6843" i="6"/>
  <c r="I6843" i="6"/>
  <c r="J6843" i="6" s="1"/>
  <c r="F6844" i="6"/>
  <c r="H6844" i="6"/>
  <c r="I6844" i="6"/>
  <c r="J6844" i="6" s="1"/>
  <c r="F6845" i="6"/>
  <c r="H6845" i="6"/>
  <c r="I6845" i="6"/>
  <c r="J6845" i="6" s="1"/>
  <c r="F6846" i="6"/>
  <c r="H6846" i="6"/>
  <c r="I6846" i="6"/>
  <c r="J6846" i="6" s="1"/>
  <c r="F6847" i="6"/>
  <c r="H6847" i="6"/>
  <c r="I6847" i="6"/>
  <c r="J6847" i="6" s="1"/>
  <c r="F6848" i="6"/>
  <c r="H6848" i="6"/>
  <c r="I6848" i="6"/>
  <c r="J6848" i="6" s="1"/>
  <c r="F6849" i="6"/>
  <c r="H6849" i="6"/>
  <c r="I6849" i="6"/>
  <c r="J6849" i="6" s="1"/>
  <c r="F6850" i="6"/>
  <c r="H6850" i="6"/>
  <c r="I6850" i="6"/>
  <c r="J6850" i="6" s="1"/>
  <c r="F6851" i="6"/>
  <c r="H6851" i="6"/>
  <c r="I6851" i="6"/>
  <c r="J6851" i="6" s="1"/>
  <c r="F6852" i="6"/>
  <c r="H6852" i="6"/>
  <c r="I6852" i="6"/>
  <c r="J6852" i="6" s="1"/>
  <c r="F6853" i="6"/>
  <c r="H6853" i="6"/>
  <c r="I6853" i="6"/>
  <c r="J6853" i="6" s="1"/>
  <c r="F6854" i="6"/>
  <c r="H6854" i="6"/>
  <c r="I6854" i="6"/>
  <c r="J6854" i="6" s="1"/>
  <c r="F6855" i="6"/>
  <c r="H6855" i="6"/>
  <c r="I6855" i="6"/>
  <c r="J6855" i="6" s="1"/>
  <c r="F6856" i="6"/>
  <c r="H6856" i="6"/>
  <c r="I6856" i="6"/>
  <c r="J6856" i="6" s="1"/>
  <c r="F6857" i="6"/>
  <c r="H6857" i="6"/>
  <c r="I6857" i="6"/>
  <c r="J6857" i="6" s="1"/>
  <c r="F6858" i="6"/>
  <c r="H6858" i="6"/>
  <c r="I6858" i="6"/>
  <c r="J6858" i="6" s="1"/>
  <c r="F6859" i="6"/>
  <c r="H6859" i="6"/>
  <c r="I6859" i="6"/>
  <c r="J6859" i="6" s="1"/>
  <c r="F6860" i="6"/>
  <c r="H6860" i="6"/>
  <c r="I6860" i="6"/>
  <c r="J6860" i="6" s="1"/>
  <c r="F6861" i="6"/>
  <c r="H6861" i="6"/>
  <c r="I6861" i="6"/>
  <c r="J6861" i="6" s="1"/>
  <c r="F6862" i="6"/>
  <c r="H6862" i="6"/>
  <c r="I6862" i="6"/>
  <c r="J6862" i="6" s="1"/>
  <c r="F6863" i="6"/>
  <c r="H6863" i="6"/>
  <c r="I6863" i="6"/>
  <c r="J6863" i="6" s="1"/>
  <c r="F6864" i="6"/>
  <c r="H6864" i="6"/>
  <c r="I6864" i="6"/>
  <c r="J6864" i="6" s="1"/>
  <c r="F6865" i="6"/>
  <c r="H6865" i="6"/>
  <c r="I6865" i="6"/>
  <c r="J6865" i="6" s="1"/>
  <c r="F6866" i="6"/>
  <c r="H6866" i="6"/>
  <c r="I6866" i="6"/>
  <c r="J6866" i="6" s="1"/>
  <c r="F6867" i="6"/>
  <c r="H6867" i="6"/>
  <c r="I6867" i="6"/>
  <c r="J6867" i="6" s="1"/>
  <c r="F6868" i="6"/>
  <c r="H6868" i="6"/>
  <c r="I6868" i="6"/>
  <c r="J6868" i="6" s="1"/>
  <c r="F6869" i="6"/>
  <c r="H6869" i="6"/>
  <c r="I6869" i="6"/>
  <c r="J6869" i="6" s="1"/>
  <c r="F6870" i="6"/>
  <c r="H6870" i="6"/>
  <c r="I6870" i="6"/>
  <c r="J6870" i="6" s="1"/>
  <c r="F6871" i="6"/>
  <c r="H6871" i="6"/>
  <c r="I6871" i="6"/>
  <c r="J6871" i="6" s="1"/>
  <c r="F6872" i="6"/>
  <c r="H6872" i="6"/>
  <c r="I6872" i="6"/>
  <c r="J6872" i="6" s="1"/>
  <c r="F6873" i="6"/>
  <c r="H6873" i="6"/>
  <c r="I6873" i="6"/>
  <c r="J6873" i="6" s="1"/>
  <c r="F6874" i="6"/>
  <c r="H6874" i="6"/>
  <c r="I6874" i="6"/>
  <c r="J6874" i="6" s="1"/>
  <c r="F6875" i="6"/>
  <c r="H6875" i="6"/>
  <c r="I6875" i="6"/>
  <c r="J6875" i="6" s="1"/>
  <c r="F6876" i="6"/>
  <c r="H6876" i="6"/>
  <c r="I6876" i="6"/>
  <c r="J6876" i="6" s="1"/>
  <c r="F6877" i="6"/>
  <c r="H6877" i="6"/>
  <c r="I6877" i="6"/>
  <c r="J6877" i="6" s="1"/>
  <c r="F6878" i="6"/>
  <c r="H6878" i="6"/>
  <c r="I6878" i="6"/>
  <c r="J6878" i="6" s="1"/>
  <c r="F6879" i="6"/>
  <c r="H6879" i="6"/>
  <c r="I6879" i="6"/>
  <c r="J6879" i="6" s="1"/>
  <c r="F6880" i="6"/>
  <c r="H6880" i="6"/>
  <c r="I6880" i="6"/>
  <c r="J6880" i="6" s="1"/>
  <c r="F6881" i="6"/>
  <c r="H6881" i="6"/>
  <c r="I6881" i="6"/>
  <c r="J6881" i="6" s="1"/>
  <c r="F6882" i="6"/>
  <c r="H6882" i="6"/>
  <c r="I6882" i="6"/>
  <c r="J6882" i="6" s="1"/>
  <c r="F6883" i="6"/>
  <c r="H6883" i="6"/>
  <c r="I6883" i="6"/>
  <c r="J6883" i="6" s="1"/>
  <c r="F6884" i="6"/>
  <c r="H6884" i="6"/>
  <c r="I6884" i="6"/>
  <c r="J6884" i="6" s="1"/>
  <c r="F6885" i="6"/>
  <c r="H6885" i="6"/>
  <c r="I6885" i="6"/>
  <c r="J6885" i="6" s="1"/>
  <c r="F6886" i="6"/>
  <c r="H6886" i="6"/>
  <c r="I6886" i="6"/>
  <c r="J6886" i="6" s="1"/>
  <c r="F6887" i="6"/>
  <c r="H6887" i="6"/>
  <c r="I6887" i="6"/>
  <c r="J6887" i="6" s="1"/>
  <c r="F6888" i="6"/>
  <c r="H6888" i="6"/>
  <c r="I6888" i="6"/>
  <c r="J6888" i="6" s="1"/>
  <c r="F6889" i="6"/>
  <c r="H6889" i="6"/>
  <c r="I6889" i="6"/>
  <c r="J6889" i="6" s="1"/>
  <c r="F6890" i="6"/>
  <c r="H6890" i="6"/>
  <c r="I6890" i="6"/>
  <c r="J6890" i="6" s="1"/>
  <c r="F6891" i="6"/>
  <c r="H6891" i="6"/>
  <c r="I6891" i="6"/>
  <c r="J6891" i="6" s="1"/>
  <c r="F6892" i="6"/>
  <c r="H6892" i="6"/>
  <c r="I6892" i="6"/>
  <c r="J6892" i="6" s="1"/>
  <c r="F6893" i="6"/>
  <c r="H6893" i="6"/>
  <c r="I6893" i="6"/>
  <c r="J6893" i="6" s="1"/>
  <c r="F6894" i="6"/>
  <c r="H6894" i="6"/>
  <c r="I6894" i="6"/>
  <c r="J6894" i="6" s="1"/>
  <c r="F6895" i="6"/>
  <c r="H6895" i="6"/>
  <c r="I6895" i="6"/>
  <c r="J6895" i="6" s="1"/>
  <c r="F6896" i="6"/>
  <c r="H6896" i="6"/>
  <c r="I6896" i="6"/>
  <c r="J6896" i="6" s="1"/>
  <c r="F6897" i="6"/>
  <c r="H6897" i="6"/>
  <c r="I6897" i="6"/>
  <c r="J6897" i="6" s="1"/>
  <c r="F6898" i="6"/>
  <c r="H6898" i="6"/>
  <c r="I6898" i="6"/>
  <c r="J6898" i="6" s="1"/>
  <c r="F6899" i="6"/>
  <c r="H6899" i="6"/>
  <c r="I6899" i="6"/>
  <c r="J6899" i="6" s="1"/>
  <c r="F6900" i="6"/>
  <c r="H6900" i="6"/>
  <c r="I6900" i="6"/>
  <c r="J6900" i="6" s="1"/>
  <c r="F6901" i="6"/>
  <c r="H6901" i="6"/>
  <c r="I6901" i="6"/>
  <c r="J6901" i="6" s="1"/>
  <c r="F6902" i="6"/>
  <c r="H6902" i="6"/>
  <c r="I6902" i="6"/>
  <c r="J6902" i="6" s="1"/>
  <c r="F6903" i="6"/>
  <c r="H6903" i="6"/>
  <c r="I6903" i="6"/>
  <c r="J6903" i="6" s="1"/>
  <c r="F6904" i="6"/>
  <c r="H6904" i="6"/>
  <c r="I6904" i="6"/>
  <c r="J6904" i="6" s="1"/>
  <c r="F6905" i="6"/>
  <c r="H6905" i="6"/>
  <c r="I6905" i="6"/>
  <c r="J6905" i="6" s="1"/>
  <c r="F6906" i="6"/>
  <c r="H6906" i="6"/>
  <c r="I6906" i="6"/>
  <c r="J6906" i="6" s="1"/>
  <c r="F6907" i="6"/>
  <c r="H6907" i="6"/>
  <c r="I6907" i="6"/>
  <c r="J6907" i="6" s="1"/>
  <c r="F6908" i="6"/>
  <c r="H6908" i="6"/>
  <c r="I6908" i="6"/>
  <c r="J6908" i="6" s="1"/>
  <c r="F6909" i="6"/>
  <c r="H6909" i="6"/>
  <c r="I6909" i="6"/>
  <c r="J6909" i="6" s="1"/>
  <c r="F6910" i="6"/>
  <c r="H6910" i="6"/>
  <c r="I6910" i="6"/>
  <c r="J6910" i="6" s="1"/>
  <c r="F6911" i="6"/>
  <c r="H6911" i="6"/>
  <c r="I6911" i="6"/>
  <c r="J6911" i="6" s="1"/>
  <c r="F6912" i="6"/>
  <c r="H6912" i="6"/>
  <c r="I6912" i="6"/>
  <c r="J6912" i="6" s="1"/>
  <c r="F6913" i="6"/>
  <c r="H6913" i="6"/>
  <c r="I6913" i="6"/>
  <c r="J6913" i="6" s="1"/>
  <c r="F6914" i="6"/>
  <c r="H6914" i="6"/>
  <c r="I6914" i="6"/>
  <c r="J6914" i="6" s="1"/>
  <c r="F6915" i="6"/>
  <c r="H6915" i="6"/>
  <c r="I6915" i="6"/>
  <c r="J6915" i="6" s="1"/>
  <c r="F6916" i="6"/>
  <c r="H6916" i="6"/>
  <c r="I6916" i="6"/>
  <c r="J6916" i="6" s="1"/>
  <c r="F6917" i="6"/>
  <c r="H6917" i="6"/>
  <c r="I6917" i="6"/>
  <c r="J6917" i="6" s="1"/>
  <c r="F6918" i="6"/>
  <c r="H6918" i="6"/>
  <c r="I6918" i="6"/>
  <c r="J6918" i="6" s="1"/>
  <c r="F6919" i="6"/>
  <c r="H6919" i="6"/>
  <c r="I6919" i="6"/>
  <c r="J6919" i="6" s="1"/>
  <c r="F6920" i="6"/>
  <c r="H6920" i="6"/>
  <c r="I6920" i="6"/>
  <c r="J6920" i="6" s="1"/>
  <c r="F6921" i="6"/>
  <c r="H6921" i="6"/>
  <c r="I6921" i="6"/>
  <c r="J6921" i="6" s="1"/>
  <c r="F6922" i="6"/>
  <c r="H6922" i="6"/>
  <c r="I6922" i="6"/>
  <c r="J6922" i="6" s="1"/>
  <c r="F6923" i="6"/>
  <c r="H6923" i="6"/>
  <c r="I6923" i="6"/>
  <c r="J6923" i="6" s="1"/>
  <c r="F6924" i="6"/>
  <c r="H6924" i="6"/>
  <c r="I6924" i="6"/>
  <c r="J6924" i="6" s="1"/>
  <c r="F6925" i="6"/>
  <c r="H6925" i="6"/>
  <c r="I6925" i="6"/>
  <c r="J6925" i="6" s="1"/>
  <c r="F6926" i="6"/>
  <c r="H6926" i="6"/>
  <c r="I6926" i="6"/>
  <c r="J6926" i="6" s="1"/>
  <c r="F6927" i="6"/>
  <c r="H6927" i="6"/>
  <c r="I6927" i="6"/>
  <c r="J6927" i="6" s="1"/>
  <c r="F6928" i="6"/>
  <c r="H6928" i="6"/>
  <c r="I6928" i="6"/>
  <c r="J6928" i="6" s="1"/>
  <c r="F6929" i="6"/>
  <c r="H6929" i="6"/>
  <c r="I6929" i="6"/>
  <c r="J6929" i="6" s="1"/>
  <c r="F6930" i="6"/>
  <c r="H6930" i="6"/>
  <c r="I6930" i="6"/>
  <c r="J6930" i="6" s="1"/>
  <c r="F6931" i="6"/>
  <c r="H6931" i="6"/>
  <c r="I6931" i="6"/>
  <c r="J6931" i="6" s="1"/>
  <c r="F6932" i="6"/>
  <c r="H6932" i="6"/>
  <c r="I6932" i="6"/>
  <c r="J6932" i="6" s="1"/>
  <c r="F6933" i="6"/>
  <c r="H6933" i="6"/>
  <c r="I6933" i="6"/>
  <c r="J6933" i="6" s="1"/>
  <c r="F6934" i="6"/>
  <c r="H6934" i="6"/>
  <c r="I6934" i="6"/>
  <c r="J6934" i="6" s="1"/>
  <c r="F6935" i="6"/>
  <c r="H6935" i="6"/>
  <c r="I6935" i="6"/>
  <c r="J6935" i="6" s="1"/>
  <c r="F6936" i="6"/>
  <c r="H6936" i="6"/>
  <c r="I6936" i="6"/>
  <c r="J6936" i="6" s="1"/>
  <c r="F6937" i="6"/>
  <c r="H6937" i="6"/>
  <c r="I6937" i="6"/>
  <c r="J6937" i="6" s="1"/>
  <c r="F6938" i="6"/>
  <c r="H6938" i="6"/>
  <c r="I6938" i="6"/>
  <c r="J6938" i="6" s="1"/>
  <c r="F6939" i="6"/>
  <c r="H6939" i="6"/>
  <c r="I6939" i="6"/>
  <c r="J6939" i="6" s="1"/>
  <c r="F6940" i="6"/>
  <c r="H6940" i="6"/>
  <c r="I6940" i="6"/>
  <c r="J6940" i="6" s="1"/>
  <c r="F6941" i="6"/>
  <c r="H6941" i="6"/>
  <c r="I6941" i="6"/>
  <c r="J6941" i="6" s="1"/>
  <c r="F6942" i="6"/>
  <c r="H6942" i="6"/>
  <c r="I6942" i="6"/>
  <c r="J6942" i="6" s="1"/>
  <c r="F6943" i="6"/>
  <c r="H6943" i="6"/>
  <c r="I6943" i="6"/>
  <c r="J6943" i="6" s="1"/>
  <c r="F6944" i="6"/>
  <c r="H6944" i="6"/>
  <c r="I6944" i="6"/>
  <c r="J6944" i="6" s="1"/>
  <c r="F6945" i="6"/>
  <c r="H6945" i="6"/>
  <c r="I6945" i="6"/>
  <c r="J6945" i="6" s="1"/>
  <c r="F6946" i="6"/>
  <c r="H6946" i="6"/>
  <c r="I6946" i="6"/>
  <c r="J6946" i="6" s="1"/>
  <c r="F6947" i="6"/>
  <c r="H6947" i="6"/>
  <c r="I6947" i="6"/>
  <c r="J6947" i="6" s="1"/>
  <c r="F6948" i="6"/>
  <c r="H6948" i="6"/>
  <c r="I6948" i="6"/>
  <c r="J6948" i="6" s="1"/>
  <c r="F6949" i="6"/>
  <c r="H6949" i="6"/>
  <c r="I6949" i="6"/>
  <c r="J6949" i="6" s="1"/>
  <c r="F6950" i="6"/>
  <c r="H6950" i="6"/>
  <c r="I6950" i="6"/>
  <c r="J6950" i="6" s="1"/>
  <c r="F6951" i="6"/>
  <c r="H6951" i="6"/>
  <c r="I6951" i="6"/>
  <c r="J6951" i="6" s="1"/>
  <c r="F6952" i="6"/>
  <c r="H6952" i="6"/>
  <c r="I6952" i="6"/>
  <c r="J6952" i="6" s="1"/>
  <c r="F6953" i="6"/>
  <c r="H6953" i="6"/>
  <c r="I6953" i="6"/>
  <c r="J6953" i="6" s="1"/>
  <c r="F6954" i="6"/>
  <c r="H6954" i="6"/>
  <c r="I6954" i="6"/>
  <c r="J6954" i="6" s="1"/>
  <c r="F6955" i="6"/>
  <c r="H6955" i="6"/>
  <c r="I6955" i="6"/>
  <c r="J6955" i="6" s="1"/>
  <c r="F6956" i="6"/>
  <c r="H6956" i="6"/>
  <c r="I6956" i="6"/>
  <c r="J6956" i="6" s="1"/>
  <c r="F6957" i="6"/>
  <c r="H6957" i="6"/>
  <c r="I6957" i="6"/>
  <c r="J6957" i="6" s="1"/>
  <c r="F6958" i="6"/>
  <c r="H6958" i="6"/>
  <c r="I6958" i="6"/>
  <c r="J6958" i="6" s="1"/>
  <c r="F6959" i="6"/>
  <c r="H6959" i="6"/>
  <c r="I6959" i="6"/>
  <c r="J6959" i="6" s="1"/>
  <c r="F6960" i="6"/>
  <c r="H6960" i="6"/>
  <c r="I6960" i="6"/>
  <c r="J6960" i="6" s="1"/>
  <c r="F6961" i="6"/>
  <c r="H6961" i="6"/>
  <c r="I6961" i="6"/>
  <c r="J6961" i="6" s="1"/>
  <c r="F6962" i="6"/>
  <c r="H6962" i="6"/>
  <c r="I6962" i="6"/>
  <c r="J6962" i="6" s="1"/>
  <c r="F6963" i="6"/>
  <c r="H6963" i="6"/>
  <c r="I6963" i="6"/>
  <c r="J6963" i="6" s="1"/>
  <c r="F6964" i="6"/>
  <c r="H6964" i="6"/>
  <c r="I6964" i="6"/>
  <c r="J6964" i="6" s="1"/>
  <c r="F6965" i="6"/>
  <c r="H6965" i="6"/>
  <c r="I6965" i="6"/>
  <c r="J6965" i="6" s="1"/>
  <c r="F6966" i="6"/>
  <c r="H6966" i="6"/>
  <c r="I6966" i="6"/>
  <c r="J6966" i="6" s="1"/>
  <c r="F6967" i="6"/>
  <c r="H6967" i="6"/>
  <c r="I6967" i="6"/>
  <c r="J6967" i="6" s="1"/>
  <c r="F6968" i="6"/>
  <c r="H6968" i="6"/>
  <c r="I6968" i="6"/>
  <c r="J6968" i="6" s="1"/>
  <c r="F6969" i="6"/>
  <c r="H6969" i="6"/>
  <c r="I6969" i="6"/>
  <c r="J6969" i="6" s="1"/>
  <c r="F6970" i="6"/>
  <c r="H6970" i="6"/>
  <c r="I6970" i="6"/>
  <c r="J6970" i="6" s="1"/>
  <c r="F6971" i="6"/>
  <c r="H6971" i="6"/>
  <c r="I6971" i="6"/>
  <c r="J6971" i="6" s="1"/>
  <c r="F6972" i="6"/>
  <c r="H6972" i="6"/>
  <c r="I6972" i="6"/>
  <c r="J6972" i="6" s="1"/>
  <c r="F6973" i="6"/>
  <c r="H6973" i="6"/>
  <c r="I6973" i="6"/>
  <c r="J6973" i="6" s="1"/>
  <c r="F6974" i="6"/>
  <c r="H6974" i="6"/>
  <c r="I6974" i="6"/>
  <c r="J6974" i="6" s="1"/>
  <c r="F6975" i="6"/>
  <c r="H6975" i="6"/>
  <c r="I6975" i="6"/>
  <c r="J6975" i="6" s="1"/>
  <c r="F6976" i="6"/>
  <c r="H6976" i="6"/>
  <c r="I6976" i="6"/>
  <c r="J6976" i="6" s="1"/>
  <c r="F6977" i="6"/>
  <c r="H6977" i="6"/>
  <c r="I6977" i="6"/>
  <c r="J6977" i="6" s="1"/>
  <c r="F6978" i="6"/>
  <c r="H6978" i="6"/>
  <c r="I6978" i="6"/>
  <c r="J6978" i="6" s="1"/>
  <c r="F6979" i="6"/>
  <c r="H6979" i="6"/>
  <c r="I6979" i="6"/>
  <c r="J6979" i="6" s="1"/>
  <c r="F6980" i="6"/>
  <c r="H6980" i="6"/>
  <c r="I6980" i="6"/>
  <c r="J6980" i="6" s="1"/>
  <c r="F6981" i="6"/>
  <c r="H6981" i="6"/>
  <c r="I6981" i="6"/>
  <c r="J6981" i="6" s="1"/>
  <c r="F6982" i="6"/>
  <c r="H6982" i="6"/>
  <c r="I6982" i="6"/>
  <c r="J6982" i="6" s="1"/>
  <c r="F6983" i="6"/>
  <c r="H6983" i="6"/>
  <c r="I6983" i="6"/>
  <c r="J6983" i="6" s="1"/>
  <c r="F6984" i="6"/>
  <c r="H6984" i="6"/>
  <c r="I6984" i="6"/>
  <c r="J6984" i="6" s="1"/>
  <c r="F6985" i="6"/>
  <c r="H6985" i="6"/>
  <c r="I6985" i="6"/>
  <c r="J6985" i="6" s="1"/>
  <c r="F6986" i="6"/>
  <c r="H6986" i="6"/>
  <c r="I6986" i="6"/>
  <c r="J6986" i="6" s="1"/>
  <c r="F6987" i="6"/>
  <c r="H6987" i="6"/>
  <c r="I6987" i="6"/>
  <c r="J6987" i="6" s="1"/>
  <c r="F6988" i="6"/>
  <c r="H6988" i="6"/>
  <c r="I6988" i="6"/>
  <c r="J6988" i="6" s="1"/>
  <c r="F6989" i="6"/>
  <c r="H6989" i="6"/>
  <c r="I6989" i="6"/>
  <c r="J6989" i="6" s="1"/>
  <c r="F6990" i="6"/>
  <c r="H6990" i="6"/>
  <c r="I6990" i="6"/>
  <c r="J6990" i="6" s="1"/>
  <c r="F6991" i="6"/>
  <c r="H6991" i="6"/>
  <c r="I6991" i="6"/>
  <c r="J6991" i="6" s="1"/>
  <c r="F6992" i="6"/>
  <c r="H6992" i="6"/>
  <c r="I6992" i="6"/>
  <c r="J6992" i="6" s="1"/>
  <c r="F6993" i="6"/>
  <c r="H6993" i="6"/>
  <c r="I6993" i="6"/>
  <c r="J6993" i="6" s="1"/>
  <c r="F6994" i="6"/>
  <c r="H6994" i="6"/>
  <c r="I6994" i="6"/>
  <c r="J6994" i="6" s="1"/>
  <c r="F6995" i="6"/>
  <c r="H6995" i="6"/>
  <c r="I6995" i="6"/>
  <c r="J6995" i="6" s="1"/>
  <c r="F6996" i="6"/>
  <c r="H6996" i="6"/>
  <c r="I6996" i="6"/>
  <c r="J6996" i="6" s="1"/>
  <c r="F6997" i="6"/>
  <c r="H6997" i="6"/>
  <c r="I6997" i="6"/>
  <c r="J6997" i="6" s="1"/>
  <c r="F6998" i="6"/>
  <c r="H6998" i="6"/>
  <c r="I6998" i="6"/>
  <c r="J6998" i="6" s="1"/>
  <c r="F6999" i="6"/>
  <c r="H6999" i="6"/>
  <c r="I6999" i="6"/>
  <c r="J6999" i="6" s="1"/>
  <c r="F7000" i="6"/>
  <c r="H7000" i="6"/>
  <c r="I7000" i="6"/>
  <c r="J7000" i="6" s="1"/>
  <c r="F7001" i="6"/>
  <c r="H7001" i="6"/>
  <c r="I7001" i="6"/>
  <c r="J7001" i="6" s="1"/>
  <c r="F7002" i="6"/>
  <c r="H7002" i="6"/>
  <c r="I7002" i="6"/>
  <c r="J7002" i="6" s="1"/>
  <c r="F7003" i="6"/>
  <c r="H7003" i="6"/>
  <c r="I7003" i="6"/>
  <c r="J7003" i="6" s="1"/>
  <c r="F7004" i="6"/>
  <c r="H7004" i="6"/>
  <c r="I7004" i="6"/>
  <c r="J7004" i="6" s="1"/>
  <c r="F7005" i="6"/>
  <c r="H7005" i="6"/>
  <c r="I7005" i="6"/>
  <c r="J7005" i="6" s="1"/>
  <c r="F7006" i="6"/>
  <c r="H7006" i="6"/>
  <c r="I7006" i="6"/>
  <c r="J7006" i="6" s="1"/>
  <c r="F7007" i="6"/>
  <c r="H7007" i="6"/>
  <c r="I7007" i="6"/>
  <c r="J7007" i="6" s="1"/>
  <c r="F7008" i="6"/>
  <c r="H7008" i="6"/>
  <c r="I7008" i="6"/>
  <c r="J7008" i="6" s="1"/>
  <c r="F7009" i="6"/>
  <c r="H7009" i="6"/>
  <c r="I7009" i="6"/>
  <c r="J7009" i="6" s="1"/>
  <c r="F7010" i="6"/>
  <c r="H7010" i="6"/>
  <c r="I7010" i="6"/>
  <c r="J7010" i="6" s="1"/>
  <c r="F7011" i="6"/>
  <c r="H7011" i="6"/>
  <c r="I7011" i="6"/>
  <c r="J7011" i="6" s="1"/>
  <c r="F7012" i="6"/>
  <c r="H7012" i="6"/>
  <c r="I7012" i="6"/>
  <c r="J7012" i="6" s="1"/>
  <c r="F7013" i="6"/>
  <c r="H7013" i="6"/>
  <c r="I7013" i="6"/>
  <c r="J7013" i="6" s="1"/>
  <c r="F7014" i="6"/>
  <c r="H7014" i="6"/>
  <c r="I7014" i="6"/>
  <c r="J7014" i="6" s="1"/>
  <c r="F7015" i="6"/>
  <c r="H7015" i="6"/>
  <c r="I7015" i="6"/>
  <c r="J7015" i="6" s="1"/>
  <c r="F7016" i="6"/>
  <c r="H7016" i="6"/>
  <c r="I7016" i="6"/>
  <c r="J7016" i="6" s="1"/>
  <c r="F7017" i="6"/>
  <c r="H7017" i="6"/>
  <c r="I7017" i="6"/>
  <c r="J7017" i="6" s="1"/>
  <c r="F7018" i="6"/>
  <c r="H7018" i="6"/>
  <c r="I7018" i="6"/>
  <c r="J7018" i="6" s="1"/>
  <c r="F7019" i="6"/>
  <c r="H7019" i="6"/>
  <c r="I7019" i="6"/>
  <c r="J7019" i="6" s="1"/>
  <c r="F7020" i="6"/>
  <c r="H7020" i="6"/>
  <c r="I7020" i="6"/>
  <c r="J7020" i="6" s="1"/>
  <c r="F7021" i="6"/>
  <c r="H7021" i="6"/>
  <c r="I7021" i="6"/>
  <c r="J7021" i="6" s="1"/>
  <c r="F7022" i="6"/>
  <c r="H7022" i="6"/>
  <c r="I7022" i="6"/>
  <c r="J7022" i="6" s="1"/>
  <c r="F7023" i="6"/>
  <c r="H7023" i="6"/>
  <c r="I7023" i="6"/>
  <c r="J7023" i="6" s="1"/>
  <c r="F7024" i="6"/>
  <c r="H7024" i="6"/>
  <c r="I7024" i="6"/>
  <c r="J7024" i="6" s="1"/>
  <c r="F7025" i="6"/>
  <c r="H7025" i="6"/>
  <c r="I7025" i="6"/>
  <c r="J7025" i="6" s="1"/>
  <c r="F7026" i="6"/>
  <c r="H7026" i="6"/>
  <c r="I7026" i="6"/>
  <c r="J7026" i="6" s="1"/>
  <c r="F7027" i="6"/>
  <c r="H7027" i="6"/>
  <c r="I7027" i="6"/>
  <c r="J7027" i="6" s="1"/>
  <c r="F7028" i="6"/>
  <c r="H7028" i="6"/>
  <c r="I7028" i="6"/>
  <c r="J7028" i="6" s="1"/>
  <c r="F7029" i="6"/>
  <c r="H7029" i="6"/>
  <c r="I7029" i="6"/>
  <c r="J7029" i="6" s="1"/>
  <c r="F7030" i="6"/>
  <c r="H7030" i="6"/>
  <c r="I7030" i="6"/>
  <c r="J7030" i="6" s="1"/>
  <c r="F7031" i="6"/>
  <c r="H7031" i="6"/>
  <c r="I7031" i="6"/>
  <c r="J7031" i="6" s="1"/>
  <c r="F7032" i="6"/>
  <c r="H7032" i="6"/>
  <c r="I7032" i="6"/>
  <c r="J7032" i="6" s="1"/>
  <c r="F7033" i="6"/>
  <c r="H7033" i="6"/>
  <c r="I7033" i="6"/>
  <c r="J7033" i="6" s="1"/>
  <c r="F7034" i="6"/>
  <c r="H7034" i="6"/>
  <c r="I7034" i="6"/>
  <c r="J7034" i="6" s="1"/>
  <c r="F7035" i="6"/>
  <c r="H7035" i="6"/>
  <c r="I7035" i="6"/>
  <c r="J7035" i="6" s="1"/>
  <c r="F7036" i="6"/>
  <c r="H7036" i="6"/>
  <c r="I7036" i="6"/>
  <c r="J7036" i="6" s="1"/>
  <c r="F7037" i="6"/>
  <c r="H7037" i="6"/>
  <c r="I7037" i="6"/>
  <c r="J7037" i="6" s="1"/>
  <c r="F7038" i="6"/>
  <c r="H7038" i="6"/>
  <c r="I7038" i="6"/>
  <c r="J7038" i="6" s="1"/>
  <c r="F7039" i="6"/>
  <c r="H7039" i="6"/>
  <c r="I7039" i="6"/>
  <c r="J7039" i="6" s="1"/>
  <c r="F7040" i="6"/>
  <c r="H7040" i="6"/>
  <c r="I7040" i="6"/>
  <c r="J7040" i="6" s="1"/>
  <c r="F7041" i="6"/>
  <c r="H7041" i="6"/>
  <c r="I7041" i="6"/>
  <c r="J7041" i="6" s="1"/>
  <c r="F7042" i="6"/>
  <c r="H7042" i="6"/>
  <c r="I7042" i="6"/>
  <c r="J7042" i="6" s="1"/>
  <c r="F7043" i="6"/>
  <c r="H7043" i="6"/>
  <c r="I7043" i="6"/>
  <c r="J7043" i="6" s="1"/>
  <c r="F7044" i="6"/>
  <c r="H7044" i="6"/>
  <c r="I7044" i="6"/>
  <c r="J7044" i="6" s="1"/>
  <c r="F7045" i="6"/>
  <c r="H7045" i="6"/>
  <c r="I7045" i="6"/>
  <c r="J7045" i="6" s="1"/>
  <c r="F7046" i="6"/>
  <c r="H7046" i="6"/>
  <c r="I7046" i="6"/>
  <c r="J7046" i="6" s="1"/>
  <c r="F7047" i="6"/>
  <c r="H7047" i="6"/>
  <c r="I7047" i="6"/>
  <c r="J7047" i="6" s="1"/>
  <c r="F7048" i="6"/>
  <c r="H7048" i="6"/>
  <c r="I7048" i="6"/>
  <c r="J7048" i="6" s="1"/>
  <c r="F7049" i="6"/>
  <c r="H7049" i="6"/>
  <c r="I7049" i="6"/>
  <c r="J7049" i="6" s="1"/>
  <c r="F7050" i="6"/>
  <c r="H7050" i="6"/>
  <c r="I7050" i="6"/>
  <c r="J7050" i="6" s="1"/>
  <c r="F7051" i="6"/>
  <c r="H7051" i="6"/>
  <c r="I7051" i="6"/>
  <c r="J7051" i="6" s="1"/>
  <c r="F7052" i="6"/>
  <c r="H7052" i="6"/>
  <c r="I7052" i="6"/>
  <c r="J7052" i="6" s="1"/>
  <c r="F7053" i="6"/>
  <c r="H7053" i="6"/>
  <c r="I7053" i="6"/>
  <c r="J7053" i="6" s="1"/>
  <c r="F7054" i="6"/>
  <c r="H7054" i="6"/>
  <c r="I7054" i="6"/>
  <c r="J7054" i="6" s="1"/>
  <c r="F7055" i="6"/>
  <c r="H7055" i="6"/>
  <c r="I7055" i="6"/>
  <c r="J7055" i="6" s="1"/>
  <c r="F7056" i="6"/>
  <c r="H7056" i="6"/>
  <c r="I7056" i="6"/>
  <c r="J7056" i="6" s="1"/>
  <c r="F7057" i="6"/>
  <c r="H7057" i="6"/>
  <c r="I7057" i="6"/>
  <c r="J7057" i="6" s="1"/>
  <c r="F7058" i="6"/>
  <c r="H7058" i="6"/>
  <c r="I7058" i="6"/>
  <c r="J7058" i="6" s="1"/>
  <c r="F7059" i="6"/>
  <c r="H7059" i="6"/>
  <c r="I7059" i="6"/>
  <c r="J7059" i="6" s="1"/>
  <c r="F7060" i="6"/>
  <c r="H7060" i="6"/>
  <c r="I7060" i="6"/>
  <c r="J7060" i="6" s="1"/>
  <c r="F7061" i="6"/>
  <c r="H7061" i="6"/>
  <c r="I7061" i="6"/>
  <c r="J7061" i="6" s="1"/>
  <c r="F7062" i="6"/>
  <c r="H7062" i="6"/>
  <c r="I7062" i="6"/>
  <c r="J7062" i="6" s="1"/>
  <c r="F7063" i="6"/>
  <c r="H7063" i="6"/>
  <c r="I7063" i="6"/>
  <c r="J7063" i="6" s="1"/>
  <c r="F7064" i="6"/>
  <c r="H7064" i="6"/>
  <c r="I7064" i="6"/>
  <c r="J7064" i="6" s="1"/>
  <c r="F7065" i="6"/>
  <c r="H7065" i="6"/>
  <c r="I7065" i="6"/>
  <c r="J7065" i="6" s="1"/>
  <c r="F7066" i="6"/>
  <c r="H7066" i="6"/>
  <c r="I7066" i="6"/>
  <c r="J7066" i="6" s="1"/>
  <c r="F7067" i="6"/>
  <c r="H7067" i="6"/>
  <c r="I7067" i="6"/>
  <c r="J7067" i="6" s="1"/>
  <c r="F7068" i="6"/>
  <c r="H7068" i="6"/>
  <c r="I7068" i="6"/>
  <c r="J7068" i="6" s="1"/>
  <c r="F7069" i="6"/>
  <c r="H7069" i="6"/>
  <c r="I7069" i="6"/>
  <c r="J7069" i="6" s="1"/>
  <c r="F7070" i="6"/>
  <c r="H7070" i="6"/>
  <c r="I7070" i="6"/>
  <c r="J7070" i="6" s="1"/>
  <c r="F7071" i="6"/>
  <c r="H7071" i="6"/>
  <c r="I7071" i="6"/>
  <c r="J7071" i="6" s="1"/>
  <c r="F7072" i="6"/>
  <c r="H7072" i="6"/>
  <c r="I7072" i="6"/>
  <c r="J7072" i="6" s="1"/>
  <c r="F7073" i="6"/>
  <c r="H7073" i="6"/>
  <c r="I7073" i="6"/>
  <c r="J7073" i="6" s="1"/>
  <c r="F7074" i="6"/>
  <c r="H7074" i="6"/>
  <c r="I7074" i="6"/>
  <c r="J7074" i="6" s="1"/>
  <c r="F7075" i="6"/>
  <c r="H7075" i="6"/>
  <c r="I7075" i="6"/>
  <c r="J7075" i="6" s="1"/>
  <c r="F7076" i="6"/>
  <c r="H7076" i="6"/>
  <c r="I7076" i="6"/>
  <c r="J7076" i="6" s="1"/>
  <c r="F7077" i="6"/>
  <c r="H7077" i="6"/>
  <c r="I7077" i="6"/>
  <c r="J7077" i="6" s="1"/>
  <c r="F7078" i="6"/>
  <c r="H7078" i="6"/>
  <c r="I7078" i="6"/>
  <c r="J7078" i="6" s="1"/>
  <c r="F7079" i="6"/>
  <c r="H7079" i="6"/>
  <c r="I7079" i="6"/>
  <c r="J7079" i="6" s="1"/>
  <c r="F7080" i="6"/>
  <c r="H7080" i="6"/>
  <c r="I7080" i="6"/>
  <c r="J7080" i="6" s="1"/>
  <c r="F7081" i="6"/>
  <c r="H7081" i="6"/>
  <c r="I7081" i="6"/>
  <c r="J7081" i="6" s="1"/>
  <c r="F7082" i="6"/>
  <c r="H7082" i="6"/>
  <c r="I7082" i="6"/>
  <c r="J7082" i="6" s="1"/>
  <c r="F7083" i="6"/>
  <c r="H7083" i="6"/>
  <c r="I7083" i="6"/>
  <c r="J7083" i="6" s="1"/>
  <c r="F7084" i="6"/>
  <c r="H7084" i="6"/>
  <c r="I7084" i="6"/>
  <c r="J7084" i="6" s="1"/>
  <c r="F7085" i="6"/>
  <c r="H7085" i="6"/>
  <c r="I7085" i="6"/>
  <c r="J7085" i="6" s="1"/>
  <c r="F7086" i="6"/>
  <c r="H7086" i="6"/>
  <c r="I7086" i="6"/>
  <c r="J7086" i="6" s="1"/>
  <c r="F7087" i="6"/>
  <c r="H7087" i="6"/>
  <c r="I7087" i="6"/>
  <c r="J7087" i="6" s="1"/>
  <c r="F7088" i="6"/>
  <c r="H7088" i="6"/>
  <c r="I7088" i="6"/>
  <c r="J7088" i="6" s="1"/>
  <c r="F7089" i="6"/>
  <c r="H7089" i="6"/>
  <c r="I7089" i="6"/>
  <c r="J7089" i="6" s="1"/>
  <c r="F7090" i="6"/>
  <c r="H7090" i="6"/>
  <c r="I7090" i="6"/>
  <c r="J7090" i="6" s="1"/>
  <c r="F7091" i="6"/>
  <c r="H7091" i="6"/>
  <c r="I7091" i="6"/>
  <c r="J7091" i="6" s="1"/>
  <c r="F7092" i="6"/>
  <c r="H7092" i="6"/>
  <c r="I7092" i="6"/>
  <c r="J7092" i="6" s="1"/>
  <c r="F7093" i="6"/>
  <c r="H7093" i="6"/>
  <c r="I7093" i="6"/>
  <c r="J7093" i="6" s="1"/>
  <c r="F7094" i="6"/>
  <c r="H7094" i="6"/>
  <c r="I7094" i="6"/>
  <c r="J7094" i="6" s="1"/>
  <c r="F7095" i="6"/>
  <c r="H7095" i="6"/>
  <c r="I7095" i="6"/>
  <c r="J7095" i="6" s="1"/>
  <c r="F7096" i="6"/>
  <c r="H7096" i="6"/>
  <c r="I7096" i="6"/>
  <c r="J7096" i="6" s="1"/>
  <c r="F7097" i="6"/>
  <c r="H7097" i="6"/>
  <c r="I7097" i="6"/>
  <c r="J7097" i="6" s="1"/>
  <c r="F7098" i="6"/>
  <c r="H7098" i="6"/>
  <c r="I7098" i="6"/>
  <c r="J7098" i="6" s="1"/>
  <c r="F7099" i="6"/>
  <c r="H7099" i="6"/>
  <c r="I7099" i="6"/>
  <c r="J7099" i="6" s="1"/>
  <c r="F7100" i="6"/>
  <c r="H7100" i="6"/>
  <c r="I7100" i="6"/>
  <c r="J7100" i="6" s="1"/>
  <c r="F7101" i="6"/>
  <c r="H7101" i="6"/>
  <c r="I7101" i="6"/>
  <c r="J7101" i="6" s="1"/>
  <c r="F7102" i="6"/>
  <c r="H7102" i="6"/>
  <c r="I7102" i="6"/>
  <c r="J7102" i="6" s="1"/>
  <c r="F7103" i="6"/>
  <c r="H7103" i="6"/>
  <c r="I7103" i="6"/>
  <c r="J7103" i="6" s="1"/>
  <c r="F7104" i="6"/>
  <c r="H7104" i="6"/>
  <c r="I7104" i="6"/>
  <c r="J7104" i="6" s="1"/>
  <c r="F7105" i="6"/>
  <c r="H7105" i="6"/>
  <c r="I7105" i="6"/>
  <c r="J7105" i="6" s="1"/>
  <c r="F7106" i="6"/>
  <c r="H7106" i="6"/>
  <c r="I7106" i="6"/>
  <c r="J7106" i="6" s="1"/>
  <c r="F7107" i="6"/>
  <c r="H7107" i="6"/>
  <c r="I7107" i="6"/>
  <c r="J7107" i="6" s="1"/>
  <c r="Z87" i="4" l="1"/>
</calcChain>
</file>

<file path=xl/comments1.xml><?xml version="1.0" encoding="utf-8"?>
<comments xmlns="http://schemas.openxmlformats.org/spreadsheetml/2006/main">
  <authors>
    <author>Simon Durk</author>
  </authors>
  <commentList>
    <comment ref="AC6" authorId="0">
      <text>
        <r>
          <rPr>
            <b/>
            <sz val="9"/>
            <color indexed="81"/>
            <rFont val="Tahoma"/>
            <family val="2"/>
          </rPr>
          <t>Simon Durk:</t>
        </r>
        <r>
          <rPr>
            <sz val="9"/>
            <color indexed="81"/>
            <rFont val="Tahoma"/>
            <family val="2"/>
          </rPr>
          <t xml:space="preserve">
Set using Goal Seek to give supply = demand</t>
        </r>
      </text>
    </comment>
    <comment ref="AE6" authorId="0">
      <text>
        <r>
          <rPr>
            <b/>
            <sz val="9"/>
            <color indexed="81"/>
            <rFont val="Tahoma"/>
            <family val="2"/>
          </rPr>
          <t>Simon Durk:</t>
        </r>
        <r>
          <rPr>
            <sz val="9"/>
            <color indexed="81"/>
            <rFont val="Tahoma"/>
            <family val="2"/>
          </rPr>
          <t xml:space="preserve">
Maximum capability</t>
        </r>
      </text>
    </comment>
    <comment ref="AF6" authorId="0">
      <text>
        <r>
          <rPr>
            <b/>
            <sz val="9"/>
            <color indexed="81"/>
            <rFont val="Tahoma"/>
            <family val="2"/>
          </rPr>
          <t>Simon Durk:</t>
        </r>
        <r>
          <rPr>
            <sz val="9"/>
            <color indexed="81"/>
            <rFont val="Tahoma"/>
            <family val="2"/>
          </rPr>
          <t xml:space="preserve">
Maximum capability</t>
        </r>
      </text>
    </comment>
  </commentList>
</comments>
</file>

<file path=xl/sharedStrings.xml><?xml version="1.0" encoding="utf-8"?>
<sst xmlns="http://schemas.openxmlformats.org/spreadsheetml/2006/main" count="513" uniqueCount="319">
  <si>
    <t>GB baseload</t>
  </si>
  <si>
    <t>French baseload</t>
  </si>
  <si>
    <t>Netherland baseload</t>
  </si>
  <si>
    <t>German baseload</t>
  </si>
  <si>
    <t>Date</t>
  </si>
  <si>
    <t>ESI WEEK</t>
  </si>
  <si>
    <t>GDATE</t>
  </si>
  <si>
    <t>GTIME</t>
  </si>
  <si>
    <t>CTIME</t>
  </si>
  <si>
    <t>source from RTE WOR 20171207 P5</t>
  </si>
  <si>
    <t>average</t>
  </si>
  <si>
    <t>Date 17/18</t>
  </si>
  <si>
    <t>MW</t>
  </si>
  <si>
    <t>Mon</t>
  </si>
  <si>
    <t>Sun</t>
  </si>
  <si>
    <t>Sat</t>
  </si>
  <si>
    <t>Fri</t>
  </si>
  <si>
    <t>Thu</t>
  </si>
  <si>
    <t>Wed</t>
  </si>
  <si>
    <t>Tue</t>
  </si>
  <si>
    <t>TSD + PS</t>
  </si>
  <si>
    <t>TSD (GW)</t>
  </si>
  <si>
    <t>TSD</t>
  </si>
  <si>
    <t>IC base Load</t>
  </si>
  <si>
    <t>ND</t>
  </si>
  <si>
    <t>Station Load</t>
  </si>
  <si>
    <t>Time</t>
  </si>
  <si>
    <t>Demand</t>
  </si>
  <si>
    <t>Week Number</t>
  </si>
  <si>
    <t>Peak TSD</t>
  </si>
  <si>
    <t>Minimum TSD</t>
  </si>
  <si>
    <t>Week Commencing</t>
  </si>
  <si>
    <t>44W18</t>
  </si>
  <si>
    <t>45W18</t>
  </si>
  <si>
    <t>46W18</t>
  </si>
  <si>
    <t>47W18</t>
  </si>
  <si>
    <t>48W18</t>
  </si>
  <si>
    <t>49W18</t>
  </si>
  <si>
    <t>50W18</t>
  </si>
  <si>
    <t>51W18</t>
  </si>
  <si>
    <t>52W18</t>
  </si>
  <si>
    <t>01W19</t>
  </si>
  <si>
    <t>02W19</t>
  </si>
  <si>
    <t>03W19</t>
  </si>
  <si>
    <t>04W19</t>
  </si>
  <si>
    <t>05W19</t>
  </si>
  <si>
    <t>06W19</t>
  </si>
  <si>
    <t>07W19</t>
  </si>
  <si>
    <t>08W19</t>
  </si>
  <si>
    <t>09W19</t>
  </si>
  <si>
    <t>10W19</t>
  </si>
  <si>
    <t>11W19</t>
  </si>
  <si>
    <t>12W19</t>
  </si>
  <si>
    <t>13W19</t>
  </si>
  <si>
    <t>row1</t>
  </si>
  <si>
    <t>29/10/2018</t>
  </si>
  <si>
    <t>05/11/2018</t>
  </si>
  <si>
    <t>12/11/2018</t>
  </si>
  <si>
    <t>19/11/2018</t>
  </si>
  <si>
    <t>26/11/2018</t>
  </si>
  <si>
    <t>03/12/2018</t>
  </si>
  <si>
    <t>10/12/2018</t>
  </si>
  <si>
    <t>17/12/2018</t>
  </si>
  <si>
    <t>24/12/2018</t>
  </si>
  <si>
    <t>31/12/2018</t>
  </si>
  <si>
    <t>07/01/2019</t>
  </si>
  <si>
    <t>14/01/2019</t>
  </si>
  <si>
    <t>21/01/2019</t>
  </si>
  <si>
    <t>28/01/2019</t>
  </si>
  <si>
    <t>04/02/2019</t>
  </si>
  <si>
    <t>11/02/2019</t>
  </si>
  <si>
    <t>18/02/2019</t>
  </si>
  <si>
    <t>25/02/2019</t>
  </si>
  <si>
    <t>04/03/2019</t>
  </si>
  <si>
    <t>11/03/2019</t>
  </si>
  <si>
    <t>18/03/2019</t>
  </si>
  <si>
    <t>25/03/2019</t>
  </si>
  <si>
    <t>row2</t>
  </si>
  <si>
    <t>exports</t>
  </si>
  <si>
    <t>low imports</t>
  </si>
  <si>
    <t>base imports</t>
  </si>
  <si>
    <t>high imports</t>
  </si>
  <si>
    <t>Assumed generation with low imports from Europe</t>
  </si>
  <si>
    <t>Assumed generation with base imports from Europe</t>
  </si>
  <si>
    <t>Assumed generation with high imports from Europe</t>
  </si>
  <si>
    <t>Assumed generation with 1GW exports to Europe</t>
  </si>
  <si>
    <t>Reserve requirement</t>
  </si>
  <si>
    <t>Max normal demand (inc. Ireland export and no CDM)</t>
  </si>
  <si>
    <t>ACS demand inc. reserve requirement and exports to Ireland</t>
  </si>
  <si>
    <t>Date format</t>
  </si>
  <si>
    <t>29-Oct-2018</t>
  </si>
  <si>
    <t>05-Nov-2018</t>
  </si>
  <si>
    <t>12-Nov-2018</t>
  </si>
  <si>
    <t>19-Nov-2018</t>
  </si>
  <si>
    <t>26-Nov-2018</t>
  </si>
  <si>
    <t>03-Dec-2018</t>
  </si>
  <si>
    <t>10-Dec-2018</t>
  </si>
  <si>
    <t>17-Dec-2018</t>
  </si>
  <si>
    <t>24-Dec-2018</t>
  </si>
  <si>
    <t>31-Dec-2018</t>
  </si>
  <si>
    <t>07-Jan-2019</t>
  </si>
  <si>
    <t>14-Jan-2019</t>
  </si>
  <si>
    <t>21-Jan-2019</t>
  </si>
  <si>
    <t>28-Jan-2019</t>
  </si>
  <si>
    <t>04-Feb-2019</t>
  </si>
  <si>
    <t>11-Feb-2019</t>
  </si>
  <si>
    <t>18-Feb-2019</t>
  </si>
  <si>
    <t>25-Feb-2019</t>
  </si>
  <si>
    <t>04-Mar-2019</t>
  </si>
  <si>
    <t>11-Mar-2019</t>
  </si>
  <si>
    <t>18-Mar-2019</t>
  </si>
  <si>
    <t>25-Mar-2019</t>
  </si>
  <si>
    <t>demand &amp; sl</t>
  </si>
  <si>
    <t>assumed gen minus constraints</t>
  </si>
  <si>
    <t>Nuclear</t>
  </si>
  <si>
    <t>Biomass</t>
  </si>
  <si>
    <t>CCGT</t>
  </si>
  <si>
    <t>CHP</t>
  </si>
  <si>
    <t>Coal</t>
  </si>
  <si>
    <t>Hydro</t>
  </si>
  <si>
    <t>OCGT</t>
  </si>
  <si>
    <t>Oil</t>
  </si>
  <si>
    <t>Pump storage</t>
  </si>
  <si>
    <t>Wind (EFC)</t>
  </si>
  <si>
    <t>Belgian baseload</t>
  </si>
  <si>
    <t>IFA flow (MW)</t>
  </si>
  <si>
    <t>Britned flow (MW)</t>
  </si>
  <si>
    <t>IC IMPORTS (MW)</t>
  </si>
  <si>
    <t>IC EXPORTS (MW)</t>
  </si>
  <si>
    <t>IC NET (MW)</t>
  </si>
  <si>
    <t>French nuclear outages winter 17/18 (GW)</t>
  </si>
  <si>
    <t>French average nuclear outages  (GW)</t>
  </si>
  <si>
    <t>Moyle flow  (MW)</t>
  </si>
  <si>
    <t>EWIC flow (MW)</t>
  </si>
  <si>
    <t>Nuclear Losses during Winter 2017/18 (GW)</t>
  </si>
  <si>
    <t>Nuclear Losses expected in Winter 2018/19 (GW)</t>
  </si>
  <si>
    <t>Installed Nuclear Capacity in France (GW)</t>
  </si>
  <si>
    <t>MCM</t>
  </si>
  <si>
    <t>1 in 20 peak</t>
  </si>
  <si>
    <t>% Difference</t>
  </si>
  <si>
    <t>LDZ</t>
  </si>
  <si>
    <t>NTS industrial</t>
  </si>
  <si>
    <t>Ireland</t>
  </si>
  <si>
    <t>NTS low power</t>
  </si>
  <si>
    <t>NTS power</t>
  </si>
  <si>
    <t>NTS high power</t>
  </si>
  <si>
    <t>IUK exports</t>
  </si>
  <si>
    <t>Storage injection</t>
  </si>
  <si>
    <t>Total</t>
  </si>
  <si>
    <t>UKCS</t>
  </si>
  <si>
    <t>Norway</t>
  </si>
  <si>
    <t>LNG</t>
  </si>
  <si>
    <t>IUK</t>
  </si>
  <si>
    <t>BBL</t>
  </si>
  <si>
    <t>Storage</t>
  </si>
  <si>
    <t>NDM</t>
  </si>
  <si>
    <t>DM exc. generation</t>
  </si>
  <si>
    <t>Electricity generation</t>
  </si>
  <si>
    <t>Cold day supply</t>
  </si>
  <si>
    <t>Cold day demand</t>
  </si>
  <si>
    <t>Peak supply</t>
  </si>
  <si>
    <t>Peak supply (largest loss)</t>
  </si>
  <si>
    <t>Peak demand</t>
  </si>
  <si>
    <t>DM</t>
  </si>
  <si>
    <t>Peak</t>
  </si>
  <si>
    <t>NSS + storage</t>
  </si>
  <si>
    <t>NSS + storage (largest supply loss)</t>
  </si>
  <si>
    <t>Very cold week</t>
  </si>
  <si>
    <t>Very cold month</t>
  </si>
  <si>
    <t>Very cold winter</t>
  </si>
  <si>
    <t>Non-power daily metered</t>
  </si>
  <si>
    <t>Non-daily metered</t>
  </si>
  <si>
    <t>Interconnector</t>
  </si>
  <si>
    <t>Seasonal normal</t>
  </si>
  <si>
    <t>Peak day</t>
  </si>
  <si>
    <t>Historic and forecast ranges for gas supply</t>
  </si>
  <si>
    <t>Gas flows in mcm</t>
  </si>
  <si>
    <t>Actual 17/18</t>
  </si>
  <si>
    <t>Forecast 18/19</t>
  </si>
  <si>
    <t>Actual</t>
  </si>
  <si>
    <t>Forecast</t>
  </si>
  <si>
    <t>Average</t>
  </si>
  <si>
    <t xml:space="preserve"> </t>
  </si>
  <si>
    <t>Interconnector flows for 2017/18 and aggregate booked capacity for winter 2018/19</t>
  </si>
  <si>
    <t>All data in mcm</t>
  </si>
  <si>
    <t>Booked capacity</t>
  </si>
  <si>
    <t>Actual flows</t>
  </si>
  <si>
    <t>IUK booked</t>
  </si>
  <si>
    <t>BBL booked</t>
  </si>
  <si>
    <t>Monthly LNG supply for the last three years</t>
  </si>
  <si>
    <t>Aggregate LNG supply in mcm</t>
  </si>
  <si>
    <t>2016</t>
  </si>
  <si>
    <t>2017</t>
  </si>
  <si>
    <t>2018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</si>
  <si>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</si>
  <si>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</si>
  <si>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</si>
  <si>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</si>
  <si>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</si>
  <si>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</si>
  <si>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</si>
  <si>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</si>
  <si>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</si>
  <si>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</si>
  <si>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</si>
  <si>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</si>
  <si>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Day</t>
  </si>
  <si>
    <t>Industrial</t>
  </si>
  <si>
    <t>Moffat</t>
  </si>
  <si>
    <t>Power Gen</t>
  </si>
  <si>
    <t>Supply</t>
  </si>
  <si>
    <t>1 March No Coal</t>
  </si>
  <si>
    <t xml:space="preserve">Image pasted from </t>
  </si>
  <si>
    <t>..\Winter Review 2018\Gas supply and demand 1 March v3.pptx</t>
  </si>
  <si>
    <t>This uses exactly the same data as the chart above but has additional text and has the legend reformatted for clarity</t>
  </si>
  <si>
    <t>Cold demand</t>
  </si>
  <si>
    <t>Warm demand</t>
  </si>
  <si>
    <t>LP Swing</t>
  </si>
  <si>
    <t>Count</t>
  </si>
  <si>
    <t>Forecast supply</t>
  </si>
  <si>
    <t>Forecast demand</t>
  </si>
  <si>
    <t>Actual demand</t>
  </si>
  <si>
    <t>Actual supply</t>
  </si>
  <si>
    <t>EOD</t>
  </si>
  <si>
    <t>Projected LP</t>
  </si>
  <si>
    <t>Actual LP</t>
  </si>
  <si>
    <t>Normal Max</t>
  </si>
  <si>
    <t>Normal Min</t>
  </si>
  <si>
    <t>OLP</t>
  </si>
  <si>
    <t>generation on 4/10</t>
  </si>
  <si>
    <t>acs no cdm</t>
  </si>
  <si>
    <t>row 26-35</t>
  </si>
  <si>
    <t>row 62</t>
  </si>
  <si>
    <t>row3</t>
  </si>
  <si>
    <t>Total - Other Embedded Supply + DSR Capacity</t>
  </si>
  <si>
    <t>DSR</t>
  </si>
  <si>
    <t>(micro) Wind</t>
  </si>
  <si>
    <t>(micro) Solar</t>
  </si>
  <si>
    <t>(micro) mCHP</t>
  </si>
  <si>
    <t>(micro) Hydro</t>
  </si>
  <si>
    <t>(micro) Gas CHP</t>
  </si>
  <si>
    <t>(micro) Fuel Cells</t>
  </si>
  <si>
    <t>(micro) Biomass CHP</t>
  </si>
  <si>
    <t>(micro) Biogas CHP</t>
  </si>
  <si>
    <t>(micro) Battery Storage 2h</t>
  </si>
  <si>
    <t>(micro) Battery Storage 1h</t>
  </si>
  <si>
    <t>(micro) Battery Storage 1.5h</t>
  </si>
  <si>
    <t>(micro) Battery Storage 0.5h</t>
  </si>
  <si>
    <t>(micro) Anaerobic Digestion</t>
  </si>
  <si>
    <t>(embed) Wave</t>
  </si>
  <si>
    <t>Demand 2018/19</t>
  </si>
  <si>
    <t>(embed) Waste CHP</t>
  </si>
  <si>
    <t>(embed) Waste</t>
  </si>
  <si>
    <t>Net Interconnector Flow</t>
  </si>
  <si>
    <t>(embed) Tidal</t>
  </si>
  <si>
    <t>Wind - Onshore</t>
  </si>
  <si>
    <t>Wind (TX + DX)</t>
  </si>
  <si>
    <t>(embed) Solar</t>
  </si>
  <si>
    <t>Wind - Offshore</t>
  </si>
  <si>
    <t>(embed) Sewage CHP</t>
  </si>
  <si>
    <t>Waste</t>
  </si>
  <si>
    <t>(embed) Sewage</t>
  </si>
  <si>
    <t>Tidal - Array</t>
  </si>
  <si>
    <t>Tidal</t>
  </si>
  <si>
    <t>(embed) Onsite Generation</t>
  </si>
  <si>
    <t>Storage - Pumped</t>
  </si>
  <si>
    <t>Pumped Storage</t>
  </si>
  <si>
    <t>(embed) OCGT</t>
  </si>
  <si>
    <t>Storage - Battery</t>
  </si>
  <si>
    <t>Battery Storage</t>
  </si>
  <si>
    <t>(embed) Landfill Gas</t>
  </si>
  <si>
    <t>OCGT - GT</t>
  </si>
  <si>
    <t>(embed) Hydro</t>
  </si>
  <si>
    <t>(embed) Geothermal CHP</t>
  </si>
  <si>
    <t>(embed) Gas Reciprocating Engines</t>
  </si>
  <si>
    <t>Gas - CHP</t>
  </si>
  <si>
    <t>Gas CCGT/CHP</t>
  </si>
  <si>
    <t>(embed) Gas CHP</t>
  </si>
  <si>
    <t>Gas - CCGT Existing</t>
  </si>
  <si>
    <t>(embed) Fuel Oil</t>
  </si>
  <si>
    <t>Other Embedded Supply + DSR</t>
  </si>
  <si>
    <t>(embed) Diesel Reciprocating Engines</t>
  </si>
  <si>
    <t>Diesel</t>
  </si>
  <si>
    <t>(embed) CCGT</t>
  </si>
  <si>
    <t>(embed) Biomass CHP</t>
  </si>
  <si>
    <t>Biomass - Conversion</t>
  </si>
  <si>
    <t>(embed) Biomass - Dedicated</t>
  </si>
  <si>
    <t>Biomass - CHP</t>
  </si>
  <si>
    <t>(embed) Battery Storage 2h</t>
  </si>
  <si>
    <t>(embed) Battery Storage 1h</t>
  </si>
  <si>
    <t>(embed) Battery Storage 1.5h</t>
  </si>
  <si>
    <t>(embed) Battery Storage 0.5h</t>
  </si>
  <si>
    <t>(embed) Anaerobic Digestion CHP</t>
  </si>
  <si>
    <t>(embed) Anaerobic Digestion</t>
  </si>
  <si>
    <t>(embed) Advanced Conversion Technology (ACT) CHP</t>
  </si>
  <si>
    <t>(embed) Advanced Conversion Technology (ACT)</t>
  </si>
  <si>
    <t>Other Embedded Supply + DSR Capacity (GW)</t>
  </si>
  <si>
    <t>WC figure 2 Capacity Graph</t>
  </si>
  <si>
    <t>Total - Interconnector Imports</t>
  </si>
  <si>
    <t>Moyle</t>
  </si>
  <si>
    <t>EWIC</t>
  </si>
  <si>
    <t>Britned</t>
  </si>
  <si>
    <t>IFA</t>
  </si>
  <si>
    <t>Interconnector Import Capacity (GW)</t>
  </si>
  <si>
    <t>Other embedded supply + DSR</t>
  </si>
  <si>
    <t>Total - Tx</t>
  </si>
  <si>
    <t>Pumped storage</t>
  </si>
  <si>
    <t>Battery storage</t>
  </si>
  <si>
    <t>TX Generation Fuel Type Capacity (GW)</t>
  </si>
  <si>
    <t>2018_19</t>
  </si>
  <si>
    <t>Generation Fuel Type</t>
  </si>
  <si>
    <t>WC figure 1 Capacity Graph</t>
  </si>
  <si>
    <t>5. NG 2018 Central</t>
  </si>
  <si>
    <t>Nameplate Capacity (MW)</t>
  </si>
  <si>
    <t>Updated by Janet Coley, 19/09/18</t>
  </si>
  <si>
    <t>excl solar</t>
  </si>
  <si>
    <t>Solar</t>
  </si>
  <si>
    <t>Interconnector imports</t>
  </si>
  <si>
    <t>Total - all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</si>
</sst>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\ mmm\ yyyy"/>
    <numFmt numFmtId="165" formatCode="#,##0.000"/>
    <numFmt numFmtId="166" formatCode="0.0"/>
    <numFmt numFmtId="167" formatCode="dd/mm/yyyy;@"/>
    <numFmt numFmtId="168" formatCode="dd\-mmm\-yyyy"/>
    <numFmt numFmtId="169" formatCode="0.000"/>
    <numFmt numFmtId="170" formatCode="[$-F400]h:mm:ss\ AM/PM"/>
    <numFmt numFmtId="171" formatCode="_(* #,##0.00_);_(* \(#,##0.00\);_(* &quot;-&quot;??_);_(@_)"/>
    <numFmt numFmtId="172" formatCode="_(&quot;$&quot;* #,##0.00_);_(&quot;$&quot;* \(#,##0.00\);_(&quot;$&quot;* &quot;-&quot;??_);_(@_)"/>
    <numFmt numFmtId="173" formatCode="_-* #,##0_-;\-* #,##0_-;_-* &quot;-&quot;??_-;_-@_-"/>
    <numFmt numFmtId="174" formatCode="_-* #,##0.0_-;\-* #,##0.0_-;_-* &quot;-&quot;??_-;_-@_-"/>
    <numFmt numFmtId="175" formatCode="_-* #,##0.000_-;\-* #,##0.000_-;_-* &quot;-&quot;??_-;_-@_-"/>
    <numFmt numFmtId="176" formatCode="#,##0.000_;;\(#,##0.000\)"/>
    <numFmt numFmtId="177" formatCode="0.0000_)"/>
    <numFmt numFmtId="178" formatCode="#,##0_;;\(#,##0\)"/>
    <numFmt numFmtId="179" formatCode="#,##0.0_);[Red]\(#,##0.0\)"/>
    <numFmt numFmtId="180" formatCode="&quot;DM&quot;#,##0"/>
    <numFmt numFmtId="181" formatCode="\$#,##0.00_);[Red]\(\$#,##0.00\)"/>
    <numFmt numFmtId="182" formatCode="&quot;€ &quot;#,##0"/>
    <numFmt numFmtId="183" formatCode="_-[$€-2]* #,##0.00_-;\-[$€-2]* #,##0.00_-;_-[$€-2]* &quot;-&quot;??_-"/>
    <numFmt numFmtId="184" formatCode="0&quot; MW&quot;;[Red]&quot;ERR&quot;;&quot;&quot;"/>
    <numFmt numFmtId="185" formatCode="&quot;£&quot;\ #,##0\ "/>
    <numFmt numFmtId="186" formatCode="&quot;$M &quot;#0.0;\(&quot;$M &quot;#0.0\)"/>
  </numFmts>
  <fonts count="12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rebuchet MS"/>
      <family val="2"/>
    </font>
    <font>
      <sz val="11"/>
      <color theme="1"/>
      <name val="Calibri"/>
      <family val="2"/>
    </font>
    <font>
      <sz val="8"/>
      <name val="Tahoma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5.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0"/>
      <color theme="0"/>
      <name val="Calibri"/>
      <family val="2"/>
      <scheme val="minor"/>
    </font>
    <font>
      <sz val="11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Arial"/>
      <family val="2"/>
    </font>
    <font>
      <sz val="10"/>
      <name val="Calibri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Arial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2"/>
      <color indexed="9"/>
      <name val="Arial"/>
      <family val="2"/>
    </font>
    <font>
      <sz val="10"/>
      <color theme="0"/>
      <name val="Arial"/>
      <family val="2"/>
    </font>
    <font>
      <sz val="10"/>
      <color indexed="12"/>
      <name val="Arial"/>
      <family val="2"/>
    </font>
    <font>
      <sz val="12"/>
      <color indexed="20"/>
      <name val="Arial"/>
      <family val="2"/>
    </font>
    <font>
      <sz val="10"/>
      <color rgb="FF9C0006"/>
      <name val="Arial"/>
      <family val="2"/>
    </font>
    <font>
      <b/>
      <sz val="8"/>
      <color indexed="12"/>
      <name val="Helv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b/>
      <sz val="12"/>
      <color indexed="17"/>
      <name val="Symbol"/>
      <family val="1"/>
      <charset val="2"/>
    </font>
    <font>
      <sz val="12"/>
      <color indexed="8"/>
      <name val="Arial"/>
      <family val="2"/>
    </font>
    <font>
      <b/>
      <sz val="14"/>
      <color indexed="17"/>
      <name val="Arial MT"/>
    </font>
    <font>
      <b/>
      <sz val="12"/>
      <color indexed="12"/>
      <name val="Arial"/>
      <family val="2"/>
    </font>
    <font>
      <i/>
      <sz val="12"/>
      <color indexed="23"/>
      <name val="Arial"/>
      <family val="2"/>
    </font>
    <font>
      <i/>
      <sz val="10"/>
      <color rgb="FF7F7F7F"/>
      <name val="Arial"/>
      <family val="2"/>
    </font>
    <font>
      <b/>
      <sz val="9"/>
      <color indexed="17"/>
      <name val="Arial"/>
      <family val="2"/>
    </font>
    <font>
      <sz val="12"/>
      <color indexed="17"/>
      <name val="Arial"/>
      <family val="2"/>
    </font>
    <font>
      <sz val="10"/>
      <color rgb="FF00610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sz val="12"/>
      <color indexed="18"/>
      <name val="Arial"/>
      <family val="2"/>
    </font>
    <font>
      <i/>
      <sz val="12"/>
      <color indexed="8"/>
      <name val="Arial"/>
      <family val="2"/>
    </font>
    <font>
      <sz val="12"/>
      <color indexed="52"/>
      <name val="Arial"/>
      <family val="2"/>
    </font>
    <font>
      <sz val="10"/>
      <color rgb="FFFA7D00"/>
      <name val="Arial"/>
      <family val="2"/>
    </font>
    <font>
      <sz val="12"/>
      <color indexed="60"/>
      <name val="Arial"/>
      <family val="2"/>
    </font>
    <font>
      <sz val="10"/>
      <color rgb="FF9C6500"/>
      <name val="Arial"/>
      <family val="2"/>
    </font>
    <font>
      <sz val="11"/>
      <name val="CG Omeg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2"/>
      <color indexed="12"/>
      <name val="Univers (W1)"/>
    </font>
    <font>
      <sz val="12"/>
      <color indexed="10"/>
      <name val="Arial"/>
      <family val="2"/>
    </font>
    <font>
      <sz val="10"/>
      <color rgb="FFFF0000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/>
        <bgColor indexed="64"/>
      </patternFill>
    </fill>
    <fill>
      <patternFill patternType="gray0625">
        <bgColor theme="0" tint="-0.24994659260841701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362">
    <xf numFmtId="0" fontId="0" fillId="0" borderId="0"/>
    <xf numFmtId="0" fontId="4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0" fontId="14" fillId="0" borderId="0"/>
    <xf numFmtId="0" fontId="15" fillId="6" borderId="0" applyBorder="0" applyAlignment="0" applyProtection="0"/>
    <xf numFmtId="0" fontId="7" fillId="0" borderId="0"/>
    <xf numFmtId="0" fontId="7" fillId="0" borderId="0"/>
    <xf numFmtId="0" fontId="11" fillId="0" borderId="0"/>
    <xf numFmtId="0" fontId="15" fillId="11" borderId="0" applyNumberFormat="0" applyBorder="0" applyAlignment="0" applyProtection="0"/>
    <xf numFmtId="0" fontId="11" fillId="0" borderId="0"/>
    <xf numFmtId="0" fontId="15" fillId="11" borderId="0" applyNumberFormat="0" applyBorder="0" applyAlignment="0" applyProtection="0"/>
    <xf numFmtId="0" fontId="14" fillId="0" borderId="0"/>
    <xf numFmtId="0" fontId="18" fillId="0" borderId="0" applyNumberForma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1" fillId="20" borderId="0" applyNumberFormat="0" applyBorder="0" applyAlignment="0" applyProtection="0"/>
    <xf numFmtId="0" fontId="35" fillId="4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1" fillId="24" borderId="0" applyNumberFormat="0" applyBorder="0" applyAlignment="0" applyProtection="0"/>
    <xf numFmtId="0" fontId="35" fillId="4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1" fillId="28" borderId="0" applyNumberFormat="0" applyBorder="0" applyAlignment="0" applyProtection="0"/>
    <xf numFmtId="0" fontId="35" fillId="4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1" fillId="32" borderId="0" applyNumberFormat="0" applyBorder="0" applyAlignment="0" applyProtection="0"/>
    <xf numFmtId="0" fontId="35" fillId="44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21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21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1" fillId="21" borderId="0" applyNumberFormat="0" applyBorder="0" applyAlignment="0" applyProtection="0"/>
    <xf numFmtId="0" fontId="35" fillId="4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21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1" fillId="29" borderId="0" applyNumberFormat="0" applyBorder="0" applyAlignment="0" applyProtection="0"/>
    <xf numFmtId="0" fontId="35" fillId="54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1" fillId="33" borderId="0" applyNumberFormat="0" applyBorder="0" applyAlignment="0" applyProtection="0"/>
    <xf numFmtId="0" fontId="35" fillId="44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21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1" fillId="41" borderId="0" applyNumberFormat="0" applyBorder="0" applyAlignment="0" applyProtection="0"/>
    <xf numFmtId="0" fontId="35" fillId="46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16" fillId="22" borderId="0" applyNumberFormat="0" applyBorder="0" applyAlignment="0" applyProtection="0"/>
    <xf numFmtId="0" fontId="36" fillId="56" borderId="0" applyNumberFormat="0" applyBorder="0" applyAlignment="0" applyProtection="0"/>
    <xf numFmtId="0" fontId="37" fillId="22" borderId="0" applyNumberFormat="0" applyBorder="0" applyAlignment="0" applyProtection="0"/>
    <xf numFmtId="0" fontId="36" fillId="57" borderId="0" applyNumberFormat="0" applyBorder="0" applyAlignment="0" applyProtection="0"/>
    <xf numFmtId="0" fontId="16" fillId="22" borderId="0" applyNumberFormat="0" applyBorder="0" applyAlignment="0" applyProtection="0"/>
    <xf numFmtId="0" fontId="36" fillId="56" borderId="0" applyNumberFormat="0" applyBorder="0" applyAlignment="0" applyProtection="0"/>
    <xf numFmtId="0" fontId="16" fillId="22" borderId="0" applyNumberFormat="0" applyBorder="0" applyAlignment="0" applyProtection="0"/>
    <xf numFmtId="0" fontId="36" fillId="56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6" fillId="52" borderId="0" applyNumberFormat="0" applyBorder="0" applyAlignment="0" applyProtection="0"/>
    <xf numFmtId="0" fontId="16" fillId="26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16" fillId="30" borderId="0" applyNumberFormat="0" applyBorder="0" applyAlignment="0" applyProtection="0"/>
    <xf numFmtId="0" fontId="36" fillId="53" borderId="0" applyNumberFormat="0" applyBorder="0" applyAlignment="0" applyProtection="0"/>
    <xf numFmtId="0" fontId="37" fillId="30" borderId="0" applyNumberFormat="0" applyBorder="0" applyAlignment="0" applyProtection="0"/>
    <xf numFmtId="0" fontId="36" fillId="54" borderId="0" applyNumberFormat="0" applyBorder="0" applyAlignment="0" applyProtection="0"/>
    <xf numFmtId="0" fontId="16" fillId="30" borderId="0" applyNumberFormat="0" applyBorder="0" applyAlignment="0" applyProtection="0"/>
    <xf numFmtId="0" fontId="36" fillId="53" borderId="0" applyNumberFormat="0" applyBorder="0" applyAlignment="0" applyProtection="0"/>
    <xf numFmtId="0" fontId="16" fillId="30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16" fillId="34" borderId="0" applyNumberFormat="0" applyBorder="0" applyAlignment="0" applyProtection="0"/>
    <xf numFmtId="0" fontId="36" fillId="58" borderId="0" applyNumberFormat="0" applyBorder="0" applyAlignment="0" applyProtection="0"/>
    <xf numFmtId="0" fontId="37" fillId="34" borderId="0" applyNumberFormat="0" applyBorder="0" applyAlignment="0" applyProtection="0"/>
    <xf numFmtId="0" fontId="36" fillId="59" borderId="0" applyNumberFormat="0" applyBorder="0" applyAlignment="0" applyProtection="0"/>
    <xf numFmtId="0" fontId="16" fillId="34" borderId="0" applyNumberFormat="0" applyBorder="0" applyAlignment="0" applyProtection="0"/>
    <xf numFmtId="0" fontId="36" fillId="58" borderId="0" applyNumberFormat="0" applyBorder="0" applyAlignment="0" applyProtection="0"/>
    <xf numFmtId="0" fontId="16" fillId="34" borderId="0" applyNumberFormat="0" applyBorder="0" applyAlignment="0" applyProtection="0"/>
    <xf numFmtId="0" fontId="36" fillId="58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7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36" fillId="57" borderId="0" applyNumberFormat="0" applyBorder="0" applyAlignment="0" applyProtection="0"/>
    <xf numFmtId="0" fontId="16" fillId="38" borderId="0" applyNumberFormat="0" applyBorder="0" applyAlignment="0" applyProtection="0"/>
    <xf numFmtId="0" fontId="36" fillId="57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16" fillId="42" borderId="0" applyNumberFormat="0" applyBorder="0" applyAlignment="0" applyProtection="0"/>
    <xf numFmtId="0" fontId="36" fillId="60" borderId="0" applyNumberFormat="0" applyBorder="0" applyAlignment="0" applyProtection="0"/>
    <xf numFmtId="0" fontId="37" fillId="42" borderId="0" applyNumberFormat="0" applyBorder="0" applyAlignment="0" applyProtection="0"/>
    <xf numFmtId="0" fontId="36" fillId="46" borderId="0" applyNumberFormat="0" applyBorder="0" applyAlignment="0" applyProtection="0"/>
    <xf numFmtId="0" fontId="16" fillId="42" borderId="0" applyNumberFormat="0" applyBorder="0" applyAlignment="0" applyProtection="0"/>
    <xf numFmtId="0" fontId="36" fillId="60" borderId="0" applyNumberFormat="0" applyBorder="0" applyAlignment="0" applyProtection="0"/>
    <xf numFmtId="0" fontId="16" fillId="42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37" fillId="19" borderId="0" applyNumberFormat="0" applyBorder="0" applyAlignment="0" applyProtection="0"/>
    <xf numFmtId="0" fontId="36" fillId="57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7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6" fillId="62" borderId="0" applyNumberFormat="0" applyBorder="0" applyAlignment="0" applyProtection="0"/>
    <xf numFmtId="0" fontId="16" fillId="23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7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36" fillId="63" borderId="0" applyNumberFormat="0" applyBorder="0" applyAlignment="0" applyProtection="0"/>
    <xf numFmtId="0" fontId="16" fillId="27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37" fillId="31" borderId="0" applyNumberFormat="0" applyBorder="0" applyAlignment="0" applyProtection="0"/>
    <xf numFmtId="0" fontId="36" fillId="64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7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36" fillId="57" borderId="0" applyNumberFormat="0" applyBorder="0" applyAlignment="0" applyProtection="0"/>
    <xf numFmtId="0" fontId="16" fillId="35" borderId="0" applyNumberFormat="0" applyBorder="0" applyAlignment="0" applyProtection="0"/>
    <xf numFmtId="0" fontId="36" fillId="57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7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36" fillId="65" borderId="0" applyNumberFormat="0" applyBorder="0" applyAlignment="0" applyProtection="0"/>
    <xf numFmtId="0" fontId="16" fillId="39" borderId="0" applyNumberFormat="0" applyBorder="0" applyAlignment="0" applyProtection="0"/>
    <xf numFmtId="0" fontId="36" fillId="6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38" fillId="45" borderId="0" applyNumberFormat="0" applyBorder="0" applyAlignment="0" applyProtection="0"/>
    <xf numFmtId="0" fontId="27" fillId="13" borderId="0" applyNumberFormat="0" applyBorder="0" applyAlignment="0" applyProtection="0"/>
    <xf numFmtId="0" fontId="38" fillId="45" borderId="0" applyNumberFormat="0" applyBorder="0" applyAlignment="0" applyProtection="0"/>
    <xf numFmtId="0" fontId="40" fillId="59" borderId="28" applyNumberFormat="0" applyAlignment="0" applyProtection="0"/>
    <xf numFmtId="0" fontId="40" fillId="44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31" fillId="16" borderId="22" applyNumberFormat="0" applyAlignment="0" applyProtection="0"/>
    <xf numFmtId="0" fontId="15" fillId="66" borderId="22" applyNumberFormat="0" applyBorder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1" fillId="16" borderId="22" applyNumberFormat="0" applyAlignment="0" applyProtection="0"/>
    <xf numFmtId="0" fontId="31" fillId="16" borderId="22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31" fillId="16" borderId="22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15" fillId="66" borderId="22" applyNumberFormat="0" applyBorder="0" applyAlignment="0" applyProtection="0"/>
    <xf numFmtId="0" fontId="42" fillId="67" borderId="29" applyNumberFormat="0" applyAlignment="0" applyProtection="0"/>
    <xf numFmtId="0" fontId="42" fillId="67" borderId="29" applyNumberFormat="0" applyAlignment="0" applyProtection="0"/>
    <xf numFmtId="0" fontId="42" fillId="67" borderId="29" applyNumberFormat="0" applyAlignment="0" applyProtection="0"/>
    <xf numFmtId="0" fontId="43" fillId="17" borderId="25" applyNumberFormat="0" applyAlignment="0" applyProtection="0"/>
    <xf numFmtId="0" fontId="33" fillId="17" borderId="25" applyNumberFormat="0" applyAlignment="0" applyProtection="0"/>
    <xf numFmtId="0" fontId="33" fillId="17" borderId="25" applyNumberFormat="0" applyAlignment="0" applyProtection="0"/>
    <xf numFmtId="0" fontId="42" fillId="67" borderId="29" applyNumberFormat="0" applyAlignment="0" applyProtection="0"/>
    <xf numFmtId="0" fontId="33" fillId="17" borderId="25" applyNumberFormat="0" applyAlignment="0" applyProtection="0"/>
    <xf numFmtId="0" fontId="42" fillId="67" borderId="29" applyNumberFormat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68" borderId="26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8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47" fillId="47" borderId="0" applyNumberFormat="0" applyBorder="0" applyAlignment="0" applyProtection="0"/>
    <xf numFmtId="0" fontId="26" fillId="12" borderId="0" applyNumberFormat="0" applyBorder="0" applyAlignment="0" applyProtection="0"/>
    <xf numFmtId="0" fontId="47" fillId="47" borderId="0" applyNumberFormat="0" applyBorder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23" fillId="0" borderId="19" applyNumberFormat="0" applyFill="0" applyAlignment="0" applyProtection="0"/>
    <xf numFmtId="0" fontId="49" fillId="0" borderId="30" applyNumberFormat="0" applyFill="0" applyAlignment="0" applyProtection="0"/>
    <xf numFmtId="0" fontId="50" fillId="0" borderId="19" applyNumberFormat="0" applyFill="0" applyAlignment="0" applyProtection="0"/>
    <xf numFmtId="0" fontId="51" fillId="0" borderId="31" applyNumberFormat="0" applyFill="0" applyAlignment="0" applyProtection="0"/>
    <xf numFmtId="0" fontId="23" fillId="0" borderId="19" applyNumberFormat="0" applyFill="0" applyAlignment="0" applyProtection="0"/>
    <xf numFmtId="0" fontId="49" fillId="0" borderId="30" applyNumberFormat="0" applyFill="0" applyAlignment="0" applyProtection="0"/>
    <xf numFmtId="0" fontId="23" fillId="0" borderId="19" applyNumberFormat="0" applyFill="0" applyAlignment="0" applyProtection="0"/>
    <xf numFmtId="0" fontId="49" fillId="0" borderId="30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24" fillId="0" borderId="20" applyNumberFormat="0" applyFill="0" applyAlignment="0" applyProtection="0"/>
    <xf numFmtId="0" fontId="52" fillId="0" borderId="32" applyNumberFormat="0" applyFill="0" applyAlignment="0" applyProtection="0"/>
    <xf numFmtId="0" fontId="53" fillId="0" borderId="20" applyNumberFormat="0" applyFill="0" applyAlignment="0" applyProtection="0"/>
    <xf numFmtId="0" fontId="54" fillId="0" borderId="32" applyNumberFormat="0" applyFill="0" applyAlignment="0" applyProtection="0"/>
    <xf numFmtId="0" fontId="24" fillId="0" borderId="20" applyNumberFormat="0" applyFill="0" applyAlignment="0" applyProtection="0"/>
    <xf numFmtId="0" fontId="52" fillId="0" borderId="32" applyNumberFormat="0" applyFill="0" applyAlignment="0" applyProtection="0"/>
    <xf numFmtId="0" fontId="24" fillId="0" borderId="20" applyNumberFormat="0" applyFill="0" applyAlignment="0" applyProtection="0"/>
    <xf numFmtId="0" fontId="52" fillId="0" borderId="32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25" fillId="0" borderId="21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6" fillId="0" borderId="21" applyNumberFormat="0" applyFill="0" applyAlignment="0" applyProtection="0"/>
    <xf numFmtId="0" fontId="57" fillId="0" borderId="34" applyNumberFormat="0" applyFill="0" applyAlignment="0" applyProtection="0"/>
    <xf numFmtId="0" fontId="25" fillId="0" borderId="21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25" fillId="0" borderId="21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3" fillId="69" borderId="22" applyNumberFormat="0" applyBorder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4" fillId="15" borderId="22" applyNumberFormat="0" applyAlignment="0" applyProtection="0"/>
    <xf numFmtId="0" fontId="29" fillId="15" borderId="22" applyNumberFormat="0" applyAlignment="0" applyProtection="0"/>
    <xf numFmtId="0" fontId="29" fillId="15" borderId="22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29" fillId="15" borderId="22" applyNumberFormat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65" fillId="0" borderId="35" applyNumberFormat="0" applyFill="0" applyAlignment="0" applyProtection="0"/>
    <xf numFmtId="0" fontId="15" fillId="11" borderId="0" applyNumberFormat="0" applyBorder="0" applyAlignment="0" applyProtection="0"/>
    <xf numFmtId="0" fontId="66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65" fillId="0" borderId="35" applyNumberFormat="0" applyFill="0" applyAlignment="0" applyProtection="0"/>
    <xf numFmtId="0" fontId="32" fillId="0" borderId="24" applyNumberFormat="0" applyFill="0" applyAlignment="0" applyProtection="0"/>
    <xf numFmtId="0" fontId="65" fillId="0" borderId="35" applyNumberFormat="0" applyFill="0" applyAlignment="0" applyProtection="0"/>
    <xf numFmtId="0" fontId="67" fillId="70" borderId="26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9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68" fillId="54" borderId="0" applyNumberFormat="0" applyBorder="0" applyAlignment="0" applyProtection="0"/>
    <xf numFmtId="0" fontId="28" fillId="14" borderId="0" applyNumberFormat="0" applyBorder="0" applyAlignment="0" applyProtection="0"/>
    <xf numFmtId="0" fontId="68" fillId="54" borderId="0" applyNumberFormat="0" applyBorder="0" applyAlignment="0" applyProtection="0"/>
    <xf numFmtId="0" fontId="2" fillId="0" borderId="0" applyFont="0" applyFill="0" applyBorder="0"/>
    <xf numFmtId="0" fontId="5" fillId="0" borderId="0"/>
    <xf numFmtId="0" fontId="2" fillId="0" borderId="0" applyFont="0" applyFill="0" applyBorder="0"/>
    <xf numFmtId="0" fontId="5" fillId="0" borderId="0"/>
    <xf numFmtId="0" fontId="2" fillId="0" borderId="0" applyFont="0" applyFill="0" applyBorder="0"/>
    <xf numFmtId="0" fontId="5" fillId="0" borderId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70" fillId="0" borderId="0"/>
    <xf numFmtId="0" fontId="2" fillId="0" borderId="0" applyFont="0" applyFill="0" applyBorder="0"/>
    <xf numFmtId="0" fontId="4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4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 applyFont="0" applyFill="0" applyBorder="0"/>
    <xf numFmtId="0" fontId="5" fillId="0" borderId="0"/>
    <xf numFmtId="0" fontId="5" fillId="0" borderId="0"/>
    <xf numFmtId="0" fontId="14" fillId="0" borderId="0"/>
    <xf numFmtId="0" fontId="2" fillId="0" borderId="0"/>
    <xf numFmtId="0" fontId="5" fillId="0" borderId="0"/>
    <xf numFmtId="0" fontId="2" fillId="0" borderId="0" applyFont="0" applyFill="0" applyBorder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 applyFont="0" applyFill="0" applyBorder="0"/>
    <xf numFmtId="0" fontId="5" fillId="0" borderId="0"/>
    <xf numFmtId="0" fontId="2" fillId="0" borderId="0"/>
    <xf numFmtId="0" fontId="2" fillId="0" borderId="0" applyFont="0" applyFill="0" applyBorder="0"/>
    <xf numFmtId="170" fontId="2" fillId="0" borderId="0"/>
    <xf numFmtId="0" fontId="2" fillId="0" borderId="0" applyFont="0" applyFill="0" applyBorder="0"/>
    <xf numFmtId="0" fontId="2" fillId="0" borderId="0" applyFont="0" applyFill="0" applyBorder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35" fillId="18" borderId="26" applyNumberFormat="0" applyFont="0" applyAlignment="0" applyProtection="0"/>
    <xf numFmtId="0" fontId="5" fillId="48" borderId="3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35" fillId="18" borderId="2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2" fillId="18" borderId="2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2" fillId="18" borderId="2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2" fillId="18" borderId="26" applyNumberFormat="0" applyFont="0" applyAlignment="0" applyProtection="0"/>
    <xf numFmtId="0" fontId="21" fillId="18" borderId="26" applyNumberFormat="0" applyFont="0" applyAlignment="0" applyProtection="0"/>
    <xf numFmtId="0" fontId="2" fillId="18" borderId="2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5" fillId="48" borderId="36" applyNumberFormat="0" applyFont="0" applyAlignment="0" applyProtection="0"/>
    <xf numFmtId="0" fontId="35" fillId="48" borderId="36" applyNumberFormat="0" applyFont="0" applyAlignment="0" applyProtection="0"/>
    <xf numFmtId="0" fontId="71" fillId="44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30" fillId="16" borderId="23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44" borderId="37" applyNumberFormat="0" applyAlignment="0" applyProtection="0"/>
    <xf numFmtId="0" fontId="71" fillId="44" borderId="37" applyNumberFormat="0" applyAlignment="0" applyProtection="0"/>
    <xf numFmtId="0" fontId="72" fillId="16" borderId="23" applyNumberFormat="0" applyAlignment="0" applyProtection="0"/>
    <xf numFmtId="0" fontId="30" fillId="16" borderId="23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30" fillId="16" borderId="23" applyNumberFormat="0" applyAlignment="0" applyProtection="0"/>
    <xf numFmtId="0" fontId="71" fillId="59" borderId="37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8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8" fillId="0" borderId="27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8" applyNumberFormat="0" applyFill="0" applyAlignment="0" applyProtection="0"/>
    <xf numFmtId="0" fontId="75" fillId="0" borderId="38" applyNumberFormat="0" applyFill="0" applyAlignment="0" applyProtection="0"/>
    <xf numFmtId="0" fontId="76" fillId="0" borderId="27" applyNumberFormat="0" applyFill="0" applyAlignment="0" applyProtection="0"/>
    <xf numFmtId="0" fontId="8" fillId="0" borderId="27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8" fillId="0" borderId="27" applyNumberFormat="0" applyFill="0" applyAlignment="0" applyProtection="0"/>
    <xf numFmtId="0" fontId="75" fillId="0" borderId="39" applyNumberFormat="0" applyFill="0" applyAlignment="0" applyProtection="0"/>
    <xf numFmtId="0" fontId="1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42" fillId="71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" fontId="5" fillId="0" borderId="0" applyFill="0" applyBorder="0" applyAlignment="0" applyProtection="0">
      <alignment horizontal="right"/>
      <protection locked="0"/>
    </xf>
    <xf numFmtId="1" fontId="5" fillId="0" borderId="0" applyFill="0" applyBorder="0" applyAlignment="0" applyProtection="0">
      <alignment horizontal="right"/>
      <protection locked="0"/>
    </xf>
    <xf numFmtId="1" fontId="5" fillId="0" borderId="0" applyFill="0" applyBorder="0" applyAlignment="0" applyProtection="0">
      <alignment horizontal="right"/>
      <protection locked="0"/>
    </xf>
    <xf numFmtId="1" fontId="5" fillId="0" borderId="0" applyFill="0" applyBorder="0" applyAlignment="0" applyProtection="0">
      <alignment horizontal="right"/>
      <protection locked="0"/>
    </xf>
    <xf numFmtId="166" fontId="84" fillId="0" borderId="0" applyFill="0" applyBorder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85" fillId="20" borderId="0" applyNumberFormat="0" applyBorder="0" applyAlignment="0" applyProtection="0"/>
    <xf numFmtId="0" fontId="85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0" borderId="0" applyNumberFormat="0" applyBorder="0" applyAlignment="0" applyProtection="0"/>
    <xf numFmtId="0" fontId="35" fillId="43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4" borderId="0" applyNumberFormat="0" applyBorder="0" applyAlignment="0" applyProtection="0"/>
    <xf numFmtId="0" fontId="35" fillId="45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28" borderId="0" applyNumberFormat="0" applyBorder="0" applyAlignment="0" applyProtection="0"/>
    <xf numFmtId="0" fontId="35" fillId="47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2" borderId="0" applyNumberFormat="0" applyBorder="0" applyAlignment="0" applyProtection="0"/>
    <xf numFmtId="0" fontId="35" fillId="49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85" fillId="36" borderId="0" applyNumberFormat="0" applyBorder="0" applyAlignment="0" applyProtection="0"/>
    <xf numFmtId="0" fontId="85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0" fontId="2" fillId="40" borderId="0" applyNumberFormat="0" applyBorder="0" applyAlignment="0" applyProtection="0"/>
    <xf numFmtId="0" fontId="35" fillId="46" borderId="0" applyNumberFormat="0" applyBorder="0" applyAlignment="0" applyProtection="0"/>
    <xf numFmtId="2" fontId="5" fillId="0" borderId="0" applyFill="0" applyBorder="0" applyAlignment="0" applyProtection="0">
      <alignment horizontal="right"/>
      <protection locked="0"/>
    </xf>
    <xf numFmtId="2" fontId="5" fillId="0" borderId="0" applyFill="0" applyBorder="0" applyAlignment="0" applyProtection="0">
      <alignment horizontal="right"/>
      <protection locked="0"/>
    </xf>
    <xf numFmtId="2" fontId="5" fillId="0" borderId="0" applyFill="0" applyBorder="0" applyAlignment="0" applyProtection="0">
      <alignment horizontal="right"/>
      <protection locked="0"/>
    </xf>
    <xf numFmtId="2" fontId="5" fillId="0" borderId="0" applyFill="0" applyBorder="0" applyAlignment="0" applyProtection="0">
      <alignment horizontal="right"/>
      <protection locked="0"/>
    </xf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85" fillId="21" borderId="0" applyNumberFormat="0" applyBorder="0" applyAlignment="0" applyProtection="0"/>
    <xf numFmtId="0" fontId="85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1" borderId="0" applyNumberFormat="0" applyBorder="0" applyAlignment="0" applyProtection="0"/>
    <xf numFmtId="0" fontId="35" fillId="51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85" fillId="25" borderId="0" applyNumberFormat="0" applyBorder="0" applyAlignment="0" applyProtection="0"/>
    <xf numFmtId="0" fontId="85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5" borderId="0" applyNumberFormat="0" applyBorder="0" applyAlignment="0" applyProtection="0"/>
    <xf numFmtId="0" fontId="35" fillId="52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29" borderId="0" applyNumberFormat="0" applyBorder="0" applyAlignment="0" applyProtection="0"/>
    <xf numFmtId="0" fontId="35" fillId="53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85" fillId="33" borderId="0" applyNumberFormat="0" applyBorder="0" applyAlignment="0" applyProtection="0"/>
    <xf numFmtId="0" fontId="85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3" borderId="0" applyNumberFormat="0" applyBorder="0" applyAlignment="0" applyProtection="0"/>
    <xf numFmtId="0" fontId="35" fillId="49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37" borderId="0" applyNumberFormat="0" applyBorder="0" applyAlignment="0" applyProtection="0"/>
    <xf numFmtId="0" fontId="35" fillId="51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85" fillId="41" borderId="0" applyNumberFormat="0" applyBorder="0" applyAlignment="0" applyProtection="0"/>
    <xf numFmtId="0" fontId="85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0" fontId="2" fillId="41" borderId="0" applyNumberFormat="0" applyBorder="0" applyAlignment="0" applyProtection="0"/>
    <xf numFmtId="0" fontId="35" fillId="55" borderId="0" applyNumberFormat="0" applyBorder="0" applyAlignment="0" applyProtection="0"/>
    <xf numFmtId="177" fontId="86" fillId="0" borderId="0" applyFill="0" applyBorder="0" applyAlignment="0" applyProtection="0">
      <alignment horizontal="left"/>
    </xf>
    <xf numFmtId="0" fontId="87" fillId="56" borderId="0" applyNumberFormat="0" applyBorder="0" applyAlignment="0" applyProtection="0"/>
    <xf numFmtId="0" fontId="36" fillId="56" borderId="0" applyNumberFormat="0" applyBorder="0" applyAlignment="0" applyProtection="0"/>
    <xf numFmtId="0" fontId="88" fillId="22" borderId="0" applyNumberFormat="0" applyBorder="0" applyAlignment="0" applyProtection="0"/>
    <xf numFmtId="0" fontId="36" fillId="56" borderId="0" applyNumberFormat="0" applyBorder="0" applyAlignment="0" applyProtection="0"/>
    <xf numFmtId="0" fontId="16" fillId="22" borderId="0" applyNumberFormat="0" applyBorder="0" applyAlignment="0" applyProtection="0"/>
    <xf numFmtId="0" fontId="36" fillId="56" borderId="0" applyNumberFormat="0" applyBorder="0" applyAlignment="0" applyProtection="0"/>
    <xf numFmtId="0" fontId="16" fillId="22" borderId="0" applyNumberFormat="0" applyBorder="0" applyAlignment="0" applyProtection="0"/>
    <xf numFmtId="0" fontId="36" fillId="56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6" fillId="56" borderId="0" applyNumberFormat="0" applyBorder="0" applyAlignment="0" applyProtection="0"/>
    <xf numFmtId="0" fontId="87" fillId="52" borderId="0" applyNumberFormat="0" applyBorder="0" applyAlignment="0" applyProtection="0"/>
    <xf numFmtId="0" fontId="36" fillId="52" borderId="0" applyNumberFormat="0" applyBorder="0" applyAlignment="0" applyProtection="0"/>
    <xf numFmtId="0" fontId="88" fillId="26" borderId="0" applyNumberFormat="0" applyBorder="0" applyAlignment="0" applyProtection="0"/>
    <xf numFmtId="0" fontId="36" fillId="52" borderId="0" applyNumberFormat="0" applyBorder="0" applyAlignment="0" applyProtection="0"/>
    <xf numFmtId="0" fontId="16" fillId="26" borderId="0" applyNumberFormat="0" applyBorder="0" applyAlignment="0" applyProtection="0"/>
    <xf numFmtId="0" fontId="36" fillId="52" borderId="0" applyNumberFormat="0" applyBorder="0" applyAlignment="0" applyProtection="0"/>
    <xf numFmtId="0" fontId="16" fillId="26" borderId="0" applyNumberFormat="0" applyBorder="0" applyAlignment="0" applyProtection="0"/>
    <xf numFmtId="0" fontId="36" fillId="5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6" fillId="52" borderId="0" applyNumberFormat="0" applyBorder="0" applyAlignment="0" applyProtection="0"/>
    <xf numFmtId="0" fontId="87" fillId="53" borderId="0" applyNumberFormat="0" applyBorder="0" applyAlignment="0" applyProtection="0"/>
    <xf numFmtId="0" fontId="36" fillId="53" borderId="0" applyNumberFormat="0" applyBorder="0" applyAlignment="0" applyProtection="0"/>
    <xf numFmtId="0" fontId="88" fillId="30" borderId="0" applyNumberFormat="0" applyBorder="0" applyAlignment="0" applyProtection="0"/>
    <xf numFmtId="0" fontId="36" fillId="53" borderId="0" applyNumberFormat="0" applyBorder="0" applyAlignment="0" applyProtection="0"/>
    <xf numFmtId="0" fontId="16" fillId="30" borderId="0" applyNumberFormat="0" applyBorder="0" applyAlignment="0" applyProtection="0"/>
    <xf numFmtId="0" fontId="36" fillId="53" borderId="0" applyNumberFormat="0" applyBorder="0" applyAlignment="0" applyProtection="0"/>
    <xf numFmtId="0" fontId="16" fillId="30" borderId="0" applyNumberFormat="0" applyBorder="0" applyAlignment="0" applyProtection="0"/>
    <xf numFmtId="0" fontId="36" fillId="5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36" fillId="53" borderId="0" applyNumberFormat="0" applyBorder="0" applyAlignment="0" applyProtection="0"/>
    <xf numFmtId="0" fontId="87" fillId="58" borderId="0" applyNumberFormat="0" applyBorder="0" applyAlignment="0" applyProtection="0"/>
    <xf numFmtId="0" fontId="36" fillId="58" borderId="0" applyNumberFormat="0" applyBorder="0" applyAlignment="0" applyProtection="0"/>
    <xf numFmtId="0" fontId="88" fillId="34" borderId="0" applyNumberFormat="0" applyBorder="0" applyAlignment="0" applyProtection="0"/>
    <xf numFmtId="0" fontId="36" fillId="58" borderId="0" applyNumberFormat="0" applyBorder="0" applyAlignment="0" applyProtection="0"/>
    <xf numFmtId="0" fontId="16" fillId="34" borderId="0" applyNumberFormat="0" applyBorder="0" applyAlignment="0" applyProtection="0"/>
    <xf numFmtId="0" fontId="36" fillId="58" borderId="0" applyNumberFormat="0" applyBorder="0" applyAlignment="0" applyProtection="0"/>
    <xf numFmtId="0" fontId="16" fillId="34" borderId="0" applyNumberFormat="0" applyBorder="0" applyAlignment="0" applyProtection="0"/>
    <xf numFmtId="0" fontId="36" fillId="5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36" fillId="58" borderId="0" applyNumberFormat="0" applyBorder="0" applyAlignment="0" applyProtection="0"/>
    <xf numFmtId="0" fontId="87" fillId="57" borderId="0" applyNumberFormat="0" applyBorder="0" applyAlignment="0" applyProtection="0"/>
    <xf numFmtId="0" fontId="36" fillId="57" borderId="0" applyNumberFormat="0" applyBorder="0" applyAlignment="0" applyProtection="0"/>
    <xf numFmtId="0" fontId="88" fillId="38" borderId="0" applyNumberFormat="0" applyBorder="0" applyAlignment="0" applyProtection="0"/>
    <xf numFmtId="0" fontId="36" fillId="57" borderId="0" applyNumberFormat="0" applyBorder="0" applyAlignment="0" applyProtection="0"/>
    <xf numFmtId="0" fontId="16" fillId="38" borderId="0" applyNumberFormat="0" applyBorder="0" applyAlignment="0" applyProtection="0"/>
    <xf numFmtId="0" fontId="36" fillId="57" borderId="0" applyNumberFormat="0" applyBorder="0" applyAlignment="0" applyProtection="0"/>
    <xf numFmtId="0" fontId="16" fillId="38" borderId="0" applyNumberFormat="0" applyBorder="0" applyAlignment="0" applyProtection="0"/>
    <xf numFmtId="0" fontId="36" fillId="5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36" fillId="57" borderId="0" applyNumberFormat="0" applyBorder="0" applyAlignment="0" applyProtection="0"/>
    <xf numFmtId="0" fontId="87" fillId="60" borderId="0" applyNumberFormat="0" applyBorder="0" applyAlignment="0" applyProtection="0"/>
    <xf numFmtId="0" fontId="36" fillId="60" borderId="0" applyNumberFormat="0" applyBorder="0" applyAlignment="0" applyProtection="0"/>
    <xf numFmtId="0" fontId="88" fillId="42" borderId="0" applyNumberFormat="0" applyBorder="0" applyAlignment="0" applyProtection="0"/>
    <xf numFmtId="0" fontId="36" fillId="60" borderId="0" applyNumberFormat="0" applyBorder="0" applyAlignment="0" applyProtection="0"/>
    <xf numFmtId="0" fontId="16" fillId="42" borderId="0" applyNumberFormat="0" applyBorder="0" applyAlignment="0" applyProtection="0"/>
    <xf numFmtId="0" fontId="36" fillId="60" borderId="0" applyNumberFormat="0" applyBorder="0" applyAlignment="0" applyProtection="0"/>
    <xf numFmtId="0" fontId="16" fillId="42" borderId="0" applyNumberFormat="0" applyBorder="0" applyAlignment="0" applyProtection="0"/>
    <xf numFmtId="0" fontId="36" fillId="60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36" fillId="60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4" borderId="0" applyNumberFormat="0" applyBorder="0" applyAlignment="0" applyProtection="0"/>
    <xf numFmtId="0" fontId="35" fillId="74" borderId="0" applyNumberFormat="0" applyBorder="0" applyAlignment="0" applyProtection="0"/>
    <xf numFmtId="0" fontId="36" fillId="75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87" fillId="61" borderId="0" applyNumberFormat="0" applyBorder="0" applyAlignment="0" applyProtection="0"/>
    <xf numFmtId="0" fontId="36" fillId="61" borderId="0" applyNumberFormat="0" applyBorder="0" applyAlignment="0" applyProtection="0"/>
    <xf numFmtId="0" fontId="88" fillId="19" borderId="0" applyNumberFormat="0" applyBorder="0" applyAlignment="0" applyProtection="0"/>
    <xf numFmtId="0" fontId="36" fillId="61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16" fillId="19" borderId="0" applyNumberFormat="0" applyBorder="0" applyAlignment="0" applyProtection="0"/>
    <xf numFmtId="0" fontId="36" fillId="61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5" fillId="76" borderId="0" applyNumberFormat="0" applyBorder="0" applyAlignment="0" applyProtection="0"/>
    <xf numFmtId="0" fontId="35" fillId="76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36" fillId="78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6" fillId="62" borderId="0" applyNumberFormat="0" applyBorder="0" applyAlignment="0" applyProtection="0"/>
    <xf numFmtId="0" fontId="87" fillId="62" borderId="0" applyNumberFormat="0" applyBorder="0" applyAlignment="0" applyProtection="0"/>
    <xf numFmtId="0" fontId="36" fillId="62" borderId="0" applyNumberFormat="0" applyBorder="0" applyAlignment="0" applyProtection="0"/>
    <xf numFmtId="0" fontId="88" fillId="23" borderId="0" applyNumberFormat="0" applyBorder="0" applyAlignment="0" applyProtection="0"/>
    <xf numFmtId="0" fontId="36" fillId="62" borderId="0" applyNumberFormat="0" applyBorder="0" applyAlignment="0" applyProtection="0"/>
    <xf numFmtId="0" fontId="16" fillId="23" borderId="0" applyNumberFormat="0" applyBorder="0" applyAlignment="0" applyProtection="0"/>
    <xf numFmtId="0" fontId="36" fillId="62" borderId="0" applyNumberFormat="0" applyBorder="0" applyAlignment="0" applyProtection="0"/>
    <xf numFmtId="0" fontId="16" fillId="23" borderId="0" applyNumberFormat="0" applyBorder="0" applyAlignment="0" applyProtection="0"/>
    <xf numFmtId="0" fontId="36" fillId="62" borderId="0" applyNumberFormat="0" applyBorder="0" applyAlignment="0" applyProtection="0"/>
    <xf numFmtId="0" fontId="16" fillId="23" borderId="0" applyNumberFormat="0" applyBorder="0" applyAlignment="0" applyProtection="0"/>
    <xf numFmtId="0" fontId="36" fillId="6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80" borderId="0" applyNumberFormat="0" applyBorder="0" applyAlignment="0" applyProtection="0"/>
    <xf numFmtId="0" fontId="35" fillId="80" borderId="0" applyNumberFormat="0" applyBorder="0" applyAlignment="0" applyProtection="0"/>
    <xf numFmtId="0" fontId="36" fillId="8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36" fillId="63" borderId="0" applyNumberFormat="0" applyBorder="0" applyAlignment="0" applyProtection="0"/>
    <xf numFmtId="0" fontId="87" fillId="63" borderId="0" applyNumberFormat="0" applyBorder="0" applyAlignment="0" applyProtection="0"/>
    <xf numFmtId="0" fontId="36" fillId="63" borderId="0" applyNumberFormat="0" applyBorder="0" applyAlignment="0" applyProtection="0"/>
    <xf numFmtId="0" fontId="88" fillId="27" borderId="0" applyNumberFormat="0" applyBorder="0" applyAlignment="0" applyProtection="0"/>
    <xf numFmtId="0" fontId="36" fillId="63" borderId="0" applyNumberFormat="0" applyBorder="0" applyAlignment="0" applyProtection="0"/>
    <xf numFmtId="0" fontId="16" fillId="27" borderId="0" applyNumberFormat="0" applyBorder="0" applyAlignment="0" applyProtection="0"/>
    <xf numFmtId="0" fontId="36" fillId="63" borderId="0" applyNumberFormat="0" applyBorder="0" applyAlignment="0" applyProtection="0"/>
    <xf numFmtId="0" fontId="16" fillId="27" borderId="0" applyNumberFormat="0" applyBorder="0" applyAlignment="0" applyProtection="0"/>
    <xf numFmtId="0" fontId="36" fillId="63" borderId="0" applyNumberFormat="0" applyBorder="0" applyAlignment="0" applyProtection="0"/>
    <xf numFmtId="0" fontId="16" fillId="27" borderId="0" applyNumberFormat="0" applyBorder="0" applyAlignment="0" applyProtection="0"/>
    <xf numFmtId="0" fontId="36" fillId="6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35" fillId="80" borderId="0" applyNumberFormat="0" applyBorder="0" applyAlignment="0" applyProtection="0"/>
    <xf numFmtId="0" fontId="35" fillId="80" borderId="0" applyNumberFormat="0" applyBorder="0" applyAlignment="0" applyProtection="0"/>
    <xf numFmtId="0" fontId="35" fillId="81" borderId="0" applyNumberFormat="0" applyBorder="0" applyAlignment="0" applyProtection="0"/>
    <xf numFmtId="0" fontId="35" fillId="81" borderId="0" applyNumberFormat="0" applyBorder="0" applyAlignment="0" applyProtection="0"/>
    <xf numFmtId="0" fontId="36" fillId="8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87" fillId="58" borderId="0" applyNumberFormat="0" applyBorder="0" applyAlignment="0" applyProtection="0"/>
    <xf numFmtId="0" fontId="36" fillId="58" borderId="0" applyNumberFormat="0" applyBorder="0" applyAlignment="0" applyProtection="0"/>
    <xf numFmtId="0" fontId="88" fillId="31" borderId="0" applyNumberFormat="0" applyBorder="0" applyAlignment="0" applyProtection="0"/>
    <xf numFmtId="0" fontId="36" fillId="58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16" fillId="31" borderId="0" applyNumberFormat="0" applyBorder="0" applyAlignment="0" applyProtection="0"/>
    <xf numFmtId="0" fontId="36" fillId="58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4" borderId="0" applyNumberFormat="0" applyBorder="0" applyAlignment="0" applyProtection="0"/>
    <xf numFmtId="0" fontId="35" fillId="74" borderId="0" applyNumberFormat="0" applyBorder="0" applyAlignment="0" applyProtection="0"/>
    <xf numFmtId="0" fontId="36" fillId="74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36" fillId="57" borderId="0" applyNumberFormat="0" applyBorder="0" applyAlignment="0" applyProtection="0"/>
    <xf numFmtId="0" fontId="87" fillId="57" borderId="0" applyNumberFormat="0" applyBorder="0" applyAlignment="0" applyProtection="0"/>
    <xf numFmtId="0" fontId="36" fillId="57" borderId="0" applyNumberFormat="0" applyBorder="0" applyAlignment="0" applyProtection="0"/>
    <xf numFmtId="0" fontId="88" fillId="35" borderId="0" applyNumberFormat="0" applyBorder="0" applyAlignment="0" applyProtection="0"/>
    <xf numFmtId="0" fontId="36" fillId="57" borderId="0" applyNumberFormat="0" applyBorder="0" applyAlignment="0" applyProtection="0"/>
    <xf numFmtId="0" fontId="16" fillId="35" borderId="0" applyNumberFormat="0" applyBorder="0" applyAlignment="0" applyProtection="0"/>
    <xf numFmtId="0" fontId="36" fillId="57" borderId="0" applyNumberFormat="0" applyBorder="0" applyAlignment="0" applyProtection="0"/>
    <xf numFmtId="0" fontId="16" fillId="35" borderId="0" applyNumberFormat="0" applyBorder="0" applyAlignment="0" applyProtection="0"/>
    <xf numFmtId="0" fontId="36" fillId="57" borderId="0" applyNumberFormat="0" applyBorder="0" applyAlignment="0" applyProtection="0"/>
    <xf numFmtId="0" fontId="16" fillId="35" borderId="0" applyNumberFormat="0" applyBorder="0" applyAlignment="0" applyProtection="0"/>
    <xf numFmtId="0" fontId="36" fillId="5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35" fillId="82" borderId="0" applyNumberFormat="0" applyBorder="0" applyAlignment="0" applyProtection="0"/>
    <xf numFmtId="0" fontId="35" fillId="82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36" fillId="83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36" fillId="65" borderId="0" applyNumberFormat="0" applyBorder="0" applyAlignment="0" applyProtection="0"/>
    <xf numFmtId="0" fontId="87" fillId="65" borderId="0" applyNumberFormat="0" applyBorder="0" applyAlignment="0" applyProtection="0"/>
    <xf numFmtId="0" fontId="36" fillId="65" borderId="0" applyNumberFormat="0" applyBorder="0" applyAlignment="0" applyProtection="0"/>
    <xf numFmtId="0" fontId="88" fillId="39" borderId="0" applyNumberFormat="0" applyBorder="0" applyAlignment="0" applyProtection="0"/>
    <xf numFmtId="0" fontId="36" fillId="65" borderId="0" applyNumberFormat="0" applyBorder="0" applyAlignment="0" applyProtection="0"/>
    <xf numFmtId="0" fontId="16" fillId="39" borderId="0" applyNumberFormat="0" applyBorder="0" applyAlignment="0" applyProtection="0"/>
    <xf numFmtId="0" fontId="36" fillId="65" borderId="0" applyNumberFormat="0" applyBorder="0" applyAlignment="0" applyProtection="0"/>
    <xf numFmtId="0" fontId="16" fillId="39" borderId="0" applyNumberFormat="0" applyBorder="0" applyAlignment="0" applyProtection="0"/>
    <xf numFmtId="0" fontId="36" fillId="65" borderId="0" applyNumberFormat="0" applyBorder="0" applyAlignment="0" applyProtection="0"/>
    <xf numFmtId="0" fontId="16" fillId="39" borderId="0" applyNumberFormat="0" applyBorder="0" applyAlignment="0" applyProtection="0"/>
    <xf numFmtId="0" fontId="36" fillId="65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178" fontId="89" fillId="0" borderId="0" applyNumberFormat="0" applyFill="0" applyBorder="0" applyAlignment="0">
      <alignment vertical="center"/>
      <protection locked="0"/>
    </xf>
    <xf numFmtId="0" fontId="90" fillId="45" borderId="0" applyNumberFormat="0" applyBorder="0" applyAlignment="0" applyProtection="0"/>
    <xf numFmtId="0" fontId="38" fillId="45" borderId="0" applyNumberFormat="0" applyBorder="0" applyAlignment="0" applyProtection="0"/>
    <xf numFmtId="0" fontId="91" fillId="13" borderId="0" applyNumberFormat="0" applyBorder="0" applyAlignment="0" applyProtection="0"/>
    <xf numFmtId="0" fontId="38" fillId="45" borderId="0" applyNumberFormat="0" applyBorder="0" applyAlignment="0" applyProtection="0"/>
    <xf numFmtId="0" fontId="27" fillId="13" borderId="0" applyNumberFormat="0" applyBorder="0" applyAlignment="0" applyProtection="0"/>
    <xf numFmtId="0" fontId="38" fillId="45" borderId="0" applyNumberFormat="0" applyBorder="0" applyAlignment="0" applyProtection="0"/>
    <xf numFmtId="0" fontId="27" fillId="13" borderId="0" applyNumberFormat="0" applyBorder="0" applyAlignment="0" applyProtection="0"/>
    <xf numFmtId="0" fontId="38" fillId="4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38" fillId="45" borderId="0" applyNumberFormat="0" applyBorder="0" applyAlignment="0" applyProtection="0"/>
    <xf numFmtId="37" fontId="92" fillId="0" borderId="0" applyFill="0" applyBorder="0" applyAlignment="0" applyProtection="0">
      <alignment horizontal="right"/>
      <protection locked="0"/>
    </xf>
    <xf numFmtId="0" fontId="9" fillId="0" borderId="0">
      <alignment horizontal="right"/>
    </xf>
    <xf numFmtId="0" fontId="40" fillId="59" borderId="28" applyNumberFormat="0" applyAlignment="0" applyProtection="0"/>
    <xf numFmtId="0" fontId="40" fillId="59" borderId="28" applyNumberFormat="0" applyAlignment="0" applyProtection="0"/>
    <xf numFmtId="0" fontId="31" fillId="16" borderId="22" applyNumberFormat="0" applyAlignment="0" applyProtection="0"/>
    <xf numFmtId="0" fontId="31" fillId="16" borderId="22" applyNumberFormat="0" applyAlignment="0" applyProtection="0"/>
    <xf numFmtId="0" fontId="31" fillId="16" borderId="22" applyNumberFormat="0" applyAlignment="0" applyProtection="0"/>
    <xf numFmtId="0" fontId="31" fillId="16" borderId="22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3" fontId="9" fillId="84" borderId="6">
      <alignment horizontal="right"/>
    </xf>
    <xf numFmtId="0" fontId="5" fillId="85" borderId="0">
      <protection locked="0"/>
    </xf>
    <xf numFmtId="0" fontId="5" fillId="85" borderId="0">
      <protection locked="0"/>
    </xf>
    <xf numFmtId="0" fontId="42" fillId="67" borderId="29" applyNumberFormat="0" applyAlignment="0" applyProtection="0"/>
    <xf numFmtId="0" fontId="33" fillId="17" borderId="25" applyNumberFormat="0" applyAlignment="0" applyProtection="0"/>
    <xf numFmtId="0" fontId="93" fillId="67" borderId="29" applyNumberFormat="0" applyAlignment="0" applyProtection="0"/>
    <xf numFmtId="0" fontId="42" fillId="67" borderId="29" applyNumberFormat="0" applyAlignment="0" applyProtection="0"/>
    <xf numFmtId="0" fontId="93" fillId="67" borderId="29" applyNumberFormat="0" applyAlignment="0" applyProtection="0"/>
    <xf numFmtId="0" fontId="93" fillId="67" borderId="29" applyNumberFormat="0" applyAlignment="0" applyProtection="0"/>
    <xf numFmtId="0" fontId="94" fillId="17" borderId="25" applyNumberFormat="0" applyAlignment="0" applyProtection="0"/>
    <xf numFmtId="0" fontId="42" fillId="67" borderId="29" applyNumberFormat="0" applyAlignment="0" applyProtection="0"/>
    <xf numFmtId="0" fontId="33" fillId="17" borderId="25" applyNumberFormat="0" applyAlignment="0" applyProtection="0"/>
    <xf numFmtId="0" fontId="42" fillId="67" borderId="29" applyNumberFormat="0" applyAlignment="0" applyProtection="0"/>
    <xf numFmtId="0" fontId="33" fillId="17" borderId="25" applyNumberFormat="0" applyAlignment="0" applyProtection="0"/>
    <xf numFmtId="0" fontId="42" fillId="67" borderId="29" applyNumberFormat="0" applyAlignment="0" applyProtection="0"/>
    <xf numFmtId="0" fontId="33" fillId="17" borderId="25" applyNumberFormat="0" applyAlignment="0" applyProtection="0"/>
    <xf numFmtId="0" fontId="33" fillId="17" borderId="25" applyNumberFormat="0" applyAlignment="0" applyProtection="0"/>
    <xf numFmtId="0" fontId="42" fillId="67" borderId="29" applyNumberFormat="0" applyAlignment="0" applyProtection="0"/>
    <xf numFmtId="0" fontId="5" fillId="72" borderId="51">
      <alignment horizontal="center" vertical="center"/>
      <protection locked="0"/>
    </xf>
    <xf numFmtId="0" fontId="5" fillId="72" borderId="51">
      <alignment horizontal="center" vertical="center"/>
      <protection locked="0"/>
    </xf>
    <xf numFmtId="179" fontId="5" fillId="0" borderId="0" applyBorder="0">
      <alignment horizontal="right"/>
    </xf>
    <xf numFmtId="179" fontId="5" fillId="0" borderId="0" applyBorder="0">
      <alignment horizontal="right"/>
    </xf>
    <xf numFmtId="179" fontId="5" fillId="0" borderId="0" applyBorder="0">
      <alignment horizontal="right"/>
    </xf>
    <xf numFmtId="179" fontId="5" fillId="0" borderId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7" fillId="0" borderId="0" applyFill="0" applyBorder="0" applyAlignment="0">
      <alignment horizontal="left"/>
    </xf>
    <xf numFmtId="180" fontId="98" fillId="0" borderId="0" applyFill="0" applyBorder="0" applyAlignment="0" applyProtection="0">
      <alignment horizontal="right"/>
    </xf>
    <xf numFmtId="181" fontId="5" fillId="86" borderId="4" applyFill="0" applyBorder="0" applyAlignment="0" applyProtection="0"/>
    <xf numFmtId="181" fontId="5" fillId="86" borderId="4" applyFill="0" applyBorder="0" applyAlignment="0" applyProtection="0"/>
    <xf numFmtId="181" fontId="5" fillId="86" borderId="4" applyFill="0" applyBorder="0" applyAlignment="0" applyProtection="0"/>
    <xf numFmtId="181" fontId="5" fillId="86" borderId="4" applyFill="0" applyBorder="0" applyAlignment="0" applyProtection="0"/>
    <xf numFmtId="0" fontId="75" fillId="87" borderId="0" applyNumberFormat="0" applyBorder="0" applyAlignment="0" applyProtection="0"/>
    <xf numFmtId="0" fontId="75" fillId="88" borderId="0" applyNumberFormat="0" applyBorder="0" applyAlignment="0" applyProtection="0"/>
    <xf numFmtId="0" fontId="75" fillId="89" borderId="0" applyNumberFormat="0" applyBorder="0" applyAlignment="0" applyProtection="0"/>
    <xf numFmtId="0" fontId="99" fillId="0" borderId="0" applyFill="0" applyBorder="0">
      <alignment horizontal="left" vertical="center"/>
    </xf>
    <xf numFmtId="182" fontId="100" fillId="90" borderId="0" applyFill="0" applyBorder="0" applyAlignment="0" applyProtection="0">
      <alignment horizontal="right"/>
      <protection locked="0"/>
    </xf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84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4" fontId="103" fillId="0" borderId="0" applyFill="0" applyBorder="0" applyAlignment="0">
      <alignment horizontal="center" vertical="center"/>
    </xf>
    <xf numFmtId="185" fontId="5" fillId="0" borderId="0"/>
    <xf numFmtId="185" fontId="5" fillId="0" borderId="0"/>
    <xf numFmtId="185" fontId="5" fillId="0" borderId="0"/>
    <xf numFmtId="185" fontId="5" fillId="0" borderId="0"/>
    <xf numFmtId="0" fontId="47" fillId="47" borderId="0" applyNumberFormat="0" applyBorder="0" applyAlignment="0" applyProtection="0"/>
    <xf numFmtId="0" fontId="26" fillId="12" borderId="0" applyNumberFormat="0" applyBorder="0" applyAlignment="0" applyProtection="0"/>
    <xf numFmtId="0" fontId="104" fillId="47" borderId="0" applyNumberFormat="0" applyBorder="0" applyAlignment="0" applyProtection="0"/>
    <xf numFmtId="0" fontId="47" fillId="47" borderId="0" applyNumberFormat="0" applyBorder="0" applyAlignment="0" applyProtection="0"/>
    <xf numFmtId="0" fontId="105" fillId="12" borderId="0" applyNumberFormat="0" applyBorder="0" applyAlignment="0" applyProtection="0"/>
    <xf numFmtId="0" fontId="47" fillId="47" borderId="0" applyNumberFormat="0" applyBorder="0" applyAlignment="0" applyProtection="0"/>
    <xf numFmtId="0" fontId="26" fillId="12" borderId="0" applyNumberFormat="0" applyBorder="0" applyAlignment="0" applyProtection="0"/>
    <xf numFmtId="0" fontId="47" fillId="47" borderId="0" applyNumberFormat="0" applyBorder="0" applyAlignment="0" applyProtection="0"/>
    <xf numFmtId="0" fontId="26" fillId="12" borderId="0" applyNumberFormat="0" applyBorder="0" applyAlignment="0" applyProtection="0"/>
    <xf numFmtId="0" fontId="47" fillId="47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47" fillId="47" borderId="0" applyNumberFormat="0" applyBorder="0" applyAlignment="0" applyProtection="0"/>
    <xf numFmtId="0" fontId="106" fillId="0" borderId="30" applyNumberFormat="0" applyFill="0" applyAlignment="0" applyProtection="0"/>
    <xf numFmtId="0" fontId="49" fillId="0" borderId="30" applyNumberFormat="0" applyFill="0" applyAlignment="0" applyProtection="0"/>
    <xf numFmtId="0" fontId="50" fillId="0" borderId="19" applyNumberFormat="0" applyFill="0" applyAlignment="0" applyProtection="0"/>
    <xf numFmtId="0" fontId="49" fillId="0" borderId="30" applyNumberFormat="0" applyFill="0" applyAlignment="0" applyProtection="0"/>
    <xf numFmtId="0" fontId="23" fillId="0" borderId="19" applyNumberFormat="0" applyFill="0" applyAlignment="0" applyProtection="0"/>
    <xf numFmtId="0" fontId="49" fillId="0" borderId="30" applyNumberFormat="0" applyFill="0" applyAlignment="0" applyProtection="0"/>
    <xf numFmtId="0" fontId="23" fillId="0" borderId="19" applyNumberFormat="0" applyFill="0" applyAlignment="0" applyProtection="0"/>
    <xf numFmtId="0" fontId="49" fillId="0" borderId="30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49" fillId="0" borderId="30" applyNumberFormat="0" applyFill="0" applyAlignment="0" applyProtection="0"/>
    <xf numFmtId="0" fontId="107" fillId="0" borderId="32" applyNumberFormat="0" applyFill="0" applyAlignment="0" applyProtection="0"/>
    <xf numFmtId="0" fontId="52" fillId="0" borderId="32" applyNumberFormat="0" applyFill="0" applyAlignment="0" applyProtection="0"/>
    <xf numFmtId="0" fontId="53" fillId="0" borderId="20" applyNumberFormat="0" applyFill="0" applyAlignment="0" applyProtection="0"/>
    <xf numFmtId="0" fontId="52" fillId="0" borderId="32" applyNumberFormat="0" applyFill="0" applyAlignment="0" applyProtection="0"/>
    <xf numFmtId="0" fontId="24" fillId="0" borderId="20" applyNumberFormat="0" applyFill="0" applyAlignment="0" applyProtection="0"/>
    <xf numFmtId="0" fontId="52" fillId="0" borderId="32" applyNumberFormat="0" applyFill="0" applyAlignment="0" applyProtection="0"/>
    <xf numFmtId="0" fontId="24" fillId="0" borderId="20" applyNumberFormat="0" applyFill="0" applyAlignment="0" applyProtection="0"/>
    <xf numFmtId="0" fontId="52" fillId="0" borderId="32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52" fillId="0" borderId="32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55" fillId="0" borderId="33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55" fillId="0" borderId="33" applyNumberFormat="0" applyFill="0" applyAlignment="0" applyProtection="0"/>
    <xf numFmtId="0" fontId="10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46" borderId="28" applyNumberFormat="0" applyAlignment="0" applyProtection="0"/>
    <xf numFmtId="0" fontId="62" fillId="46" borderId="28" applyNumberFormat="0" applyAlignment="0" applyProtection="0"/>
    <xf numFmtId="0" fontId="29" fillId="15" borderId="22" applyNumberFormat="0" applyAlignment="0" applyProtection="0"/>
    <xf numFmtId="0" fontId="29" fillId="15" borderId="22" applyNumberFormat="0" applyAlignment="0" applyProtection="0"/>
    <xf numFmtId="0" fontId="62" fillId="46" borderId="28" applyNumberFormat="0" applyAlignment="0" applyProtection="0"/>
    <xf numFmtId="0" fontId="29" fillId="15" borderId="22" applyNumberFormat="0" applyAlignment="0" applyProtection="0"/>
    <xf numFmtId="0" fontId="29" fillId="15" borderId="22" applyNumberFormat="0" applyAlignment="0" applyProtection="0"/>
    <xf numFmtId="0" fontId="62" fillId="46" borderId="28" applyNumberFormat="0" applyAlignment="0" applyProtection="0"/>
    <xf numFmtId="0" fontId="111" fillId="0" borderId="0">
      <alignment horizontal="left"/>
    </xf>
    <xf numFmtId="0" fontId="112" fillId="0" borderId="35" applyNumberFormat="0" applyFill="0" applyAlignment="0" applyProtection="0"/>
    <xf numFmtId="0" fontId="65" fillId="0" borderId="35" applyNumberFormat="0" applyFill="0" applyAlignment="0" applyProtection="0"/>
    <xf numFmtId="0" fontId="113" fillId="0" borderId="24" applyNumberFormat="0" applyFill="0" applyAlignment="0" applyProtection="0"/>
    <xf numFmtId="0" fontId="65" fillId="0" borderId="35" applyNumberFormat="0" applyFill="0" applyAlignment="0" applyProtection="0"/>
    <xf numFmtId="0" fontId="32" fillId="0" borderId="24" applyNumberFormat="0" applyFill="0" applyAlignment="0" applyProtection="0"/>
    <xf numFmtId="0" fontId="65" fillId="0" borderId="35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65" fillId="0" borderId="35" applyNumberFormat="0" applyFill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14" fillId="54" borderId="0" applyNumberFormat="0" applyBorder="0" applyAlignment="0" applyProtection="0"/>
    <xf numFmtId="0" fontId="68" fillId="54" borderId="0" applyNumberFormat="0" applyBorder="0" applyAlignment="0" applyProtection="0"/>
    <xf numFmtId="0" fontId="115" fillId="14" borderId="0" applyNumberFormat="0" applyBorder="0" applyAlignment="0" applyProtection="0"/>
    <xf numFmtId="0" fontId="68" fillId="54" borderId="0" applyNumberFormat="0" applyBorder="0" applyAlignment="0" applyProtection="0"/>
    <xf numFmtId="0" fontId="28" fillId="14" borderId="0" applyNumberFormat="0" applyBorder="0" applyAlignment="0" applyProtection="0"/>
    <xf numFmtId="0" fontId="68" fillId="54" borderId="0" applyNumberFormat="0" applyBorder="0" applyAlignment="0" applyProtection="0"/>
    <xf numFmtId="0" fontId="28" fillId="14" borderId="0" applyNumberFormat="0" applyBorder="0" applyAlignment="0" applyProtection="0"/>
    <xf numFmtId="0" fontId="68" fillId="5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68" fillId="5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84" fillId="0" borderId="0"/>
    <xf numFmtId="0" fontId="2" fillId="0" borderId="0"/>
    <xf numFmtId="0" fontId="5" fillId="0" borderId="0"/>
    <xf numFmtId="0" fontId="85" fillId="0" borderId="0"/>
    <xf numFmtId="0" fontId="2" fillId="0" borderId="0"/>
    <xf numFmtId="0" fontId="5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1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5" fillId="0" borderId="0">
      <alignment wrapText="1"/>
    </xf>
    <xf numFmtId="0" fontId="2" fillId="0" borderId="0"/>
    <xf numFmtId="0" fontId="2" fillId="0" borderId="0"/>
    <xf numFmtId="0" fontId="5" fillId="0" borderId="0">
      <alignment wrapText="1"/>
    </xf>
    <xf numFmtId="0" fontId="2" fillId="0" borderId="0"/>
    <xf numFmtId="0" fontId="2" fillId="0" borderId="0"/>
    <xf numFmtId="0" fontId="5" fillId="0" borderId="0">
      <alignment wrapText="1"/>
    </xf>
    <xf numFmtId="0" fontId="35" fillId="0" borderId="0"/>
    <xf numFmtId="0" fontId="2" fillId="0" borderId="0"/>
    <xf numFmtId="0" fontId="2" fillId="0" borderId="0"/>
    <xf numFmtId="0" fontId="2" fillId="0" borderId="0"/>
    <xf numFmtId="0" fontId="5" fillId="0" borderId="0">
      <alignment wrapText="1"/>
    </xf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5" fillId="0" borderId="0">
      <alignment wrapText="1"/>
    </xf>
    <xf numFmtId="0" fontId="2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wrapText="1"/>
    </xf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84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85" fillId="0" borderId="0"/>
    <xf numFmtId="0" fontId="2" fillId="0" borderId="0"/>
    <xf numFmtId="0" fontId="85" fillId="0" borderId="0"/>
    <xf numFmtId="0" fontId="85" fillId="0" borderId="0"/>
    <xf numFmtId="0" fontId="2" fillId="0" borderId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18" borderId="26" applyNumberFormat="0" applyFont="0" applyAlignment="0" applyProtection="0"/>
    <xf numFmtId="0" fontId="85" fillId="18" borderId="26" applyNumberFormat="0" applyFont="0" applyAlignment="0" applyProtection="0"/>
    <xf numFmtId="0" fontId="85" fillId="18" borderId="26" applyNumberFormat="0" applyFont="0" applyAlignment="0" applyProtection="0"/>
    <xf numFmtId="0" fontId="86" fillId="48" borderId="36" applyNumberFormat="0" applyFont="0" applyAlignment="0" applyProtection="0"/>
    <xf numFmtId="0" fontId="86" fillId="48" borderId="3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85" fillId="18" borderId="26" applyNumberFormat="0" applyFont="0" applyAlignment="0" applyProtection="0"/>
    <xf numFmtId="0" fontId="85" fillId="18" borderId="2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18" borderId="26" applyNumberFormat="0" applyFont="0" applyAlignment="0" applyProtection="0"/>
    <xf numFmtId="0" fontId="35" fillId="18" borderId="26" applyNumberFormat="0" applyFont="0" applyAlignment="0" applyProtection="0"/>
    <xf numFmtId="0" fontId="35" fillId="18" borderId="26" applyNumberFormat="0" applyFont="0" applyAlignment="0" applyProtection="0"/>
    <xf numFmtId="0" fontId="86" fillId="48" borderId="36" applyNumberFormat="0" applyFont="0" applyAlignment="0" applyProtection="0"/>
    <xf numFmtId="0" fontId="2" fillId="18" borderId="26" applyNumberFormat="0" applyFont="0" applyAlignment="0" applyProtection="0"/>
    <xf numFmtId="0" fontId="5" fillId="48" borderId="36" applyNumberFormat="0" applyFont="0" applyAlignment="0" applyProtection="0"/>
    <xf numFmtId="0" fontId="35" fillId="18" borderId="26" applyNumberFormat="0" applyFont="0" applyAlignment="0" applyProtection="0"/>
    <xf numFmtId="0" fontId="35" fillId="18" borderId="26" applyNumberFormat="0" applyFont="0" applyAlignment="0" applyProtection="0"/>
    <xf numFmtId="0" fontId="35" fillId="18" borderId="26" applyNumberFormat="0" applyFont="0" applyAlignment="0" applyProtection="0"/>
    <xf numFmtId="0" fontId="35" fillId="48" borderId="36" applyNumberFormat="0" applyFont="0" applyAlignment="0" applyProtection="0"/>
    <xf numFmtId="0" fontId="5" fillId="48" borderId="36" applyNumberFormat="0" applyFont="0" applyAlignment="0" applyProtection="0"/>
    <xf numFmtId="0" fontId="2" fillId="18" borderId="26" applyNumberFormat="0" applyFont="0" applyAlignment="0" applyProtection="0"/>
    <xf numFmtId="0" fontId="35" fillId="18" borderId="26" applyNumberFormat="0" applyFont="0" applyAlignment="0" applyProtection="0"/>
    <xf numFmtId="0" fontId="98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35" fillId="48" borderId="36" applyNumberFormat="0" applyFont="0" applyAlignment="0" applyProtection="0"/>
    <xf numFmtId="0" fontId="2" fillId="18" borderId="26" applyNumberFormat="0" applyFont="0" applyAlignment="0" applyProtection="0"/>
    <xf numFmtId="0" fontId="35" fillId="48" borderId="36" applyNumberFormat="0" applyFont="0" applyAlignment="0" applyProtection="0"/>
    <xf numFmtId="0" fontId="2" fillId="18" borderId="26" applyNumberFormat="0" applyFont="0" applyAlignment="0" applyProtection="0"/>
    <xf numFmtId="0" fontId="35" fillId="48" borderId="3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2" fillId="18" borderId="26" applyNumberFormat="0" applyFont="0" applyAlignment="0" applyProtection="0"/>
    <xf numFmtId="0" fontId="71" fillId="59" borderId="37" applyNumberFormat="0" applyAlignment="0" applyProtection="0"/>
    <xf numFmtId="0" fontId="71" fillId="59" borderId="37" applyNumberFormat="0" applyAlignment="0" applyProtection="0"/>
    <xf numFmtId="0" fontId="30" fillId="16" borderId="23" applyNumberFormat="0" applyAlignment="0" applyProtection="0"/>
    <xf numFmtId="0" fontId="71" fillId="59" borderId="37" applyNumberFormat="0" applyAlignment="0" applyProtection="0"/>
    <xf numFmtId="0" fontId="30" fillId="16" borderId="23" applyNumberFormat="0" applyAlignment="0" applyProtection="0"/>
    <xf numFmtId="0" fontId="71" fillId="59" borderId="37" applyNumberFormat="0" applyAlignment="0" applyProtection="0"/>
    <xf numFmtId="0" fontId="30" fillId="16" borderId="23" applyNumberFormat="0" applyAlignment="0" applyProtection="0"/>
    <xf numFmtId="0" fontId="30" fillId="16" borderId="23" applyNumberFormat="0" applyAlignment="0" applyProtection="0"/>
    <xf numFmtId="0" fontId="71" fillId="59" borderId="37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72" borderId="52">
      <alignment vertical="center"/>
      <protection locked="0"/>
    </xf>
    <xf numFmtId="0" fontId="5" fillId="72" borderId="52">
      <alignment vertical="center"/>
      <protection locked="0"/>
    </xf>
    <xf numFmtId="4" fontId="117" fillId="54" borderId="53" applyNumberFormat="0" applyProtection="0">
      <alignment vertical="center"/>
    </xf>
    <xf numFmtId="4" fontId="118" fillId="54" borderId="53" applyNumberFormat="0" applyProtection="0">
      <alignment vertical="center"/>
    </xf>
    <xf numFmtId="4" fontId="117" fillId="54" borderId="53" applyNumberFormat="0" applyProtection="0">
      <alignment horizontal="left" vertical="center" indent="1"/>
    </xf>
    <xf numFmtId="0" fontId="117" fillId="54" borderId="53" applyNumberFormat="0" applyProtection="0">
      <alignment horizontal="left" vertical="top" indent="1"/>
    </xf>
    <xf numFmtId="4" fontId="117" fillId="91" borderId="0" applyNumberFormat="0" applyProtection="0">
      <alignment horizontal="left" vertical="center" indent="1"/>
    </xf>
    <xf numFmtId="4" fontId="96" fillId="45" borderId="53" applyNumberFormat="0" applyProtection="0">
      <alignment horizontal="right" vertical="center"/>
    </xf>
    <xf numFmtId="4" fontId="96" fillId="52" borderId="53" applyNumberFormat="0" applyProtection="0">
      <alignment horizontal="right" vertical="center"/>
    </xf>
    <xf numFmtId="4" fontId="96" fillId="62" borderId="53" applyNumberFormat="0" applyProtection="0">
      <alignment horizontal="right" vertical="center"/>
    </xf>
    <xf numFmtId="4" fontId="96" fillId="55" borderId="53" applyNumberFormat="0" applyProtection="0">
      <alignment horizontal="right" vertical="center"/>
    </xf>
    <xf numFmtId="4" fontId="96" fillId="60" borderId="53" applyNumberFormat="0" applyProtection="0">
      <alignment horizontal="right" vertical="center"/>
    </xf>
    <xf numFmtId="4" fontId="96" fillId="65" borderId="53" applyNumberFormat="0" applyProtection="0">
      <alignment horizontal="right" vertical="center"/>
    </xf>
    <xf numFmtId="4" fontId="96" fillId="63" borderId="53" applyNumberFormat="0" applyProtection="0">
      <alignment horizontal="right" vertical="center"/>
    </xf>
    <xf numFmtId="4" fontId="96" fillId="92" borderId="53" applyNumberFormat="0" applyProtection="0">
      <alignment horizontal="right" vertical="center"/>
    </xf>
    <xf numFmtId="4" fontId="96" fillId="53" borderId="53" applyNumberFormat="0" applyProtection="0">
      <alignment horizontal="right" vertical="center"/>
    </xf>
    <xf numFmtId="4" fontId="117" fillId="93" borderId="54" applyNumberFormat="0" applyProtection="0">
      <alignment horizontal="left" vertical="center" indent="1"/>
    </xf>
    <xf numFmtId="4" fontId="96" fillId="94" borderId="0" applyNumberFormat="0" applyProtection="0">
      <alignment horizontal="left" vertical="center" indent="1"/>
    </xf>
    <xf numFmtId="4" fontId="119" fillId="64" borderId="0" applyNumberFormat="0" applyProtection="0">
      <alignment horizontal="left" vertical="center" indent="1"/>
    </xf>
    <xf numFmtId="4" fontId="96" fillId="91" borderId="53" applyNumberFormat="0" applyProtection="0">
      <alignment horizontal="right" vertical="center"/>
    </xf>
    <xf numFmtId="4" fontId="96" fillId="94" borderId="0" applyNumberFormat="0" applyProtection="0">
      <alignment horizontal="left" vertical="center" indent="1"/>
    </xf>
    <xf numFmtId="4" fontId="96" fillId="91" borderId="0" applyNumberFormat="0" applyProtection="0">
      <alignment horizontal="left" vertical="center" indent="1"/>
    </xf>
    <xf numFmtId="0" fontId="5" fillId="64" borderId="53" applyNumberFormat="0" applyProtection="0">
      <alignment horizontal="left" vertical="center" indent="1"/>
    </xf>
    <xf numFmtId="0" fontId="5" fillId="64" borderId="53" applyNumberFormat="0" applyProtection="0">
      <alignment horizontal="left" vertical="top" indent="1"/>
    </xf>
    <xf numFmtId="0" fontId="5" fillId="91" borderId="53" applyNumberFormat="0" applyProtection="0">
      <alignment horizontal="left" vertical="center" indent="1"/>
    </xf>
    <xf numFmtId="0" fontId="5" fillId="91" borderId="53" applyNumberFormat="0" applyProtection="0">
      <alignment horizontal="left" vertical="top" indent="1"/>
    </xf>
    <xf numFmtId="0" fontId="5" fillId="51" borderId="53" applyNumberFormat="0" applyProtection="0">
      <alignment horizontal="left" vertical="center" indent="1"/>
    </xf>
    <xf numFmtId="0" fontId="5" fillId="51" borderId="53" applyNumberFormat="0" applyProtection="0">
      <alignment horizontal="left" vertical="top" indent="1"/>
    </xf>
    <xf numFmtId="0" fontId="5" fillId="94" borderId="53" applyNumberFormat="0" applyProtection="0">
      <alignment horizontal="left" vertical="center" indent="1"/>
    </xf>
    <xf numFmtId="0" fontId="5" fillId="94" borderId="53" applyNumberFormat="0" applyProtection="0">
      <alignment horizontal="left" vertical="top" indent="1"/>
    </xf>
    <xf numFmtId="0" fontId="5" fillId="44" borderId="6" applyNumberFormat="0">
      <protection locked="0"/>
    </xf>
    <xf numFmtId="4" fontId="96" fillId="48" borderId="53" applyNumberFormat="0" applyProtection="0">
      <alignment vertical="center"/>
    </xf>
    <xf numFmtId="4" fontId="120" fillId="48" borderId="53" applyNumberFormat="0" applyProtection="0">
      <alignment vertical="center"/>
    </xf>
    <xf numFmtId="4" fontId="96" fillId="48" borderId="53" applyNumberFormat="0" applyProtection="0">
      <alignment horizontal="left" vertical="center" indent="1"/>
    </xf>
    <xf numFmtId="0" fontId="96" fillId="48" borderId="53" applyNumberFormat="0" applyProtection="0">
      <alignment horizontal="left" vertical="top" indent="1"/>
    </xf>
    <xf numFmtId="4" fontId="96" fillId="94" borderId="53" applyNumberFormat="0" applyProtection="0">
      <alignment horizontal="right" vertical="center"/>
    </xf>
    <xf numFmtId="4" fontId="120" fillId="94" borderId="53" applyNumberFormat="0" applyProtection="0">
      <alignment horizontal="right" vertical="center"/>
    </xf>
    <xf numFmtId="4" fontId="96" fillId="91" borderId="53" applyNumberFormat="0" applyProtection="0">
      <alignment horizontal="left" vertical="center" indent="1"/>
    </xf>
    <xf numFmtId="0" fontId="96" fillId="91" borderId="53" applyNumberFormat="0" applyProtection="0">
      <alignment horizontal="left" vertical="top" indent="1"/>
    </xf>
    <xf numFmtId="4" fontId="121" fillId="95" borderId="0" applyNumberFormat="0" applyProtection="0">
      <alignment horizontal="left" vertical="center" indent="1"/>
    </xf>
    <xf numFmtId="4" fontId="122" fillId="94" borderId="53" applyNumberFormat="0" applyProtection="0">
      <alignment horizontal="right" vertical="center"/>
    </xf>
    <xf numFmtId="0" fontId="73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8" fillId="0" borderId="27" applyNumberFormat="0" applyFill="0" applyAlignment="0" applyProtection="0"/>
    <xf numFmtId="0" fontId="75" fillId="0" borderId="39" applyNumberFormat="0" applyFill="0" applyAlignment="0" applyProtection="0"/>
    <xf numFmtId="0" fontId="8" fillId="0" borderId="27" applyNumberFormat="0" applyFill="0" applyAlignment="0" applyProtection="0"/>
    <xf numFmtId="0" fontId="75" fillId="0" borderId="39" applyNumberFormat="0" applyFill="0" applyAlignment="0" applyProtection="0"/>
    <xf numFmtId="0" fontId="8" fillId="0" borderId="27" applyNumberFormat="0" applyFill="0" applyAlignment="0" applyProtection="0"/>
    <xf numFmtId="0" fontId="8" fillId="0" borderId="27" applyNumberFormat="0" applyFill="0" applyAlignment="0" applyProtection="0"/>
    <xf numFmtId="0" fontId="75" fillId="0" borderId="39" applyNumberFormat="0" applyFill="0" applyAlignment="0" applyProtection="0"/>
    <xf numFmtId="1" fontId="123" fillId="0" borderId="0">
      <alignment horizontal="right"/>
      <protection locked="0"/>
    </xf>
    <xf numFmtId="0" fontId="12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7" fillId="0" borderId="0" xfId="3"/>
    <xf numFmtId="0" fontId="7" fillId="0" borderId="1" xfId="3" applyBorder="1"/>
    <xf numFmtId="0" fontId="7" fillId="0" borderId="2" xfId="3" applyBorder="1"/>
    <xf numFmtId="0" fontId="7" fillId="2" borderId="0" xfId="3" applyFill="1" applyBorder="1"/>
    <xf numFmtId="22" fontId="7" fillId="0" borderId="0" xfId="3" applyNumberFormat="1"/>
    <xf numFmtId="22" fontId="7" fillId="0" borderId="3" xfId="3" applyNumberFormat="1" applyBorder="1"/>
    <xf numFmtId="0" fontId="7" fillId="0" borderId="4" xfId="3" applyBorder="1"/>
    <xf numFmtId="166" fontId="7" fillId="0" borderId="0" xfId="3" applyNumberFormat="1"/>
    <xf numFmtId="22" fontId="7" fillId="0" borderId="5" xfId="3" applyNumberFormat="1" applyBorder="1"/>
    <xf numFmtId="20" fontId="7" fillId="0" borderId="0" xfId="3" applyNumberFormat="1"/>
    <xf numFmtId="14" fontId="7" fillId="0" borderId="0" xfId="3" applyNumberFormat="1"/>
    <xf numFmtId="0" fontId="7" fillId="0" borderId="0" xfId="3" applyAlignment="1">
      <alignment horizontal="center"/>
    </xf>
    <xf numFmtId="15" fontId="7" fillId="0" borderId="0" xfId="3" applyNumberFormat="1"/>
    <xf numFmtId="0" fontId="9" fillId="4" borderId="6" xfId="4" applyFont="1" applyFill="1" applyBorder="1" applyAlignment="1">
      <alignment horizontal="left"/>
    </xf>
    <xf numFmtId="0" fontId="9" fillId="5" borderId="0" xfId="4" applyFont="1" applyFill="1" applyBorder="1"/>
    <xf numFmtId="167" fontId="9" fillId="0" borderId="0" xfId="4" applyNumberFormat="1" applyFont="1" applyFill="1" applyBorder="1"/>
    <xf numFmtId="0" fontId="5" fillId="3" borderId="6" xfId="4" applyFill="1" applyBorder="1"/>
    <xf numFmtId="0" fontId="7" fillId="0" borderId="6" xfId="3" applyBorder="1"/>
    <xf numFmtId="0" fontId="5" fillId="0" borderId="0" xfId="6" applyFont="1"/>
    <xf numFmtId="0" fontId="5" fillId="0" borderId="0" xfId="6"/>
    <xf numFmtId="169" fontId="11" fillId="0" borderId="0" xfId="3" applyNumberFormat="1" applyFont="1" applyFill="1" applyBorder="1" applyAlignment="1">
      <alignment horizontal="center"/>
    </xf>
    <xf numFmtId="165" fontId="6" fillId="0" borderId="0" xfId="6" applyNumberFormat="1" applyFont="1" applyFill="1" applyBorder="1" applyAlignment="1">
      <alignment horizontal="center" vertical="center" wrapText="1"/>
    </xf>
    <xf numFmtId="164" fontId="6" fillId="0" borderId="0" xfId="6" applyNumberFormat="1" applyFont="1" applyFill="1" applyBorder="1" applyAlignment="1">
      <alignment horizontal="left" vertical="center" wrapText="1"/>
    </xf>
    <xf numFmtId="165" fontId="6" fillId="0" borderId="0" xfId="6" applyNumberFormat="1" applyFont="1" applyFill="1" applyAlignment="1">
      <alignment horizontal="center" vertical="center" wrapText="1"/>
    </xf>
    <xf numFmtId="164" fontId="6" fillId="0" borderId="0" xfId="6" applyNumberFormat="1" applyFont="1" applyFill="1" applyAlignment="1">
      <alignment horizontal="left" vertical="center" wrapText="1"/>
    </xf>
    <xf numFmtId="0" fontId="12" fillId="0" borderId="0" xfId="6" applyFont="1" applyFill="1" applyBorder="1" applyAlignment="1">
      <alignment horizontal="center" vertical="center" wrapText="1"/>
    </xf>
    <xf numFmtId="0" fontId="5" fillId="0" borderId="0" xfId="6" applyFont="1" applyFill="1"/>
    <xf numFmtId="0" fontId="5" fillId="0" borderId="0" xfId="6" applyFill="1"/>
    <xf numFmtId="0" fontId="7" fillId="0" borderId="0" xfId="3" applyFill="1" applyBorder="1"/>
    <xf numFmtId="0" fontId="11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/>
    <xf numFmtId="0" fontId="13" fillId="0" borderId="0" xfId="7"/>
    <xf numFmtId="0" fontId="11" fillId="0" borderId="0" xfId="8" applyFont="1"/>
    <xf numFmtId="0" fontId="11" fillId="0" borderId="7" xfId="8" applyFont="1" applyBorder="1" applyAlignment="1">
      <alignment horizontal="center"/>
    </xf>
    <xf numFmtId="168" fontId="11" fillId="0" borderId="7" xfId="8" applyNumberFormat="1" applyFont="1" applyBorder="1" applyAlignment="1">
      <alignment horizontal="center"/>
    </xf>
    <xf numFmtId="1" fontId="11" fillId="0" borderId="7" xfId="8" applyNumberFormat="1" applyFont="1" applyBorder="1" applyAlignment="1">
      <alignment horizontal="center"/>
    </xf>
    <xf numFmtId="9" fontId="11" fillId="0" borderId="7" xfId="9" applyFont="1" applyBorder="1" applyAlignment="1">
      <alignment horizontal="center"/>
    </xf>
    <xf numFmtId="14" fontId="11" fillId="0" borderId="7" xfId="8" applyNumberFormat="1" applyFont="1" applyBorder="1" applyAlignment="1">
      <alignment horizontal="center"/>
    </xf>
    <xf numFmtId="14" fontId="11" fillId="0" borderId="0" xfId="8" applyNumberFormat="1" applyFont="1"/>
    <xf numFmtId="166" fontId="11" fillId="0" borderId="0" xfId="8" applyNumberFormat="1" applyFont="1" applyAlignment="1">
      <alignment horizontal="center"/>
    </xf>
    <xf numFmtId="0" fontId="11" fillId="0" borderId="7" xfId="10" applyFont="1" applyBorder="1" applyAlignment="1">
      <alignment horizontal="center" vertical="center" wrapText="1"/>
    </xf>
    <xf numFmtId="0" fontId="11" fillId="6" borderId="7" xfId="11" applyFont="1" applyBorder="1" applyAlignment="1">
      <alignment horizontal="center" vertical="center" wrapText="1"/>
    </xf>
    <xf numFmtId="0" fontId="7" fillId="0" borderId="0" xfId="12"/>
    <xf numFmtId="0" fontId="16" fillId="7" borderId="7" xfId="11" applyFont="1" applyFill="1" applyBorder="1" applyAlignment="1">
      <alignment horizontal="center"/>
    </xf>
    <xf numFmtId="0" fontId="11" fillId="8" borderId="7" xfId="10" applyFont="1" applyFill="1" applyBorder="1" applyAlignment="1">
      <alignment horizontal="center"/>
    </xf>
    <xf numFmtId="0" fontId="11" fillId="9" borderId="7" xfId="11" applyFont="1" applyFill="1" applyBorder="1" applyAlignment="1">
      <alignment horizontal="center"/>
    </xf>
    <xf numFmtId="0" fontId="11" fillId="0" borderId="7" xfId="10" applyFont="1" applyBorder="1" applyAlignment="1">
      <alignment horizontal="center"/>
    </xf>
    <xf numFmtId="0" fontId="14" fillId="0" borderId="0" xfId="10"/>
    <xf numFmtId="2" fontId="14" fillId="0" borderId="0" xfId="10" applyNumberFormat="1" applyFont="1"/>
    <xf numFmtId="0" fontId="7" fillId="0" borderId="0" xfId="13"/>
    <xf numFmtId="0" fontId="7" fillId="0" borderId="1" xfId="13" applyBorder="1"/>
    <xf numFmtId="0" fontId="7" fillId="0" borderId="8" xfId="13" applyBorder="1"/>
    <xf numFmtId="0" fontId="15" fillId="9" borderId="9" xfId="11" applyFill="1" applyBorder="1" applyAlignment="1">
      <alignment horizontal="center"/>
    </xf>
    <xf numFmtId="0" fontId="15" fillId="9" borderId="10" xfId="11" applyFill="1" applyBorder="1" applyAlignment="1">
      <alignment horizontal="center"/>
    </xf>
    <xf numFmtId="0" fontId="7" fillId="0" borderId="7" xfId="13" applyBorder="1" applyAlignment="1">
      <alignment horizontal="center"/>
    </xf>
    <xf numFmtId="2" fontId="7" fillId="10" borderId="7" xfId="13" applyNumberFormat="1" applyFill="1" applyBorder="1" applyAlignment="1">
      <alignment horizontal="center"/>
    </xf>
    <xf numFmtId="0" fontId="7" fillId="0" borderId="12" xfId="13" applyBorder="1" applyAlignment="1">
      <alignment horizontal="center"/>
    </xf>
    <xf numFmtId="2" fontId="7" fillId="0" borderId="7" xfId="13" applyNumberFormat="1" applyBorder="1" applyAlignment="1">
      <alignment horizontal="center"/>
    </xf>
    <xf numFmtId="0" fontId="7" fillId="10" borderId="7" xfId="13" applyFill="1" applyBorder="1" applyAlignment="1">
      <alignment horizontal="center"/>
    </xf>
    <xf numFmtId="0" fontId="7" fillId="10" borderId="12" xfId="13" applyFill="1" applyBorder="1" applyAlignment="1">
      <alignment horizontal="center"/>
    </xf>
    <xf numFmtId="0" fontId="7" fillId="0" borderId="16" xfId="13" applyBorder="1" applyAlignment="1">
      <alignment horizontal="center"/>
    </xf>
    <xf numFmtId="2" fontId="7" fillId="0" borderId="16" xfId="13" applyNumberFormat="1" applyBorder="1" applyAlignment="1">
      <alignment horizontal="center"/>
    </xf>
    <xf numFmtId="0" fontId="7" fillId="10" borderId="16" xfId="13" applyFill="1" applyBorder="1" applyAlignment="1">
      <alignment horizontal="center"/>
    </xf>
    <xf numFmtId="0" fontId="7" fillId="10" borderId="17" xfId="13" applyFill="1" applyBorder="1" applyAlignment="1">
      <alignment horizontal="center"/>
    </xf>
    <xf numFmtId="0" fontId="11" fillId="0" borderId="7" xfId="8" applyFont="1" applyBorder="1" applyAlignment="1" applyProtection="1">
      <alignment horizontal="center" vertical="center" wrapText="1"/>
      <protection locked="0"/>
    </xf>
    <xf numFmtId="14" fontId="11" fillId="0" borderId="7" xfId="8" applyNumberFormat="1" applyFont="1" applyBorder="1" applyAlignment="1" applyProtection="1">
      <alignment horizontal="center"/>
    </xf>
    <xf numFmtId="166" fontId="11" fillId="0" borderId="7" xfId="8" applyNumberFormat="1" applyFont="1" applyBorder="1" applyAlignment="1" applyProtection="1">
      <alignment horizontal="center"/>
    </xf>
    <xf numFmtId="14" fontId="11" fillId="0" borderId="0" xfId="8" applyNumberFormat="1" applyFont="1" applyProtection="1"/>
    <xf numFmtId="166" fontId="11" fillId="0" borderId="0" xfId="8" applyNumberFormat="1" applyFont="1" applyAlignment="1" applyProtection="1">
      <alignment horizontal="center"/>
    </xf>
    <xf numFmtId="0" fontId="11" fillId="0" borderId="0" xfId="8" applyFont="1" applyProtection="1"/>
    <xf numFmtId="0" fontId="11" fillId="0" borderId="0" xfId="14" applyFont="1"/>
    <xf numFmtId="1" fontId="11" fillId="0" borderId="0" xfId="14" applyNumberFormat="1" applyFont="1"/>
    <xf numFmtId="0" fontId="11" fillId="0" borderId="0" xfId="16"/>
    <xf numFmtId="14" fontId="11" fillId="0" borderId="0" xfId="16" applyNumberFormat="1"/>
    <xf numFmtId="1" fontId="11" fillId="0" borderId="0" xfId="16" applyNumberFormat="1"/>
    <xf numFmtId="166" fontId="11" fillId="0" borderId="0" xfId="16" applyNumberFormat="1"/>
    <xf numFmtId="0" fontId="10" fillId="0" borderId="0" xfId="16" applyFont="1"/>
    <xf numFmtId="0" fontId="5" fillId="0" borderId="0" xfId="16" applyFont="1"/>
    <xf numFmtId="14" fontId="15" fillId="3" borderId="0" xfId="17" applyNumberFormat="1" applyFill="1"/>
    <xf numFmtId="1" fontId="15" fillId="3" borderId="0" xfId="17" applyNumberFormat="1" applyFill="1"/>
    <xf numFmtId="0" fontId="17" fillId="0" borderId="0" xfId="18" applyFont="1"/>
    <xf numFmtId="0" fontId="11" fillId="0" borderId="0" xfId="18" applyFont="1"/>
    <xf numFmtId="0" fontId="11" fillId="6" borderId="1" xfId="11" applyFont="1" applyBorder="1"/>
    <xf numFmtId="166" fontId="11" fillId="11" borderId="8" xfId="15" applyNumberFormat="1" applyFont="1" applyBorder="1"/>
    <xf numFmtId="0" fontId="11" fillId="0" borderId="8" xfId="18" applyFont="1" applyBorder="1"/>
    <xf numFmtId="16" fontId="11" fillId="6" borderId="3" xfId="11" applyNumberFormat="1" applyFont="1" applyBorder="1" applyAlignment="1">
      <alignment horizontal="left"/>
    </xf>
    <xf numFmtId="0" fontId="11" fillId="6" borderId="5" xfId="11" applyFont="1" applyBorder="1"/>
    <xf numFmtId="0" fontId="11" fillId="0" borderId="18" xfId="18" applyFont="1" applyBorder="1"/>
    <xf numFmtId="166" fontId="11" fillId="11" borderId="18" xfId="15" applyNumberFormat="1" applyFont="1" applyBorder="1"/>
    <xf numFmtId="166" fontId="10" fillId="11" borderId="8" xfId="15" applyNumberFormat="1" applyFont="1" applyBorder="1"/>
    <xf numFmtId="0" fontId="11" fillId="6" borderId="3" xfId="11" applyFont="1" applyBorder="1"/>
    <xf numFmtId="166" fontId="10" fillId="11" borderId="18" xfId="15" applyNumberFormat="1" applyFont="1" applyBorder="1"/>
    <xf numFmtId="0" fontId="18" fillId="0" borderId="0" xfId="19"/>
    <xf numFmtId="0" fontId="7" fillId="0" borderId="0" xfId="20"/>
    <xf numFmtId="0" fontId="11" fillId="0" borderId="6" xfId="14" applyFont="1" applyBorder="1"/>
    <xf numFmtId="0" fontId="15" fillId="6" borderId="6" xfId="11" applyBorder="1"/>
    <xf numFmtId="1" fontId="15" fillId="11" borderId="6" xfId="15" applyNumberFormat="1" applyBorder="1"/>
    <xf numFmtId="1" fontId="11" fillId="0" borderId="6" xfId="12" applyNumberFormat="1" applyFont="1" applyBorder="1"/>
    <xf numFmtId="1" fontId="11" fillId="0" borderId="6" xfId="14" applyNumberFormat="1" applyFont="1" applyBorder="1"/>
    <xf numFmtId="0" fontId="11" fillId="0" borderId="6" xfId="16" applyBorder="1"/>
    <xf numFmtId="1" fontId="11" fillId="0" borderId="6" xfId="16" applyNumberFormat="1" applyBorder="1"/>
    <xf numFmtId="0" fontId="11" fillId="0" borderId="6" xfId="16" applyBorder="1" applyAlignment="1"/>
    <xf numFmtId="14" fontId="15" fillId="0" borderId="6" xfId="17" applyNumberFormat="1" applyFill="1" applyBorder="1"/>
    <xf numFmtId="1" fontId="15" fillId="0" borderId="6" xfId="17" applyNumberFormat="1" applyFill="1" applyBorder="1"/>
    <xf numFmtId="0" fontId="7" fillId="0" borderId="6" xfId="12" applyBorder="1"/>
    <xf numFmtId="3" fontId="7" fillId="0" borderId="6" xfId="12" applyNumberFormat="1" applyBorder="1"/>
    <xf numFmtId="0" fontId="7" fillId="0" borderId="6" xfId="20" applyBorder="1"/>
    <xf numFmtId="20" fontId="7" fillId="0" borderId="6" xfId="20" applyNumberFormat="1" applyBorder="1"/>
    <xf numFmtId="0" fontId="7" fillId="0" borderId="6" xfId="3" applyBorder="1" applyAlignment="1">
      <alignment horizontal="center"/>
    </xf>
    <xf numFmtId="15" fontId="7" fillId="0" borderId="6" xfId="3" applyNumberFormat="1" applyBorder="1"/>
    <xf numFmtId="0" fontId="8" fillId="0" borderId="6" xfId="3" applyFont="1" applyFill="1" applyBorder="1" applyAlignment="1">
      <alignment horizontal="center"/>
    </xf>
    <xf numFmtId="14" fontId="7" fillId="0" borderId="6" xfId="3" applyNumberFormat="1" applyBorder="1"/>
    <xf numFmtId="20" fontId="7" fillId="0" borderId="6" xfId="3" applyNumberFormat="1" applyBorder="1"/>
    <xf numFmtId="166" fontId="7" fillId="0" borderId="6" xfId="3" applyNumberFormat="1" applyBorder="1"/>
    <xf numFmtId="0" fontId="7" fillId="0" borderId="6" xfId="3" applyFill="1" applyBorder="1"/>
    <xf numFmtId="0" fontId="7" fillId="0" borderId="6" xfId="3" applyBorder="1" applyAlignment="1">
      <alignment wrapText="1"/>
    </xf>
    <xf numFmtId="0" fontId="7" fillId="0" borderId="6" xfId="3" applyFill="1" applyBorder="1" applyAlignment="1">
      <alignment wrapText="1"/>
    </xf>
    <xf numFmtId="0" fontId="11" fillId="0" borderId="6" xfId="3" applyFont="1" applyFill="1" applyBorder="1" applyAlignment="1">
      <alignment horizontal="center" vertical="center" wrapText="1"/>
    </xf>
    <xf numFmtId="14" fontId="11" fillId="0" borderId="6" xfId="3" applyNumberFormat="1" applyFont="1" applyFill="1" applyBorder="1"/>
    <xf numFmtId="0" fontId="11" fillId="0" borderId="6" xfId="3" applyFont="1" applyFill="1" applyBorder="1"/>
    <xf numFmtId="0" fontId="7" fillId="0" borderId="6" xfId="3" applyFill="1" applyBorder="1" applyAlignment="1">
      <alignment horizontal="center" vertical="center" wrapText="1"/>
    </xf>
    <xf numFmtId="14" fontId="7" fillId="0" borderId="6" xfId="3" applyNumberFormat="1" applyFill="1" applyBorder="1"/>
    <xf numFmtId="0" fontId="3" fillId="0" borderId="6" xfId="20" applyFont="1" applyBorder="1"/>
    <xf numFmtId="0" fontId="2" fillId="0" borderId="0" xfId="21"/>
    <xf numFmtId="20" fontId="2" fillId="0" borderId="0" xfId="21" applyNumberFormat="1"/>
    <xf numFmtId="0" fontId="2" fillId="0" borderId="0" xfId="611"/>
    <xf numFmtId="0" fontId="2" fillId="0" borderId="7" xfId="611" applyFont="1" applyBorder="1" applyAlignment="1">
      <alignment horizontal="center"/>
    </xf>
    <xf numFmtId="0" fontId="2" fillId="0" borderId="7" xfId="611" applyFont="1" applyFill="1" applyBorder="1" applyAlignment="1">
      <alignment horizontal="center"/>
    </xf>
    <xf numFmtId="0" fontId="16" fillId="7" borderId="7" xfId="611" applyFont="1" applyFill="1" applyBorder="1" applyAlignment="1">
      <alignment horizontal="center"/>
    </xf>
    <xf numFmtId="0" fontId="10" fillId="0" borderId="7" xfId="611" applyFont="1" applyBorder="1" applyAlignment="1">
      <alignment horizontal="center"/>
    </xf>
    <xf numFmtId="0" fontId="2" fillId="8" borderId="7" xfId="611" applyFont="1" applyFill="1" applyBorder="1" applyAlignment="1">
      <alignment horizontal="center"/>
    </xf>
    <xf numFmtId="0" fontId="2" fillId="0" borderId="0" xfId="611" applyAlignment="1">
      <alignment vertical="center" wrapText="1"/>
    </xf>
    <xf numFmtId="1" fontId="2" fillId="0" borderId="0" xfId="611" applyNumberFormat="1"/>
    <xf numFmtId="0" fontId="2" fillId="3" borderId="0" xfId="611" applyFill="1"/>
    <xf numFmtId="168" fontId="2" fillId="0" borderId="6" xfId="611" quotePrefix="1" applyNumberFormat="1" applyBorder="1"/>
    <xf numFmtId="0" fontId="2" fillId="0" borderId="6" xfId="611" applyBorder="1"/>
    <xf numFmtId="0" fontId="2" fillId="2" borderId="6" xfId="611" applyFill="1" applyBorder="1"/>
    <xf numFmtId="1" fontId="2" fillId="0" borderId="6" xfId="611" applyNumberFormat="1" applyBorder="1"/>
    <xf numFmtId="1" fontId="4" fillId="0" borderId="0" xfId="787" applyNumberFormat="1" applyBorder="1"/>
    <xf numFmtId="0" fontId="8" fillId="0" borderId="0" xfId="611" applyFont="1"/>
    <xf numFmtId="0" fontId="4" fillId="0" borderId="0" xfId="787" applyBorder="1"/>
    <xf numFmtId="0" fontId="4" fillId="2" borderId="0" xfId="787" applyFill="1" applyBorder="1"/>
    <xf numFmtId="167" fontId="4" fillId="0" borderId="0" xfId="787" quotePrefix="1" applyNumberFormat="1" applyBorder="1"/>
    <xf numFmtId="0" fontId="4" fillId="5" borderId="0" xfId="787" applyFill="1" applyBorder="1"/>
    <xf numFmtId="0" fontId="7" fillId="0" borderId="11" xfId="13" applyBorder="1" applyAlignment="1">
      <alignment horizontal="center" vertical="center"/>
    </xf>
    <xf numFmtId="0" fontId="7" fillId="0" borderId="13" xfId="13" applyBorder="1" applyAlignment="1">
      <alignment horizontal="center" vertical="center"/>
    </xf>
    <xf numFmtId="0" fontId="7" fillId="0" borderId="14" xfId="13" applyBorder="1" applyAlignment="1">
      <alignment horizontal="center" vertical="center"/>
    </xf>
    <xf numFmtId="0" fontId="7" fillId="0" borderId="15" xfId="13" applyBorder="1" applyAlignment="1">
      <alignment horizontal="center" vertical="center"/>
    </xf>
    <xf numFmtId="0" fontId="17" fillId="0" borderId="0" xfId="2360" applyFont="1" applyFill="1" applyAlignment="1"/>
    <xf numFmtId="0" fontId="11" fillId="0" borderId="0" xfId="2360" applyFont="1" applyFill="1"/>
    <xf numFmtId="0" fontId="11" fillId="0" borderId="0" xfId="2360" applyFont="1"/>
    <xf numFmtId="0" fontId="11" fillId="0" borderId="0" xfId="2360" applyFont="1" applyBorder="1"/>
    <xf numFmtId="0" fontId="79" fillId="0" borderId="0" xfId="2360" applyFont="1"/>
    <xf numFmtId="3" fontId="17" fillId="0" borderId="0" xfId="2360" applyNumberFormat="1" applyFont="1"/>
    <xf numFmtId="3" fontId="11" fillId="0" borderId="0" xfId="2360" applyNumberFormat="1" applyFont="1"/>
    <xf numFmtId="3" fontId="17" fillId="72" borderId="1" xfId="2360" applyNumberFormat="1" applyFont="1" applyFill="1" applyBorder="1" applyAlignment="1">
      <alignment horizontal="left"/>
    </xf>
    <xf numFmtId="173" fontId="17" fillId="72" borderId="2" xfId="2361" applyNumberFormat="1" applyFont="1" applyFill="1" applyBorder="1" applyAlignment="1">
      <alignment horizontal="right"/>
    </xf>
    <xf numFmtId="3" fontId="17" fillId="72" borderId="2" xfId="2360" applyNumberFormat="1" applyFont="1" applyFill="1" applyBorder="1" applyAlignment="1">
      <alignment horizontal="right"/>
    </xf>
    <xf numFmtId="0" fontId="11" fillId="0" borderId="0" xfId="2360" applyFont="1" applyAlignment="1">
      <alignment horizontal="center"/>
    </xf>
    <xf numFmtId="0" fontId="17" fillId="0" borderId="0" xfId="2360" applyFont="1" applyAlignment="1">
      <alignment horizontal="center"/>
    </xf>
    <xf numFmtId="3" fontId="82" fillId="0" borderId="0" xfId="2360" applyNumberFormat="1" applyFont="1" applyFill="1" applyBorder="1" applyAlignment="1">
      <alignment horizontal="left"/>
    </xf>
    <xf numFmtId="3" fontId="1" fillId="0" borderId="49" xfId="2360" applyNumberFormat="1" applyBorder="1" applyAlignment="1">
      <alignment horizontal="left"/>
    </xf>
    <xf numFmtId="173" fontId="0" fillId="0" borderId="48" xfId="2361" applyNumberFormat="1" applyFont="1" applyBorder="1" applyAlignment="1">
      <alignment horizontal="right"/>
    </xf>
    <xf numFmtId="3" fontId="11" fillId="0" borderId="3" xfId="2360" applyNumberFormat="1" applyFont="1" applyFill="1" applyBorder="1" applyAlignment="1">
      <alignment horizontal="left"/>
    </xf>
    <xf numFmtId="174" fontId="11" fillId="0" borderId="4" xfId="2361" applyNumberFormat="1" applyFont="1" applyFill="1" applyBorder="1" applyAlignment="1">
      <alignment horizontal="center"/>
    </xf>
    <xf numFmtId="0" fontId="17" fillId="0" borderId="0" xfId="2360" applyFont="1" applyBorder="1"/>
    <xf numFmtId="3" fontId="1" fillId="0" borderId="43" xfId="2360" applyNumberFormat="1" applyBorder="1" applyAlignment="1">
      <alignment horizontal="left"/>
    </xf>
    <xf numFmtId="173" fontId="0" fillId="0" borderId="42" xfId="2361" applyNumberFormat="1" applyFont="1" applyBorder="1" applyAlignment="1">
      <alignment horizontal="right"/>
    </xf>
    <xf numFmtId="0" fontId="81" fillId="3" borderId="0" xfId="2360" applyFont="1" applyFill="1" applyBorder="1"/>
    <xf numFmtId="0" fontId="83" fillId="3" borderId="0" xfId="2360" applyFont="1" applyFill="1" applyBorder="1"/>
    <xf numFmtId="0" fontId="11" fillId="3" borderId="0" xfId="2360" applyFont="1" applyFill="1" applyBorder="1"/>
    <xf numFmtId="0" fontId="11" fillId="0" borderId="0" xfId="2360" applyFont="1" applyBorder="1" applyAlignment="1">
      <alignment horizontal="center"/>
    </xf>
    <xf numFmtId="0" fontId="17" fillId="0" borderId="0" xfId="2360" applyFont="1" applyBorder="1" applyAlignment="1">
      <alignment horizontal="center"/>
    </xf>
    <xf numFmtId="3" fontId="81" fillId="3" borderId="0" xfId="2360" applyNumberFormat="1" applyFont="1" applyFill="1" applyBorder="1" applyAlignment="1">
      <alignment horizontal="left"/>
    </xf>
    <xf numFmtId="43" fontId="11" fillId="0" borderId="4" xfId="2361" applyNumberFormat="1" applyFont="1" applyFill="1" applyBorder="1" applyAlignment="1">
      <alignment horizontal="center"/>
    </xf>
    <xf numFmtId="3" fontId="11" fillId="3" borderId="0" xfId="2360" applyNumberFormat="1" applyFont="1" applyFill="1" applyBorder="1" applyAlignment="1">
      <alignment horizontal="left"/>
    </xf>
    <xf numFmtId="3" fontId="17" fillId="0" borderId="50" xfId="2360" applyNumberFormat="1" applyFont="1" applyFill="1" applyBorder="1" applyAlignment="1">
      <alignment horizontal="left"/>
    </xf>
    <xf numFmtId="175" fontId="17" fillId="0" borderId="40" xfId="2361" applyNumberFormat="1" applyFont="1" applyFill="1" applyBorder="1" applyAlignment="1">
      <alignment horizontal="center"/>
    </xf>
    <xf numFmtId="0" fontId="10" fillId="0" borderId="0" xfId="2360" applyFont="1" applyBorder="1"/>
    <xf numFmtId="3" fontId="11" fillId="0" borderId="3" xfId="2360" applyNumberFormat="1" applyFont="1" applyBorder="1" applyAlignment="1">
      <alignment horizontal="left"/>
    </xf>
    <xf numFmtId="0" fontId="17" fillId="0" borderId="3" xfId="2360" applyFont="1" applyBorder="1"/>
    <xf numFmtId="174" fontId="17" fillId="0" borderId="4" xfId="2361" applyNumberFormat="1" applyFont="1" applyBorder="1" applyAlignment="1">
      <alignment horizontal="center"/>
    </xf>
    <xf numFmtId="3" fontId="11" fillId="0" borderId="5" xfId="2360" applyNumberFormat="1" applyFont="1" applyFill="1" applyBorder="1" applyAlignment="1">
      <alignment horizontal="left"/>
    </xf>
    <xf numFmtId="174" fontId="11" fillId="0" borderId="44" xfId="2361" applyNumberFormat="1" applyFont="1" applyFill="1" applyBorder="1" applyAlignment="1">
      <alignment horizontal="center"/>
    </xf>
    <xf numFmtId="0" fontId="17" fillId="0" borderId="0" xfId="2360" applyFont="1"/>
    <xf numFmtId="43" fontId="11" fillId="0" borderId="0" xfId="2361" applyFont="1" applyFill="1" applyAlignment="1">
      <alignment horizontal="center"/>
    </xf>
    <xf numFmtId="43" fontId="17" fillId="0" borderId="0" xfId="2360" applyNumberFormat="1" applyFont="1"/>
    <xf numFmtId="3" fontId="17" fillId="72" borderId="2" xfId="2360" applyNumberFormat="1" applyFont="1" applyFill="1" applyBorder="1" applyAlignment="1">
      <alignment horizontal="center"/>
    </xf>
    <xf numFmtId="166" fontId="11" fillId="0" borderId="0" xfId="2360" applyNumberFormat="1" applyFont="1" applyFill="1" applyBorder="1" applyAlignment="1">
      <alignment horizontal="center" vertical="center"/>
    </xf>
    <xf numFmtId="3" fontId="11" fillId="0" borderId="49" xfId="2360" applyNumberFormat="1" applyFont="1" applyBorder="1" applyAlignment="1">
      <alignment horizontal="left"/>
    </xf>
    <xf numFmtId="4" fontId="11" fillId="0" borderId="48" xfId="2360" applyNumberFormat="1" applyFont="1" applyBorder="1" applyAlignment="1">
      <alignment horizontal="center"/>
    </xf>
    <xf numFmtId="3" fontId="11" fillId="0" borderId="43" xfId="2360" applyNumberFormat="1" applyFont="1" applyBorder="1" applyAlignment="1">
      <alignment horizontal="left"/>
    </xf>
    <xf numFmtId="4" fontId="11" fillId="0" borderId="42" xfId="2360" applyNumberFormat="1" applyFont="1" applyBorder="1" applyAlignment="1">
      <alignment horizontal="center"/>
    </xf>
    <xf numFmtId="0" fontId="82" fillId="0" borderId="0" xfId="2360" applyFont="1" applyFill="1" applyBorder="1"/>
    <xf numFmtId="173" fontId="0" fillId="0" borderId="42" xfId="2361" applyNumberFormat="1" applyFont="1" applyFill="1" applyBorder="1" applyAlignment="1">
      <alignment horizontal="right"/>
    </xf>
    <xf numFmtId="3" fontId="82" fillId="0" borderId="0" xfId="2360" applyNumberFormat="1" applyFont="1" applyFill="1" applyBorder="1"/>
    <xf numFmtId="3" fontId="8" fillId="0" borderId="43" xfId="2360" applyNumberFormat="1" applyFont="1" applyBorder="1" applyAlignment="1">
      <alignment horizontal="left"/>
    </xf>
    <xf numFmtId="173" fontId="8" fillId="0" borderId="42" xfId="2361" applyNumberFormat="1" applyFont="1" applyBorder="1" applyAlignment="1">
      <alignment horizontal="right"/>
    </xf>
    <xf numFmtId="3" fontId="8" fillId="0" borderId="47" xfId="2360" applyNumberFormat="1" applyFont="1" applyBorder="1" applyAlignment="1">
      <alignment horizontal="left"/>
    </xf>
    <xf numFmtId="173" fontId="8" fillId="0" borderId="46" xfId="2361" applyNumberFormat="1" applyFont="1" applyBorder="1" applyAlignment="1">
      <alignment horizontal="right"/>
    </xf>
    <xf numFmtId="3" fontId="82" fillId="0" borderId="0" xfId="2360" applyNumberFormat="1" applyFont="1" applyBorder="1" applyAlignment="1">
      <alignment horizontal="left"/>
    </xf>
    <xf numFmtId="3" fontId="8" fillId="0" borderId="45" xfId="2360" applyNumberFormat="1" applyFont="1" applyBorder="1" applyAlignment="1">
      <alignment horizontal="left"/>
    </xf>
    <xf numFmtId="173" fontId="8" fillId="0" borderId="44" xfId="2361" applyNumberFormat="1" applyFont="1" applyBorder="1" applyAlignment="1">
      <alignment horizontal="right"/>
    </xf>
    <xf numFmtId="3" fontId="17" fillId="0" borderId="0" xfId="2360" applyNumberFormat="1" applyFont="1" applyBorder="1" applyAlignment="1">
      <alignment horizontal="left"/>
    </xf>
    <xf numFmtId="3" fontId="17" fillId="0" borderId="0" xfId="2360" applyNumberFormat="1" applyFont="1" applyBorder="1" applyAlignment="1">
      <alignment horizontal="right"/>
    </xf>
    <xf numFmtId="0" fontId="11" fillId="0" borderId="0" xfId="2360" applyFont="1" applyFill="1" applyBorder="1"/>
    <xf numFmtId="0" fontId="79" fillId="0" borderId="0" xfId="2360" applyFont="1" applyFill="1" applyBorder="1"/>
    <xf numFmtId="3" fontId="17" fillId="0" borderId="0" xfId="2360" applyNumberFormat="1" applyFont="1" applyFill="1" applyBorder="1" applyAlignment="1">
      <alignment horizontal="left"/>
    </xf>
    <xf numFmtId="3" fontId="17" fillId="0" borderId="0" xfId="2360" applyNumberFormat="1" applyFont="1" applyFill="1" applyBorder="1" applyAlignment="1">
      <alignment horizontal="right"/>
    </xf>
    <xf numFmtId="166" fontId="17" fillId="0" borderId="0" xfId="2360" applyNumberFormat="1" applyFont="1" applyFill="1" applyBorder="1" applyAlignment="1">
      <alignment horizontal="center" vertical="center"/>
    </xf>
    <xf numFmtId="3" fontId="11" fillId="0" borderId="0" xfId="2360" applyNumberFormat="1" applyFont="1" applyFill="1" applyBorder="1" applyAlignment="1">
      <alignment horizontal="left"/>
    </xf>
    <xf numFmtId="4" fontId="11" fillId="0" borderId="0" xfId="2360" applyNumberFormat="1" applyFont="1" applyFill="1" applyBorder="1" applyAlignment="1">
      <alignment horizontal="right"/>
    </xf>
    <xf numFmtId="3" fontId="81" fillId="0" borderId="0" xfId="2360" applyNumberFormat="1" applyFont="1" applyFill="1" applyBorder="1" applyAlignment="1">
      <alignment horizontal="left"/>
    </xf>
    <xf numFmtId="1" fontId="11" fillId="0" borderId="0" xfId="2360" applyNumberFormat="1" applyFont="1" applyFill="1" applyBorder="1"/>
    <xf numFmtId="3" fontId="17" fillId="0" borderId="41" xfId="2360" applyNumberFormat="1" applyFont="1" applyFill="1" applyBorder="1" applyAlignment="1">
      <alignment horizontal="left"/>
    </xf>
    <xf numFmtId="4" fontId="17" fillId="0" borderId="40" xfId="2360" applyNumberFormat="1" applyFont="1" applyBorder="1" applyAlignment="1">
      <alignment horizontal="center"/>
    </xf>
    <xf numFmtId="3" fontId="11" fillId="0" borderId="0" xfId="2360" applyNumberFormat="1" applyFont="1" applyFill="1" applyBorder="1"/>
    <xf numFmtId="3" fontId="80" fillId="0" borderId="0" xfId="2360" applyNumberFormat="1" applyFont="1" applyFill="1" applyBorder="1" applyAlignment="1">
      <alignment horizontal="left"/>
    </xf>
    <xf numFmtId="166" fontId="11" fillId="0" borderId="0" xfId="2360" applyNumberFormat="1" applyFont="1" applyFill="1" applyBorder="1" applyAlignment="1">
      <alignment horizontal="left"/>
    </xf>
    <xf numFmtId="4" fontId="17" fillId="0" borderId="0" xfId="2360" applyNumberFormat="1" applyFont="1" applyFill="1" applyBorder="1" applyAlignment="1">
      <alignment horizontal="right"/>
    </xf>
    <xf numFmtId="0" fontId="17" fillId="0" borderId="0" xfId="2360" applyFont="1" applyFill="1" applyBorder="1"/>
  </cellXfs>
  <cellStyles count="2362">
    <cellStyle name="%" xfId="805"/>
    <cellStyle name="% 2" xfId="806"/>
    <cellStyle name="_070323 - 5yr opex BPQ (Final)" xfId="807"/>
    <cellStyle name="=C:\WINNT\SYSTEM32\COMMAND.COM" xfId="23"/>
    <cellStyle name="=C:\WINNT\SYSTEM32\COMMAND.COM 2" xfId="24"/>
    <cellStyle name="=C:\WINNT\SYSTEM32\COMMAND.COM 3" xfId="25"/>
    <cellStyle name="=C:\WINNT\SYSTEM32\COMMAND.COM 3 2" xfId="26"/>
    <cellStyle name="=C:\WINNT\SYSTEM32\COMMAND.COM 3_D-1 QPR" xfId="27"/>
    <cellStyle name="=C:\WINNT\SYSTEM32\COMMAND.COM 4" xfId="28"/>
    <cellStyle name="=C:\WINNT\SYSTEM32\COMMAND.COM 4 2" xfId="29"/>
    <cellStyle name="=C:\WINNT\SYSTEM32\COMMAND.COM 5" xfId="30"/>
    <cellStyle name="=C:\WINNT\SYSTEM32\COMMAND.COM_Reports" xfId="31"/>
    <cellStyle name="=C:\WINNT35\SYSTEM32\COMMAND.COM" xfId="808"/>
    <cellStyle name="=C:\WINNT35\SYSTEM32\COMMAND.COM 2" xfId="809"/>
    <cellStyle name="=C:\WINNT35\SYSTEM32\COMMAND.COM 2 2" xfId="810"/>
    <cellStyle name="=C:\WINNT35\SYSTEM32\COMMAND.COM 2 2 2" xfId="811"/>
    <cellStyle name="=C:\WINNT35\SYSTEM32\COMMAND.COM 2 3" xfId="812"/>
    <cellStyle name="=C:\WINNT35\SYSTEM32\COMMAND.COM 2 4" xfId="813"/>
    <cellStyle name="=C:\WINNT35\SYSTEM32\COMMAND.COM 3" xfId="814"/>
    <cellStyle name="=C:\WINNT35\SYSTEM32\COMMAND.COM 3 2" xfId="815"/>
    <cellStyle name="=C:\WINNT35\SYSTEM32\COMMAND.COM 4" xfId="816"/>
    <cellStyle name="=C:\WINNT35\SYSTEM32\COMMAND.COM 4 2" xfId="817"/>
    <cellStyle name="=C:\WINNT35\SYSTEM32\COMMAND.COM 4 2 2" xfId="818"/>
    <cellStyle name="=C:\WINNT35\SYSTEM32\COMMAND.COM 4 3" xfId="819"/>
    <cellStyle name="=C:\WINNT35\SYSTEM32\COMMAND.COM 4 3 2" xfId="820"/>
    <cellStyle name="=C:\WINNT35\SYSTEM32\COMMAND.COM 4 4" xfId="821"/>
    <cellStyle name="=C:\WINNT35\SYSTEM32\COMMAND.COM 5" xfId="822"/>
    <cellStyle name="=C:\WINNT35\SYSTEM32\COMMAND.COM 5 2" xfId="823"/>
    <cellStyle name="=C:\WINNT35\SYSTEM32\COMMAND.COM 6" xfId="824"/>
    <cellStyle name="=C:\WINNT35\SYSTEM32\COMMAND.COM 7" xfId="825"/>
    <cellStyle name="=C:\WINNT35\SYSTEM32\COMMAND.COM 7 2" xfId="826"/>
    <cellStyle name="=C:\WINNT35\SYSTEM32\COMMAND.COM 8" xfId="827"/>
    <cellStyle name="0dp" xfId="828"/>
    <cellStyle name="0dp 2" xfId="829"/>
    <cellStyle name="0dp 2 2" xfId="830"/>
    <cellStyle name="0dp 3" xfId="831"/>
    <cellStyle name="1dp" xfId="832"/>
    <cellStyle name="20% - Accent1 10" xfId="833"/>
    <cellStyle name="20% - Accent1 10 2" xfId="834"/>
    <cellStyle name="20% - Accent1 11" xfId="835"/>
    <cellStyle name="20% - Accent1 11 2" xfId="836"/>
    <cellStyle name="20% - Accent1 12" xfId="837"/>
    <cellStyle name="20% - Accent1 12 2" xfId="838"/>
    <cellStyle name="20% - Accent1 13" xfId="839"/>
    <cellStyle name="20% - Accent1 13 2" xfId="840"/>
    <cellStyle name="20% - Accent1 14" xfId="841"/>
    <cellStyle name="20% - Accent1 14 2" xfId="842"/>
    <cellStyle name="20% - Accent1 15" xfId="843"/>
    <cellStyle name="20% - Accent1 15 2" xfId="844"/>
    <cellStyle name="20% - Accent1 16" xfId="845"/>
    <cellStyle name="20% - Accent1 16 2" xfId="846"/>
    <cellStyle name="20% - Accent1 17" xfId="847"/>
    <cellStyle name="20% - Accent1 18" xfId="848"/>
    <cellStyle name="20% - Accent1 19" xfId="849"/>
    <cellStyle name="20% - Accent1 2" xfId="32"/>
    <cellStyle name="20% - Accent1 2 2" xfId="33"/>
    <cellStyle name="20% - Accent1 2 3" xfId="34"/>
    <cellStyle name="20% - Accent1 2 3 2" xfId="35"/>
    <cellStyle name="20% - Accent1 2 3 3" xfId="36"/>
    <cellStyle name="20% - Accent1 2 4" xfId="37"/>
    <cellStyle name="20% - Accent1 2 4 2" xfId="38"/>
    <cellStyle name="20% - Accent1 2 4 3" xfId="39"/>
    <cellStyle name="20% - Accent1 2 5" xfId="40"/>
    <cellStyle name="20% - Accent1 2 6" xfId="41"/>
    <cellStyle name="20% - Accent1 2 7" xfId="42"/>
    <cellStyle name="20% - Accent1 20" xfId="850"/>
    <cellStyle name="20% - Accent1 21" xfId="851"/>
    <cellStyle name="20% - Accent1 22" xfId="852"/>
    <cellStyle name="20% - Accent1 23" xfId="853"/>
    <cellStyle name="20% - Accent1 23 2" xfId="854"/>
    <cellStyle name="20% - Accent1 24" xfId="855"/>
    <cellStyle name="20% - Accent1 3" xfId="43"/>
    <cellStyle name="20% - Accent1 3 2" xfId="44"/>
    <cellStyle name="20% - Accent1 3 2 2" xfId="45"/>
    <cellStyle name="20% - Accent1 3 2 3" xfId="46"/>
    <cellStyle name="20% - Accent1 3 3" xfId="47"/>
    <cellStyle name="20% - Accent1 3 3 2" xfId="48"/>
    <cellStyle name="20% - Accent1 3 4" xfId="49"/>
    <cellStyle name="20% - Accent1 4" xfId="50"/>
    <cellStyle name="20% - Accent1 4 2" xfId="51"/>
    <cellStyle name="20% - Accent1 4 3" xfId="52"/>
    <cellStyle name="20% - Accent1 5" xfId="53"/>
    <cellStyle name="20% - Accent1 5 2" xfId="54"/>
    <cellStyle name="20% - Accent1 5 3" xfId="55"/>
    <cellStyle name="20% - Accent1 6" xfId="56"/>
    <cellStyle name="20% - Accent1 6 2" xfId="856"/>
    <cellStyle name="20% - Accent1 6 2 2" xfId="857"/>
    <cellStyle name="20% - Accent1 7" xfId="858"/>
    <cellStyle name="20% - Accent1 7 2" xfId="859"/>
    <cellStyle name="20% - Accent1 8" xfId="860"/>
    <cellStyle name="20% - Accent1 8 2" xfId="861"/>
    <cellStyle name="20% - Accent1 9" xfId="862"/>
    <cellStyle name="20% - Accent1 9 2" xfId="863"/>
    <cellStyle name="20% - Accent2 10" xfId="864"/>
    <cellStyle name="20% - Accent2 10 2" xfId="865"/>
    <cellStyle name="20% - Accent2 11" xfId="866"/>
    <cellStyle name="20% - Accent2 11 2" xfId="867"/>
    <cellStyle name="20% - Accent2 12" xfId="868"/>
    <cellStyle name="20% - Accent2 12 2" xfId="869"/>
    <cellStyle name="20% - Accent2 13" xfId="870"/>
    <cellStyle name="20% - Accent2 13 2" xfId="871"/>
    <cellStyle name="20% - Accent2 14" xfId="872"/>
    <cellStyle name="20% - Accent2 14 2" xfId="873"/>
    <cellStyle name="20% - Accent2 15" xfId="874"/>
    <cellStyle name="20% - Accent2 15 2" xfId="875"/>
    <cellStyle name="20% - Accent2 16" xfId="876"/>
    <cellStyle name="20% - Accent2 16 2" xfId="877"/>
    <cellStyle name="20% - Accent2 17" xfId="878"/>
    <cellStyle name="20% - Accent2 18" xfId="879"/>
    <cellStyle name="20% - Accent2 19" xfId="880"/>
    <cellStyle name="20% - Accent2 2" xfId="57"/>
    <cellStyle name="20% - Accent2 2 2" xfId="58"/>
    <cellStyle name="20% - Accent2 2 3" xfId="59"/>
    <cellStyle name="20% - Accent2 2 3 2" xfId="60"/>
    <cellStyle name="20% - Accent2 2 3 3" xfId="61"/>
    <cellStyle name="20% - Accent2 2 4" xfId="62"/>
    <cellStyle name="20% - Accent2 2 4 2" xfId="63"/>
    <cellStyle name="20% - Accent2 2 4 3" xfId="64"/>
    <cellStyle name="20% - Accent2 2 5" xfId="65"/>
    <cellStyle name="20% - Accent2 2 6" xfId="66"/>
    <cellStyle name="20% - Accent2 2 7" xfId="67"/>
    <cellStyle name="20% - Accent2 20" xfId="881"/>
    <cellStyle name="20% - Accent2 21" xfId="882"/>
    <cellStyle name="20% - Accent2 22" xfId="883"/>
    <cellStyle name="20% - Accent2 23" xfId="884"/>
    <cellStyle name="20% - Accent2 23 2" xfId="885"/>
    <cellStyle name="20% - Accent2 24" xfId="886"/>
    <cellStyle name="20% - Accent2 3" xfId="68"/>
    <cellStyle name="20% - Accent2 3 2" xfId="69"/>
    <cellStyle name="20% - Accent2 3 2 2" xfId="70"/>
    <cellStyle name="20% - Accent2 3 2 3" xfId="71"/>
    <cellStyle name="20% - Accent2 3 3" xfId="72"/>
    <cellStyle name="20% - Accent2 3 3 2" xfId="73"/>
    <cellStyle name="20% - Accent2 3 4" xfId="74"/>
    <cellStyle name="20% - Accent2 4" xfId="75"/>
    <cellStyle name="20% - Accent2 4 2" xfId="76"/>
    <cellStyle name="20% - Accent2 4 3" xfId="77"/>
    <cellStyle name="20% - Accent2 5" xfId="78"/>
    <cellStyle name="20% - Accent2 5 2" xfId="79"/>
    <cellStyle name="20% - Accent2 5 3" xfId="80"/>
    <cellStyle name="20% - Accent2 6" xfId="81"/>
    <cellStyle name="20% - Accent2 6 2" xfId="887"/>
    <cellStyle name="20% - Accent2 6 2 2" xfId="888"/>
    <cellStyle name="20% - Accent2 7" xfId="889"/>
    <cellStyle name="20% - Accent2 7 2" xfId="890"/>
    <cellStyle name="20% - Accent2 8" xfId="891"/>
    <cellStyle name="20% - Accent2 8 2" xfId="892"/>
    <cellStyle name="20% - Accent2 9" xfId="893"/>
    <cellStyle name="20% - Accent2 9 2" xfId="894"/>
    <cellStyle name="20% - Accent3 10" xfId="895"/>
    <cellStyle name="20% - Accent3 10 2" xfId="896"/>
    <cellStyle name="20% - Accent3 11" xfId="897"/>
    <cellStyle name="20% - Accent3 11 2" xfId="898"/>
    <cellStyle name="20% - Accent3 12" xfId="899"/>
    <cellStyle name="20% - Accent3 12 2" xfId="900"/>
    <cellStyle name="20% - Accent3 13" xfId="901"/>
    <cellStyle name="20% - Accent3 13 2" xfId="902"/>
    <cellStyle name="20% - Accent3 14" xfId="903"/>
    <cellStyle name="20% - Accent3 14 2" xfId="904"/>
    <cellStyle name="20% - Accent3 15" xfId="905"/>
    <cellStyle name="20% - Accent3 15 2" xfId="906"/>
    <cellStyle name="20% - Accent3 16" xfId="907"/>
    <cellStyle name="20% - Accent3 16 2" xfId="908"/>
    <cellStyle name="20% - Accent3 17" xfId="909"/>
    <cellStyle name="20% - Accent3 18" xfId="910"/>
    <cellStyle name="20% - Accent3 19" xfId="911"/>
    <cellStyle name="20% - Accent3 2" xfId="82"/>
    <cellStyle name="20% - Accent3 2 2" xfId="83"/>
    <cellStyle name="20% - Accent3 2 3" xfId="84"/>
    <cellStyle name="20% - Accent3 2 3 2" xfId="85"/>
    <cellStyle name="20% - Accent3 2 3 3" xfId="86"/>
    <cellStyle name="20% - Accent3 2 4" xfId="87"/>
    <cellStyle name="20% - Accent3 2 4 2" xfId="88"/>
    <cellStyle name="20% - Accent3 2 4 3" xfId="89"/>
    <cellStyle name="20% - Accent3 2 5" xfId="90"/>
    <cellStyle name="20% - Accent3 2 6" xfId="91"/>
    <cellStyle name="20% - Accent3 2 7" xfId="92"/>
    <cellStyle name="20% - Accent3 20" xfId="912"/>
    <cellStyle name="20% - Accent3 21" xfId="913"/>
    <cellStyle name="20% - Accent3 22" xfId="914"/>
    <cellStyle name="20% - Accent3 23" xfId="915"/>
    <cellStyle name="20% - Accent3 23 2" xfId="916"/>
    <cellStyle name="20% - Accent3 24" xfId="917"/>
    <cellStyle name="20% - Accent3 3" xfId="93"/>
    <cellStyle name="20% - Accent3 3 2" xfId="94"/>
    <cellStyle name="20% - Accent3 3 2 2" xfId="95"/>
    <cellStyle name="20% - Accent3 3 2 3" xfId="96"/>
    <cellStyle name="20% - Accent3 3 3" xfId="97"/>
    <cellStyle name="20% - Accent3 3 3 2" xfId="98"/>
    <cellStyle name="20% - Accent3 3 4" xfId="99"/>
    <cellStyle name="20% - Accent3 4" xfId="100"/>
    <cellStyle name="20% - Accent3 4 2" xfId="101"/>
    <cellStyle name="20% - Accent3 4 3" xfId="102"/>
    <cellStyle name="20% - Accent3 5" xfId="103"/>
    <cellStyle name="20% - Accent3 5 2" xfId="104"/>
    <cellStyle name="20% - Accent3 5 3" xfId="105"/>
    <cellStyle name="20% - Accent3 6" xfId="106"/>
    <cellStyle name="20% - Accent3 6 2" xfId="918"/>
    <cellStyle name="20% - Accent3 6 2 2" xfId="919"/>
    <cellStyle name="20% - Accent3 7" xfId="920"/>
    <cellStyle name="20% - Accent3 7 2" xfId="921"/>
    <cellStyle name="20% - Accent3 8" xfId="922"/>
    <cellStyle name="20% - Accent3 8 2" xfId="923"/>
    <cellStyle name="20% - Accent3 9" xfId="924"/>
    <cellStyle name="20% - Accent3 9 2" xfId="925"/>
    <cellStyle name="20% - Accent4 10" xfId="926"/>
    <cellStyle name="20% - Accent4 10 2" xfId="927"/>
    <cellStyle name="20% - Accent4 11" xfId="928"/>
    <cellStyle name="20% - Accent4 11 2" xfId="929"/>
    <cellStyle name="20% - Accent4 12" xfId="930"/>
    <cellStyle name="20% - Accent4 12 2" xfId="931"/>
    <cellStyle name="20% - Accent4 13" xfId="932"/>
    <cellStyle name="20% - Accent4 13 2" xfId="933"/>
    <cellStyle name="20% - Accent4 14" xfId="934"/>
    <cellStyle name="20% - Accent4 14 2" xfId="935"/>
    <cellStyle name="20% - Accent4 15" xfId="936"/>
    <cellStyle name="20% - Accent4 15 2" xfId="937"/>
    <cellStyle name="20% - Accent4 16" xfId="938"/>
    <cellStyle name="20% - Accent4 16 2" xfId="939"/>
    <cellStyle name="20% - Accent4 17" xfId="940"/>
    <cellStyle name="20% - Accent4 18" xfId="941"/>
    <cellStyle name="20% - Accent4 19" xfId="942"/>
    <cellStyle name="20% - Accent4 2" xfId="107"/>
    <cellStyle name="20% - Accent4 2 2" xfId="108"/>
    <cellStyle name="20% - Accent4 2 3" xfId="109"/>
    <cellStyle name="20% - Accent4 2 3 2" xfId="110"/>
    <cellStyle name="20% - Accent4 2 3 3" xfId="111"/>
    <cellStyle name="20% - Accent4 2 4" xfId="112"/>
    <cellStyle name="20% - Accent4 2 4 2" xfId="113"/>
    <cellStyle name="20% - Accent4 2 4 3" xfId="114"/>
    <cellStyle name="20% - Accent4 2 5" xfId="115"/>
    <cellStyle name="20% - Accent4 2 6" xfId="116"/>
    <cellStyle name="20% - Accent4 2 7" xfId="117"/>
    <cellStyle name="20% - Accent4 20" xfId="943"/>
    <cellStyle name="20% - Accent4 21" xfId="944"/>
    <cellStyle name="20% - Accent4 22" xfId="945"/>
    <cellStyle name="20% - Accent4 23" xfId="946"/>
    <cellStyle name="20% - Accent4 23 2" xfId="947"/>
    <cellStyle name="20% - Accent4 24" xfId="948"/>
    <cellStyle name="20% - Accent4 3" xfId="118"/>
    <cellStyle name="20% - Accent4 3 2" xfId="119"/>
    <cellStyle name="20% - Accent4 3 2 2" xfId="120"/>
    <cellStyle name="20% - Accent4 3 2 3" xfId="121"/>
    <cellStyle name="20% - Accent4 3 3" xfId="122"/>
    <cellStyle name="20% - Accent4 3 3 2" xfId="123"/>
    <cellStyle name="20% - Accent4 3 4" xfId="124"/>
    <cellStyle name="20% - Accent4 4" xfId="125"/>
    <cellStyle name="20% - Accent4 4 2" xfId="126"/>
    <cellStyle name="20% - Accent4 4 3" xfId="127"/>
    <cellStyle name="20% - Accent4 5" xfId="128"/>
    <cellStyle name="20% - Accent4 5 2" xfId="129"/>
    <cellStyle name="20% - Accent4 5 3" xfId="130"/>
    <cellStyle name="20% - Accent4 6" xfId="131"/>
    <cellStyle name="20% - Accent4 6 2" xfId="949"/>
    <cellStyle name="20% - Accent4 6 2 2" xfId="950"/>
    <cellStyle name="20% - Accent4 7" xfId="951"/>
    <cellStyle name="20% - Accent4 7 2" xfId="952"/>
    <cellStyle name="20% - Accent4 8" xfId="953"/>
    <cellStyle name="20% - Accent4 8 2" xfId="954"/>
    <cellStyle name="20% - Accent4 9" xfId="955"/>
    <cellStyle name="20% - Accent4 9 2" xfId="956"/>
    <cellStyle name="20% - Accent5 10" xfId="957"/>
    <cellStyle name="20% - Accent5 10 2" xfId="958"/>
    <cellStyle name="20% - Accent5 11" xfId="959"/>
    <cellStyle name="20% - Accent5 11 2" xfId="960"/>
    <cellStyle name="20% - Accent5 12" xfId="961"/>
    <cellStyle name="20% - Accent5 12 2" xfId="962"/>
    <cellStyle name="20% - Accent5 13" xfId="963"/>
    <cellStyle name="20% - Accent5 13 2" xfId="964"/>
    <cellStyle name="20% - Accent5 14" xfId="965"/>
    <cellStyle name="20% - Accent5 14 2" xfId="966"/>
    <cellStyle name="20% - Accent5 15" xfId="967"/>
    <cellStyle name="20% - Accent5 15 2" xfId="968"/>
    <cellStyle name="20% - Accent5 16" xfId="969"/>
    <cellStyle name="20% - Accent5 16 2" xfId="970"/>
    <cellStyle name="20% - Accent5 17" xfId="971"/>
    <cellStyle name="20% - Accent5 18" xfId="972"/>
    <cellStyle name="20% - Accent5 19" xfId="973"/>
    <cellStyle name="20% - Accent5 2" xfId="132"/>
    <cellStyle name="20% - Accent5 2 2" xfId="133"/>
    <cellStyle name="20% - Accent5 2 3" xfId="134"/>
    <cellStyle name="20% - Accent5 2 3 2" xfId="135"/>
    <cellStyle name="20% - Accent5 2 3 3" xfId="136"/>
    <cellStyle name="20% - Accent5 2 4" xfId="137"/>
    <cellStyle name="20% - Accent5 2 4 2" xfId="138"/>
    <cellStyle name="20% - Accent5 2 5" xfId="139"/>
    <cellStyle name="20% - Accent5 2 6" xfId="140"/>
    <cellStyle name="20% - Accent5 20" xfId="974"/>
    <cellStyle name="20% - Accent5 21" xfId="975"/>
    <cellStyle name="20% - Accent5 22" xfId="976"/>
    <cellStyle name="20% - Accent5 23" xfId="977"/>
    <cellStyle name="20% - Accent5 23 2" xfId="978"/>
    <cellStyle name="20% - Accent5 24" xfId="979"/>
    <cellStyle name="20% - Accent5 3" xfId="141"/>
    <cellStyle name="20% - Accent5 3 2" xfId="142"/>
    <cellStyle name="20% - Accent5 3 2 2" xfId="143"/>
    <cellStyle name="20% - Accent5 3 2 3" xfId="144"/>
    <cellStyle name="20% - Accent5 3 3" xfId="145"/>
    <cellStyle name="20% - Accent5 3 3 2" xfId="146"/>
    <cellStyle name="20% - Accent5 3 4" xfId="147"/>
    <cellStyle name="20% - Accent5 4" xfId="148"/>
    <cellStyle name="20% - Accent5 4 2" xfId="149"/>
    <cellStyle name="20% - Accent5 4 3" xfId="150"/>
    <cellStyle name="20% - Accent5 5" xfId="151"/>
    <cellStyle name="20% - Accent5 5 2" xfId="152"/>
    <cellStyle name="20% - Accent5 5 3" xfId="153"/>
    <cellStyle name="20% - Accent5 6" xfId="154"/>
    <cellStyle name="20% - Accent5 6 2" xfId="980"/>
    <cellStyle name="20% - Accent5 6 2 2" xfId="981"/>
    <cellStyle name="20% - Accent5 7" xfId="982"/>
    <cellStyle name="20% - Accent5 7 2" xfId="983"/>
    <cellStyle name="20% - Accent5 8" xfId="984"/>
    <cellStyle name="20% - Accent5 8 2" xfId="985"/>
    <cellStyle name="20% - Accent5 9" xfId="986"/>
    <cellStyle name="20% - Accent5 9 2" xfId="987"/>
    <cellStyle name="20% - Accent6 10" xfId="988"/>
    <cellStyle name="20% - Accent6 10 2" xfId="989"/>
    <cellStyle name="20% - Accent6 11" xfId="990"/>
    <cellStyle name="20% - Accent6 11 2" xfId="991"/>
    <cellStyle name="20% - Accent6 12" xfId="992"/>
    <cellStyle name="20% - Accent6 12 2" xfId="993"/>
    <cellStyle name="20% - Accent6 13" xfId="994"/>
    <cellStyle name="20% - Accent6 13 2" xfId="995"/>
    <cellStyle name="20% - Accent6 14" xfId="996"/>
    <cellStyle name="20% - Accent6 14 2" xfId="997"/>
    <cellStyle name="20% - Accent6 15" xfId="998"/>
    <cellStyle name="20% - Accent6 15 2" xfId="999"/>
    <cellStyle name="20% - Accent6 16" xfId="1000"/>
    <cellStyle name="20% - Accent6 16 2" xfId="1001"/>
    <cellStyle name="20% - Accent6 17" xfId="1002"/>
    <cellStyle name="20% - Accent6 18" xfId="1003"/>
    <cellStyle name="20% - Accent6 19" xfId="1004"/>
    <cellStyle name="20% - Accent6 2" xfId="155"/>
    <cellStyle name="20% - Accent6 2 2" xfId="156"/>
    <cellStyle name="20% - Accent6 2 3" xfId="157"/>
    <cellStyle name="20% - Accent6 2 3 2" xfId="158"/>
    <cellStyle name="20% - Accent6 2 3 3" xfId="159"/>
    <cellStyle name="20% - Accent6 2 4" xfId="160"/>
    <cellStyle name="20% - Accent6 2 4 2" xfId="161"/>
    <cellStyle name="20% - Accent6 2 5" xfId="162"/>
    <cellStyle name="20% - Accent6 2 6" xfId="163"/>
    <cellStyle name="20% - Accent6 20" xfId="1005"/>
    <cellStyle name="20% - Accent6 21" xfId="1006"/>
    <cellStyle name="20% - Accent6 22" xfId="1007"/>
    <cellStyle name="20% - Accent6 23" xfId="1008"/>
    <cellStyle name="20% - Accent6 23 2" xfId="1009"/>
    <cellStyle name="20% - Accent6 24" xfId="1010"/>
    <cellStyle name="20% - Accent6 3" xfId="164"/>
    <cellStyle name="20% - Accent6 3 2" xfId="165"/>
    <cellStyle name="20% - Accent6 3 2 2" xfId="166"/>
    <cellStyle name="20% - Accent6 3 2 3" xfId="167"/>
    <cellStyle name="20% - Accent6 3 3" xfId="168"/>
    <cellStyle name="20% - Accent6 3 3 2" xfId="169"/>
    <cellStyle name="20% - Accent6 3 4" xfId="170"/>
    <cellStyle name="20% - Accent6 4" xfId="171"/>
    <cellStyle name="20% - Accent6 4 2" xfId="172"/>
    <cellStyle name="20% - Accent6 4 3" xfId="173"/>
    <cellStyle name="20% - Accent6 5" xfId="174"/>
    <cellStyle name="20% - Accent6 5 2" xfId="175"/>
    <cellStyle name="20% - Accent6 5 3" xfId="176"/>
    <cellStyle name="20% - Accent6 6" xfId="177"/>
    <cellStyle name="20% - Accent6 6 2" xfId="1011"/>
    <cellStyle name="20% - Accent6 6 2 2" xfId="1012"/>
    <cellStyle name="20% - Accent6 7" xfId="1013"/>
    <cellStyle name="20% - Accent6 7 2" xfId="1014"/>
    <cellStyle name="20% - Accent6 8" xfId="1015"/>
    <cellStyle name="20% - Accent6 8 2" xfId="1016"/>
    <cellStyle name="20% - Accent6 9" xfId="1017"/>
    <cellStyle name="20% - Accent6 9 2" xfId="1018"/>
    <cellStyle name="2dp" xfId="1019"/>
    <cellStyle name="2dp 2" xfId="1020"/>
    <cellStyle name="2dp 2 2" xfId="1021"/>
    <cellStyle name="2dp 3" xfId="1022"/>
    <cellStyle name="3dp" xfId="1023"/>
    <cellStyle name="3dp 2" xfId="1024"/>
    <cellStyle name="3dp 2 2" xfId="1025"/>
    <cellStyle name="3dp 3" xfId="1026"/>
    <cellStyle name="40% - Accent1 10" xfId="1027"/>
    <cellStyle name="40% - Accent1 10 2" xfId="1028"/>
    <cellStyle name="40% - Accent1 11" xfId="1029"/>
    <cellStyle name="40% - Accent1 11 2" xfId="1030"/>
    <cellStyle name="40% - Accent1 12" xfId="1031"/>
    <cellStyle name="40% - Accent1 12 2" xfId="1032"/>
    <cellStyle name="40% - Accent1 13" xfId="1033"/>
    <cellStyle name="40% - Accent1 13 2" xfId="1034"/>
    <cellStyle name="40% - Accent1 14" xfId="1035"/>
    <cellStyle name="40% - Accent1 14 2" xfId="1036"/>
    <cellStyle name="40% - Accent1 15" xfId="1037"/>
    <cellStyle name="40% - Accent1 15 2" xfId="1038"/>
    <cellStyle name="40% - Accent1 16" xfId="1039"/>
    <cellStyle name="40% - Accent1 16 2" xfId="1040"/>
    <cellStyle name="40% - Accent1 17" xfId="1041"/>
    <cellStyle name="40% - Accent1 18" xfId="1042"/>
    <cellStyle name="40% - Accent1 19" xfId="1043"/>
    <cellStyle name="40% - Accent1 2" xfId="178"/>
    <cellStyle name="40% - Accent1 2 2" xfId="179"/>
    <cellStyle name="40% - Accent1 2 3" xfId="180"/>
    <cellStyle name="40% - Accent1 2 3 2" xfId="181"/>
    <cellStyle name="40% - Accent1 2 3 3" xfId="182"/>
    <cellStyle name="40% - Accent1 2 4" xfId="183"/>
    <cellStyle name="40% - Accent1 2 4 2" xfId="184"/>
    <cellStyle name="40% - Accent1 2 4 3" xfId="185"/>
    <cellStyle name="40% - Accent1 2 5" xfId="186"/>
    <cellStyle name="40% - Accent1 2 6" xfId="187"/>
    <cellStyle name="40% - Accent1 2 7" xfId="188"/>
    <cellStyle name="40% - Accent1 20" xfId="1044"/>
    <cellStyle name="40% - Accent1 21" xfId="1045"/>
    <cellStyle name="40% - Accent1 22" xfId="1046"/>
    <cellStyle name="40% - Accent1 23" xfId="1047"/>
    <cellStyle name="40% - Accent1 23 2" xfId="1048"/>
    <cellStyle name="40% - Accent1 24" xfId="1049"/>
    <cellStyle name="40% - Accent1 3" xfId="189"/>
    <cellStyle name="40% - Accent1 3 2" xfId="190"/>
    <cellStyle name="40% - Accent1 3 2 2" xfId="191"/>
    <cellStyle name="40% - Accent1 3 2 3" xfId="192"/>
    <cellStyle name="40% - Accent1 3 3" xfId="193"/>
    <cellStyle name="40% - Accent1 3 3 2" xfId="194"/>
    <cellStyle name="40% - Accent1 3 4" xfId="195"/>
    <cellStyle name="40% - Accent1 4" xfId="196"/>
    <cellStyle name="40% - Accent1 4 2" xfId="197"/>
    <cellStyle name="40% - Accent1 4 3" xfId="198"/>
    <cellStyle name="40% - Accent1 5" xfId="199"/>
    <cellStyle name="40% - Accent1 5 2" xfId="200"/>
    <cellStyle name="40% - Accent1 5 3" xfId="201"/>
    <cellStyle name="40% - Accent1 6" xfId="202"/>
    <cellStyle name="40% - Accent1 6 2" xfId="1050"/>
    <cellStyle name="40% - Accent1 6 2 2" xfId="1051"/>
    <cellStyle name="40% - Accent1 7" xfId="1052"/>
    <cellStyle name="40% - Accent1 7 2" xfId="1053"/>
    <cellStyle name="40% - Accent1 8" xfId="1054"/>
    <cellStyle name="40% - Accent1 8 2" xfId="1055"/>
    <cellStyle name="40% - Accent1 9" xfId="1056"/>
    <cellStyle name="40% - Accent1 9 2" xfId="1057"/>
    <cellStyle name="40% - Accent2 10" xfId="1058"/>
    <cellStyle name="40% - Accent2 10 2" xfId="1059"/>
    <cellStyle name="40% - Accent2 11" xfId="1060"/>
    <cellStyle name="40% - Accent2 11 2" xfId="1061"/>
    <cellStyle name="40% - Accent2 12" xfId="1062"/>
    <cellStyle name="40% - Accent2 12 2" xfId="1063"/>
    <cellStyle name="40% - Accent2 13" xfId="1064"/>
    <cellStyle name="40% - Accent2 13 2" xfId="1065"/>
    <cellStyle name="40% - Accent2 14" xfId="1066"/>
    <cellStyle name="40% - Accent2 14 2" xfId="1067"/>
    <cellStyle name="40% - Accent2 15" xfId="1068"/>
    <cellStyle name="40% - Accent2 15 2" xfId="1069"/>
    <cellStyle name="40% - Accent2 16" xfId="1070"/>
    <cellStyle name="40% - Accent2 16 2" xfId="1071"/>
    <cellStyle name="40% - Accent2 17" xfId="1072"/>
    <cellStyle name="40% - Accent2 18" xfId="1073"/>
    <cellStyle name="40% - Accent2 19" xfId="1074"/>
    <cellStyle name="40% - Accent2 2" xfId="203"/>
    <cellStyle name="40% - Accent2 2 2" xfId="204"/>
    <cellStyle name="40% - Accent2 2 3" xfId="205"/>
    <cellStyle name="40% - Accent2 2 3 2" xfId="206"/>
    <cellStyle name="40% - Accent2 2 3 3" xfId="207"/>
    <cellStyle name="40% - Accent2 2 4" xfId="208"/>
    <cellStyle name="40% - Accent2 2 4 2" xfId="209"/>
    <cellStyle name="40% - Accent2 2 5" xfId="210"/>
    <cellStyle name="40% - Accent2 2 6" xfId="211"/>
    <cellStyle name="40% - Accent2 20" xfId="1075"/>
    <cellStyle name="40% - Accent2 21" xfId="1076"/>
    <cellStyle name="40% - Accent2 22" xfId="1077"/>
    <cellStyle name="40% - Accent2 23" xfId="1078"/>
    <cellStyle name="40% - Accent2 23 2" xfId="1079"/>
    <cellStyle name="40% - Accent2 24" xfId="1080"/>
    <cellStyle name="40% - Accent2 3" xfId="212"/>
    <cellStyle name="40% - Accent2 3 2" xfId="213"/>
    <cellStyle name="40% - Accent2 3 2 2" xfId="214"/>
    <cellStyle name="40% - Accent2 3 2 3" xfId="215"/>
    <cellStyle name="40% - Accent2 3 3" xfId="216"/>
    <cellStyle name="40% - Accent2 3 3 2" xfId="217"/>
    <cellStyle name="40% - Accent2 3 4" xfId="218"/>
    <cellStyle name="40% - Accent2 4" xfId="219"/>
    <cellStyle name="40% - Accent2 4 2" xfId="220"/>
    <cellStyle name="40% - Accent2 4 3" xfId="221"/>
    <cellStyle name="40% - Accent2 5" xfId="222"/>
    <cellStyle name="40% - Accent2 5 2" xfId="223"/>
    <cellStyle name="40% - Accent2 5 3" xfId="224"/>
    <cellStyle name="40% - Accent2 6" xfId="225"/>
    <cellStyle name="40% - Accent2 6 2" xfId="1081"/>
    <cellStyle name="40% - Accent2 6 2 2" xfId="1082"/>
    <cellStyle name="40% - Accent2 7" xfId="1083"/>
    <cellStyle name="40% - Accent2 7 2" xfId="1084"/>
    <cellStyle name="40% - Accent2 8" xfId="1085"/>
    <cellStyle name="40% - Accent2 8 2" xfId="1086"/>
    <cellStyle name="40% - Accent2 9" xfId="1087"/>
    <cellStyle name="40% - Accent2 9 2" xfId="1088"/>
    <cellStyle name="40% - Accent3 10" xfId="1089"/>
    <cellStyle name="40% - Accent3 10 2" xfId="1090"/>
    <cellStyle name="40% - Accent3 11" xfId="1091"/>
    <cellStyle name="40% - Accent3 11 2" xfId="1092"/>
    <cellStyle name="40% - Accent3 12" xfId="1093"/>
    <cellStyle name="40% - Accent3 12 2" xfId="1094"/>
    <cellStyle name="40% - Accent3 13" xfId="1095"/>
    <cellStyle name="40% - Accent3 13 2" xfId="1096"/>
    <cellStyle name="40% - Accent3 14" xfId="1097"/>
    <cellStyle name="40% - Accent3 14 2" xfId="1098"/>
    <cellStyle name="40% - Accent3 15" xfId="1099"/>
    <cellStyle name="40% - Accent3 15 2" xfId="1100"/>
    <cellStyle name="40% - Accent3 16" xfId="1101"/>
    <cellStyle name="40% - Accent3 16 2" xfId="1102"/>
    <cellStyle name="40% - Accent3 17" xfId="1103"/>
    <cellStyle name="40% - Accent3 18" xfId="1104"/>
    <cellStyle name="40% - Accent3 19" xfId="1105"/>
    <cellStyle name="40% - Accent3 2" xfId="226"/>
    <cellStyle name="40% - Accent3 2 2" xfId="227"/>
    <cellStyle name="40% - Accent3 2 3" xfId="228"/>
    <cellStyle name="40% - Accent3 2 3 2" xfId="229"/>
    <cellStyle name="40% - Accent3 2 3 3" xfId="230"/>
    <cellStyle name="40% - Accent3 2 4" xfId="231"/>
    <cellStyle name="40% - Accent3 2 4 2" xfId="232"/>
    <cellStyle name="40% - Accent3 2 4 3" xfId="233"/>
    <cellStyle name="40% - Accent3 2 5" xfId="234"/>
    <cellStyle name="40% - Accent3 2 6" xfId="235"/>
    <cellStyle name="40% - Accent3 2 7" xfId="236"/>
    <cellStyle name="40% - Accent3 20" xfId="1106"/>
    <cellStyle name="40% - Accent3 21" xfId="1107"/>
    <cellStyle name="40% - Accent3 22" xfId="1108"/>
    <cellStyle name="40% - Accent3 23" xfId="1109"/>
    <cellStyle name="40% - Accent3 23 2" xfId="1110"/>
    <cellStyle name="40% - Accent3 24" xfId="1111"/>
    <cellStyle name="40% - Accent3 3" xfId="237"/>
    <cellStyle name="40% - Accent3 3 2" xfId="238"/>
    <cellStyle name="40% - Accent3 3 2 2" xfId="239"/>
    <cellStyle name="40% - Accent3 3 2 3" xfId="240"/>
    <cellStyle name="40% - Accent3 3 3" xfId="241"/>
    <cellStyle name="40% - Accent3 3 3 2" xfId="242"/>
    <cellStyle name="40% - Accent3 3 4" xfId="243"/>
    <cellStyle name="40% - Accent3 4" xfId="244"/>
    <cellStyle name="40% - Accent3 4 2" xfId="245"/>
    <cellStyle name="40% - Accent3 4 3" xfId="246"/>
    <cellStyle name="40% - Accent3 5" xfId="247"/>
    <cellStyle name="40% - Accent3 5 2" xfId="248"/>
    <cellStyle name="40% - Accent3 5 3" xfId="249"/>
    <cellStyle name="40% - Accent3 6" xfId="250"/>
    <cellStyle name="40% - Accent3 6 2" xfId="1112"/>
    <cellStyle name="40% - Accent3 6 2 2" xfId="1113"/>
    <cellStyle name="40% - Accent3 7" xfId="1114"/>
    <cellStyle name="40% - Accent3 7 2" xfId="1115"/>
    <cellStyle name="40% - Accent3 8" xfId="1116"/>
    <cellStyle name="40% - Accent3 8 2" xfId="1117"/>
    <cellStyle name="40% - Accent3 9" xfId="1118"/>
    <cellStyle name="40% - Accent3 9 2" xfId="1119"/>
    <cellStyle name="40% - Accent4 10" xfId="1120"/>
    <cellStyle name="40% - Accent4 10 2" xfId="1121"/>
    <cellStyle name="40% - Accent4 11" xfId="1122"/>
    <cellStyle name="40% - Accent4 11 2" xfId="1123"/>
    <cellStyle name="40% - Accent4 12" xfId="1124"/>
    <cellStyle name="40% - Accent4 12 2" xfId="1125"/>
    <cellStyle name="40% - Accent4 13" xfId="1126"/>
    <cellStyle name="40% - Accent4 13 2" xfId="1127"/>
    <cellStyle name="40% - Accent4 14" xfId="1128"/>
    <cellStyle name="40% - Accent4 14 2" xfId="1129"/>
    <cellStyle name="40% - Accent4 15" xfId="1130"/>
    <cellStyle name="40% - Accent4 15 2" xfId="1131"/>
    <cellStyle name="40% - Accent4 16" xfId="1132"/>
    <cellStyle name="40% - Accent4 16 2" xfId="1133"/>
    <cellStyle name="40% - Accent4 17" xfId="1134"/>
    <cellStyle name="40% - Accent4 18" xfId="1135"/>
    <cellStyle name="40% - Accent4 19" xfId="1136"/>
    <cellStyle name="40% - Accent4 2" xfId="251"/>
    <cellStyle name="40% - Accent4 2 2" xfId="252"/>
    <cellStyle name="40% - Accent4 2 3" xfId="253"/>
    <cellStyle name="40% - Accent4 2 3 2" xfId="254"/>
    <cellStyle name="40% - Accent4 2 3 3" xfId="255"/>
    <cellStyle name="40% - Accent4 2 4" xfId="256"/>
    <cellStyle name="40% - Accent4 2 4 2" xfId="257"/>
    <cellStyle name="40% - Accent4 2 4 3" xfId="258"/>
    <cellStyle name="40% - Accent4 2 5" xfId="259"/>
    <cellStyle name="40% - Accent4 2 6" xfId="260"/>
    <cellStyle name="40% - Accent4 2 7" xfId="261"/>
    <cellStyle name="40% - Accent4 20" xfId="1137"/>
    <cellStyle name="40% - Accent4 21" xfId="1138"/>
    <cellStyle name="40% - Accent4 22" xfId="1139"/>
    <cellStyle name="40% - Accent4 23" xfId="1140"/>
    <cellStyle name="40% - Accent4 23 2" xfId="1141"/>
    <cellStyle name="40% - Accent4 24" xfId="1142"/>
    <cellStyle name="40% - Accent4 3" xfId="262"/>
    <cellStyle name="40% - Accent4 3 2" xfId="263"/>
    <cellStyle name="40% - Accent4 3 2 2" xfId="264"/>
    <cellStyle name="40% - Accent4 3 2 3" xfId="265"/>
    <cellStyle name="40% - Accent4 3 3" xfId="266"/>
    <cellStyle name="40% - Accent4 3 3 2" xfId="267"/>
    <cellStyle name="40% - Accent4 3 4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1143"/>
    <cellStyle name="40% - Accent4 6 2 2" xfId="1144"/>
    <cellStyle name="40% - Accent4 7" xfId="1145"/>
    <cellStyle name="40% - Accent4 7 2" xfId="1146"/>
    <cellStyle name="40% - Accent4 8" xfId="1147"/>
    <cellStyle name="40% - Accent4 8 2" xfId="1148"/>
    <cellStyle name="40% - Accent4 9" xfId="1149"/>
    <cellStyle name="40% - Accent4 9 2" xfId="1150"/>
    <cellStyle name="40% - Accent5 10" xfId="1151"/>
    <cellStyle name="40% - Accent5 10 2" xfId="1152"/>
    <cellStyle name="40% - Accent5 11" xfId="1153"/>
    <cellStyle name="40% - Accent5 11 2" xfId="1154"/>
    <cellStyle name="40% - Accent5 12" xfId="1155"/>
    <cellStyle name="40% - Accent5 12 2" xfId="1156"/>
    <cellStyle name="40% - Accent5 13" xfId="1157"/>
    <cellStyle name="40% - Accent5 13 2" xfId="1158"/>
    <cellStyle name="40% - Accent5 14" xfId="1159"/>
    <cellStyle name="40% - Accent5 14 2" xfId="1160"/>
    <cellStyle name="40% - Accent5 15" xfId="1161"/>
    <cellStyle name="40% - Accent5 15 2" xfId="1162"/>
    <cellStyle name="40% - Accent5 16" xfId="1163"/>
    <cellStyle name="40% - Accent5 16 2" xfId="1164"/>
    <cellStyle name="40% - Accent5 17" xfId="1165"/>
    <cellStyle name="40% - Accent5 18" xfId="1166"/>
    <cellStyle name="40% - Accent5 19" xfId="1167"/>
    <cellStyle name="40% - Accent5 2" xfId="276"/>
    <cellStyle name="40% - Accent5 2 2" xfId="277"/>
    <cellStyle name="40% - Accent5 2 3" xfId="278"/>
    <cellStyle name="40% - Accent5 2 3 2" xfId="279"/>
    <cellStyle name="40% - Accent5 2 3 3" xfId="280"/>
    <cellStyle name="40% - Accent5 2 4" xfId="281"/>
    <cellStyle name="40% - Accent5 2 4 2" xfId="282"/>
    <cellStyle name="40% - Accent5 2 5" xfId="283"/>
    <cellStyle name="40% - Accent5 2 6" xfId="284"/>
    <cellStyle name="40% - Accent5 20" xfId="1168"/>
    <cellStyle name="40% - Accent5 21" xfId="1169"/>
    <cellStyle name="40% - Accent5 22" xfId="1170"/>
    <cellStyle name="40% - Accent5 23" xfId="1171"/>
    <cellStyle name="40% - Accent5 23 2" xfId="1172"/>
    <cellStyle name="40% - Accent5 24" xfId="1173"/>
    <cellStyle name="40% - Accent5 3" xfId="285"/>
    <cellStyle name="40% - Accent5 3 2" xfId="286"/>
    <cellStyle name="40% - Accent5 3 2 2" xfId="287"/>
    <cellStyle name="40% - Accent5 3 2 3" xfId="288"/>
    <cellStyle name="40% - Accent5 3 3" xfId="289"/>
    <cellStyle name="40% - Accent5 3 3 2" xfId="290"/>
    <cellStyle name="40% - Accent5 3 4" xfId="291"/>
    <cellStyle name="40% - Accent5 4" xfId="292"/>
    <cellStyle name="40% - Accent5 4 2" xfId="293"/>
    <cellStyle name="40% - Accent5 4 3" xfId="294"/>
    <cellStyle name="40% - Accent5 5" xfId="295"/>
    <cellStyle name="40% - Accent5 5 2" xfId="296"/>
    <cellStyle name="40% - Accent5 5 3" xfId="297"/>
    <cellStyle name="40% - Accent5 6" xfId="298"/>
    <cellStyle name="40% - Accent5 6 2" xfId="1174"/>
    <cellStyle name="40% - Accent5 6 2 2" xfId="1175"/>
    <cellStyle name="40% - Accent5 7" xfId="1176"/>
    <cellStyle name="40% - Accent5 7 2" xfId="1177"/>
    <cellStyle name="40% - Accent5 8" xfId="1178"/>
    <cellStyle name="40% - Accent5 8 2" xfId="1179"/>
    <cellStyle name="40% - Accent5 9" xfId="1180"/>
    <cellStyle name="40% - Accent5 9 2" xfId="1181"/>
    <cellStyle name="40% - Accent6 10" xfId="1182"/>
    <cellStyle name="40% - Accent6 10 2" xfId="1183"/>
    <cellStyle name="40% - Accent6 11" xfId="1184"/>
    <cellStyle name="40% - Accent6 11 2" xfId="1185"/>
    <cellStyle name="40% - Accent6 12" xfId="1186"/>
    <cellStyle name="40% - Accent6 12 2" xfId="1187"/>
    <cellStyle name="40% - Accent6 13" xfId="1188"/>
    <cellStyle name="40% - Accent6 13 2" xfId="1189"/>
    <cellStyle name="40% - Accent6 14" xfId="1190"/>
    <cellStyle name="40% - Accent6 14 2" xfId="1191"/>
    <cellStyle name="40% - Accent6 15" xfId="1192"/>
    <cellStyle name="40% - Accent6 15 2" xfId="1193"/>
    <cellStyle name="40% - Accent6 16" xfId="1194"/>
    <cellStyle name="40% - Accent6 16 2" xfId="1195"/>
    <cellStyle name="40% - Accent6 17" xfId="1196"/>
    <cellStyle name="40% - Accent6 18" xfId="1197"/>
    <cellStyle name="40% - Accent6 19" xfId="1198"/>
    <cellStyle name="40% - Accent6 2" xfId="299"/>
    <cellStyle name="40% - Accent6 2 2" xfId="300"/>
    <cellStyle name="40% - Accent6 2 3" xfId="301"/>
    <cellStyle name="40% - Accent6 2 3 2" xfId="302"/>
    <cellStyle name="40% - Accent6 2 3 3" xfId="303"/>
    <cellStyle name="40% - Accent6 2 4" xfId="304"/>
    <cellStyle name="40% - Accent6 2 4 2" xfId="305"/>
    <cellStyle name="40% - Accent6 2 4 3" xfId="306"/>
    <cellStyle name="40% - Accent6 2 5" xfId="307"/>
    <cellStyle name="40% - Accent6 2 6" xfId="308"/>
    <cellStyle name="40% - Accent6 2 7" xfId="309"/>
    <cellStyle name="40% - Accent6 20" xfId="1199"/>
    <cellStyle name="40% - Accent6 21" xfId="1200"/>
    <cellStyle name="40% - Accent6 22" xfId="1201"/>
    <cellStyle name="40% - Accent6 23" xfId="1202"/>
    <cellStyle name="40% - Accent6 23 2" xfId="1203"/>
    <cellStyle name="40% - Accent6 24" xfId="1204"/>
    <cellStyle name="40% - Accent6 3" xfId="310"/>
    <cellStyle name="40% - Accent6 3 2" xfId="311"/>
    <cellStyle name="40% - Accent6 3 2 2" xfId="312"/>
    <cellStyle name="40% - Accent6 3 2 3" xfId="313"/>
    <cellStyle name="40% - Accent6 3 3" xfId="314"/>
    <cellStyle name="40% - Accent6 3 3 2" xfId="315"/>
    <cellStyle name="40% - Accent6 3 4" xfId="316"/>
    <cellStyle name="40% - Accent6 4" xfId="317"/>
    <cellStyle name="40% - Accent6 4 2" xfId="318"/>
    <cellStyle name="40% - Accent6 4 3" xfId="319"/>
    <cellStyle name="40% - Accent6 5" xfId="320"/>
    <cellStyle name="40% - Accent6 5 2" xfId="321"/>
    <cellStyle name="40% - Accent6 5 3" xfId="322"/>
    <cellStyle name="40% - Accent6 6" xfId="323"/>
    <cellStyle name="40% - Accent6 6 2" xfId="1205"/>
    <cellStyle name="40% - Accent6 6 2 2" xfId="1206"/>
    <cellStyle name="40% - Accent6 7" xfId="1207"/>
    <cellStyle name="40% - Accent6 7 2" xfId="1208"/>
    <cellStyle name="40% - Accent6 8" xfId="1209"/>
    <cellStyle name="40% - Accent6 8 2" xfId="1210"/>
    <cellStyle name="40% - Accent6 9" xfId="1211"/>
    <cellStyle name="40% - Accent6 9 2" xfId="1212"/>
    <cellStyle name="4dp" xfId="1213"/>
    <cellStyle name="60% - Accent1 2" xfId="324"/>
    <cellStyle name="60% - Accent1 2 2" xfId="325"/>
    <cellStyle name="60% - Accent1 2 3" xfId="326"/>
    <cellStyle name="60% - Accent1 2 4" xfId="327"/>
    <cellStyle name="60% - Accent1 2 5" xfId="328"/>
    <cellStyle name="60% - Accent1 2 6" xfId="329"/>
    <cellStyle name="60% - Accent1 3" xfId="330"/>
    <cellStyle name="60% - Accent1 3 2" xfId="331"/>
    <cellStyle name="60% - Accent1 3 2 2" xfId="1214"/>
    <cellStyle name="60% - Accent1 3 2 3" xfId="1215"/>
    <cellStyle name="60% - Accent1 3 3" xfId="1216"/>
    <cellStyle name="60% - Accent1 4" xfId="332"/>
    <cellStyle name="60% - Accent1 4 2" xfId="1217"/>
    <cellStyle name="60% - Accent1 4 3" xfId="1218"/>
    <cellStyle name="60% - Accent1 5" xfId="333"/>
    <cellStyle name="60% - Accent1 5 2" xfId="1219"/>
    <cellStyle name="60% - Accent1 5 3" xfId="1220"/>
    <cellStyle name="60% - Accent1 6" xfId="1221"/>
    <cellStyle name="60% - Accent1 6 2" xfId="1222"/>
    <cellStyle name="60% - Accent1 7" xfId="1223"/>
    <cellStyle name="60% - Accent1 7 2" xfId="1224"/>
    <cellStyle name="60% - Accent2 2" xfId="334"/>
    <cellStyle name="60% - Accent2 2 2" xfId="335"/>
    <cellStyle name="60% - Accent2 2 3" xfId="336"/>
    <cellStyle name="60% - Accent2 2 4" xfId="337"/>
    <cellStyle name="60% - Accent2 2 5" xfId="338"/>
    <cellStyle name="60% - Accent2 3" xfId="339"/>
    <cellStyle name="60% - Accent2 3 2" xfId="340"/>
    <cellStyle name="60% - Accent2 3 2 2" xfId="1225"/>
    <cellStyle name="60% - Accent2 3 2 3" xfId="1226"/>
    <cellStyle name="60% - Accent2 3 3" xfId="1227"/>
    <cellStyle name="60% - Accent2 4" xfId="341"/>
    <cellStyle name="60% - Accent2 4 2" xfId="1228"/>
    <cellStyle name="60% - Accent2 4 3" xfId="1229"/>
    <cellStyle name="60% - Accent2 5" xfId="342"/>
    <cellStyle name="60% - Accent2 5 2" xfId="1230"/>
    <cellStyle name="60% - Accent2 5 3" xfId="1231"/>
    <cellStyle name="60% - Accent2 6" xfId="1232"/>
    <cellStyle name="60% - Accent2 6 2" xfId="1233"/>
    <cellStyle name="60% - Accent2 7" xfId="1234"/>
    <cellStyle name="60% - Accent2 7 2" xfId="1235"/>
    <cellStyle name="60% - Accent3 2" xfId="343"/>
    <cellStyle name="60% - Accent3 2 2" xfId="344"/>
    <cellStyle name="60% - Accent3 2 3" xfId="345"/>
    <cellStyle name="60% - Accent3 2 4" xfId="346"/>
    <cellStyle name="60% - Accent3 2 5" xfId="347"/>
    <cellStyle name="60% - Accent3 2 6" xfId="348"/>
    <cellStyle name="60% - Accent3 3" xfId="349"/>
    <cellStyle name="60% - Accent3 3 2" xfId="350"/>
    <cellStyle name="60% - Accent3 3 2 2" xfId="1236"/>
    <cellStyle name="60% - Accent3 3 2 3" xfId="1237"/>
    <cellStyle name="60% - Accent3 3 3" xfId="1238"/>
    <cellStyle name="60% - Accent3 4" xfId="351"/>
    <cellStyle name="60% - Accent3 4 2" xfId="1239"/>
    <cellStyle name="60% - Accent3 4 3" xfId="1240"/>
    <cellStyle name="60% - Accent3 5" xfId="352"/>
    <cellStyle name="60% - Accent3 5 2" xfId="1241"/>
    <cellStyle name="60% - Accent3 5 3" xfId="1242"/>
    <cellStyle name="60% - Accent3 6" xfId="1243"/>
    <cellStyle name="60% - Accent3 6 2" xfId="1244"/>
    <cellStyle name="60% - Accent3 7" xfId="1245"/>
    <cellStyle name="60% - Accent3 7 2" xfId="1246"/>
    <cellStyle name="60% - Accent4 2" xfId="353"/>
    <cellStyle name="60% - Accent4 2 2" xfId="354"/>
    <cellStyle name="60% - Accent4 2 3" xfId="355"/>
    <cellStyle name="60% - Accent4 2 4" xfId="356"/>
    <cellStyle name="60% - Accent4 2 5" xfId="357"/>
    <cellStyle name="60% - Accent4 2 6" xfId="358"/>
    <cellStyle name="60% - Accent4 3" xfId="359"/>
    <cellStyle name="60% - Accent4 3 2" xfId="360"/>
    <cellStyle name="60% - Accent4 3 2 2" xfId="1247"/>
    <cellStyle name="60% - Accent4 3 2 3" xfId="1248"/>
    <cellStyle name="60% - Accent4 3 3" xfId="1249"/>
    <cellStyle name="60% - Accent4 4" xfId="361"/>
    <cellStyle name="60% - Accent4 4 2" xfId="1250"/>
    <cellStyle name="60% - Accent4 4 3" xfId="1251"/>
    <cellStyle name="60% - Accent4 5" xfId="362"/>
    <cellStyle name="60% - Accent4 5 2" xfId="1252"/>
    <cellStyle name="60% - Accent4 5 3" xfId="1253"/>
    <cellStyle name="60% - Accent4 6" xfId="1254"/>
    <cellStyle name="60% - Accent4 6 2" xfId="1255"/>
    <cellStyle name="60% - Accent4 7" xfId="1256"/>
    <cellStyle name="60% - Accent4 7 2" xfId="1257"/>
    <cellStyle name="60% - Accent5 2" xfId="363"/>
    <cellStyle name="60% - Accent5 2 2" xfId="364"/>
    <cellStyle name="60% - Accent5 2 3" xfId="365"/>
    <cellStyle name="60% - Accent5 2 4" xfId="366"/>
    <cellStyle name="60% - Accent5 2 5" xfId="367"/>
    <cellStyle name="60% - Accent5 3" xfId="368"/>
    <cellStyle name="60% - Accent5 3 2" xfId="369"/>
    <cellStyle name="60% - Accent5 3 2 2" xfId="1258"/>
    <cellStyle name="60% - Accent5 3 2 3" xfId="1259"/>
    <cellStyle name="60% - Accent5 3 3" xfId="1260"/>
    <cellStyle name="60% - Accent5 4" xfId="370"/>
    <cellStyle name="60% - Accent5 4 2" xfId="1261"/>
    <cellStyle name="60% - Accent5 4 3" xfId="1262"/>
    <cellStyle name="60% - Accent5 5" xfId="371"/>
    <cellStyle name="60% - Accent5 5 2" xfId="1263"/>
    <cellStyle name="60% - Accent5 5 3" xfId="1264"/>
    <cellStyle name="60% - Accent5 6" xfId="1265"/>
    <cellStyle name="60% - Accent5 6 2" xfId="1266"/>
    <cellStyle name="60% - Accent5 7" xfId="1267"/>
    <cellStyle name="60% - Accent5 7 2" xfId="1268"/>
    <cellStyle name="60% - Accent6 2" xfId="372"/>
    <cellStyle name="60% - Accent6 2 2" xfId="373"/>
    <cellStyle name="60% - Accent6 2 3" xfId="374"/>
    <cellStyle name="60% - Accent6 2 4" xfId="375"/>
    <cellStyle name="60% - Accent6 2 5" xfId="376"/>
    <cellStyle name="60% - Accent6 2 6" xfId="377"/>
    <cellStyle name="60% - Accent6 3" xfId="378"/>
    <cellStyle name="60% - Accent6 3 2" xfId="379"/>
    <cellStyle name="60% - Accent6 3 2 2" xfId="1269"/>
    <cellStyle name="60% - Accent6 3 2 3" xfId="1270"/>
    <cellStyle name="60% - Accent6 3 3" xfId="1271"/>
    <cellStyle name="60% - Accent6 4" xfId="380"/>
    <cellStyle name="60% - Accent6 4 2" xfId="1272"/>
    <cellStyle name="60% - Accent6 4 3" xfId="1273"/>
    <cellStyle name="60% - Accent6 5" xfId="381"/>
    <cellStyle name="60% - Accent6 5 2" xfId="1274"/>
    <cellStyle name="60% - Accent6 5 3" xfId="1275"/>
    <cellStyle name="60% - Accent6 6" xfId="1276"/>
    <cellStyle name="60% - Accent6 6 2" xfId="1277"/>
    <cellStyle name="60% - Accent6 7" xfId="1278"/>
    <cellStyle name="60% - Accent6 7 2" xfId="1279"/>
    <cellStyle name="Accent1 - 20%" xfId="1280"/>
    <cellStyle name="Accent1 - 20% 2" xfId="1281"/>
    <cellStyle name="Accent1 - 40%" xfId="1282"/>
    <cellStyle name="Accent1 - 40% 2" xfId="1283"/>
    <cellStyle name="Accent1 - 60%" xfId="1284"/>
    <cellStyle name="Accent1 10" xfId="1285"/>
    <cellStyle name="Accent1 11" xfId="1286"/>
    <cellStyle name="Accent1 12" xfId="1287"/>
    <cellStyle name="Accent1 13" xfId="1288"/>
    <cellStyle name="Accent1 14" xfId="1289"/>
    <cellStyle name="Accent1 15" xfId="1290"/>
    <cellStyle name="Accent1 16" xfId="1291"/>
    <cellStyle name="Accent1 2" xfId="382"/>
    <cellStyle name="Accent1 2 2" xfId="383"/>
    <cellStyle name="Accent1 2 3" xfId="384"/>
    <cellStyle name="Accent1 2 4" xfId="385"/>
    <cellStyle name="Accent1 2 5" xfId="386"/>
    <cellStyle name="Accent1 2 6" xfId="387"/>
    <cellStyle name="Accent1 3" xfId="388"/>
    <cellStyle name="Accent1 3 2" xfId="389"/>
    <cellStyle name="Accent1 3 2 2" xfId="1292"/>
    <cellStyle name="Accent1 3 2 3" xfId="1293"/>
    <cellStyle name="Accent1 3 3" xfId="1294"/>
    <cellStyle name="Accent1 4" xfId="390"/>
    <cellStyle name="Accent1 4 2" xfId="1295"/>
    <cellStyle name="Accent1 4 3" xfId="1296"/>
    <cellStyle name="Accent1 5" xfId="391"/>
    <cellStyle name="Accent1 5 2" xfId="1297"/>
    <cellStyle name="Accent1 5 3" xfId="1298"/>
    <cellStyle name="Accent1 6" xfId="1299"/>
    <cellStyle name="Accent1 6 2" xfId="1300"/>
    <cellStyle name="Accent1 7" xfId="1301"/>
    <cellStyle name="Accent1 8" xfId="1302"/>
    <cellStyle name="Accent1 9" xfId="1303"/>
    <cellStyle name="Accent2 - 20%" xfId="1304"/>
    <cellStyle name="Accent2 - 20% 2" xfId="1305"/>
    <cellStyle name="Accent2 - 40%" xfId="1306"/>
    <cellStyle name="Accent2 - 40% 2" xfId="1307"/>
    <cellStyle name="Accent2 - 60%" xfId="1308"/>
    <cellStyle name="Accent2 10" xfId="1309"/>
    <cellStyle name="Accent2 11" xfId="1310"/>
    <cellStyle name="Accent2 12" xfId="1311"/>
    <cellStyle name="Accent2 13" xfId="1312"/>
    <cellStyle name="Accent2 14" xfId="1313"/>
    <cellStyle name="Accent2 15" xfId="1314"/>
    <cellStyle name="Accent2 16" xfId="1315"/>
    <cellStyle name="Accent2 2" xfId="392"/>
    <cellStyle name="Accent2 2 2" xfId="393"/>
    <cellStyle name="Accent2 2 3" xfId="394"/>
    <cellStyle name="Accent2 2 4" xfId="395"/>
    <cellStyle name="Accent2 2 5" xfId="396"/>
    <cellStyle name="Accent2 3" xfId="397"/>
    <cellStyle name="Accent2 3 2" xfId="398"/>
    <cellStyle name="Accent2 3 2 2" xfId="1316"/>
    <cellStyle name="Accent2 3 2 3" xfId="1317"/>
    <cellStyle name="Accent2 3 3" xfId="1318"/>
    <cellStyle name="Accent2 4" xfId="399"/>
    <cellStyle name="Accent2 4 2" xfId="1319"/>
    <cellStyle name="Accent2 4 3" xfId="1320"/>
    <cellStyle name="Accent2 5" xfId="400"/>
    <cellStyle name="Accent2 5 2" xfId="1321"/>
    <cellStyle name="Accent2 5 3" xfId="1322"/>
    <cellStyle name="Accent2 6" xfId="1323"/>
    <cellStyle name="Accent2 6 2" xfId="1324"/>
    <cellStyle name="Accent2 7" xfId="1325"/>
    <cellStyle name="Accent2 8" xfId="1326"/>
    <cellStyle name="Accent2 9" xfId="1327"/>
    <cellStyle name="Accent3 - 20%" xfId="1328"/>
    <cellStyle name="Accent3 - 20% 2" xfId="1329"/>
    <cellStyle name="Accent3 - 40%" xfId="1330"/>
    <cellStyle name="Accent3 - 40% 2" xfId="1331"/>
    <cellStyle name="Accent3 - 60%" xfId="1332"/>
    <cellStyle name="Accent3 10" xfId="1333"/>
    <cellStyle name="Accent3 11" xfId="1334"/>
    <cellStyle name="Accent3 12" xfId="1335"/>
    <cellStyle name="Accent3 13" xfId="1336"/>
    <cellStyle name="Accent3 14" xfId="1337"/>
    <cellStyle name="Accent3 15" xfId="1338"/>
    <cellStyle name="Accent3 16" xfId="1339"/>
    <cellStyle name="Accent3 2" xfId="401"/>
    <cellStyle name="Accent3 2 2" xfId="402"/>
    <cellStyle name="Accent3 2 3" xfId="403"/>
    <cellStyle name="Accent3 2 4" xfId="404"/>
    <cellStyle name="Accent3 2 5" xfId="405"/>
    <cellStyle name="Accent3 3" xfId="406"/>
    <cellStyle name="Accent3 3 2" xfId="407"/>
    <cellStyle name="Accent3 3 2 2" xfId="1340"/>
    <cellStyle name="Accent3 3 2 3" xfId="1341"/>
    <cellStyle name="Accent3 3 3" xfId="1342"/>
    <cellStyle name="Accent3 4" xfId="408"/>
    <cellStyle name="Accent3 4 2" xfId="1343"/>
    <cellStyle name="Accent3 4 3" xfId="1344"/>
    <cellStyle name="Accent3 5" xfId="409"/>
    <cellStyle name="Accent3 5 2" xfId="1345"/>
    <cellStyle name="Accent3 5 3" xfId="1346"/>
    <cellStyle name="Accent3 6" xfId="1347"/>
    <cellStyle name="Accent3 6 2" xfId="1348"/>
    <cellStyle name="Accent3 7" xfId="1349"/>
    <cellStyle name="Accent3 8" xfId="1350"/>
    <cellStyle name="Accent3 9" xfId="1351"/>
    <cellStyle name="Accent4 - 20%" xfId="1352"/>
    <cellStyle name="Accent4 - 20% 2" xfId="1353"/>
    <cellStyle name="Accent4 - 40%" xfId="1354"/>
    <cellStyle name="Accent4 - 40% 2" xfId="1355"/>
    <cellStyle name="Accent4 - 60%" xfId="1356"/>
    <cellStyle name="Accent4 10" xfId="1357"/>
    <cellStyle name="Accent4 11" xfId="1358"/>
    <cellStyle name="Accent4 12" xfId="1359"/>
    <cellStyle name="Accent4 13" xfId="1360"/>
    <cellStyle name="Accent4 14" xfId="1361"/>
    <cellStyle name="Accent4 15" xfId="1362"/>
    <cellStyle name="Accent4 16" xfId="1363"/>
    <cellStyle name="Accent4 2" xfId="410"/>
    <cellStyle name="Accent4 2 2" xfId="411"/>
    <cellStyle name="Accent4 2 3" xfId="412"/>
    <cellStyle name="Accent4 2 4" xfId="413"/>
    <cellStyle name="Accent4 2 5" xfId="414"/>
    <cellStyle name="Accent4 2 6" xfId="415"/>
    <cellStyle name="Accent4 3" xfId="416"/>
    <cellStyle name="Accent4 3 2" xfId="417"/>
    <cellStyle name="Accent4 3 2 2" xfId="1364"/>
    <cellStyle name="Accent4 3 2 3" xfId="1365"/>
    <cellStyle name="Accent4 3 3" xfId="1366"/>
    <cellStyle name="Accent4 4" xfId="418"/>
    <cellStyle name="Accent4 4 2" xfId="1367"/>
    <cellStyle name="Accent4 4 3" xfId="1368"/>
    <cellStyle name="Accent4 5" xfId="419"/>
    <cellStyle name="Accent4 5 2" xfId="1369"/>
    <cellStyle name="Accent4 5 3" xfId="1370"/>
    <cellStyle name="Accent4 6" xfId="1371"/>
    <cellStyle name="Accent4 6 2" xfId="1372"/>
    <cellStyle name="Accent4 7" xfId="1373"/>
    <cellStyle name="Accent4 8" xfId="1374"/>
    <cellStyle name="Accent4 9" xfId="1375"/>
    <cellStyle name="Accent5 - 20%" xfId="1376"/>
    <cellStyle name="Accent5 - 20% 2" xfId="1377"/>
    <cellStyle name="Accent5 - 40%" xfId="1378"/>
    <cellStyle name="Accent5 - 40% 2" xfId="1379"/>
    <cellStyle name="Accent5 - 60%" xfId="1380"/>
    <cellStyle name="Accent5 10" xfId="1381"/>
    <cellStyle name="Accent5 11" xfId="1382"/>
    <cellStyle name="Accent5 12" xfId="1383"/>
    <cellStyle name="Accent5 13" xfId="1384"/>
    <cellStyle name="Accent5 14" xfId="1385"/>
    <cellStyle name="Accent5 15" xfId="1386"/>
    <cellStyle name="Accent5 16" xfId="1387"/>
    <cellStyle name="Accent5 2" xfId="420"/>
    <cellStyle name="Accent5 2 2" xfId="421"/>
    <cellStyle name="Accent5 2 3" xfId="422"/>
    <cellStyle name="Accent5 2 4" xfId="423"/>
    <cellStyle name="Accent5 2 5" xfId="424"/>
    <cellStyle name="Accent5 3" xfId="425"/>
    <cellStyle name="Accent5 3 2" xfId="426"/>
    <cellStyle name="Accent5 3 2 2" xfId="1388"/>
    <cellStyle name="Accent5 3 2 3" xfId="1389"/>
    <cellStyle name="Accent5 3 3" xfId="1390"/>
    <cellStyle name="Accent5 4" xfId="427"/>
    <cellStyle name="Accent5 4 2" xfId="1391"/>
    <cellStyle name="Accent5 4 3" xfId="1392"/>
    <cellStyle name="Accent5 5" xfId="428"/>
    <cellStyle name="Accent5 5 2" xfId="1393"/>
    <cellStyle name="Accent5 5 3" xfId="1394"/>
    <cellStyle name="Accent5 6" xfId="1395"/>
    <cellStyle name="Accent5 6 2" xfId="1396"/>
    <cellStyle name="Accent5 7" xfId="1397"/>
    <cellStyle name="Accent5 8" xfId="1398"/>
    <cellStyle name="Accent5 9" xfId="1399"/>
    <cellStyle name="Accent6 - 20%" xfId="1400"/>
    <cellStyle name="Accent6 - 20% 2" xfId="1401"/>
    <cellStyle name="Accent6 - 40%" xfId="1402"/>
    <cellStyle name="Accent6 - 40% 2" xfId="1403"/>
    <cellStyle name="Accent6 - 60%" xfId="1404"/>
    <cellStyle name="Accent6 10" xfId="1405"/>
    <cellStyle name="Accent6 11" xfId="1406"/>
    <cellStyle name="Accent6 12" xfId="1407"/>
    <cellStyle name="Accent6 13" xfId="1408"/>
    <cellStyle name="Accent6 14" xfId="1409"/>
    <cellStyle name="Accent6 15" xfId="1410"/>
    <cellStyle name="Accent6 16" xfId="1411"/>
    <cellStyle name="Accent6 2" xfId="429"/>
    <cellStyle name="Accent6 2 2" xfId="430"/>
    <cellStyle name="Accent6 2 3" xfId="431"/>
    <cellStyle name="Accent6 2 4" xfId="432"/>
    <cellStyle name="Accent6 2 5" xfId="433"/>
    <cellStyle name="Accent6 3" xfId="434"/>
    <cellStyle name="Accent6 3 2" xfId="435"/>
    <cellStyle name="Accent6 3 2 2" xfId="1412"/>
    <cellStyle name="Accent6 3 2 3" xfId="1413"/>
    <cellStyle name="Accent6 3 3" xfId="1414"/>
    <cellStyle name="Accent6 4" xfId="436"/>
    <cellStyle name="Accent6 4 2" xfId="1415"/>
    <cellStyle name="Accent6 4 3" xfId="1416"/>
    <cellStyle name="Accent6 5" xfId="437"/>
    <cellStyle name="Accent6 5 2" xfId="1417"/>
    <cellStyle name="Accent6 5 3" xfId="1418"/>
    <cellStyle name="Accent6 6" xfId="1419"/>
    <cellStyle name="Accent6 6 2" xfId="1420"/>
    <cellStyle name="Accent6 7" xfId="1421"/>
    <cellStyle name="Accent6 8" xfId="1422"/>
    <cellStyle name="Accent6 9" xfId="1423"/>
    <cellStyle name="Adjustable" xfId="1424"/>
    <cellStyle name="Bad 2" xfId="438"/>
    <cellStyle name="Bad 2 2" xfId="439"/>
    <cellStyle name="Bad 2 3" xfId="440"/>
    <cellStyle name="Bad 2 4" xfId="441"/>
    <cellStyle name="Bad 2 5" xfId="442"/>
    <cellStyle name="Bad 3" xfId="443"/>
    <cellStyle name="Bad 3 2" xfId="444"/>
    <cellStyle name="Bad 3 2 2" xfId="1425"/>
    <cellStyle name="Bad 3 2 3" xfId="1426"/>
    <cellStyle name="Bad 3 3" xfId="1427"/>
    <cellStyle name="Bad 4" xfId="445"/>
    <cellStyle name="Bad 4 2" xfId="1428"/>
    <cellStyle name="Bad 4 3" xfId="1429"/>
    <cellStyle name="Bad 5" xfId="446"/>
    <cellStyle name="Bad 5 2" xfId="1430"/>
    <cellStyle name="Bad 5 3" xfId="1431"/>
    <cellStyle name="Bad 6" xfId="1432"/>
    <cellStyle name="Bad 6 2" xfId="1433"/>
    <cellStyle name="Bad 7" xfId="1434"/>
    <cellStyle name="Bad 7 2" xfId="1435"/>
    <cellStyle name="blp_column_header" xfId="788"/>
    <cellStyle name="Blue" xfId="1436"/>
    <cellStyle name="Bold" xfId="1437"/>
    <cellStyle name="Calculation 2" xfId="447"/>
    <cellStyle name="Calculation 2 10" xfId="448"/>
    <cellStyle name="Calculation 2 2" xfId="449"/>
    <cellStyle name="Calculation 2 2 2" xfId="450"/>
    <cellStyle name="Calculation 2 3" xfId="451"/>
    <cellStyle name="Calculation 2 4" xfId="452"/>
    <cellStyle name="Calculation 2 5" xfId="453"/>
    <cellStyle name="Calculation 2 5 2" xfId="454"/>
    <cellStyle name="Calculation 2 6" xfId="455"/>
    <cellStyle name="Calculation 2 6 2" xfId="456"/>
    <cellStyle name="Calculation 2 7" xfId="457"/>
    <cellStyle name="Calculation 2 8" xfId="458"/>
    <cellStyle name="Calculation 2 9" xfId="459"/>
    <cellStyle name="Calculation 3" xfId="460"/>
    <cellStyle name="Calculation 3 2" xfId="461"/>
    <cellStyle name="Calculation 3 2 2" xfId="462"/>
    <cellStyle name="Calculation 3 2 3" xfId="1438"/>
    <cellStyle name="Calculation 3 3" xfId="463"/>
    <cellStyle name="Calculation 3 3 2" xfId="464"/>
    <cellStyle name="Calculation 3 4" xfId="465"/>
    <cellStyle name="Calculation 3 4 2" xfId="466"/>
    <cellStyle name="Calculation 3 5" xfId="467"/>
    <cellStyle name="Calculation 4" xfId="468"/>
    <cellStyle name="Calculation 4 2" xfId="1439"/>
    <cellStyle name="Calculation 4 3" xfId="1440"/>
    <cellStyle name="Calculation 5" xfId="469"/>
    <cellStyle name="Calculation 5 2" xfId="470"/>
    <cellStyle name="Calculation 5 3" xfId="1441"/>
    <cellStyle name="Calculation 6" xfId="471"/>
    <cellStyle name="Calculation 6 2" xfId="1442"/>
    <cellStyle name="Calculation 7" xfId="1443"/>
    <cellStyle name="Calculation 7 2" xfId="1444"/>
    <cellStyle name="Calculation 70 4" xfId="1445"/>
    <cellStyle name="CellNationValue" xfId="1446"/>
    <cellStyle name="cells" xfId="1447"/>
    <cellStyle name="cells 2" xfId="1448"/>
    <cellStyle name="Check Cell 2" xfId="472"/>
    <cellStyle name="Check Cell 2 2" xfId="473"/>
    <cellStyle name="Check Cell 2 2 2" xfId="1449"/>
    <cellStyle name="Check Cell 2 2 3" xfId="1450"/>
    <cellStyle name="Check Cell 2 3" xfId="474"/>
    <cellStyle name="Check Cell 2 4" xfId="475"/>
    <cellStyle name="Check Cell 2 5" xfId="476"/>
    <cellStyle name="Check Cell 3" xfId="477"/>
    <cellStyle name="Check Cell 3 2" xfId="478"/>
    <cellStyle name="Check Cell 3 2 2" xfId="1451"/>
    <cellStyle name="Check Cell 3 2 3" xfId="1452"/>
    <cellStyle name="Check Cell 3 3" xfId="1453"/>
    <cellStyle name="Check Cell 3 3 2" xfId="1454"/>
    <cellStyle name="Check Cell 3 3 3" xfId="1455"/>
    <cellStyle name="Check Cell 4" xfId="479"/>
    <cellStyle name="Check Cell 4 2" xfId="1456"/>
    <cellStyle name="Check Cell 4 3" xfId="1457"/>
    <cellStyle name="Check Cell 5" xfId="480"/>
    <cellStyle name="Check Cell 5 2" xfId="1458"/>
    <cellStyle name="Check Cell 5 3" xfId="1459"/>
    <cellStyle name="Check Cell 6" xfId="1460"/>
    <cellStyle name="Check Cell 6 2" xfId="1461"/>
    <cellStyle name="Check Cell 7" xfId="1462"/>
    <cellStyle name="Check Cell 7 2" xfId="1463"/>
    <cellStyle name="column field" xfId="1464"/>
    <cellStyle name="column field 2" xfId="1465"/>
    <cellStyle name="Comma [1]" xfId="1466"/>
    <cellStyle name="Comma [1] 2" xfId="1467"/>
    <cellStyle name="Comma [1] 2 2" xfId="1468"/>
    <cellStyle name="Comma [1] 3" xfId="1469"/>
    <cellStyle name="Comma 10" xfId="1470"/>
    <cellStyle name="Comma 10 2" xfId="1471"/>
    <cellStyle name="Comma 100" xfId="1472"/>
    <cellStyle name="Comma 101" xfId="1473"/>
    <cellStyle name="Comma 102" xfId="1474"/>
    <cellStyle name="Comma 103" xfId="1475"/>
    <cellStyle name="Comma 104" xfId="1476"/>
    <cellStyle name="Comma 105" xfId="1477"/>
    <cellStyle name="Comma 106" xfId="1478"/>
    <cellStyle name="Comma 107" xfId="1479"/>
    <cellStyle name="Comma 108" xfId="1480"/>
    <cellStyle name="Comma 109" xfId="1481"/>
    <cellStyle name="Comma 11" xfId="1482"/>
    <cellStyle name="Comma 11 2" xfId="1483"/>
    <cellStyle name="Comma 110" xfId="1484"/>
    <cellStyle name="Comma 111" xfId="1485"/>
    <cellStyle name="Comma 112" xfId="2361"/>
    <cellStyle name="Comma 12" xfId="1486"/>
    <cellStyle name="Comma 12 2" xfId="1487"/>
    <cellStyle name="Comma 13" xfId="1488"/>
    <cellStyle name="Comma 14" xfId="1489"/>
    <cellStyle name="Comma 15" xfId="1490"/>
    <cellStyle name="Comma 16" xfId="1491"/>
    <cellStyle name="Comma 17" xfId="1492"/>
    <cellStyle name="Comma 18" xfId="1493"/>
    <cellStyle name="Comma 19" xfId="1494"/>
    <cellStyle name="Comma 2" xfId="481"/>
    <cellStyle name="Comma 2 2" xfId="482"/>
    <cellStyle name="Comma 2 2 2" xfId="789"/>
    <cellStyle name="Comma 2 2 3" xfId="1495"/>
    <cellStyle name="Comma 2 3" xfId="790"/>
    <cellStyle name="Comma 2 3 2" xfId="1496"/>
    <cellStyle name="Comma 2 3 3" xfId="1497"/>
    <cellStyle name="Comma 2 3 4" xfId="1498"/>
    <cellStyle name="Comma 2 4" xfId="1499"/>
    <cellStyle name="Comma 2 4 2" xfId="1500"/>
    <cellStyle name="Comma 2 4 3" xfId="1501"/>
    <cellStyle name="Comma 2 5" xfId="1502"/>
    <cellStyle name="Comma 2 6" xfId="1503"/>
    <cellStyle name="Comma 20" xfId="1504"/>
    <cellStyle name="Comma 21" xfId="1505"/>
    <cellStyle name="Comma 22" xfId="1506"/>
    <cellStyle name="Comma 23" xfId="1507"/>
    <cellStyle name="Comma 24" xfId="1508"/>
    <cellStyle name="Comma 25" xfId="1509"/>
    <cellStyle name="Comma 26" xfId="1510"/>
    <cellStyle name="Comma 27" xfId="1511"/>
    <cellStyle name="Comma 28" xfId="1512"/>
    <cellStyle name="Comma 29" xfId="1513"/>
    <cellStyle name="Comma 3" xfId="483"/>
    <cellStyle name="Comma 3 2" xfId="484"/>
    <cellStyle name="Comma 3 2 2" xfId="791"/>
    <cellStyle name="Comma 3 3" xfId="792"/>
    <cellStyle name="Comma 3 3 2" xfId="1514"/>
    <cellStyle name="Comma 3 4" xfId="1515"/>
    <cellStyle name="Comma 3 4 2" xfId="1516"/>
    <cellStyle name="Comma 30" xfId="1517"/>
    <cellStyle name="Comma 31" xfId="1518"/>
    <cellStyle name="Comma 32" xfId="1519"/>
    <cellStyle name="Comma 33" xfId="1520"/>
    <cellStyle name="Comma 34" xfId="1521"/>
    <cellStyle name="Comma 35" xfId="1522"/>
    <cellStyle name="Comma 36" xfId="1523"/>
    <cellStyle name="Comma 37" xfId="1524"/>
    <cellStyle name="Comma 38" xfId="1525"/>
    <cellStyle name="Comma 39" xfId="1526"/>
    <cellStyle name="Comma 4" xfId="804"/>
    <cellStyle name="Comma 4 2" xfId="1527"/>
    <cellStyle name="Comma 4 2 2" xfId="1528"/>
    <cellStyle name="Comma 4 3" xfId="1529"/>
    <cellStyle name="Comma 4 3 2" xfId="1530"/>
    <cellStyle name="Comma 4 4" xfId="1531"/>
    <cellStyle name="Comma 4 4 2" xfId="1532"/>
    <cellStyle name="Comma 4 5" xfId="1533"/>
    <cellStyle name="Comma 40" xfId="1534"/>
    <cellStyle name="Comma 41" xfId="1535"/>
    <cellStyle name="Comma 42" xfId="1536"/>
    <cellStyle name="Comma 43" xfId="1537"/>
    <cellStyle name="Comma 44" xfId="1538"/>
    <cellStyle name="Comma 45" xfId="1539"/>
    <cellStyle name="Comma 46" xfId="1540"/>
    <cellStyle name="Comma 47" xfId="1541"/>
    <cellStyle name="Comma 48" xfId="1542"/>
    <cellStyle name="Comma 49" xfId="1543"/>
    <cellStyle name="Comma 5" xfId="1544"/>
    <cellStyle name="Comma 5 2" xfId="1545"/>
    <cellStyle name="Comma 5 2 2" xfId="1546"/>
    <cellStyle name="Comma 5 3" xfId="1547"/>
    <cellStyle name="Comma 50" xfId="1548"/>
    <cellStyle name="Comma 51" xfId="1549"/>
    <cellStyle name="Comma 52" xfId="1550"/>
    <cellStyle name="Comma 53" xfId="1551"/>
    <cellStyle name="Comma 54" xfId="1552"/>
    <cellStyle name="Comma 55" xfId="1553"/>
    <cellStyle name="Comma 56" xfId="1554"/>
    <cellStyle name="Comma 57" xfId="1555"/>
    <cellStyle name="Comma 58" xfId="1556"/>
    <cellStyle name="Comma 59" xfId="1557"/>
    <cellStyle name="Comma 6" xfId="1558"/>
    <cellStyle name="Comma 6 2" xfId="1559"/>
    <cellStyle name="Comma 60" xfId="1560"/>
    <cellStyle name="Comma 61" xfId="1561"/>
    <cellStyle name="Comma 62" xfId="1562"/>
    <cellStyle name="Comma 63" xfId="1563"/>
    <cellStyle name="Comma 64" xfId="1564"/>
    <cellStyle name="Comma 65" xfId="1565"/>
    <cellStyle name="Comma 66" xfId="1566"/>
    <cellStyle name="Comma 67" xfId="1567"/>
    <cellStyle name="Comma 68" xfId="1568"/>
    <cellStyle name="Comma 69" xfId="1569"/>
    <cellStyle name="Comma 7" xfId="1570"/>
    <cellStyle name="Comma 7 2" xfId="1571"/>
    <cellStyle name="Comma 70" xfId="1572"/>
    <cellStyle name="Comma 71" xfId="1573"/>
    <cellStyle name="Comma 72" xfId="1574"/>
    <cellStyle name="Comma 73" xfId="1575"/>
    <cellStyle name="Comma 74" xfId="1576"/>
    <cellStyle name="Comma 75" xfId="1577"/>
    <cellStyle name="Comma 76" xfId="1578"/>
    <cellStyle name="Comma 77" xfId="1579"/>
    <cellStyle name="Comma 78" xfId="1580"/>
    <cellStyle name="Comma 79" xfId="1581"/>
    <cellStyle name="Comma 8" xfId="1582"/>
    <cellStyle name="Comma 8 2" xfId="1583"/>
    <cellStyle name="Comma 80" xfId="1584"/>
    <cellStyle name="Comma 81" xfId="1585"/>
    <cellStyle name="Comma 82" xfId="1586"/>
    <cellStyle name="Comma 83" xfId="1587"/>
    <cellStyle name="Comma 84" xfId="1588"/>
    <cellStyle name="Comma 85" xfId="1589"/>
    <cellStyle name="Comma 86" xfId="1590"/>
    <cellStyle name="Comma 87" xfId="1591"/>
    <cellStyle name="Comma 88" xfId="1592"/>
    <cellStyle name="Comma 89" xfId="1593"/>
    <cellStyle name="Comma 9" xfId="1594"/>
    <cellStyle name="Comma 9 2" xfId="1595"/>
    <cellStyle name="Comma 90" xfId="1596"/>
    <cellStyle name="Comma 91" xfId="1597"/>
    <cellStyle name="Comma 92" xfId="1598"/>
    <cellStyle name="Comma 93" xfId="1599"/>
    <cellStyle name="Comma 94" xfId="1600"/>
    <cellStyle name="Comma 95" xfId="1601"/>
    <cellStyle name="Comma 96" xfId="1602"/>
    <cellStyle name="Comma 97" xfId="1603"/>
    <cellStyle name="Comma 98" xfId="1604"/>
    <cellStyle name="Comma 99" xfId="1605"/>
    <cellStyle name="Currency 2" xfId="485"/>
    <cellStyle name="Currency 2 2" xfId="793"/>
    <cellStyle name="Currency 3" xfId="794"/>
    <cellStyle name="Currency 4" xfId="795"/>
    <cellStyle name="Direction" xfId="1606"/>
    <cellStyle name="DM" xfId="1607"/>
    <cellStyle name="Dollar" xfId="1608"/>
    <cellStyle name="Dollar 2" xfId="1609"/>
    <cellStyle name="Dollar 2 2" xfId="1610"/>
    <cellStyle name="Dollar 3" xfId="1611"/>
    <cellStyle name="Emphasis 1" xfId="1612"/>
    <cellStyle name="Emphasis 2" xfId="1613"/>
    <cellStyle name="Emphasis 3" xfId="1614"/>
    <cellStyle name="Enlarged" xfId="1615"/>
    <cellStyle name="Euro" xfId="1616"/>
    <cellStyle name="Euro 2" xfId="1617"/>
    <cellStyle name="Euro 2 2" xfId="1618"/>
    <cellStyle name="Euro 3" xfId="1619"/>
    <cellStyle name="Explanatory Text 2" xfId="486"/>
    <cellStyle name="Explanatory Text 2 2" xfId="487"/>
    <cellStyle name="Explanatory Text 2 3" xfId="488"/>
    <cellStyle name="Explanatory Text 2 4" xfId="489"/>
    <cellStyle name="Explanatory Text 2 5" xfId="490"/>
    <cellStyle name="Explanatory Text 3" xfId="491"/>
    <cellStyle name="Explanatory Text 3 2" xfId="492"/>
    <cellStyle name="Explanatory Text 3 2 2" xfId="1620"/>
    <cellStyle name="Explanatory Text 3 2 3" xfId="1621"/>
    <cellStyle name="Explanatory Text 3 3" xfId="1622"/>
    <cellStyle name="Explanatory Text 4" xfId="493"/>
    <cellStyle name="Explanatory Text 4 2" xfId="1623"/>
    <cellStyle name="Explanatory Text 4 3" xfId="1624"/>
    <cellStyle name="Explanatory Text 5" xfId="494"/>
    <cellStyle name="Explanatory Text 5 2" xfId="1625"/>
    <cellStyle name="Explanatory Text 5 3" xfId="1626"/>
    <cellStyle name="Explanatory Text 6" xfId="1627"/>
    <cellStyle name="Explanatory Text 6 2" xfId="1628"/>
    <cellStyle name="Explanatory Text 7" xfId="1629"/>
    <cellStyle name="Explanatory Text 7 2" xfId="1630"/>
    <cellStyle name="Fixed Data" xfId="495"/>
    <cellStyle name="Flow" xfId="1631"/>
    <cellStyle name="gbp" xfId="1632"/>
    <cellStyle name="gbp 2" xfId="1633"/>
    <cellStyle name="gbp 2 2" xfId="1634"/>
    <cellStyle name="gbp 3" xfId="1635"/>
    <cellStyle name="Good 2" xfId="496"/>
    <cellStyle name="Good 2 2" xfId="497"/>
    <cellStyle name="Good 2 2 2" xfId="1636"/>
    <cellStyle name="Good 2 2 3" xfId="1637"/>
    <cellStyle name="Good 2 3" xfId="498"/>
    <cellStyle name="Good 2 4" xfId="499"/>
    <cellStyle name="Good 2 5" xfId="500"/>
    <cellStyle name="Good 3" xfId="501"/>
    <cellStyle name="Good 3 2" xfId="502"/>
    <cellStyle name="Good 3 2 2" xfId="1638"/>
    <cellStyle name="Good 3 2 3" xfId="1639"/>
    <cellStyle name="Good 3 3" xfId="1640"/>
    <cellStyle name="Good 4" xfId="503"/>
    <cellStyle name="Good 4 2" xfId="1641"/>
    <cellStyle name="Good 4 3" xfId="1642"/>
    <cellStyle name="Good 5" xfId="504"/>
    <cellStyle name="Good 5 2" xfId="1643"/>
    <cellStyle name="Good 5 3" xfId="1644"/>
    <cellStyle name="Good 6" xfId="1645"/>
    <cellStyle name="Good 6 2" xfId="1646"/>
    <cellStyle name="Good 7" xfId="1647"/>
    <cellStyle name="Good 7 2" xfId="1648"/>
    <cellStyle name="Heading 1 2" xfId="505"/>
    <cellStyle name="Heading 1 2 2" xfId="506"/>
    <cellStyle name="Heading 1 2 3" xfId="507"/>
    <cellStyle name="Heading 1 2 4" xfId="508"/>
    <cellStyle name="Heading 1 2 5" xfId="509"/>
    <cellStyle name="Heading 1 2 6" xfId="510"/>
    <cellStyle name="Heading 1 3" xfId="511"/>
    <cellStyle name="Heading 1 3 2" xfId="512"/>
    <cellStyle name="Heading 1 3 2 2" xfId="1649"/>
    <cellStyle name="Heading 1 3 2 3" xfId="1650"/>
    <cellStyle name="Heading 1 3 3" xfId="1651"/>
    <cellStyle name="Heading 1 4" xfId="513"/>
    <cellStyle name="Heading 1 4 2" xfId="1652"/>
    <cellStyle name="Heading 1 4 3" xfId="1653"/>
    <cellStyle name="Heading 1 5" xfId="514"/>
    <cellStyle name="Heading 1 5 2" xfId="1654"/>
    <cellStyle name="Heading 1 5 3" xfId="1655"/>
    <cellStyle name="Heading 1 6" xfId="1656"/>
    <cellStyle name="Heading 1 6 2" xfId="1657"/>
    <cellStyle name="Heading 1 7" xfId="1658"/>
    <cellStyle name="Heading 1 7 2" xfId="1659"/>
    <cellStyle name="Heading 2 2" xfId="515"/>
    <cellStyle name="Heading 2 2 2" xfId="516"/>
    <cellStyle name="Heading 2 2 3" xfId="517"/>
    <cellStyle name="Heading 2 2 4" xfId="518"/>
    <cellStyle name="Heading 2 2 5" xfId="519"/>
    <cellStyle name="Heading 2 2 6" xfId="520"/>
    <cellStyle name="Heading 2 3" xfId="521"/>
    <cellStyle name="Heading 2 3 2" xfId="522"/>
    <cellStyle name="Heading 2 3 2 2" xfId="1660"/>
    <cellStyle name="Heading 2 3 2 3" xfId="1661"/>
    <cellStyle name="Heading 2 3 3" xfId="1662"/>
    <cellStyle name="Heading 2 4" xfId="523"/>
    <cellStyle name="Heading 2 4 2" xfId="1663"/>
    <cellStyle name="Heading 2 4 3" xfId="1664"/>
    <cellStyle name="Heading 2 5" xfId="524"/>
    <cellStyle name="Heading 2 5 2" xfId="1665"/>
    <cellStyle name="Heading 2 5 3" xfId="1666"/>
    <cellStyle name="Heading 2 6" xfId="1667"/>
    <cellStyle name="Heading 2 6 2" xfId="1668"/>
    <cellStyle name="Heading 2 7" xfId="1669"/>
    <cellStyle name="Heading 2 7 2" xfId="1670"/>
    <cellStyle name="Heading 3 2" xfId="525"/>
    <cellStyle name="Heading 3 2 2" xfId="526"/>
    <cellStyle name="Heading 3 2 2 2" xfId="527"/>
    <cellStyle name="Heading 3 2 3" xfId="528"/>
    <cellStyle name="Heading 3 2 4" xfId="529"/>
    <cellStyle name="Heading 3 2 5" xfId="530"/>
    <cellStyle name="Heading 3 2 6" xfId="531"/>
    <cellStyle name="Heading 3 2 7" xfId="532"/>
    <cellStyle name="Heading 3 3" xfId="533"/>
    <cellStyle name="Heading 3 3 2" xfId="534"/>
    <cellStyle name="Heading 3 3 2 2" xfId="535"/>
    <cellStyle name="Heading 3 3 2 3" xfId="1671"/>
    <cellStyle name="Heading 3 3 3" xfId="536"/>
    <cellStyle name="Heading 3 4" xfId="537"/>
    <cellStyle name="Heading 3 4 2" xfId="1672"/>
    <cellStyle name="Heading 3 4 3" xfId="1673"/>
    <cellStyle name="Heading 3 5" xfId="538"/>
    <cellStyle name="Heading 3 5 2" xfId="539"/>
    <cellStyle name="Heading 3 5 3" xfId="1674"/>
    <cellStyle name="Heading 3 6" xfId="1675"/>
    <cellStyle name="Heading 3 6 2" xfId="1676"/>
    <cellStyle name="Heading 3 7" xfId="1677"/>
    <cellStyle name="Heading 3 7 2" xfId="1678"/>
    <cellStyle name="Heading 4 2" xfId="540"/>
    <cellStyle name="Heading 4 2 2" xfId="541"/>
    <cellStyle name="Heading 4 2 3" xfId="542"/>
    <cellStyle name="Heading 4 2 4" xfId="543"/>
    <cellStyle name="Heading 4 2 5" xfId="544"/>
    <cellStyle name="Heading 4 2 6" xfId="545"/>
    <cellStyle name="Heading 4 3" xfId="546"/>
    <cellStyle name="Heading 4 3 2" xfId="547"/>
    <cellStyle name="Heading 4 3 2 2" xfId="1679"/>
    <cellStyle name="Heading 4 3 2 3" xfId="1680"/>
    <cellStyle name="Heading 4 3 3" xfId="1681"/>
    <cellStyle name="Heading 4 4" xfId="548"/>
    <cellStyle name="Heading 4 4 2" xfId="1682"/>
    <cellStyle name="Heading 4 4 3" xfId="1683"/>
    <cellStyle name="Heading 4 5" xfId="549"/>
    <cellStyle name="Heading 4 5 2" xfId="1684"/>
    <cellStyle name="Heading 4 5 3" xfId="1685"/>
    <cellStyle name="Heading 4 6" xfId="550"/>
    <cellStyle name="Heading 4 6 2" xfId="1686"/>
    <cellStyle name="Heading 4 7" xfId="1687"/>
    <cellStyle name="Heading 4 7 2" xfId="1688"/>
    <cellStyle name="Hyperlink" xfId="19" builtinId="8"/>
    <cellStyle name="Hyperlink 10" xfId="1689"/>
    <cellStyle name="Hyperlink 11" xfId="1690"/>
    <cellStyle name="Hyperlink 11 2" xfId="1691"/>
    <cellStyle name="Hyperlink 12" xfId="1692"/>
    <cellStyle name="Hyperlink 2" xfId="551"/>
    <cellStyle name="Hyperlink 2 2" xfId="1693"/>
    <cellStyle name="Hyperlink 2 2 2" xfId="1694"/>
    <cellStyle name="Hyperlink 2 2 3" xfId="1695"/>
    <cellStyle name="Hyperlink 2 3" xfId="1696"/>
    <cellStyle name="Hyperlink 3" xfId="552"/>
    <cellStyle name="Hyperlink 3 2" xfId="1697"/>
    <cellStyle name="Hyperlink 3 3" xfId="1698"/>
    <cellStyle name="Hyperlink 3_2014 Domestic Electricity lighting Final 4 scenarios v1 FINAL" xfId="1699"/>
    <cellStyle name="Hyperlink 4" xfId="553"/>
    <cellStyle name="Hyperlink 4 2" xfId="1700"/>
    <cellStyle name="Hyperlink 5" xfId="554"/>
    <cellStyle name="Hyperlink 6" xfId="1701"/>
    <cellStyle name="Hyperlink 7" xfId="1702"/>
    <cellStyle name="Hyperlink 8" xfId="1703"/>
    <cellStyle name="Hyperlink 9" xfId="1704"/>
    <cellStyle name="Input 2" xfId="555"/>
    <cellStyle name="Input 2 2" xfId="556"/>
    <cellStyle name="Input 2 2 2" xfId="557"/>
    <cellStyle name="Input 2 3" xfId="558"/>
    <cellStyle name="Input 2 4" xfId="559"/>
    <cellStyle name="Input 2 4 2" xfId="560"/>
    <cellStyle name="Input 2 5" xfId="561"/>
    <cellStyle name="Input 2 5 2" xfId="562"/>
    <cellStyle name="Input 2 6" xfId="563"/>
    <cellStyle name="Input 2 7" xfId="564"/>
    <cellStyle name="Input 2 8" xfId="565"/>
    <cellStyle name="Input 2 9" xfId="566"/>
    <cellStyle name="Input 3" xfId="567"/>
    <cellStyle name="Input 3 2" xfId="568"/>
    <cellStyle name="Input 3 2 2" xfId="569"/>
    <cellStyle name="Input 3 2 3" xfId="1705"/>
    <cellStyle name="Input 3 3" xfId="570"/>
    <cellStyle name="Input 3 3 2" xfId="571"/>
    <cellStyle name="Input 3 4" xfId="572"/>
    <cellStyle name="Input 3 4 2" xfId="573"/>
    <cellStyle name="Input 3 5" xfId="574"/>
    <cellStyle name="Input 4" xfId="575"/>
    <cellStyle name="Input 4 2" xfId="1706"/>
    <cellStyle name="Input 4 3" xfId="1707"/>
    <cellStyle name="Input 5" xfId="576"/>
    <cellStyle name="Input 5 2" xfId="577"/>
    <cellStyle name="Input 5 3" xfId="1708"/>
    <cellStyle name="Input 6" xfId="1709"/>
    <cellStyle name="Input 6 2" xfId="1710"/>
    <cellStyle name="Input 7" xfId="1711"/>
    <cellStyle name="Input 7 2" xfId="1712"/>
    <cellStyle name="Italic" xfId="1713"/>
    <cellStyle name="Linked Cell 2" xfId="15"/>
    <cellStyle name="Linked Cell 2 2" xfId="578"/>
    <cellStyle name="Linked Cell 2 3" xfId="579"/>
    <cellStyle name="Linked Cell 2 4" xfId="580"/>
    <cellStyle name="Linked Cell 2 5" xfId="581"/>
    <cellStyle name="Linked Cell 3" xfId="582"/>
    <cellStyle name="Linked Cell 3 2" xfId="583"/>
    <cellStyle name="Linked Cell 3 2 2" xfId="1714"/>
    <cellStyle name="Linked Cell 3 2 3" xfId="1715"/>
    <cellStyle name="Linked Cell 3 3" xfId="1716"/>
    <cellStyle name="Linked Cell 4" xfId="584"/>
    <cellStyle name="Linked Cell 4 2" xfId="1717"/>
    <cellStyle name="Linked Cell 4 3" xfId="1718"/>
    <cellStyle name="Linked Cell 5" xfId="585"/>
    <cellStyle name="Linked Cell 5 2" xfId="1719"/>
    <cellStyle name="Linked Cell 5 3" xfId="1720"/>
    <cellStyle name="Linked Cell 6" xfId="17"/>
    <cellStyle name="Linked Cell 6 2" xfId="1721"/>
    <cellStyle name="Linked Cell 7" xfId="1722"/>
    <cellStyle name="Linked Cell 7 2" xfId="1723"/>
    <cellStyle name="Lookup" xfId="586"/>
    <cellStyle name="Mdollar" xfId="1724"/>
    <cellStyle name="Mdollar 2" xfId="1725"/>
    <cellStyle name="Mdollar 2 2" xfId="1726"/>
    <cellStyle name="Mdollar 3" xfId="1727"/>
    <cellStyle name="Neutral 2" xfId="587"/>
    <cellStyle name="Neutral 2 2" xfId="588"/>
    <cellStyle name="Neutral 2 3" xfId="589"/>
    <cellStyle name="Neutral 2 4" xfId="590"/>
    <cellStyle name="Neutral 2 5" xfId="591"/>
    <cellStyle name="Neutral 3" xfId="592"/>
    <cellStyle name="Neutral 3 2" xfId="593"/>
    <cellStyle name="Neutral 3 2 2" xfId="1728"/>
    <cellStyle name="Neutral 3 2 3" xfId="1729"/>
    <cellStyle name="Neutral 3 3" xfId="1730"/>
    <cellStyle name="Neutral 4" xfId="594"/>
    <cellStyle name="Neutral 4 2" xfId="1731"/>
    <cellStyle name="Neutral 4 3" xfId="1732"/>
    <cellStyle name="Neutral 5" xfId="595"/>
    <cellStyle name="Neutral 5 2" xfId="1733"/>
    <cellStyle name="Neutral 5 3" xfId="1734"/>
    <cellStyle name="Neutral 6" xfId="1735"/>
    <cellStyle name="Neutral 6 2" xfId="1736"/>
    <cellStyle name="Neutral 7" xfId="1737"/>
    <cellStyle name="Neutral 7 2" xfId="1738"/>
    <cellStyle name="Normal" xfId="0" builtinId="0"/>
    <cellStyle name="Normal 10" xfId="8"/>
    <cellStyle name="Normal 10 2" xfId="596"/>
    <cellStyle name="Normal 10 2 2" xfId="1739"/>
    <cellStyle name="Normal 10 2 2 2" xfId="1740"/>
    <cellStyle name="Normal 10 2 3" xfId="1741"/>
    <cellStyle name="Normal 10 2 4" xfId="1742"/>
    <cellStyle name="Normal 10 2 5" xfId="1743"/>
    <cellStyle name="Normal 10 2 6" xfId="1744"/>
    <cellStyle name="Normal 10 3" xfId="1745"/>
    <cellStyle name="Normal 10 3 2" xfId="1746"/>
    <cellStyle name="Normal 10 3 2 2" xfId="1747"/>
    <cellStyle name="Normal 10 3 3" xfId="1748"/>
    <cellStyle name="Normal 10 3 4" xfId="1749"/>
    <cellStyle name="Normal 10 4" xfId="1750"/>
    <cellStyle name="Normal 10 4 2" xfId="1751"/>
    <cellStyle name="Normal 10 5" xfId="1752"/>
    <cellStyle name="Normal 10 6" xfId="1753"/>
    <cellStyle name="Normal 10 7" xfId="1754"/>
    <cellStyle name="Normal 10 8" xfId="1755"/>
    <cellStyle name="Normal 102" xfId="1756"/>
    <cellStyle name="Normal 11" xfId="597"/>
    <cellStyle name="Normal 11 2" xfId="598"/>
    <cellStyle name="Normal 11 2 2" xfId="1757"/>
    <cellStyle name="Normal 11 3" xfId="1758"/>
    <cellStyle name="Normal 12" xfId="599"/>
    <cellStyle name="Normal 12 2" xfId="600"/>
    <cellStyle name="Normal 12 3" xfId="1759"/>
    <cellStyle name="Normal 13" xfId="601"/>
    <cellStyle name="Normal 13 2" xfId="602"/>
    <cellStyle name="Normal 14" xfId="603"/>
    <cellStyle name="Normal 14 2" xfId="1760"/>
    <cellStyle name="Normal 14 3" xfId="1761"/>
    <cellStyle name="Normal 15" xfId="604"/>
    <cellStyle name="Normal 15 2" xfId="1762"/>
    <cellStyle name="Normal 15 3" xfId="1763"/>
    <cellStyle name="Normal 16" xfId="605"/>
    <cellStyle name="Normal 16 2" xfId="1764"/>
    <cellStyle name="Normal 17" xfId="606"/>
    <cellStyle name="Normal 18" xfId="607"/>
    <cellStyle name="Normal 19" xfId="608"/>
    <cellStyle name="Normal 2" xfId="1"/>
    <cellStyle name="Normal 2 10" xfId="1765"/>
    <cellStyle name="Normal 2 11" xfId="1766"/>
    <cellStyle name="Normal 2 12" xfId="1767"/>
    <cellStyle name="Normal 2 13" xfId="1768"/>
    <cellStyle name="Normal 2 14" xfId="1769"/>
    <cellStyle name="Normal 2 15" xfId="1770"/>
    <cellStyle name="Normal 2 16" xfId="1771"/>
    <cellStyle name="Normal 2 17" xfId="1772"/>
    <cellStyle name="Normal 2 18" xfId="1773"/>
    <cellStyle name="Normal 2 19" xfId="1774"/>
    <cellStyle name="Normal 2 2" xfId="2"/>
    <cellStyle name="Normal 2 2 10" xfId="609"/>
    <cellStyle name="Normal 2 2 2" xfId="6"/>
    <cellStyle name="Normal 2 2 2 2" xfId="1775"/>
    <cellStyle name="Normal 2 2 2 2 2" xfId="1776"/>
    <cellStyle name="Normal 2 2 2 2 2 2" xfId="1777"/>
    <cellStyle name="Normal 2 2 2 2 3" xfId="1778"/>
    <cellStyle name="Normal 2 2 2 2 4" xfId="1779"/>
    <cellStyle name="Normal 2 2 2 2 5" xfId="1780"/>
    <cellStyle name="Normal 2 2 2 3" xfId="1781"/>
    <cellStyle name="Normal 2 2 2 3 2" xfId="1782"/>
    <cellStyle name="Normal 2 2 2 4" xfId="1783"/>
    <cellStyle name="Normal 2 2 3" xfId="610"/>
    <cellStyle name="Normal 2 2 3 2" xfId="1784"/>
    <cellStyle name="Normal 2 2 3 3" xfId="1785"/>
    <cellStyle name="Normal 2 2 4" xfId="611"/>
    <cellStyle name="Normal 2 20" xfId="1786"/>
    <cellStyle name="Normal 2 3" xfId="12"/>
    <cellStyle name="Normal 2 3 2" xfId="612"/>
    <cellStyle name="Normal 2 3 2 2" xfId="796"/>
    <cellStyle name="Normal 2 3 3" xfId="797"/>
    <cellStyle name="Normal 2 3 3 2" xfId="1787"/>
    <cellStyle name="Normal 2 3 3 2 2" xfId="1788"/>
    <cellStyle name="Normal 2 3 3 2 2 2" xfId="1789"/>
    <cellStyle name="Normal 2 3 3 2 3" xfId="1790"/>
    <cellStyle name="Normal 2 3 3 2 4" xfId="1791"/>
    <cellStyle name="Normal 2 3 3 2 5" xfId="1792"/>
    <cellStyle name="Normal 2 3 3 2 6" xfId="1793"/>
    <cellStyle name="Normal 2 3 3 3" xfId="1794"/>
    <cellStyle name="Normal 2 3 3 3 2" xfId="1795"/>
    <cellStyle name="Normal 2 3 3 3 2 2" xfId="1796"/>
    <cellStyle name="Normal 2 3 3 3 3" xfId="1797"/>
    <cellStyle name="Normal 2 3 3 3 4" xfId="1798"/>
    <cellStyle name="Normal 2 3 3 4" xfId="1799"/>
    <cellStyle name="Normal 2 3 3 4 2" xfId="1800"/>
    <cellStyle name="Normal 2 3 3 5" xfId="1801"/>
    <cellStyle name="Normal 2 3 3 6" xfId="1802"/>
    <cellStyle name="Normal 2 3 3 7" xfId="1803"/>
    <cellStyle name="Normal 2 3 3 8" xfId="1804"/>
    <cellStyle name="Normal 2 3 4" xfId="1805"/>
    <cellStyle name="Normal 2 3 4 2" xfId="1806"/>
    <cellStyle name="Normal 2 3 4 3" xfId="1807"/>
    <cellStyle name="Normal 2 3 5" xfId="1808"/>
    <cellStyle name="Normal 2 3 6" xfId="1809"/>
    <cellStyle name="Normal 2 4" xfId="22"/>
    <cellStyle name="Normal 2 4 2" xfId="613"/>
    <cellStyle name="Normal 2 4 2 2" xfId="20"/>
    <cellStyle name="Normal 2 4 2 2 2" xfId="1810"/>
    <cellStyle name="Normal 2 4 2 3" xfId="614"/>
    <cellStyle name="Normal 2 4 2 4" xfId="1811"/>
    <cellStyle name="Normal 2 4 2 5" xfId="1812"/>
    <cellStyle name="Normal 2 4 2 6" xfId="1813"/>
    <cellStyle name="Normal 2 4 3" xfId="615"/>
    <cellStyle name="Normal 2 4 3 2" xfId="1814"/>
    <cellStyle name="Normal 2 4 3 2 2" xfId="1815"/>
    <cellStyle name="Normal 2 4 3 3" xfId="1816"/>
    <cellStyle name="Normal 2 4 3 4" xfId="1817"/>
    <cellStyle name="Normal 2 4 4" xfId="616"/>
    <cellStyle name="Normal 2 4 4 2" xfId="1818"/>
    <cellStyle name="Normal 2 4 5" xfId="1819"/>
    <cellStyle name="Normal 2 4 6" xfId="1820"/>
    <cellStyle name="Normal 2 4 7" xfId="1821"/>
    <cellStyle name="Normal 2 4 8" xfId="1822"/>
    <cellStyle name="Normal 2 5" xfId="617"/>
    <cellStyle name="Normal 2 5 2" xfId="618"/>
    <cellStyle name="Normal 2 5 2 2" xfId="1823"/>
    <cellStyle name="Normal 2 5 2 2 2" xfId="1824"/>
    <cellStyle name="Normal 2 5 2 3" xfId="1825"/>
    <cellStyle name="Normal 2 5 2 4" xfId="1826"/>
    <cellStyle name="Normal 2 5 2 5" xfId="1827"/>
    <cellStyle name="Normal 2 5 2 6" xfId="1828"/>
    <cellStyle name="Normal 2 5 3" xfId="619"/>
    <cellStyle name="Normal 2 5 3 2" xfId="1829"/>
    <cellStyle name="Normal 2 5 3 2 2" xfId="1830"/>
    <cellStyle name="Normal 2 5 3 2 3" xfId="1831"/>
    <cellStyle name="Normal 2 5 3 2 4" xfId="1832"/>
    <cellStyle name="Normal 2 5 3 3" xfId="1833"/>
    <cellStyle name="Normal 2 5 3 4" xfId="1834"/>
    <cellStyle name="Normal 2 5 3 5" xfId="1835"/>
    <cellStyle name="Normal 2 5 3 6" xfId="1836"/>
    <cellStyle name="Normal 2 5 4" xfId="1837"/>
    <cellStyle name="Normal 2 5 4 2" xfId="1838"/>
    <cellStyle name="Normal 2 5 5" xfId="1839"/>
    <cellStyle name="Normal 2 5 6" xfId="1840"/>
    <cellStyle name="Normal 2 5 7" xfId="1841"/>
    <cellStyle name="Normal 2 6" xfId="620"/>
    <cellStyle name="Normal 2 6 2" xfId="621"/>
    <cellStyle name="Normal 2 6 3" xfId="622"/>
    <cellStyle name="Normal 2 7" xfId="623"/>
    <cellStyle name="Normal 2 7 2" xfId="1842"/>
    <cellStyle name="Normal 2 8" xfId="14"/>
    <cellStyle name="Normal 2 9" xfId="18"/>
    <cellStyle name="Normal 2_2012UKFESdata" xfId="1843"/>
    <cellStyle name="Normal 20" xfId="624"/>
    <cellStyle name="Normal 21" xfId="625"/>
    <cellStyle name="Normal 217" xfId="626"/>
    <cellStyle name="Normal 22" xfId="627"/>
    <cellStyle name="Normal 23" xfId="13"/>
    <cellStyle name="Normal 24" xfId="798"/>
    <cellStyle name="Normal 25" xfId="799"/>
    <cellStyle name="Normal 26" xfId="800"/>
    <cellStyle name="Normal 27" xfId="801"/>
    <cellStyle name="Normal 28" xfId="802"/>
    <cellStyle name="Normal 29" xfId="803"/>
    <cellStyle name="Normal 3" xfId="3"/>
    <cellStyle name="Normal 3 10" xfId="1844"/>
    <cellStyle name="Normal 3 11" xfId="1845"/>
    <cellStyle name="Normal 3 12" xfId="1846"/>
    <cellStyle name="Normal 3 13" xfId="1847"/>
    <cellStyle name="Normal 3 14" xfId="1848"/>
    <cellStyle name="Normal 3 15" xfId="1849"/>
    <cellStyle name="Normal 3 16" xfId="1850"/>
    <cellStyle name="Normal 3 17" xfId="1851"/>
    <cellStyle name="Normal 3 18" xfId="1852"/>
    <cellStyle name="Normal 3 19" xfId="1853"/>
    <cellStyle name="Normal 3 2" xfId="10"/>
    <cellStyle name="Normal 3 2 10" xfId="1854"/>
    <cellStyle name="Normal 3 2 11" xfId="1855"/>
    <cellStyle name="Normal 3 2 12" xfId="1856"/>
    <cellStyle name="Normal 3 2 13" xfId="1857"/>
    <cellStyle name="Normal 3 2 14" xfId="1858"/>
    <cellStyle name="Normal 3 2 15" xfId="1859"/>
    <cellStyle name="Normal 3 2 16" xfId="1860"/>
    <cellStyle name="Normal 3 2 17" xfId="1861"/>
    <cellStyle name="Normal 3 2 18" xfId="1862"/>
    <cellStyle name="Normal 3 2 2" xfId="628"/>
    <cellStyle name="Normal 3 2 2 2" xfId="1863"/>
    <cellStyle name="Normal 3 2 2 2 2" xfId="1864"/>
    <cellStyle name="Normal 3 2 2 3" xfId="1865"/>
    <cellStyle name="Normal 3 2 2 3 2" xfId="1866"/>
    <cellStyle name="Normal 3 2 2 3 3" xfId="1867"/>
    <cellStyle name="Normal 3 2 2 4" xfId="1868"/>
    <cellStyle name="Normal 3 2 3" xfId="629"/>
    <cellStyle name="Normal 3 2 3 2" xfId="1869"/>
    <cellStyle name="Normal 3 2 3 2 2" xfId="1870"/>
    <cellStyle name="Normal 3 2 3 2 3" xfId="1871"/>
    <cellStyle name="Normal 3 2 3 2 4" xfId="1872"/>
    <cellStyle name="Normal 3 2 3 3" xfId="1873"/>
    <cellStyle name="Normal 3 2 3 3 2" xfId="1874"/>
    <cellStyle name="Normal 3 2 3 3 3" xfId="1875"/>
    <cellStyle name="Normal 3 2 3 4" xfId="1876"/>
    <cellStyle name="Normal 3 2 4" xfId="1877"/>
    <cellStyle name="Normal 3 2 4 2" xfId="1878"/>
    <cellStyle name="Normal 3 2 4 3" xfId="1879"/>
    <cellStyle name="Normal 3 2 4 4" xfId="1880"/>
    <cellStyle name="Normal 3 2 5" xfId="1881"/>
    <cellStyle name="Normal 3 2 5 2" xfId="1882"/>
    <cellStyle name="Normal 3 2 5 3" xfId="1883"/>
    <cellStyle name="Normal 3 2 6" xfId="1884"/>
    <cellStyle name="Normal 3 2 6 2" xfId="1885"/>
    <cellStyle name="Normal 3 2 6 3" xfId="1886"/>
    <cellStyle name="Normal 3 2 7" xfId="1887"/>
    <cellStyle name="Normal 3 2 8" xfId="1888"/>
    <cellStyle name="Normal 3 2 9" xfId="1889"/>
    <cellStyle name="Normal 3 20" xfId="1890"/>
    <cellStyle name="Normal 3 3" xfId="630"/>
    <cellStyle name="Normal 3 3 2" xfId="631"/>
    <cellStyle name="Normal 3 3 2 2" xfId="1891"/>
    <cellStyle name="Normal 3 3 2 2 2" xfId="1892"/>
    <cellStyle name="Normal 3 3 2 2 3" xfId="1893"/>
    <cellStyle name="Normal 3 3 2 2 4" xfId="1894"/>
    <cellStyle name="Normal 3 3 2 3" xfId="1895"/>
    <cellStyle name="Normal 3 3 2 4" xfId="1896"/>
    <cellStyle name="Normal 3 3 3" xfId="1897"/>
    <cellStyle name="Normal 3 3 3 2" xfId="1898"/>
    <cellStyle name="Normal 3 3 3 2 2" xfId="1899"/>
    <cellStyle name="Normal 3 3 3 3" xfId="1900"/>
    <cellStyle name="Normal 3 3 3 4" xfId="1901"/>
    <cellStyle name="Normal 3 3 3 5" xfId="1902"/>
    <cellStyle name="Normal 3 3 3 6" xfId="1903"/>
    <cellStyle name="Normal 3 3 4" xfId="1904"/>
    <cellStyle name="Normal 3 3 4 2" xfId="1905"/>
    <cellStyle name="Normal 3 3 5" xfId="1906"/>
    <cellStyle name="Normal 3 3 6" xfId="1907"/>
    <cellStyle name="Normal 3 4" xfId="632"/>
    <cellStyle name="Normal 3 4 2" xfId="633"/>
    <cellStyle name="Normal 3 4 2 2" xfId="1908"/>
    <cellStyle name="Normal 3 4 2 3" xfId="1909"/>
    <cellStyle name="Normal 3 4 3" xfId="1910"/>
    <cellStyle name="Normal 3 4 4" xfId="1911"/>
    <cellStyle name="Normal 3 4 5" xfId="1912"/>
    <cellStyle name="Normal 3 5" xfId="634"/>
    <cellStyle name="Normal 3 5 2" xfId="635"/>
    <cellStyle name="Normal 3 5 2 2" xfId="1913"/>
    <cellStyle name="Normal 3 5 2 2 2" xfId="1914"/>
    <cellStyle name="Normal 3 5 2 3" xfId="1915"/>
    <cellStyle name="Normal 3 5 2 4" xfId="1916"/>
    <cellStyle name="Normal 3 5 2 5" xfId="1917"/>
    <cellStyle name="Normal 3 5 2 6" xfId="1918"/>
    <cellStyle name="Normal 3 5 3" xfId="1919"/>
    <cellStyle name="Normal 3 5 3 2" xfId="1920"/>
    <cellStyle name="Normal 3 5 3 2 2" xfId="1921"/>
    <cellStyle name="Normal 3 5 3 3" xfId="1922"/>
    <cellStyle name="Normal 3 5 3 4" xfId="1923"/>
    <cellStyle name="Normal 3 5 3 5" xfId="1924"/>
    <cellStyle name="Normal 3 5 3 6" xfId="1925"/>
    <cellStyle name="Normal 3 5 4" xfId="1926"/>
    <cellStyle name="Normal 3 5 4 2" xfId="1927"/>
    <cellStyle name="Normal 3 5 5" xfId="1928"/>
    <cellStyle name="Normal 3 5 6" xfId="1929"/>
    <cellStyle name="Normal 3 6" xfId="636"/>
    <cellStyle name="Normal 3 6 2" xfId="637"/>
    <cellStyle name="Normal 3 7" xfId="638"/>
    <cellStyle name="Normal 3 8" xfId="639"/>
    <cellStyle name="Normal 3 9" xfId="1930"/>
    <cellStyle name="Normal 30" xfId="5"/>
    <cellStyle name="Normal 30 2" xfId="787"/>
    <cellStyle name="Normal 31" xfId="1931"/>
    <cellStyle name="Normal 32" xfId="1932"/>
    <cellStyle name="Normal 33" xfId="1933"/>
    <cellStyle name="Normal 34" xfId="1934"/>
    <cellStyle name="Normal 35" xfId="1935"/>
    <cellStyle name="Normal 36" xfId="1936"/>
    <cellStyle name="Normal 37" xfId="1937"/>
    <cellStyle name="Normal 38" xfId="1938"/>
    <cellStyle name="Normal 39" xfId="1939"/>
    <cellStyle name="Normal 4" xfId="7"/>
    <cellStyle name="Normal 4 10" xfId="1940"/>
    <cellStyle name="Normal 4 11" xfId="1941"/>
    <cellStyle name="Normal 4 12" xfId="1942"/>
    <cellStyle name="Normal 4 13" xfId="1943"/>
    <cellStyle name="Normal 4 14" xfId="1944"/>
    <cellStyle name="Normal 4 15" xfId="1945"/>
    <cellStyle name="Normal 4 16" xfId="1946"/>
    <cellStyle name="Normal 4 17" xfId="1947"/>
    <cellStyle name="Normal 4 18" xfId="1948"/>
    <cellStyle name="Normal 4 19" xfId="1949"/>
    <cellStyle name="Normal 4 2" xfId="640"/>
    <cellStyle name="Normal 4 2 10" xfId="1950"/>
    <cellStyle name="Normal 4 2 11" xfId="1951"/>
    <cellStyle name="Normal 4 2 12" xfId="1952"/>
    <cellStyle name="Normal 4 2 13" xfId="1953"/>
    <cellStyle name="Normal 4 2 14" xfId="1954"/>
    <cellStyle name="Normal 4 2 15" xfId="1955"/>
    <cellStyle name="Normal 4 2 16" xfId="1956"/>
    <cellStyle name="Normal 4 2 17" xfId="1957"/>
    <cellStyle name="Normal 4 2 18" xfId="1958"/>
    <cellStyle name="Normal 4 2 19" xfId="1959"/>
    <cellStyle name="Normal 4 2 2" xfId="641"/>
    <cellStyle name="Normal 4 2 2 2" xfId="1960"/>
    <cellStyle name="Normal 4 2 2 2 2" xfId="1961"/>
    <cellStyle name="Normal 4 2 2 2 3" xfId="1962"/>
    <cellStyle name="Normal 4 2 2 2 4" xfId="1963"/>
    <cellStyle name="Normal 4 2 2 3" xfId="1964"/>
    <cellStyle name="Normal 4 2 2 3 2" xfId="1965"/>
    <cellStyle name="Normal 4 2 2 3 3" xfId="1966"/>
    <cellStyle name="Normal 4 2 2 4" xfId="1967"/>
    <cellStyle name="Normal 4 2 2 4 2" xfId="1968"/>
    <cellStyle name="Normal 4 2 2 4 3" xfId="1969"/>
    <cellStyle name="Normal 4 2 2 5" xfId="1970"/>
    <cellStyle name="Normal 4 2 2 6" xfId="1971"/>
    <cellStyle name="Normal 4 2 20" xfId="1972"/>
    <cellStyle name="Normal 4 2 3" xfId="642"/>
    <cellStyle name="Normal 4 2 3 2" xfId="1973"/>
    <cellStyle name="Normal 4 2 3 2 2" xfId="1974"/>
    <cellStyle name="Normal 4 2 3 2 3" xfId="1975"/>
    <cellStyle name="Normal 4 2 3 2 4" xfId="1976"/>
    <cellStyle name="Normal 4 2 3 3" xfId="1977"/>
    <cellStyle name="Normal 4 2 3 3 2" xfId="1978"/>
    <cellStyle name="Normal 4 2 3 3 3" xfId="1979"/>
    <cellStyle name="Normal 4 2 3 4" xfId="1980"/>
    <cellStyle name="Normal 4 2 3 4 2" xfId="1981"/>
    <cellStyle name="Normal 4 2 3 4 3" xfId="1982"/>
    <cellStyle name="Normal 4 2 3 5" xfId="1983"/>
    <cellStyle name="Normal 4 2 3 6" xfId="1984"/>
    <cellStyle name="Normal 4 2 4" xfId="1985"/>
    <cellStyle name="Normal 4 2 4 2" xfId="1986"/>
    <cellStyle name="Normal 4 2 4 3" xfId="1987"/>
    <cellStyle name="Normal 4 2 4 4" xfId="1988"/>
    <cellStyle name="Normal 4 2 5" xfId="1989"/>
    <cellStyle name="Normal 4 2 5 2" xfId="1990"/>
    <cellStyle name="Normal 4 2 5 3" xfId="1991"/>
    <cellStyle name="Normal 4 2 6" xfId="1992"/>
    <cellStyle name="Normal 4 2 6 2" xfId="1993"/>
    <cellStyle name="Normal 4 2 6 3" xfId="1994"/>
    <cellStyle name="Normal 4 2 7" xfId="1995"/>
    <cellStyle name="Normal 4 2 8" xfId="1996"/>
    <cellStyle name="Normal 4 2 9" xfId="1997"/>
    <cellStyle name="Normal 4 3" xfId="643"/>
    <cellStyle name="Normal 4 3 2" xfId="644"/>
    <cellStyle name="Normal 4 3 2 2" xfId="645"/>
    <cellStyle name="Normal 4 3 2 3" xfId="1998"/>
    <cellStyle name="Normal 4 3 3" xfId="646"/>
    <cellStyle name="Normal 4 3 4" xfId="1999"/>
    <cellStyle name="Normal 4 3 5" xfId="2000"/>
    <cellStyle name="Normal 4 4" xfId="647"/>
    <cellStyle name="Normal 4 4 2" xfId="2001"/>
    <cellStyle name="Normal 4 4 2 2" xfId="2002"/>
    <cellStyle name="Normal 4 4 2 2 2" xfId="2003"/>
    <cellStyle name="Normal 4 4 2 2 3" xfId="2004"/>
    <cellStyle name="Normal 4 4 3" xfId="2005"/>
    <cellStyle name="Normal 4 4 3 2" xfId="2006"/>
    <cellStyle name="Normal 4 4 3 3" xfId="2007"/>
    <cellStyle name="Normal 4 4 4" xfId="2008"/>
    <cellStyle name="Normal 4 4 4 2" xfId="2009"/>
    <cellStyle name="Normal 4 4 4 3" xfId="2010"/>
    <cellStyle name="Normal 4 4 5" xfId="2011"/>
    <cellStyle name="Normal 4 5" xfId="648"/>
    <cellStyle name="Normal 4 5 2" xfId="2012"/>
    <cellStyle name="Normal 4 5 2 2" xfId="2013"/>
    <cellStyle name="Normal 4 5 2 3" xfId="2014"/>
    <cellStyle name="Normal 4 5 2 4" xfId="2015"/>
    <cellStyle name="Normal 4 5 3" xfId="2016"/>
    <cellStyle name="Normal 4 5 3 2" xfId="2017"/>
    <cellStyle name="Normal 4 5 3 3" xfId="2018"/>
    <cellStyle name="Normal 4 5 4" xfId="2019"/>
    <cellStyle name="Normal 4 6" xfId="649"/>
    <cellStyle name="Normal 4 6 2" xfId="2020"/>
    <cellStyle name="Normal 4 6 2 2" xfId="2021"/>
    <cellStyle name="Normal 4 6 2 3" xfId="2022"/>
    <cellStyle name="Normal 4 6 3" xfId="2023"/>
    <cellStyle name="Normal 4 6 4" xfId="2024"/>
    <cellStyle name="Normal 4 7" xfId="650"/>
    <cellStyle name="Normal 4 7 2" xfId="2025"/>
    <cellStyle name="Normal 4 7 3" xfId="2026"/>
    <cellStyle name="Normal 4 8" xfId="2027"/>
    <cellStyle name="Normal 4 8 2" xfId="2028"/>
    <cellStyle name="Normal 4 8 3" xfId="2029"/>
    <cellStyle name="Normal 4 9" xfId="2030"/>
    <cellStyle name="Normal 4 9 2" xfId="2031"/>
    <cellStyle name="Normal 40" xfId="2032"/>
    <cellStyle name="Normal 41" xfId="2033"/>
    <cellStyle name="Normal 42" xfId="2034"/>
    <cellStyle name="Normal 43" xfId="2035"/>
    <cellStyle name="Normal 44" xfId="2036"/>
    <cellStyle name="Normal 45" xfId="2037"/>
    <cellStyle name="Normal 46" xfId="2038"/>
    <cellStyle name="Normal 47" xfId="2039"/>
    <cellStyle name="Normal 48" xfId="2040"/>
    <cellStyle name="Normal 49" xfId="2041"/>
    <cellStyle name="Normal 5" xfId="21"/>
    <cellStyle name="Normal 5 2" xfId="651"/>
    <cellStyle name="Normal 5 2 2" xfId="652"/>
    <cellStyle name="Normal 5 2 3" xfId="2042"/>
    <cellStyle name="Normal 5 3" xfId="653"/>
    <cellStyle name="Normal 5 3 2" xfId="2043"/>
    <cellStyle name="Normal 5 4" xfId="2044"/>
    <cellStyle name="Normal 5 4 2" xfId="2045"/>
    <cellStyle name="Normal 5 4 2 2" xfId="2046"/>
    <cellStyle name="Normal 5 4 3" xfId="2047"/>
    <cellStyle name="Normal 5 4 4" xfId="2048"/>
    <cellStyle name="Normal 5 4 5" xfId="2049"/>
    <cellStyle name="Normal 5 4 6" xfId="2050"/>
    <cellStyle name="Normal 5 5" xfId="2051"/>
    <cellStyle name="Normal 5 5 2" xfId="2052"/>
    <cellStyle name="Normal 5 5 2 2" xfId="2053"/>
    <cellStyle name="Normal 5 5 3" xfId="2054"/>
    <cellStyle name="Normal 5 5 4" xfId="2055"/>
    <cellStyle name="Normal 5 5 5" xfId="2056"/>
    <cellStyle name="Normal 5 5 6" xfId="2057"/>
    <cellStyle name="Normal 5 6" xfId="2058"/>
    <cellStyle name="Normal 5 6 2" xfId="2059"/>
    <cellStyle name="Normal 5 6 3" xfId="2060"/>
    <cellStyle name="Normal 5 6 4" xfId="2061"/>
    <cellStyle name="Normal 5 7" xfId="2062"/>
    <cellStyle name="Normal 5 8" xfId="2063"/>
    <cellStyle name="Normal 5 9" xfId="2064"/>
    <cellStyle name="Normal 50" xfId="2065"/>
    <cellStyle name="Normal 51" xfId="2066"/>
    <cellStyle name="Normal 52" xfId="2067"/>
    <cellStyle name="Normal 53" xfId="2068"/>
    <cellStyle name="Normal 54" xfId="2069"/>
    <cellStyle name="Normal 55" xfId="2070"/>
    <cellStyle name="Normal 56" xfId="2071"/>
    <cellStyle name="Normal 57" xfId="2072"/>
    <cellStyle name="Normal 58" xfId="2073"/>
    <cellStyle name="Normal 59" xfId="2074"/>
    <cellStyle name="Normal 6" xfId="4"/>
    <cellStyle name="Normal 6 2" xfId="654"/>
    <cellStyle name="Normal 6 2 2" xfId="655"/>
    <cellStyle name="Normal 6 2 2 2" xfId="2075"/>
    <cellStyle name="Normal 6 2 2 3" xfId="2076"/>
    <cellStyle name="Normal 6 2 3" xfId="2077"/>
    <cellStyle name="Normal 6 3" xfId="656"/>
    <cellStyle name="Normal 6 3 2" xfId="657"/>
    <cellStyle name="Normal 6 3 2 2" xfId="658"/>
    <cellStyle name="Normal 6 3 2 3" xfId="659"/>
    <cellStyle name="Normal 6 3 3" xfId="660"/>
    <cellStyle name="Normal 6 3 4" xfId="661"/>
    <cellStyle name="Normal 6 4" xfId="662"/>
    <cellStyle name="Normal 6 5" xfId="663"/>
    <cellStyle name="Normal 60" xfId="2078"/>
    <cellStyle name="Normal 61" xfId="2079"/>
    <cellStyle name="Normal 62" xfId="2080"/>
    <cellStyle name="Normal 63" xfId="2081"/>
    <cellStyle name="Normal 64" xfId="2082"/>
    <cellStyle name="Normal 65" xfId="2083"/>
    <cellStyle name="Normal 66" xfId="2084"/>
    <cellStyle name="Normal 67" xfId="2085"/>
    <cellStyle name="Normal 68" xfId="2086"/>
    <cellStyle name="Normal 69" xfId="2087"/>
    <cellStyle name="Normal 7" xfId="664"/>
    <cellStyle name="Normal 7 2" xfId="665"/>
    <cellStyle name="Normal 7 2 2" xfId="2088"/>
    <cellStyle name="Normal 7 2 2 2" xfId="2089"/>
    <cellStyle name="Normal 7 2 3" xfId="2090"/>
    <cellStyle name="Normal 7 2 4" xfId="2091"/>
    <cellStyle name="Normal 7 2 5" xfId="2092"/>
    <cellStyle name="Normal 7 2 5 2" xfId="2093"/>
    <cellStyle name="Normal 7 3" xfId="666"/>
    <cellStyle name="Normal 7 3 2" xfId="2094"/>
    <cellStyle name="Normal 7 3 3" xfId="2095"/>
    <cellStyle name="Normal 7 3 4" xfId="2096"/>
    <cellStyle name="Normal 7 4" xfId="2097"/>
    <cellStyle name="Normal 7 4 2" xfId="2098"/>
    <cellStyle name="Normal 7 4 2 2" xfId="2099"/>
    <cellStyle name="Normal 7 4 3" xfId="2100"/>
    <cellStyle name="Normal 7 4 4" xfId="2101"/>
    <cellStyle name="Normal 7 5" xfId="2102"/>
    <cellStyle name="Normal 7 5 2" xfId="2103"/>
    <cellStyle name="Normal 7 5 2 2" xfId="2104"/>
    <cellStyle name="Normal 7 5 3" xfId="2105"/>
    <cellStyle name="Normal 7 5 4" xfId="2106"/>
    <cellStyle name="Normal 7 5 5" xfId="2107"/>
    <cellStyle name="Normal 7 5 6" xfId="2108"/>
    <cellStyle name="Normal 7 6" xfId="2109"/>
    <cellStyle name="Normal 7 6 2" xfId="2110"/>
    <cellStyle name="Normal 7 7" xfId="2111"/>
    <cellStyle name="Normal 7 8" xfId="2112"/>
    <cellStyle name="Normal 70" xfId="2113"/>
    <cellStyle name="Normal 71" xfId="2114"/>
    <cellStyle name="Normal 72" xfId="2115"/>
    <cellStyle name="Normal 73" xfId="2116"/>
    <cellStyle name="Normal 74" xfId="2117"/>
    <cellStyle name="Normal 75" xfId="2118"/>
    <cellStyle name="Normal 76" xfId="2119"/>
    <cellStyle name="Normal 77" xfId="2120"/>
    <cellStyle name="Normal 78" xfId="2121"/>
    <cellStyle name="Normal 79" xfId="2122"/>
    <cellStyle name="Normal 8" xfId="667"/>
    <cellStyle name="Normal 8 2" xfId="668"/>
    <cellStyle name="Normal 8 2 2" xfId="2123"/>
    <cellStyle name="Normal 8 2 3" xfId="2124"/>
    <cellStyle name="Normal 8 3" xfId="16"/>
    <cellStyle name="Normal 8 3 2" xfId="2125"/>
    <cellStyle name="Normal 8 4" xfId="2126"/>
    <cellStyle name="Normal 80" xfId="2127"/>
    <cellStyle name="Normal 81" xfId="2128"/>
    <cellStyle name="Normal 82" xfId="2129"/>
    <cellStyle name="Normal 83" xfId="2130"/>
    <cellStyle name="Normal 84" xfId="2131"/>
    <cellStyle name="Normal 85" xfId="2132"/>
    <cellStyle name="Normal 86" xfId="2133"/>
    <cellStyle name="Normal 87" xfId="2134"/>
    <cellStyle name="Normal 88" xfId="2135"/>
    <cellStyle name="Normal 89" xfId="2136"/>
    <cellStyle name="Normal 89 2" xfId="2137"/>
    <cellStyle name="Normal 9" xfId="669"/>
    <cellStyle name="Normal 9 2" xfId="2138"/>
    <cellStyle name="Normal 9 2 2" xfId="2139"/>
    <cellStyle name="Normal 9 2 3" xfId="2140"/>
    <cellStyle name="Normal 9 3" xfId="2141"/>
    <cellStyle name="Normal 9 3 2" xfId="2142"/>
    <cellStyle name="Normal 9 3 2 2" xfId="2143"/>
    <cellStyle name="Normal 9 3 3" xfId="2144"/>
    <cellStyle name="Normal 9 3 4" xfId="2145"/>
    <cellStyle name="Normal 9 3 5" xfId="2146"/>
    <cellStyle name="Normal 9 3 6" xfId="2147"/>
    <cellStyle name="Normal 9 4" xfId="2148"/>
    <cellStyle name="Normal 9 4 2" xfId="2149"/>
    <cellStyle name="Normal 9 4 2 2" xfId="2150"/>
    <cellStyle name="Normal 9 4 3" xfId="2151"/>
    <cellStyle name="Normal 9 4 4" xfId="2152"/>
    <cellStyle name="Normal 9 5" xfId="2153"/>
    <cellStyle name="Normal 9 5 2" xfId="2154"/>
    <cellStyle name="Normal 9 6" xfId="2155"/>
    <cellStyle name="Normal 9 7" xfId="2156"/>
    <cellStyle name="Normal 90" xfId="2157"/>
    <cellStyle name="Normal 90 2" xfId="2158"/>
    <cellStyle name="Normal 91" xfId="2159"/>
    <cellStyle name="Normal 92" xfId="2160"/>
    <cellStyle name="Normal 93" xfId="2161"/>
    <cellStyle name="Normal 94" xfId="2162"/>
    <cellStyle name="Normal 95" xfId="2360"/>
    <cellStyle name="Note 10" xfId="2163"/>
    <cellStyle name="Note 11" xfId="2164"/>
    <cellStyle name="Note 12" xfId="2165"/>
    <cellStyle name="Note 13" xfId="2166"/>
    <cellStyle name="Note 14" xfId="2167"/>
    <cellStyle name="Note 15" xfId="2168"/>
    <cellStyle name="Note 16" xfId="2169"/>
    <cellStyle name="Note 17" xfId="2170"/>
    <cellStyle name="Note 18" xfId="2171"/>
    <cellStyle name="Note 19" xfId="2172"/>
    <cellStyle name="Note 2" xfId="670"/>
    <cellStyle name="Note 2 10" xfId="2173"/>
    <cellStyle name="Note 2 11" xfId="2174"/>
    <cellStyle name="Note 2 12" xfId="2175"/>
    <cellStyle name="Note 2 13" xfId="2176"/>
    <cellStyle name="Note 2 14" xfId="2177"/>
    <cellStyle name="Note 2 15" xfId="2178"/>
    <cellStyle name="Note 2 16" xfId="2179"/>
    <cellStyle name="Note 2 17" xfId="2180"/>
    <cellStyle name="Note 2 18" xfId="2181"/>
    <cellStyle name="Note 2 19" xfId="2182"/>
    <cellStyle name="Note 2 2" xfId="671"/>
    <cellStyle name="Note 2 2 2" xfId="672"/>
    <cellStyle name="Note 2 2 2 2" xfId="673"/>
    <cellStyle name="Note 2 2 2 2 2" xfId="674"/>
    <cellStyle name="Note 2 2 2 3" xfId="675"/>
    <cellStyle name="Note 2 2 3" xfId="676"/>
    <cellStyle name="Note 2 2 3 2" xfId="677"/>
    <cellStyle name="Note 2 2 4" xfId="678"/>
    <cellStyle name="Note 2 2 4 2" xfId="679"/>
    <cellStyle name="Note 2 2 5" xfId="680"/>
    <cellStyle name="Note 2 2 6" xfId="681"/>
    <cellStyle name="Note 2 20" xfId="2183"/>
    <cellStyle name="Note 2 3" xfId="682"/>
    <cellStyle name="Note 2 3 2" xfId="683"/>
    <cellStyle name="Note 2 3 3" xfId="684"/>
    <cellStyle name="Note 2 3 4" xfId="2184"/>
    <cellStyle name="Note 2 4" xfId="685"/>
    <cellStyle name="Note 2 4 2" xfId="686"/>
    <cellStyle name="Note 2 4 3" xfId="687"/>
    <cellStyle name="Note 2 4 4" xfId="2185"/>
    <cellStyle name="Note 2 5" xfId="688"/>
    <cellStyle name="Note 2 6" xfId="689"/>
    <cellStyle name="Note 2 7" xfId="690"/>
    <cellStyle name="Note 2 8" xfId="2186"/>
    <cellStyle name="Note 2 9" xfId="2187"/>
    <cellStyle name="Note 20" xfId="2188"/>
    <cellStyle name="Note 21" xfId="2189"/>
    <cellStyle name="Note 22" xfId="2190"/>
    <cellStyle name="Note 23" xfId="2191"/>
    <cellStyle name="Note 23 2" xfId="2192"/>
    <cellStyle name="Note 3" xfId="691"/>
    <cellStyle name="Note 3 10" xfId="2193"/>
    <cellStyle name="Note 3 11" xfId="2194"/>
    <cellStyle name="Note 3 12" xfId="2195"/>
    <cellStyle name="Note 3 13" xfId="2196"/>
    <cellStyle name="Note 3 14" xfId="2197"/>
    <cellStyle name="Note 3 15" xfId="2198"/>
    <cellStyle name="Note 3 16" xfId="2199"/>
    <cellStyle name="Note 3 17" xfId="2200"/>
    <cellStyle name="Note 3 18" xfId="2201"/>
    <cellStyle name="Note 3 19" xfId="2202"/>
    <cellStyle name="Note 3 2" xfId="692"/>
    <cellStyle name="Note 3 2 2" xfId="693"/>
    <cellStyle name="Note 3 2 2 2" xfId="2203"/>
    <cellStyle name="Note 3 2 2 3" xfId="2204"/>
    <cellStyle name="Note 3 2 3" xfId="2205"/>
    <cellStyle name="Note 3 2 4" xfId="2206"/>
    <cellStyle name="Note 3 2 5" xfId="2207"/>
    <cellStyle name="Note 3 2 6" xfId="2208"/>
    <cellStyle name="Note 3 2 7" xfId="2209"/>
    <cellStyle name="Note 3 3" xfId="694"/>
    <cellStyle name="Note 3 3 2" xfId="695"/>
    <cellStyle name="Note 3 3 3" xfId="696"/>
    <cellStyle name="Note 3 3 4" xfId="2210"/>
    <cellStyle name="Note 3 3 5" xfId="2211"/>
    <cellStyle name="Note 3 3 6" xfId="2212"/>
    <cellStyle name="Note 3 4" xfId="697"/>
    <cellStyle name="Note 3 4 2" xfId="698"/>
    <cellStyle name="Note 3 4 3" xfId="2213"/>
    <cellStyle name="Note 3 5" xfId="699"/>
    <cellStyle name="Note 3 5 2" xfId="700"/>
    <cellStyle name="Note 3 6" xfId="701"/>
    <cellStyle name="Note 3 7" xfId="702"/>
    <cellStyle name="Note 3 8" xfId="703"/>
    <cellStyle name="Note 3 9" xfId="704"/>
    <cellStyle name="Note 4" xfId="705"/>
    <cellStyle name="Note 4 2" xfId="706"/>
    <cellStyle name="Note 4 2 2" xfId="707"/>
    <cellStyle name="Note 4 2 2 2" xfId="708"/>
    <cellStyle name="Note 4 2 3" xfId="709"/>
    <cellStyle name="Note 4 3" xfId="710"/>
    <cellStyle name="Note 4 3 2" xfId="711"/>
    <cellStyle name="Note 4 4" xfId="712"/>
    <cellStyle name="Note 4 4 2" xfId="713"/>
    <cellStyle name="Note 4 5" xfId="714"/>
    <cellStyle name="Note 4 5 2" xfId="715"/>
    <cellStyle name="Note 4 6" xfId="716"/>
    <cellStyle name="Note 4 6 2" xfId="717"/>
    <cellStyle name="Note 4 7" xfId="718"/>
    <cellStyle name="Note 5" xfId="719"/>
    <cellStyle name="Note 5 2" xfId="2214"/>
    <cellStyle name="Note 5 3" xfId="2215"/>
    <cellStyle name="Note 6" xfId="2216"/>
    <cellStyle name="Note 6 2" xfId="2217"/>
    <cellStyle name="Note 7" xfId="2218"/>
    <cellStyle name="Note 7 2" xfId="2219"/>
    <cellStyle name="Note 8" xfId="2220"/>
    <cellStyle name="Note 9" xfId="2221"/>
    <cellStyle name="Output 2" xfId="720"/>
    <cellStyle name="Output 2 2" xfId="721"/>
    <cellStyle name="Output 2 2 2" xfId="722"/>
    <cellStyle name="Output 2 3" xfId="723"/>
    <cellStyle name="Output 2 4" xfId="724"/>
    <cellStyle name="Output 2 4 2" xfId="725"/>
    <cellStyle name="Output 2 5" xfId="726"/>
    <cellStyle name="Output 2 5 2" xfId="727"/>
    <cellStyle name="Output 2 6" xfId="728"/>
    <cellStyle name="Output 2 7" xfId="729"/>
    <cellStyle name="Output 2 8" xfId="730"/>
    <cellStyle name="Output 2 9" xfId="731"/>
    <cellStyle name="Output 3" xfId="732"/>
    <cellStyle name="Output 3 2" xfId="733"/>
    <cellStyle name="Output 3 2 2" xfId="734"/>
    <cellStyle name="Output 3 2 3" xfId="2222"/>
    <cellStyle name="Output 3 3" xfId="735"/>
    <cellStyle name="Output 3 3 2" xfId="736"/>
    <cellStyle name="Output 3 4" xfId="737"/>
    <cellStyle name="Output 3 4 2" xfId="738"/>
    <cellStyle name="Output 3 5" xfId="739"/>
    <cellStyle name="Output 4" xfId="740"/>
    <cellStyle name="Output 4 2" xfId="2223"/>
    <cellStyle name="Output 4 3" xfId="2224"/>
    <cellStyle name="Output 5" xfId="741"/>
    <cellStyle name="Output 5 2" xfId="2225"/>
    <cellStyle name="Output 5 3" xfId="2226"/>
    <cellStyle name="Output 6" xfId="2227"/>
    <cellStyle name="Output 6 2" xfId="2228"/>
    <cellStyle name="Output 7" xfId="2229"/>
    <cellStyle name="Output 7 2" xfId="2230"/>
    <cellStyle name="Percent 2" xfId="9"/>
    <cellStyle name="Percent 2 10" xfId="2231"/>
    <cellStyle name="Percent 2 11" xfId="2232"/>
    <cellStyle name="Percent 2 12" xfId="2233"/>
    <cellStyle name="Percent 2 13" xfId="2234"/>
    <cellStyle name="Percent 2 14" xfId="2235"/>
    <cellStyle name="Percent 2 15" xfId="2236"/>
    <cellStyle name="Percent 2 16" xfId="2237"/>
    <cellStyle name="Percent 2 17" xfId="2238"/>
    <cellStyle name="Percent 2 18" xfId="2239"/>
    <cellStyle name="Percent 2 2" xfId="742"/>
    <cellStyle name="Percent 2 2 2" xfId="743"/>
    <cellStyle name="Percent 2 2 2 2" xfId="2240"/>
    <cellStyle name="Percent 2 2 3" xfId="2241"/>
    <cellStyle name="Percent 2 2 3 2" xfId="2242"/>
    <cellStyle name="Percent 2 2 3 3" xfId="2243"/>
    <cellStyle name="Percent 2 2 4" xfId="2244"/>
    <cellStyle name="Percent 2 3" xfId="744"/>
    <cellStyle name="Percent 2 3 2" xfId="2245"/>
    <cellStyle name="Percent 2 3 3" xfId="2246"/>
    <cellStyle name="Percent 2 4" xfId="2247"/>
    <cellStyle name="Percent 2 4 2" xfId="2248"/>
    <cellStyle name="Percent 2 4 3" xfId="2249"/>
    <cellStyle name="Percent 2 5" xfId="2250"/>
    <cellStyle name="Percent 2 5 2" xfId="2251"/>
    <cellStyle name="Percent 2 6" xfId="2252"/>
    <cellStyle name="Percent 2 6 2" xfId="2253"/>
    <cellStyle name="Percent 2 6 3" xfId="2254"/>
    <cellStyle name="Percent 2 7" xfId="2255"/>
    <cellStyle name="Percent 2 8" xfId="2256"/>
    <cellStyle name="Percent 2 9" xfId="2257"/>
    <cellStyle name="Percent 3" xfId="745"/>
    <cellStyle name="Percent 3 2" xfId="746"/>
    <cellStyle name="Percent 3 2 2" xfId="2258"/>
    <cellStyle name="Percent 3 2 3" xfId="2259"/>
    <cellStyle name="Percent 3 2 4" xfId="2260"/>
    <cellStyle name="Percent 3 2 5" xfId="2261"/>
    <cellStyle name="Percent 3 2 6" xfId="2262"/>
    <cellStyle name="Percent 3 3" xfId="747"/>
    <cellStyle name="Percent 3 4" xfId="2263"/>
    <cellStyle name="Percent 3 5" xfId="2264"/>
    <cellStyle name="Percent 3 6" xfId="2265"/>
    <cellStyle name="Percent 3 7" xfId="2266"/>
    <cellStyle name="Percent 3 8" xfId="2267"/>
    <cellStyle name="Percent 3 9" xfId="2268"/>
    <cellStyle name="Percent 4" xfId="748"/>
    <cellStyle name="Percent 4 2" xfId="2269"/>
    <cellStyle name="Percent 4 2 2" xfId="2270"/>
    <cellStyle name="Percent 4 2 3" xfId="2271"/>
    <cellStyle name="Percent 4 3" xfId="2272"/>
    <cellStyle name="Percent 4 3 2" xfId="2273"/>
    <cellStyle name="Percent 4 4" xfId="2274"/>
    <cellStyle name="Percent 4 5" xfId="2275"/>
    <cellStyle name="Percent 4 6" xfId="2276"/>
    <cellStyle name="Percent 4 7" xfId="2277"/>
    <cellStyle name="Percent 4 8" xfId="2278"/>
    <cellStyle name="Percent 4 9" xfId="2279"/>
    <cellStyle name="Percent 5" xfId="749"/>
    <cellStyle name="Percent 5 2" xfId="2280"/>
    <cellStyle name="Percent 5 3" xfId="2281"/>
    <cellStyle name="Percent 5 4" xfId="2282"/>
    <cellStyle name="Percent 6" xfId="2283"/>
    <cellStyle name="Percent 7" xfId="2284"/>
    <cellStyle name="Percent 8" xfId="2285"/>
    <cellStyle name="Refdb standard" xfId="2286"/>
    <cellStyle name="Refdb standard 2" xfId="2287"/>
    <cellStyle name="rowfield" xfId="2288"/>
    <cellStyle name="rowfield 2" xfId="2289"/>
    <cellStyle name="SAPBEXaggData" xfId="2290"/>
    <cellStyle name="SAPBEXaggDataEmph" xfId="2291"/>
    <cellStyle name="SAPBEXaggItem" xfId="2292"/>
    <cellStyle name="SAPBEXaggItemX" xfId="2293"/>
    <cellStyle name="SAPBEXchaText" xfId="2294"/>
    <cellStyle name="SAPBEXexcBad7" xfId="2295"/>
    <cellStyle name="SAPBEXexcBad8" xfId="2296"/>
    <cellStyle name="SAPBEXexcBad9" xfId="2297"/>
    <cellStyle name="SAPBEXexcCritical4" xfId="2298"/>
    <cellStyle name="SAPBEXexcCritical5" xfId="2299"/>
    <cellStyle name="SAPBEXexcCritical6" xfId="2300"/>
    <cellStyle name="SAPBEXexcGood1" xfId="2301"/>
    <cellStyle name="SAPBEXexcGood2" xfId="2302"/>
    <cellStyle name="SAPBEXexcGood3" xfId="2303"/>
    <cellStyle name="SAPBEXfilterDrill" xfId="2304"/>
    <cellStyle name="SAPBEXfilterItem" xfId="2305"/>
    <cellStyle name="SAPBEXfilterText" xfId="2306"/>
    <cellStyle name="SAPBEXformats" xfId="2307"/>
    <cellStyle name="SAPBEXheaderItem" xfId="2308"/>
    <cellStyle name="SAPBEXheaderText" xfId="2309"/>
    <cellStyle name="SAPBEXHLevel0" xfId="2310"/>
    <cellStyle name="SAPBEXHLevel0X" xfId="2311"/>
    <cellStyle name="SAPBEXHLevel1" xfId="2312"/>
    <cellStyle name="SAPBEXHLevel1X" xfId="2313"/>
    <cellStyle name="SAPBEXHLevel2" xfId="2314"/>
    <cellStyle name="SAPBEXHLevel2X" xfId="2315"/>
    <cellStyle name="SAPBEXHLevel3" xfId="2316"/>
    <cellStyle name="SAPBEXHLevel3X" xfId="2317"/>
    <cellStyle name="SAPBEXinputData" xfId="2318"/>
    <cellStyle name="SAPBEXresData" xfId="2319"/>
    <cellStyle name="SAPBEXresDataEmph" xfId="2320"/>
    <cellStyle name="SAPBEXresItem" xfId="2321"/>
    <cellStyle name="SAPBEXresItemX" xfId="2322"/>
    <cellStyle name="SAPBEXstdData" xfId="2323"/>
    <cellStyle name="SAPBEXstdDataEmph" xfId="2324"/>
    <cellStyle name="SAPBEXstdItem" xfId="2325"/>
    <cellStyle name="SAPBEXstdItemX" xfId="2326"/>
    <cellStyle name="SAPBEXtitle" xfId="2327"/>
    <cellStyle name="SAPBEXundefined" xfId="2328"/>
    <cellStyle name="Sheet Title" xfId="2329"/>
    <cellStyle name="Style 1" xfId="2330"/>
    <cellStyle name="Title 1" xfId="11"/>
    <cellStyle name="Title 2" xfId="750"/>
    <cellStyle name="Title 2 2" xfId="751"/>
    <cellStyle name="Title 2 3" xfId="752"/>
    <cellStyle name="Title 3" xfId="753"/>
    <cellStyle name="Title 3 2" xfId="754"/>
    <cellStyle name="Title 4" xfId="755"/>
    <cellStyle name="Title 4 2" xfId="2331"/>
    <cellStyle name="Title 4 3" xfId="2332"/>
    <cellStyle name="Title 5" xfId="756"/>
    <cellStyle name="Title 5 2" xfId="2333"/>
    <cellStyle name="Title 5 3" xfId="2334"/>
    <cellStyle name="Title 6" xfId="2335"/>
    <cellStyle name="Title 6 2" xfId="2336"/>
    <cellStyle name="Title 7" xfId="2337"/>
    <cellStyle name="Title 7 2" xfId="2338"/>
    <cellStyle name="Total 2" xfId="757"/>
    <cellStyle name="Total 2 2" xfId="758"/>
    <cellStyle name="Total 2 2 2" xfId="759"/>
    <cellStyle name="Total 2 3" xfId="760"/>
    <cellStyle name="Total 2 4" xfId="761"/>
    <cellStyle name="Total 2 4 2" xfId="762"/>
    <cellStyle name="Total 2 5" xfId="763"/>
    <cellStyle name="Total 2 5 2" xfId="764"/>
    <cellStyle name="Total 2 6" xfId="765"/>
    <cellStyle name="Total 2 7" xfId="766"/>
    <cellStyle name="Total 2 8" xfId="767"/>
    <cellStyle name="Total 2 9" xfId="768"/>
    <cellStyle name="Total 3" xfId="769"/>
    <cellStyle name="Total 3 2" xfId="770"/>
    <cellStyle name="Total 3 2 2" xfId="771"/>
    <cellStyle name="Total 3 2 3" xfId="2339"/>
    <cellStyle name="Total 3 3" xfId="772"/>
    <cellStyle name="Total 3 3 2" xfId="773"/>
    <cellStyle name="Total 3 4" xfId="774"/>
    <cellStyle name="Total 3 4 2" xfId="775"/>
    <cellStyle name="Total 3 5" xfId="776"/>
    <cellStyle name="Total 4" xfId="777"/>
    <cellStyle name="Total 4 2" xfId="2340"/>
    <cellStyle name="Total 4 3" xfId="2341"/>
    <cellStyle name="Total 5" xfId="778"/>
    <cellStyle name="Total 5 2" xfId="2342"/>
    <cellStyle name="Total 5 3" xfId="2343"/>
    <cellStyle name="Total 6" xfId="2344"/>
    <cellStyle name="Total 6 2" xfId="2345"/>
    <cellStyle name="Total 7" xfId="2346"/>
    <cellStyle name="Total 7 2" xfId="2347"/>
    <cellStyle name="Unprotected" xfId="2348"/>
    <cellStyle name="Warning Text 2" xfId="779"/>
    <cellStyle name="Warning Text 2 2" xfId="780"/>
    <cellStyle name="Warning Text 2 3" xfId="781"/>
    <cellStyle name="Warning Text 2 4" xfId="782"/>
    <cellStyle name="Warning Text 3" xfId="783"/>
    <cellStyle name="Warning Text 3 2" xfId="784"/>
    <cellStyle name="Warning Text 3 2 2" xfId="2349"/>
    <cellStyle name="Warning Text 3 2 3" xfId="2350"/>
    <cellStyle name="Warning Text 3 3" xfId="2351"/>
    <cellStyle name="Warning Text 4" xfId="785"/>
    <cellStyle name="Warning Text 4 2" xfId="2352"/>
    <cellStyle name="Warning Text 4 3" xfId="2353"/>
    <cellStyle name="Warning Text 5" xfId="786"/>
    <cellStyle name="Warning Text 5 2" xfId="2354"/>
    <cellStyle name="Warning Text 5 3" xfId="2355"/>
    <cellStyle name="Warning Text 6" xfId="2356"/>
    <cellStyle name="Warning Text 6 2" xfId="2357"/>
    <cellStyle name="Warning Text 7" xfId="2358"/>
    <cellStyle name="Warning Text 7 2" xfId="2359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9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numFmt numFmtId="165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numFmt numFmtId="165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numFmt numFmtId="165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numFmt numFmtId="165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numFmt numFmtId="164" formatCode="dd\ mmm\ 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6.xml"/><Relationship Id="rId26" Type="http://schemas.openxmlformats.org/officeDocument/2006/relationships/externalLink" Target="externalLinks/externalLink3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9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8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23" Type="http://schemas.openxmlformats.org/officeDocument/2006/relationships/worksheet" Target="worksheets/sheet21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7.xml"/><Relationship Id="rId31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20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46556253324121E-2"/>
          <c:y val="4.0011096499868767E-2"/>
          <c:w val="0.71532235652339249"/>
          <c:h val="0.9354495579151668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 1.3'!$E$5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1.3'!$F$5</c:f>
              <c:numCache>
                <c:formatCode>_-* #,##0.0_-;\-* #,##0.0_-;_-* "-"??_-;_-@_-</c:formatCode>
                <c:ptCount val="1"/>
                <c:pt idx="0">
                  <c:v>3.1619999999999999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22-4535-AC0A-635FF7C99648}"/>
            </c:ext>
          </c:extLst>
        </c:ser>
        <c:ser>
          <c:idx val="3"/>
          <c:order val="1"/>
          <c:tx>
            <c:strRef>
              <c:f>'Fig 1.3'!$E$6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1.3'!$F$6</c:f>
              <c:numCache>
                <c:formatCode>_-* #,##0.0_-;\-* #,##0.0_-;_-* "-"??_-;_-@_-</c:formatCode>
                <c:ptCount val="1"/>
                <c:pt idx="0">
                  <c:v>10.199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22-4535-AC0A-635FF7C99648}"/>
            </c:ext>
          </c:extLst>
        </c:ser>
        <c:ser>
          <c:idx val="7"/>
          <c:order val="2"/>
          <c:tx>
            <c:strRef>
              <c:f>'Fig 1.3'!$E$7</c:f>
              <c:strCache>
                <c:ptCount val="1"/>
                <c:pt idx="0">
                  <c:v>Gas CCGT/CHP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1.3'!$F$7</c:f>
              <c:numCache>
                <c:formatCode>_-* #,##0.0_-;\-* #,##0.0_-;_-* "-"??_-;_-@_-</c:formatCode>
                <c:ptCount val="1"/>
                <c:pt idx="0">
                  <c:v>30.064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822-4535-AC0A-635FF7C99648}"/>
            </c:ext>
          </c:extLst>
        </c:ser>
        <c:ser>
          <c:idx val="1"/>
          <c:order val="3"/>
          <c:tx>
            <c:strRef>
              <c:f>'Fig 1.3'!$E$8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1.3'!$F$8</c:f>
              <c:numCache>
                <c:formatCode>_-* #,##0.0_-;\-* #,##0.0_-;_-* "-"??_-;_-@_-</c:formatCode>
                <c:ptCount val="1"/>
                <c:pt idx="0">
                  <c:v>1.236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822-4535-AC0A-635FF7C99648}"/>
            </c:ext>
          </c:extLst>
        </c:ser>
        <c:ser>
          <c:idx val="0"/>
          <c:order val="4"/>
          <c:tx>
            <c:strRef>
              <c:f>'Fig 1.3'!$E$9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1.3'!$F$9</c:f>
              <c:numCache>
                <c:formatCode>_-* #,##0.0_-;\-* #,##0.0_-;_-* "-"??_-;_-@_-</c:formatCode>
                <c:ptCount val="1"/>
                <c:pt idx="0">
                  <c:v>9.2289999999999992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22-4535-AC0A-635FF7C99648}"/>
            </c:ext>
          </c:extLst>
        </c:ser>
        <c:ser>
          <c:idx val="6"/>
          <c:order val="5"/>
          <c:tx>
            <c:strRef>
              <c:f>'Fig 1.3'!$E$10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elete val="1"/>
          </c:dLbls>
          <c:val>
            <c:numRef>
              <c:f>'Fig 1.3'!$F$10</c:f>
              <c:numCache>
                <c:formatCode>_-* #,##0.0_-;\-* #,##0.0_-;_-* "-"??_-;_-@_-</c:formatCode>
                <c:ptCount val="1"/>
                <c:pt idx="0">
                  <c:v>1.5469999999999999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822-4535-AC0A-635FF7C99648}"/>
            </c:ext>
          </c:extLst>
        </c:ser>
        <c:ser>
          <c:idx val="5"/>
          <c:order val="6"/>
          <c:tx>
            <c:strRef>
              <c:f>'Fig 1.3'!$E$11</c:f>
              <c:strCache>
                <c:ptCount val="1"/>
                <c:pt idx="0">
                  <c:v>Battery storage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elete val="1"/>
          </c:dLbls>
          <c:val>
            <c:numRef>
              <c:f>'Fig 1.3'!$F$11</c:f>
              <c:numCache>
                <c:formatCode>_-* #,##0.0_-;\-* #,##0.0_-;_-* "-"??_-;_-@_-</c:formatCode>
                <c:ptCount val="1"/>
                <c:pt idx="0">
                  <c:v>0.14599999999999999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822-4535-AC0A-635FF7C99648}"/>
            </c:ext>
          </c:extLst>
        </c:ser>
        <c:ser>
          <c:idx val="2"/>
          <c:order val="7"/>
          <c:tx>
            <c:strRef>
              <c:f>'Fig 1.3'!$E$12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elete val="1"/>
          </c:dLbls>
          <c:val>
            <c:numRef>
              <c:f>'Fig 1.3'!$F$12</c:f>
              <c:numCache>
                <c:formatCode>_-* #,##0.0_-;\-* #,##0.0_-;_-* "-"??_-;_-@_-</c:formatCode>
                <c:ptCount val="1"/>
                <c:pt idx="0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822-4535-AC0A-635FF7C99648}"/>
            </c:ext>
          </c:extLst>
        </c:ser>
        <c:ser>
          <c:idx val="8"/>
          <c:order val="8"/>
          <c:tx>
            <c:strRef>
              <c:f>'Fig 1.3'!$E$13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FF3399"/>
            </a:solidFill>
          </c:spPr>
          <c:invertIfNegative val="0"/>
          <c:dLbls>
            <c:delete val="1"/>
          </c:dLbls>
          <c:val>
            <c:numRef>
              <c:f>'Fig 1.3'!$F$13</c:f>
              <c:numCache>
                <c:formatCode>_(* #,##0.00_);_(* \(#,##0.00\);_(* "-"??_);_(@_)</c:formatCode>
                <c:ptCount val="1"/>
                <c:pt idx="0">
                  <c:v>3.5999999999999997E-2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22-4535-AC0A-635FF7C99648}"/>
            </c:ext>
          </c:extLst>
        </c:ser>
        <c:ser>
          <c:idx val="9"/>
          <c:order val="9"/>
          <c:tx>
            <c:strRef>
              <c:f>'Fig 1.3'!$E$14</c:f>
              <c:strCache>
                <c:ptCount val="1"/>
                <c:pt idx="0">
                  <c:v>Tidal</c:v>
                </c:pt>
              </c:strCache>
            </c:strRef>
          </c:tx>
          <c:invertIfNegative val="0"/>
          <c:dLbls>
            <c:delete val="1"/>
          </c:dLbls>
          <c:val>
            <c:numRef>
              <c:f>'Fig 1.3'!$F$14</c:f>
              <c:numCache>
                <c:formatCode>_(* #,##0.00_);_(* \(#,##0.00\);_(* "-"??_);_(@_)</c:formatCode>
                <c:ptCount val="1"/>
                <c:pt idx="0">
                  <c:v>1.4999999999999999E-2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822-4535-AC0A-635FF7C99648}"/>
            </c:ext>
          </c:extLst>
        </c:ser>
        <c:ser>
          <c:idx val="10"/>
          <c:order val="10"/>
          <c:tx>
            <c:strRef>
              <c:f>'Fig 1.3'!$E$15</c:f>
              <c:strCache>
                <c:ptCount val="1"/>
                <c:pt idx="0">
                  <c:v>Pumped storage</c:v>
                </c:pt>
              </c:strCache>
            </c:strRef>
          </c:tx>
          <c:invertIfNegative val="0"/>
          <c:dLbls>
            <c:delete val="1"/>
          </c:dLbls>
          <c:val>
            <c:numRef>
              <c:f>'Fig 1.3'!$F$15</c:f>
              <c:numCache>
                <c:formatCode>_-* #,##0.0_-;\-* #,##0.0_-;_-* "-"??_-;_-@_-</c:formatCode>
                <c:ptCount val="1"/>
                <c:pt idx="0">
                  <c:v>2.7440000000000002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822-4535-AC0A-635FF7C99648}"/>
            </c:ext>
          </c:extLst>
        </c:ser>
        <c:ser>
          <c:idx val="11"/>
          <c:order val="11"/>
          <c:tx>
            <c:strRef>
              <c:f>'Fig 1.3'!$E$16</c:f>
              <c:strCache>
                <c:ptCount val="1"/>
                <c:pt idx="0">
                  <c:v>Wind (TX + DX)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1.3'!$F$16</c:f>
              <c:numCache>
                <c:formatCode>_-* #,##0.0_-;\-* #,##0.0_-;_-* "-"??_-;_-@_-</c:formatCode>
                <c:ptCount val="1"/>
                <c:pt idx="0">
                  <c:v>20.075383000003001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822-4535-AC0A-635FF7C99648}"/>
            </c:ext>
          </c:extLst>
        </c:ser>
        <c:ser>
          <c:idx val="12"/>
          <c:order val="12"/>
          <c:tx>
            <c:strRef>
              <c:f>'Fig 1.3'!$E$18</c:f>
              <c:strCache>
                <c:ptCount val="1"/>
                <c:pt idx="0">
                  <c:v>Other embedded supply + DSR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1.3'!$F$18</c:f>
              <c:numCache>
                <c:formatCode>_-* #,##0.0_-;\-* #,##0.0_-;_-* "-"??_-;_-@_-</c:formatCode>
                <c:ptCount val="1"/>
                <c:pt idx="0">
                  <c:v>13.038860160000002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EF-4432-9D5B-618DB126DD6B}"/>
            </c:ext>
          </c:extLst>
        </c:ser>
        <c:ser>
          <c:idx val="13"/>
          <c:order val="13"/>
          <c:tx>
            <c:strRef>
              <c:f>'Fig 1.3'!$E$19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 1.3'!$F$19</c:f>
              <c:numCache>
                <c:formatCode>_-* #,##0.0_-;\-* #,##0.0_-;_-* "-"??_-;_-@_-</c:formatCode>
                <c:ptCount val="1"/>
                <c:pt idx="0">
                  <c:v>13.165378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BE-486D-B06F-21CFD45938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"/>
        <c:overlap val="100"/>
        <c:axId val="117280128"/>
        <c:axId val="116335744"/>
      </c:barChart>
      <c:catAx>
        <c:axId val="117280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16335744"/>
        <c:crosses val="autoZero"/>
        <c:auto val="1"/>
        <c:lblAlgn val="ctr"/>
        <c:lblOffset val="100"/>
        <c:noMultiLvlLbl val="0"/>
      </c:catAx>
      <c:valAx>
        <c:axId val="116335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GW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1728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55560705730179"/>
          <c:y val="0.2002908176060626"/>
          <c:w val="0.17696138118269383"/>
          <c:h val="0.555699452984285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IFA flow</c:v>
          </c:tx>
          <c:spPr>
            <a:solidFill>
              <a:schemeClr val="tx2"/>
            </a:solidFill>
            <a:ln w="19050">
              <a:noFill/>
            </a:ln>
          </c:spPr>
          <c:invertIfNegative val="0"/>
          <c:cat>
            <c:numRef>
              <c:f>'Fig 1.11'!$A$2:$A$147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cat>
          <c:val>
            <c:numRef>
              <c:f>'Fig 1.11'!$F$2:$F$147</c:f>
              <c:numCache>
                <c:formatCode>General</c:formatCode>
                <c:ptCount val="146"/>
                <c:pt idx="0">
                  <c:v>1926.296</c:v>
                </c:pt>
                <c:pt idx="1">
                  <c:v>-153.88</c:v>
                </c:pt>
                <c:pt idx="2">
                  <c:v>1971.066</c:v>
                </c:pt>
                <c:pt idx="3">
                  <c:v>1971.066</c:v>
                </c:pt>
                <c:pt idx="4">
                  <c:v>1022.1</c:v>
                </c:pt>
                <c:pt idx="5">
                  <c:v>1970.9659999999999</c:v>
                </c:pt>
                <c:pt idx="6">
                  <c:v>1970.5719999999999</c:v>
                </c:pt>
                <c:pt idx="7">
                  <c:v>-484.80599999999998</c:v>
                </c:pt>
                <c:pt idx="8">
                  <c:v>-317.97800000000001</c:v>
                </c:pt>
                <c:pt idx="9">
                  <c:v>-2017.1279999999999</c:v>
                </c:pt>
                <c:pt idx="10">
                  <c:v>-2017.33</c:v>
                </c:pt>
                <c:pt idx="11">
                  <c:v>-740.46400000000006</c:v>
                </c:pt>
                <c:pt idx="12">
                  <c:v>1949.2239999999999</c:v>
                </c:pt>
                <c:pt idx="13">
                  <c:v>1971.758</c:v>
                </c:pt>
                <c:pt idx="14">
                  <c:v>-229.45400000000001</c:v>
                </c:pt>
                <c:pt idx="15">
                  <c:v>-1506.5219999999999</c:v>
                </c:pt>
                <c:pt idx="16">
                  <c:v>-996.01800000000003</c:v>
                </c:pt>
                <c:pt idx="17">
                  <c:v>-2017.33</c:v>
                </c:pt>
                <c:pt idx="18">
                  <c:v>-1403.2280000000001</c:v>
                </c:pt>
                <c:pt idx="19">
                  <c:v>759.17600000000004</c:v>
                </c:pt>
                <c:pt idx="20">
                  <c:v>1950.904</c:v>
                </c:pt>
                <c:pt idx="21">
                  <c:v>-258.89400000000001</c:v>
                </c:pt>
                <c:pt idx="22">
                  <c:v>-1334.432</c:v>
                </c:pt>
                <c:pt idx="23">
                  <c:v>1970.472</c:v>
                </c:pt>
                <c:pt idx="24">
                  <c:v>-100.098</c:v>
                </c:pt>
                <c:pt idx="25">
                  <c:v>1746.2280000000001</c:v>
                </c:pt>
                <c:pt idx="26">
                  <c:v>1823.5119999999999</c:v>
                </c:pt>
                <c:pt idx="27">
                  <c:v>1971.3620000000001</c:v>
                </c:pt>
                <c:pt idx="28">
                  <c:v>946.2</c:v>
                </c:pt>
                <c:pt idx="29">
                  <c:v>-319.29199999999997</c:v>
                </c:pt>
                <c:pt idx="30">
                  <c:v>-1301.654</c:v>
                </c:pt>
                <c:pt idx="31">
                  <c:v>-806.42600000000004</c:v>
                </c:pt>
                <c:pt idx="32">
                  <c:v>-810.47199999999998</c:v>
                </c:pt>
                <c:pt idx="33">
                  <c:v>128.00800000000001</c:v>
                </c:pt>
                <c:pt idx="34">
                  <c:v>1946.3579999999999</c:v>
                </c:pt>
                <c:pt idx="35">
                  <c:v>-793.17200000000003</c:v>
                </c:pt>
                <c:pt idx="36">
                  <c:v>-1097.796</c:v>
                </c:pt>
                <c:pt idx="37">
                  <c:v>-1302.8679999999999</c:v>
                </c:pt>
                <c:pt idx="38">
                  <c:v>-1480.1179999999999</c:v>
                </c:pt>
                <c:pt idx="39">
                  <c:v>767.21799999999996</c:v>
                </c:pt>
                <c:pt idx="40">
                  <c:v>1736.3440000000001</c:v>
                </c:pt>
                <c:pt idx="41">
                  <c:v>1476.6179999999999</c:v>
                </c:pt>
                <c:pt idx="42">
                  <c:v>491.58</c:v>
                </c:pt>
                <c:pt idx="43">
                  <c:v>-92.47</c:v>
                </c:pt>
                <c:pt idx="44">
                  <c:v>1971.954</c:v>
                </c:pt>
                <c:pt idx="45">
                  <c:v>1083.67</c:v>
                </c:pt>
                <c:pt idx="46">
                  <c:v>957.86</c:v>
                </c:pt>
                <c:pt idx="47">
                  <c:v>1478.4960000000001</c:v>
                </c:pt>
                <c:pt idx="48">
                  <c:v>1478.694</c:v>
                </c:pt>
                <c:pt idx="49">
                  <c:v>1749.39</c:v>
                </c:pt>
                <c:pt idx="50">
                  <c:v>-165.23</c:v>
                </c:pt>
                <c:pt idx="51">
                  <c:v>1670.2260000000001</c:v>
                </c:pt>
                <c:pt idx="52">
                  <c:v>1467.626</c:v>
                </c:pt>
                <c:pt idx="53">
                  <c:v>1652.0419999999999</c:v>
                </c:pt>
                <c:pt idx="54">
                  <c:v>1971.066</c:v>
                </c:pt>
                <c:pt idx="55">
                  <c:v>1971.066</c:v>
                </c:pt>
                <c:pt idx="56">
                  <c:v>1970.8679999999999</c:v>
                </c:pt>
                <c:pt idx="57">
                  <c:v>1970.9659999999999</c:v>
                </c:pt>
                <c:pt idx="58">
                  <c:v>1970.5719999999999</c:v>
                </c:pt>
                <c:pt idx="59">
                  <c:v>1970.67</c:v>
                </c:pt>
                <c:pt idx="60">
                  <c:v>1970.9659999999999</c:v>
                </c:pt>
                <c:pt idx="61">
                  <c:v>1971.066</c:v>
                </c:pt>
                <c:pt idx="62">
                  <c:v>1971.46</c:v>
                </c:pt>
                <c:pt idx="63">
                  <c:v>1970.9659999999999</c:v>
                </c:pt>
                <c:pt idx="64">
                  <c:v>1970.9659999999999</c:v>
                </c:pt>
                <c:pt idx="65">
                  <c:v>1971.066</c:v>
                </c:pt>
                <c:pt idx="66">
                  <c:v>1971.066</c:v>
                </c:pt>
                <c:pt idx="67">
                  <c:v>1971.164</c:v>
                </c:pt>
                <c:pt idx="68">
                  <c:v>1971.066</c:v>
                </c:pt>
                <c:pt idx="69">
                  <c:v>1970.768</c:v>
                </c:pt>
                <c:pt idx="70">
                  <c:v>1970.8679999999999</c:v>
                </c:pt>
                <c:pt idx="71">
                  <c:v>1970.9659999999999</c:v>
                </c:pt>
                <c:pt idx="72">
                  <c:v>1971.3620000000001</c:v>
                </c:pt>
                <c:pt idx="73">
                  <c:v>1971.066</c:v>
                </c:pt>
                <c:pt idx="74">
                  <c:v>1971.3620000000001</c:v>
                </c:pt>
                <c:pt idx="75">
                  <c:v>1970.9659999999999</c:v>
                </c:pt>
                <c:pt idx="76">
                  <c:v>1971.164</c:v>
                </c:pt>
                <c:pt idx="77">
                  <c:v>1970.8679999999999</c:v>
                </c:pt>
                <c:pt idx="78">
                  <c:v>1971.066</c:v>
                </c:pt>
                <c:pt idx="79">
                  <c:v>1970.8679999999999</c:v>
                </c:pt>
                <c:pt idx="80">
                  <c:v>1971.066</c:v>
                </c:pt>
                <c:pt idx="81">
                  <c:v>1970.768</c:v>
                </c:pt>
                <c:pt idx="82">
                  <c:v>1970.8679999999999</c:v>
                </c:pt>
                <c:pt idx="83">
                  <c:v>1970.768</c:v>
                </c:pt>
                <c:pt idx="84">
                  <c:v>1970.8679999999999</c:v>
                </c:pt>
                <c:pt idx="85">
                  <c:v>1971.3620000000001</c:v>
                </c:pt>
                <c:pt idx="86">
                  <c:v>1971.2639999999999</c:v>
                </c:pt>
                <c:pt idx="87">
                  <c:v>1971.2639999999999</c:v>
                </c:pt>
                <c:pt idx="88">
                  <c:v>1970.8679999999999</c:v>
                </c:pt>
                <c:pt idx="89">
                  <c:v>1971.066</c:v>
                </c:pt>
                <c:pt idx="90">
                  <c:v>1971.56</c:v>
                </c:pt>
                <c:pt idx="91">
                  <c:v>1971.164</c:v>
                </c:pt>
                <c:pt idx="92">
                  <c:v>1971.2639999999999</c:v>
                </c:pt>
                <c:pt idx="93">
                  <c:v>1970.9659999999999</c:v>
                </c:pt>
                <c:pt idx="94">
                  <c:v>1970.768</c:v>
                </c:pt>
                <c:pt idx="95">
                  <c:v>1970.768</c:v>
                </c:pt>
                <c:pt idx="96">
                  <c:v>1970.67</c:v>
                </c:pt>
                <c:pt idx="97">
                  <c:v>1970.67</c:v>
                </c:pt>
                <c:pt idx="98">
                  <c:v>1970.768</c:v>
                </c:pt>
                <c:pt idx="99">
                  <c:v>1969.88</c:v>
                </c:pt>
                <c:pt idx="100">
                  <c:v>1516.942</c:v>
                </c:pt>
                <c:pt idx="101">
                  <c:v>1514.6679999999999</c:v>
                </c:pt>
                <c:pt idx="102">
                  <c:v>1970.472</c:v>
                </c:pt>
                <c:pt idx="103">
                  <c:v>1970.9659999999999</c:v>
                </c:pt>
                <c:pt idx="104">
                  <c:v>1971.066</c:v>
                </c:pt>
                <c:pt idx="105">
                  <c:v>1970.8679999999999</c:v>
                </c:pt>
                <c:pt idx="106">
                  <c:v>1970.768</c:v>
                </c:pt>
                <c:pt idx="107">
                  <c:v>1970.768</c:v>
                </c:pt>
                <c:pt idx="108">
                  <c:v>1970.8679999999999</c:v>
                </c:pt>
                <c:pt idx="109">
                  <c:v>1970.768</c:v>
                </c:pt>
                <c:pt idx="110">
                  <c:v>1970.9659999999999</c:v>
                </c:pt>
                <c:pt idx="111">
                  <c:v>1971.066</c:v>
                </c:pt>
                <c:pt idx="112">
                  <c:v>1971.164</c:v>
                </c:pt>
                <c:pt idx="113">
                  <c:v>1970.9659999999999</c:v>
                </c:pt>
                <c:pt idx="114">
                  <c:v>1971.066</c:v>
                </c:pt>
                <c:pt idx="115">
                  <c:v>1970.8679999999999</c:v>
                </c:pt>
                <c:pt idx="116">
                  <c:v>1970.9659999999999</c:v>
                </c:pt>
                <c:pt idx="117">
                  <c:v>1971.066</c:v>
                </c:pt>
                <c:pt idx="118">
                  <c:v>1971.066</c:v>
                </c:pt>
                <c:pt idx="119">
                  <c:v>1892.2</c:v>
                </c:pt>
                <c:pt idx="120">
                  <c:v>-478.83800000000002</c:v>
                </c:pt>
                <c:pt idx="121">
                  <c:v>-706.67200000000003</c:v>
                </c:pt>
                <c:pt idx="122">
                  <c:v>1967.7059999999999</c:v>
                </c:pt>
                <c:pt idx="123">
                  <c:v>1970.472</c:v>
                </c:pt>
                <c:pt idx="124">
                  <c:v>1970.8679999999999</c:v>
                </c:pt>
                <c:pt idx="125">
                  <c:v>1970.8679999999999</c:v>
                </c:pt>
                <c:pt idx="126">
                  <c:v>1477.7059999999999</c:v>
                </c:pt>
                <c:pt idx="127">
                  <c:v>1971.066</c:v>
                </c:pt>
                <c:pt idx="128">
                  <c:v>986.71799999999996</c:v>
                </c:pt>
                <c:pt idx="129">
                  <c:v>1478.1020000000001</c:v>
                </c:pt>
                <c:pt idx="130">
                  <c:v>1478.3</c:v>
                </c:pt>
                <c:pt idx="131">
                  <c:v>1478.4960000000001</c:v>
                </c:pt>
                <c:pt idx="132">
                  <c:v>1478.2</c:v>
                </c:pt>
                <c:pt idx="133">
                  <c:v>1478.4960000000001</c:v>
                </c:pt>
                <c:pt idx="134">
                  <c:v>1496</c:v>
                </c:pt>
                <c:pt idx="135">
                  <c:v>1494</c:v>
                </c:pt>
                <c:pt idx="136">
                  <c:v>1192</c:v>
                </c:pt>
                <c:pt idx="137">
                  <c:v>1496</c:v>
                </c:pt>
                <c:pt idx="138">
                  <c:v>1496</c:v>
                </c:pt>
                <c:pt idx="139">
                  <c:v>1494</c:v>
                </c:pt>
                <c:pt idx="140">
                  <c:v>1494</c:v>
                </c:pt>
                <c:pt idx="141">
                  <c:v>1494</c:v>
                </c:pt>
                <c:pt idx="142">
                  <c:v>1242</c:v>
                </c:pt>
                <c:pt idx="143">
                  <c:v>-326</c:v>
                </c:pt>
                <c:pt idx="144">
                  <c:v>1496</c:v>
                </c:pt>
                <c:pt idx="145">
                  <c:v>1494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C-4DA0-B46F-D278F5FA2B6A}"/>
            </c:ext>
          </c:extLst>
        </c:ser>
        <c:ser>
          <c:idx val="4"/>
          <c:order val="1"/>
          <c:tx>
            <c:v>Britned flow</c:v>
          </c:tx>
          <c:spPr>
            <a:ln w="19050">
              <a:noFill/>
            </a:ln>
          </c:spPr>
          <c:invertIfNegative val="0"/>
          <c:cat>
            <c:numRef>
              <c:f>'Fig 1.11'!$A$2:$A$147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cat>
          <c:val>
            <c:numRef>
              <c:f>'Fig 1.11'!$G$2:$G$147</c:f>
              <c:numCache>
                <c:formatCode>General</c:formatCode>
                <c:ptCount val="146"/>
                <c:pt idx="0">
                  <c:v>985.10400000000004</c:v>
                </c:pt>
                <c:pt idx="1">
                  <c:v>873.15200000000004</c:v>
                </c:pt>
                <c:pt idx="2">
                  <c:v>691.55399999999997</c:v>
                </c:pt>
                <c:pt idx="3">
                  <c:v>572.76400000000001</c:v>
                </c:pt>
                <c:pt idx="4">
                  <c:v>609.95399999999995</c:v>
                </c:pt>
                <c:pt idx="5">
                  <c:v>1003.134</c:v>
                </c:pt>
                <c:pt idx="6">
                  <c:v>1019.944</c:v>
                </c:pt>
                <c:pt idx="7">
                  <c:v>339.976</c:v>
                </c:pt>
                <c:pt idx="8">
                  <c:v>559.53</c:v>
                </c:pt>
                <c:pt idx="9">
                  <c:v>-1.202</c:v>
                </c:pt>
                <c:pt idx="10">
                  <c:v>990.74199999999996</c:v>
                </c:pt>
                <c:pt idx="11">
                  <c:v>998.726</c:v>
                </c:pt>
                <c:pt idx="12">
                  <c:v>997.93</c:v>
                </c:pt>
                <c:pt idx="13">
                  <c:v>1029.1179999999999</c:v>
                </c:pt>
                <c:pt idx="14">
                  <c:v>371.95600000000002</c:v>
                </c:pt>
                <c:pt idx="15">
                  <c:v>-1.198</c:v>
                </c:pt>
                <c:pt idx="16">
                  <c:v>328.41800000000001</c:v>
                </c:pt>
                <c:pt idx="17">
                  <c:v>521.952</c:v>
                </c:pt>
                <c:pt idx="18">
                  <c:v>874.25199999999995</c:v>
                </c:pt>
                <c:pt idx="19">
                  <c:v>805.12400000000002</c:v>
                </c:pt>
                <c:pt idx="20">
                  <c:v>804.69</c:v>
                </c:pt>
                <c:pt idx="21">
                  <c:v>202.386</c:v>
                </c:pt>
                <c:pt idx="22">
                  <c:v>786.72799999999995</c:v>
                </c:pt>
                <c:pt idx="23">
                  <c:v>784.73800000000006</c:v>
                </c:pt>
                <c:pt idx="24">
                  <c:v>805.13800000000003</c:v>
                </c:pt>
                <c:pt idx="25">
                  <c:v>-698.08199999999999</c:v>
                </c:pt>
                <c:pt idx="26">
                  <c:v>804.66200000000003</c:v>
                </c:pt>
                <c:pt idx="27">
                  <c:v>804.678</c:v>
                </c:pt>
                <c:pt idx="28">
                  <c:v>795.91399999999999</c:v>
                </c:pt>
                <c:pt idx="29">
                  <c:v>187.44399999999999</c:v>
                </c:pt>
                <c:pt idx="30">
                  <c:v>-127.65</c:v>
                </c:pt>
                <c:pt idx="31">
                  <c:v>-538.58199999999999</c:v>
                </c:pt>
                <c:pt idx="32">
                  <c:v>155.07599999999999</c:v>
                </c:pt>
                <c:pt idx="33">
                  <c:v>980.27599999999995</c:v>
                </c:pt>
                <c:pt idx="34">
                  <c:v>999.91600000000005</c:v>
                </c:pt>
                <c:pt idx="35">
                  <c:v>999.52599999999995</c:v>
                </c:pt>
                <c:pt idx="36">
                  <c:v>904.30600000000004</c:v>
                </c:pt>
                <c:pt idx="37">
                  <c:v>922.33199999999999</c:v>
                </c:pt>
                <c:pt idx="38">
                  <c:v>1011.924</c:v>
                </c:pt>
                <c:pt idx="39">
                  <c:v>963.84400000000005</c:v>
                </c:pt>
                <c:pt idx="40">
                  <c:v>953.81</c:v>
                </c:pt>
                <c:pt idx="41">
                  <c:v>987.41399999999999</c:v>
                </c:pt>
                <c:pt idx="42">
                  <c:v>1007.306</c:v>
                </c:pt>
                <c:pt idx="43">
                  <c:v>885.39400000000001</c:v>
                </c:pt>
                <c:pt idx="44">
                  <c:v>752.28599999999994</c:v>
                </c:pt>
                <c:pt idx="45">
                  <c:v>999.9</c:v>
                </c:pt>
                <c:pt idx="46">
                  <c:v>832.18799999999999</c:v>
                </c:pt>
                <c:pt idx="47">
                  <c:v>1025.492</c:v>
                </c:pt>
                <c:pt idx="48">
                  <c:v>979.9</c:v>
                </c:pt>
                <c:pt idx="49">
                  <c:v>795.04200000000003</c:v>
                </c:pt>
                <c:pt idx="50">
                  <c:v>988.66</c:v>
                </c:pt>
                <c:pt idx="51">
                  <c:v>881.12</c:v>
                </c:pt>
                <c:pt idx="52">
                  <c:v>1005.942</c:v>
                </c:pt>
                <c:pt idx="53">
                  <c:v>1008.756</c:v>
                </c:pt>
                <c:pt idx="54">
                  <c:v>1002.7619999999999</c:v>
                </c:pt>
                <c:pt idx="55">
                  <c:v>985.15</c:v>
                </c:pt>
                <c:pt idx="56">
                  <c:v>1017.17</c:v>
                </c:pt>
                <c:pt idx="57">
                  <c:v>995.55200000000002</c:v>
                </c:pt>
                <c:pt idx="58">
                  <c:v>996.70399999999995</c:v>
                </c:pt>
                <c:pt idx="59">
                  <c:v>986.68399999999997</c:v>
                </c:pt>
                <c:pt idx="60">
                  <c:v>993.12599999999998</c:v>
                </c:pt>
                <c:pt idx="61">
                  <c:v>1030.3340000000001</c:v>
                </c:pt>
                <c:pt idx="62">
                  <c:v>1006.75</c:v>
                </c:pt>
                <c:pt idx="63">
                  <c:v>995.53800000000001</c:v>
                </c:pt>
                <c:pt idx="64">
                  <c:v>1029.93</c:v>
                </c:pt>
                <c:pt idx="65">
                  <c:v>1012.326</c:v>
                </c:pt>
                <c:pt idx="66">
                  <c:v>999.54399999999998</c:v>
                </c:pt>
                <c:pt idx="67">
                  <c:v>1015.534</c:v>
                </c:pt>
                <c:pt idx="68">
                  <c:v>1004.312</c:v>
                </c:pt>
                <c:pt idx="69">
                  <c:v>1011.864</c:v>
                </c:pt>
                <c:pt idx="70">
                  <c:v>477.14</c:v>
                </c:pt>
                <c:pt idx="71">
                  <c:v>992.29600000000005</c:v>
                </c:pt>
                <c:pt idx="72">
                  <c:v>976.73400000000004</c:v>
                </c:pt>
                <c:pt idx="73">
                  <c:v>999.13400000000001</c:v>
                </c:pt>
                <c:pt idx="74">
                  <c:v>999.92399999999998</c:v>
                </c:pt>
                <c:pt idx="75">
                  <c:v>973.90800000000002</c:v>
                </c:pt>
                <c:pt idx="76">
                  <c:v>999.51</c:v>
                </c:pt>
                <c:pt idx="77">
                  <c:v>999.53</c:v>
                </c:pt>
                <c:pt idx="78">
                  <c:v>837.09799999999996</c:v>
                </c:pt>
                <c:pt idx="79">
                  <c:v>1002.682</c:v>
                </c:pt>
                <c:pt idx="80">
                  <c:v>1010.716</c:v>
                </c:pt>
                <c:pt idx="81">
                  <c:v>1013.0839999999999</c:v>
                </c:pt>
                <c:pt idx="82">
                  <c:v>992.66600000000005</c:v>
                </c:pt>
                <c:pt idx="83">
                  <c:v>997.06</c:v>
                </c:pt>
                <c:pt idx="84">
                  <c:v>999.92</c:v>
                </c:pt>
                <c:pt idx="85">
                  <c:v>979.524</c:v>
                </c:pt>
                <c:pt idx="86">
                  <c:v>999.53800000000001</c:v>
                </c:pt>
                <c:pt idx="87">
                  <c:v>993.13</c:v>
                </c:pt>
                <c:pt idx="88">
                  <c:v>966.726</c:v>
                </c:pt>
                <c:pt idx="89">
                  <c:v>982.72799999999995</c:v>
                </c:pt>
                <c:pt idx="90">
                  <c:v>998.75</c:v>
                </c:pt>
                <c:pt idx="91">
                  <c:v>1009.148</c:v>
                </c:pt>
                <c:pt idx="92">
                  <c:v>1015.92</c:v>
                </c:pt>
                <c:pt idx="93">
                  <c:v>998.69399999999996</c:v>
                </c:pt>
                <c:pt idx="94">
                  <c:v>1010.708</c:v>
                </c:pt>
                <c:pt idx="95">
                  <c:v>1013.896</c:v>
                </c:pt>
                <c:pt idx="96">
                  <c:v>1014.302</c:v>
                </c:pt>
                <c:pt idx="97">
                  <c:v>980.66600000000005</c:v>
                </c:pt>
                <c:pt idx="98">
                  <c:v>999.84799999999996</c:v>
                </c:pt>
                <c:pt idx="99">
                  <c:v>998.6</c:v>
                </c:pt>
                <c:pt idx="100">
                  <c:v>790.99</c:v>
                </c:pt>
                <c:pt idx="101">
                  <c:v>983.47</c:v>
                </c:pt>
                <c:pt idx="102">
                  <c:v>995.08600000000001</c:v>
                </c:pt>
                <c:pt idx="103">
                  <c:v>996.69200000000001</c:v>
                </c:pt>
                <c:pt idx="104">
                  <c:v>971.87599999999998</c:v>
                </c:pt>
                <c:pt idx="105">
                  <c:v>942.27200000000005</c:v>
                </c:pt>
                <c:pt idx="106">
                  <c:v>999.84400000000005</c:v>
                </c:pt>
                <c:pt idx="107">
                  <c:v>1005.052</c:v>
                </c:pt>
                <c:pt idx="108">
                  <c:v>982.71799999999996</c:v>
                </c:pt>
                <c:pt idx="109">
                  <c:v>961.91399999999999</c:v>
                </c:pt>
                <c:pt idx="110">
                  <c:v>993.89599999999996</c:v>
                </c:pt>
                <c:pt idx="111">
                  <c:v>983.524</c:v>
                </c:pt>
                <c:pt idx="112">
                  <c:v>887.10599999999999</c:v>
                </c:pt>
                <c:pt idx="113">
                  <c:v>1001.83</c:v>
                </c:pt>
                <c:pt idx="114">
                  <c:v>999.09400000000005</c:v>
                </c:pt>
                <c:pt idx="115">
                  <c:v>998.65599999999995</c:v>
                </c:pt>
                <c:pt idx="116">
                  <c:v>998.63400000000001</c:v>
                </c:pt>
                <c:pt idx="117">
                  <c:v>998.24</c:v>
                </c:pt>
                <c:pt idx="118">
                  <c:v>962.62199999999996</c:v>
                </c:pt>
                <c:pt idx="119">
                  <c:v>994.95799999999997</c:v>
                </c:pt>
                <c:pt idx="120">
                  <c:v>998.96400000000006</c:v>
                </c:pt>
                <c:pt idx="121">
                  <c:v>999.72799999999995</c:v>
                </c:pt>
                <c:pt idx="122">
                  <c:v>469.80399999999997</c:v>
                </c:pt>
                <c:pt idx="123">
                  <c:v>998.91399999999999</c:v>
                </c:pt>
                <c:pt idx="124">
                  <c:v>999.42200000000003</c:v>
                </c:pt>
                <c:pt idx="125">
                  <c:v>999.072</c:v>
                </c:pt>
                <c:pt idx="126">
                  <c:v>777.45799999999997</c:v>
                </c:pt>
                <c:pt idx="127">
                  <c:v>999.49199999999996</c:v>
                </c:pt>
                <c:pt idx="128">
                  <c:v>999.49199999999996</c:v>
                </c:pt>
                <c:pt idx="129">
                  <c:v>999.08</c:v>
                </c:pt>
                <c:pt idx="130">
                  <c:v>999.11</c:v>
                </c:pt>
                <c:pt idx="131">
                  <c:v>999.51800000000003</c:v>
                </c:pt>
                <c:pt idx="132">
                  <c:v>999.52200000000005</c:v>
                </c:pt>
                <c:pt idx="133">
                  <c:v>999.548</c:v>
                </c:pt>
                <c:pt idx="134">
                  <c:v>618</c:v>
                </c:pt>
                <c:pt idx="135">
                  <c:v>1000</c:v>
                </c:pt>
                <c:pt idx="136">
                  <c:v>380</c:v>
                </c:pt>
                <c:pt idx="137">
                  <c:v>334</c:v>
                </c:pt>
                <c:pt idx="138">
                  <c:v>914</c:v>
                </c:pt>
                <c:pt idx="139">
                  <c:v>830</c:v>
                </c:pt>
                <c:pt idx="140">
                  <c:v>224</c:v>
                </c:pt>
                <c:pt idx="141">
                  <c:v>614</c:v>
                </c:pt>
                <c:pt idx="142">
                  <c:v>0</c:v>
                </c:pt>
                <c:pt idx="143">
                  <c:v>-630</c:v>
                </c:pt>
                <c:pt idx="144">
                  <c:v>1000</c:v>
                </c:pt>
                <c:pt idx="145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C-4DA0-B46F-D278F5FA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4625280"/>
        <c:axId val="124626816"/>
      </c:barChart>
      <c:scatterChart>
        <c:scatterStyle val="lineMarker"/>
        <c:varyColors val="0"/>
        <c:ser>
          <c:idx val="0"/>
          <c:order val="2"/>
          <c:tx>
            <c:v>French average nuclear outages</c:v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'Fig 1.11'!$A$2:$A$147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xVal>
          <c:yVal>
            <c:numRef>
              <c:f>'Fig 1.11'!$L$2:$L$147</c:f>
              <c:numCache>
                <c:formatCode>General</c:formatCode>
                <c:ptCount val="146"/>
                <c:pt idx="0">
                  <c:v>8.6999999999999993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8.6999999999999993</c:v>
                </c:pt>
                <c:pt idx="15">
                  <c:v>8.6999999999999993</c:v>
                </c:pt>
                <c:pt idx="16">
                  <c:v>8.6999999999999993</c:v>
                </c:pt>
                <c:pt idx="17">
                  <c:v>8.6999999999999993</c:v>
                </c:pt>
                <c:pt idx="18">
                  <c:v>8.6999999999999993</c:v>
                </c:pt>
                <c:pt idx="19">
                  <c:v>8.6999999999999993</c:v>
                </c:pt>
                <c:pt idx="20">
                  <c:v>8.6999999999999993</c:v>
                </c:pt>
                <c:pt idx="21">
                  <c:v>8.6999999999999993</c:v>
                </c:pt>
                <c:pt idx="22">
                  <c:v>8.6999999999999993</c:v>
                </c:pt>
                <c:pt idx="23">
                  <c:v>8.6999999999999993</c:v>
                </c:pt>
                <c:pt idx="24">
                  <c:v>8.6999999999999993</c:v>
                </c:pt>
                <c:pt idx="25">
                  <c:v>8.6999999999999993</c:v>
                </c:pt>
                <c:pt idx="26">
                  <c:v>8.6999999999999993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8.6999999999999993</c:v>
                </c:pt>
                <c:pt idx="30">
                  <c:v>8.6999999999999993</c:v>
                </c:pt>
                <c:pt idx="31">
                  <c:v>8.6999999999999993</c:v>
                </c:pt>
                <c:pt idx="32">
                  <c:v>8.6999999999999993</c:v>
                </c:pt>
                <c:pt idx="33">
                  <c:v>8.6999999999999993</c:v>
                </c:pt>
                <c:pt idx="34">
                  <c:v>8.6999999999999993</c:v>
                </c:pt>
                <c:pt idx="35">
                  <c:v>8.6999999999999993</c:v>
                </c:pt>
                <c:pt idx="36">
                  <c:v>8.6999999999999993</c:v>
                </c:pt>
                <c:pt idx="37">
                  <c:v>8.6999999999999993</c:v>
                </c:pt>
                <c:pt idx="38">
                  <c:v>8.6999999999999993</c:v>
                </c:pt>
                <c:pt idx="39">
                  <c:v>8.6999999999999993</c:v>
                </c:pt>
                <c:pt idx="40">
                  <c:v>8.6999999999999993</c:v>
                </c:pt>
                <c:pt idx="41">
                  <c:v>8.6999999999999993</c:v>
                </c:pt>
                <c:pt idx="42">
                  <c:v>8.6999999999999993</c:v>
                </c:pt>
                <c:pt idx="43">
                  <c:v>8.6999999999999993</c:v>
                </c:pt>
                <c:pt idx="44">
                  <c:v>8.6999999999999993</c:v>
                </c:pt>
                <c:pt idx="45">
                  <c:v>8.6999999999999993</c:v>
                </c:pt>
                <c:pt idx="46">
                  <c:v>8.6999999999999993</c:v>
                </c:pt>
                <c:pt idx="47">
                  <c:v>8.6999999999999993</c:v>
                </c:pt>
                <c:pt idx="48">
                  <c:v>8.6999999999999993</c:v>
                </c:pt>
                <c:pt idx="49">
                  <c:v>8.6999999999999993</c:v>
                </c:pt>
                <c:pt idx="50">
                  <c:v>8.6999999999999993</c:v>
                </c:pt>
                <c:pt idx="51">
                  <c:v>8.6999999999999993</c:v>
                </c:pt>
                <c:pt idx="52">
                  <c:v>8.6999999999999993</c:v>
                </c:pt>
                <c:pt idx="53">
                  <c:v>8.6999999999999993</c:v>
                </c:pt>
                <c:pt idx="54">
                  <c:v>8.6999999999999993</c:v>
                </c:pt>
                <c:pt idx="55">
                  <c:v>8.6999999999999993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F9C-4DA0-B46F-D278F5FA2B6A}"/>
            </c:ext>
          </c:extLst>
        </c:ser>
        <c:ser>
          <c:idx val="1"/>
          <c:order val="3"/>
          <c:tx>
            <c:v>French nuclear outages winter 2017/18</c:v>
          </c:tx>
          <c:spPr>
            <a:ln w="34925" cmpd="sng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'Fig 1.11'!$A$2:$A$147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xVal>
          <c:yVal>
            <c:numRef>
              <c:f>'Fig 1.11'!$K$2:$K$55</c:f>
              <c:numCache>
                <c:formatCode>General</c:formatCode>
                <c:ptCount val="54"/>
                <c:pt idx="0">
                  <c:v>21.163</c:v>
                </c:pt>
                <c:pt idx="1">
                  <c:v>21.498000000000001</c:v>
                </c:pt>
                <c:pt idx="2">
                  <c:v>21.364999999999998</c:v>
                </c:pt>
                <c:pt idx="3">
                  <c:v>23.09</c:v>
                </c:pt>
                <c:pt idx="4">
                  <c:v>23.405000000000001</c:v>
                </c:pt>
                <c:pt idx="5">
                  <c:v>22.295000000000002</c:v>
                </c:pt>
                <c:pt idx="6">
                  <c:v>21.395</c:v>
                </c:pt>
                <c:pt idx="7">
                  <c:v>21.555</c:v>
                </c:pt>
                <c:pt idx="8">
                  <c:v>21.395</c:v>
                </c:pt>
                <c:pt idx="9">
                  <c:v>21.395</c:v>
                </c:pt>
                <c:pt idx="10">
                  <c:v>22.704999999999998</c:v>
                </c:pt>
                <c:pt idx="11">
                  <c:v>22.704999999999998</c:v>
                </c:pt>
                <c:pt idx="12">
                  <c:v>22.704999999999998</c:v>
                </c:pt>
                <c:pt idx="13">
                  <c:v>20.92</c:v>
                </c:pt>
                <c:pt idx="14">
                  <c:v>20.484999999999999</c:v>
                </c:pt>
                <c:pt idx="15">
                  <c:v>20.684999999999999</c:v>
                </c:pt>
                <c:pt idx="16">
                  <c:v>20.684999999999999</c:v>
                </c:pt>
                <c:pt idx="17">
                  <c:v>20.684999999999999</c:v>
                </c:pt>
                <c:pt idx="18">
                  <c:v>19.686</c:v>
                </c:pt>
                <c:pt idx="19">
                  <c:v>19.971</c:v>
                </c:pt>
                <c:pt idx="20">
                  <c:v>19.832000000000001</c:v>
                </c:pt>
                <c:pt idx="21">
                  <c:v>19.545999999999999</c:v>
                </c:pt>
                <c:pt idx="22">
                  <c:v>19.545999999999999</c:v>
                </c:pt>
                <c:pt idx="23">
                  <c:v>18.655999999999999</c:v>
                </c:pt>
                <c:pt idx="24">
                  <c:v>16.744</c:v>
                </c:pt>
                <c:pt idx="25">
                  <c:v>16.100000000000001</c:v>
                </c:pt>
                <c:pt idx="26">
                  <c:v>19.704999999999998</c:v>
                </c:pt>
                <c:pt idx="27">
                  <c:v>15.255000000000001</c:v>
                </c:pt>
                <c:pt idx="28">
                  <c:v>13.535</c:v>
                </c:pt>
                <c:pt idx="29">
                  <c:v>14.505000000000001</c:v>
                </c:pt>
                <c:pt idx="30">
                  <c:v>14.355</c:v>
                </c:pt>
                <c:pt idx="31">
                  <c:v>16.465</c:v>
                </c:pt>
                <c:pt idx="32">
                  <c:v>13.58</c:v>
                </c:pt>
                <c:pt idx="33">
                  <c:v>16.09</c:v>
                </c:pt>
                <c:pt idx="34">
                  <c:v>13.643000000000001</c:v>
                </c:pt>
                <c:pt idx="35">
                  <c:v>11.84</c:v>
                </c:pt>
                <c:pt idx="36">
                  <c:v>11.84</c:v>
                </c:pt>
                <c:pt idx="37">
                  <c:v>10.83</c:v>
                </c:pt>
                <c:pt idx="38">
                  <c:v>12.095000000000001</c:v>
                </c:pt>
                <c:pt idx="39">
                  <c:v>12.445</c:v>
                </c:pt>
                <c:pt idx="40">
                  <c:v>13.36</c:v>
                </c:pt>
                <c:pt idx="41">
                  <c:v>13.44</c:v>
                </c:pt>
                <c:pt idx="42">
                  <c:v>12.422000000000001</c:v>
                </c:pt>
                <c:pt idx="43">
                  <c:v>12.272</c:v>
                </c:pt>
                <c:pt idx="44">
                  <c:v>11.512</c:v>
                </c:pt>
                <c:pt idx="45">
                  <c:v>13.882</c:v>
                </c:pt>
                <c:pt idx="46">
                  <c:v>11.81</c:v>
                </c:pt>
                <c:pt idx="47">
                  <c:v>12.656000000000001</c:v>
                </c:pt>
                <c:pt idx="48">
                  <c:v>11.326000000000001</c:v>
                </c:pt>
                <c:pt idx="49">
                  <c:v>10.956</c:v>
                </c:pt>
                <c:pt idx="50">
                  <c:v>9.2050000000000001</c:v>
                </c:pt>
                <c:pt idx="51">
                  <c:v>9.09</c:v>
                </c:pt>
                <c:pt idx="52">
                  <c:v>9.0350000000000001</c:v>
                </c:pt>
                <c:pt idx="53">
                  <c:v>7.29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C8-4620-AE28-DFF5423F8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47296"/>
        <c:axId val="124645376"/>
      </c:scatterChart>
      <c:dateAx>
        <c:axId val="1246252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626816"/>
        <c:crosses val="autoZero"/>
        <c:auto val="1"/>
        <c:lblOffset val="100"/>
        <c:baseTimeUnit val="days"/>
        <c:majorUnit val="14"/>
        <c:majorTimeUnit val="days"/>
      </c:dateAx>
      <c:valAx>
        <c:axId val="124626816"/>
        <c:scaling>
          <c:orientation val="minMax"/>
          <c:max val="3000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625280"/>
        <c:crosses val="autoZero"/>
        <c:crossBetween val="between"/>
      </c:valAx>
      <c:valAx>
        <c:axId val="124645376"/>
        <c:scaling>
          <c:orientation val="minMax"/>
          <c:max val="30"/>
          <c:min val="-30"/>
        </c:scaling>
        <c:delete val="0"/>
        <c:axPos val="r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24647296"/>
        <c:crosses val="max"/>
        <c:crossBetween val="between"/>
      </c:valAx>
      <c:catAx>
        <c:axId val="12464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4537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'Fig 1.12'!$A$2:$A$147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cat>
          <c:val>
            <c:numRef>
              <c:f>'Fig 1.12'!#REF!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 1.12'!#REF!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D3-466C-A646-B1E59583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3765376"/>
        <c:axId val="113795840"/>
      </c:barChart>
      <c:dateAx>
        <c:axId val="113765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95840"/>
        <c:crosses val="autoZero"/>
        <c:auto val="1"/>
        <c:lblOffset val="100"/>
        <c:baseTimeUnit val="days"/>
        <c:majorUnit val="12"/>
        <c:majorTimeUnit val="days"/>
      </c:dateAx>
      <c:valAx>
        <c:axId val="113795840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6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Moyle flow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1.12'!$A$2:$A$147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cat>
          <c:val>
            <c:numRef>
              <c:f>'Fig 1.12'!$F$2:$F$147</c:f>
              <c:numCache>
                <c:formatCode>General</c:formatCode>
                <c:ptCount val="146"/>
                <c:pt idx="0">
                  <c:v>-120.3</c:v>
                </c:pt>
                <c:pt idx="1">
                  <c:v>-289.2</c:v>
                </c:pt>
                <c:pt idx="2">
                  <c:v>-452.8</c:v>
                </c:pt>
                <c:pt idx="3">
                  <c:v>-452.9</c:v>
                </c:pt>
                <c:pt idx="4">
                  <c:v>-167.5</c:v>
                </c:pt>
                <c:pt idx="5">
                  <c:v>-29.3</c:v>
                </c:pt>
                <c:pt idx="6">
                  <c:v>-320.10000000000002</c:v>
                </c:pt>
                <c:pt idx="7">
                  <c:v>-247.2</c:v>
                </c:pt>
                <c:pt idx="8">
                  <c:v>-432.7</c:v>
                </c:pt>
                <c:pt idx="9">
                  <c:v>-390.6</c:v>
                </c:pt>
                <c:pt idx="10">
                  <c:v>-445.1</c:v>
                </c:pt>
                <c:pt idx="11">
                  <c:v>-340.2</c:v>
                </c:pt>
                <c:pt idx="12">
                  <c:v>-332</c:v>
                </c:pt>
                <c:pt idx="13">
                  <c:v>-329.8</c:v>
                </c:pt>
                <c:pt idx="14">
                  <c:v>-260.5</c:v>
                </c:pt>
                <c:pt idx="15">
                  <c:v>-433.7</c:v>
                </c:pt>
                <c:pt idx="16">
                  <c:v>-215.5</c:v>
                </c:pt>
                <c:pt idx="17">
                  <c:v>-453</c:v>
                </c:pt>
                <c:pt idx="18">
                  <c:v>-429.1</c:v>
                </c:pt>
                <c:pt idx="19">
                  <c:v>-417.6</c:v>
                </c:pt>
                <c:pt idx="20">
                  <c:v>37.4</c:v>
                </c:pt>
                <c:pt idx="21">
                  <c:v>-453</c:v>
                </c:pt>
                <c:pt idx="22">
                  <c:v>-333.4</c:v>
                </c:pt>
                <c:pt idx="23">
                  <c:v>-453.7</c:v>
                </c:pt>
                <c:pt idx="24">
                  <c:v>-442.5</c:v>
                </c:pt>
                <c:pt idx="25">
                  <c:v>-433.2</c:v>
                </c:pt>
                <c:pt idx="26">
                  <c:v>-273.10000000000002</c:v>
                </c:pt>
                <c:pt idx="27">
                  <c:v>-110.8</c:v>
                </c:pt>
                <c:pt idx="28">
                  <c:v>-392.5</c:v>
                </c:pt>
                <c:pt idx="29">
                  <c:v>-392.4</c:v>
                </c:pt>
                <c:pt idx="30">
                  <c:v>-453.8</c:v>
                </c:pt>
                <c:pt idx="31">
                  <c:v>-453.5</c:v>
                </c:pt>
                <c:pt idx="32">
                  <c:v>-453.6</c:v>
                </c:pt>
                <c:pt idx="33">
                  <c:v>-364.8</c:v>
                </c:pt>
                <c:pt idx="34">
                  <c:v>-397.9</c:v>
                </c:pt>
                <c:pt idx="35">
                  <c:v>-453.7</c:v>
                </c:pt>
                <c:pt idx="36">
                  <c:v>-392.4</c:v>
                </c:pt>
                <c:pt idx="37">
                  <c:v>-226.6</c:v>
                </c:pt>
                <c:pt idx="38">
                  <c:v>-391.9</c:v>
                </c:pt>
                <c:pt idx="39">
                  <c:v>-452.2</c:v>
                </c:pt>
                <c:pt idx="40">
                  <c:v>-412.2</c:v>
                </c:pt>
                <c:pt idx="41">
                  <c:v>-207.8</c:v>
                </c:pt>
                <c:pt idx="42">
                  <c:v>-438.6</c:v>
                </c:pt>
                <c:pt idx="43">
                  <c:v>-305.60000000000002</c:v>
                </c:pt>
                <c:pt idx="44">
                  <c:v>-328.8</c:v>
                </c:pt>
                <c:pt idx="45">
                  <c:v>-280.5</c:v>
                </c:pt>
                <c:pt idx="46">
                  <c:v>-410.9</c:v>
                </c:pt>
                <c:pt idx="47">
                  <c:v>-347.7</c:v>
                </c:pt>
                <c:pt idx="48">
                  <c:v>-359.9</c:v>
                </c:pt>
                <c:pt idx="49">
                  <c:v>-453.3</c:v>
                </c:pt>
                <c:pt idx="50">
                  <c:v>-448.7</c:v>
                </c:pt>
                <c:pt idx="51">
                  <c:v>-453.4</c:v>
                </c:pt>
                <c:pt idx="52">
                  <c:v>-453.4</c:v>
                </c:pt>
                <c:pt idx="53">
                  <c:v>-453.9</c:v>
                </c:pt>
                <c:pt idx="54">
                  <c:v>-351.9</c:v>
                </c:pt>
                <c:pt idx="55">
                  <c:v>-364.9</c:v>
                </c:pt>
                <c:pt idx="56">
                  <c:v>-412.1</c:v>
                </c:pt>
                <c:pt idx="57">
                  <c:v>-330.5</c:v>
                </c:pt>
                <c:pt idx="58">
                  <c:v>-411.7</c:v>
                </c:pt>
                <c:pt idx="59">
                  <c:v>-422</c:v>
                </c:pt>
                <c:pt idx="60">
                  <c:v>-379.1</c:v>
                </c:pt>
                <c:pt idx="61">
                  <c:v>-408.4</c:v>
                </c:pt>
                <c:pt idx="62">
                  <c:v>-333.6</c:v>
                </c:pt>
                <c:pt idx="63">
                  <c:v>-286.10000000000002</c:v>
                </c:pt>
                <c:pt idx="64">
                  <c:v>-392.7</c:v>
                </c:pt>
                <c:pt idx="65">
                  <c:v>-439.6</c:v>
                </c:pt>
                <c:pt idx="66">
                  <c:v>-431.4</c:v>
                </c:pt>
                <c:pt idx="67">
                  <c:v>-374.4</c:v>
                </c:pt>
                <c:pt idx="68">
                  <c:v>-96.9</c:v>
                </c:pt>
                <c:pt idx="69">
                  <c:v>-220.1</c:v>
                </c:pt>
                <c:pt idx="70">
                  <c:v>-235.4</c:v>
                </c:pt>
                <c:pt idx="71">
                  <c:v>-437.5</c:v>
                </c:pt>
                <c:pt idx="72">
                  <c:v>-453</c:v>
                </c:pt>
                <c:pt idx="73">
                  <c:v>-432.9</c:v>
                </c:pt>
                <c:pt idx="74">
                  <c:v>-355.3</c:v>
                </c:pt>
                <c:pt idx="75">
                  <c:v>-454</c:v>
                </c:pt>
                <c:pt idx="76">
                  <c:v>-0.6</c:v>
                </c:pt>
                <c:pt idx="77">
                  <c:v>-382</c:v>
                </c:pt>
                <c:pt idx="78">
                  <c:v>-269.5</c:v>
                </c:pt>
                <c:pt idx="79">
                  <c:v>-454.1</c:v>
                </c:pt>
                <c:pt idx="80">
                  <c:v>-447.5</c:v>
                </c:pt>
                <c:pt idx="81">
                  <c:v>-326.10000000000002</c:v>
                </c:pt>
                <c:pt idx="82">
                  <c:v>-449.3</c:v>
                </c:pt>
                <c:pt idx="83">
                  <c:v>-119</c:v>
                </c:pt>
                <c:pt idx="84">
                  <c:v>-416.8</c:v>
                </c:pt>
                <c:pt idx="85">
                  <c:v>-453.9</c:v>
                </c:pt>
                <c:pt idx="86">
                  <c:v>-453.2</c:v>
                </c:pt>
                <c:pt idx="87">
                  <c:v>-454.1</c:v>
                </c:pt>
                <c:pt idx="88">
                  <c:v>-453.9</c:v>
                </c:pt>
                <c:pt idx="89">
                  <c:v>-291.8</c:v>
                </c:pt>
                <c:pt idx="90">
                  <c:v>-126.8</c:v>
                </c:pt>
                <c:pt idx="91">
                  <c:v>-454.3</c:v>
                </c:pt>
                <c:pt idx="92">
                  <c:v>-423.3</c:v>
                </c:pt>
                <c:pt idx="93">
                  <c:v>-449.1</c:v>
                </c:pt>
                <c:pt idx="94">
                  <c:v>-344.7</c:v>
                </c:pt>
                <c:pt idx="95">
                  <c:v>-446.4</c:v>
                </c:pt>
                <c:pt idx="96">
                  <c:v>76.2</c:v>
                </c:pt>
                <c:pt idx="97">
                  <c:v>-439.2</c:v>
                </c:pt>
                <c:pt idx="98">
                  <c:v>-420.3</c:v>
                </c:pt>
                <c:pt idx="99">
                  <c:v>-455</c:v>
                </c:pt>
                <c:pt idx="100">
                  <c:v>-440.9</c:v>
                </c:pt>
                <c:pt idx="101">
                  <c:v>-426.9</c:v>
                </c:pt>
                <c:pt idx="102">
                  <c:v>-454.6</c:v>
                </c:pt>
                <c:pt idx="103">
                  <c:v>-40.200000000000003</c:v>
                </c:pt>
                <c:pt idx="104">
                  <c:v>-190.7</c:v>
                </c:pt>
                <c:pt idx="105">
                  <c:v>-296.60000000000002</c:v>
                </c:pt>
                <c:pt idx="106">
                  <c:v>-454.2</c:v>
                </c:pt>
                <c:pt idx="107">
                  <c:v>-402.7</c:v>
                </c:pt>
                <c:pt idx="108">
                  <c:v>-402.9</c:v>
                </c:pt>
                <c:pt idx="109">
                  <c:v>-403.2</c:v>
                </c:pt>
                <c:pt idx="110">
                  <c:v>-413.2</c:v>
                </c:pt>
                <c:pt idx="111">
                  <c:v>-245.6</c:v>
                </c:pt>
                <c:pt idx="112">
                  <c:v>-425.3</c:v>
                </c:pt>
                <c:pt idx="113">
                  <c:v>-453.6</c:v>
                </c:pt>
                <c:pt idx="114">
                  <c:v>-453.4</c:v>
                </c:pt>
                <c:pt idx="115">
                  <c:v>-426.4</c:v>
                </c:pt>
                <c:pt idx="116">
                  <c:v>-95</c:v>
                </c:pt>
                <c:pt idx="117">
                  <c:v>-295.60000000000002</c:v>
                </c:pt>
                <c:pt idx="118">
                  <c:v>-125.2</c:v>
                </c:pt>
                <c:pt idx="119">
                  <c:v>-453.4</c:v>
                </c:pt>
                <c:pt idx="120">
                  <c:v>-454.3</c:v>
                </c:pt>
                <c:pt idx="121">
                  <c:v>-349</c:v>
                </c:pt>
                <c:pt idx="122">
                  <c:v>-293.2</c:v>
                </c:pt>
                <c:pt idx="123">
                  <c:v>-61.9</c:v>
                </c:pt>
                <c:pt idx="124">
                  <c:v>-89.3</c:v>
                </c:pt>
                <c:pt idx="125">
                  <c:v>-407</c:v>
                </c:pt>
                <c:pt idx="126">
                  <c:v>-453.9</c:v>
                </c:pt>
                <c:pt idx="127">
                  <c:v>-453.9</c:v>
                </c:pt>
                <c:pt idx="128">
                  <c:v>-417.1</c:v>
                </c:pt>
                <c:pt idx="129">
                  <c:v>-400.9</c:v>
                </c:pt>
                <c:pt idx="130">
                  <c:v>56.9</c:v>
                </c:pt>
                <c:pt idx="131">
                  <c:v>-247.2</c:v>
                </c:pt>
                <c:pt idx="132">
                  <c:v>-453.8</c:v>
                </c:pt>
                <c:pt idx="133">
                  <c:v>-447.4</c:v>
                </c:pt>
                <c:pt idx="134">
                  <c:v>110</c:v>
                </c:pt>
                <c:pt idx="135">
                  <c:v>-88</c:v>
                </c:pt>
                <c:pt idx="136">
                  <c:v>-398</c:v>
                </c:pt>
                <c:pt idx="137">
                  <c:v>-364</c:v>
                </c:pt>
                <c:pt idx="138">
                  <c:v>-150</c:v>
                </c:pt>
                <c:pt idx="139">
                  <c:v>-178</c:v>
                </c:pt>
                <c:pt idx="140">
                  <c:v>-380</c:v>
                </c:pt>
                <c:pt idx="141">
                  <c:v>-448</c:v>
                </c:pt>
                <c:pt idx="142">
                  <c:v>-406</c:v>
                </c:pt>
                <c:pt idx="143">
                  <c:v>-282</c:v>
                </c:pt>
                <c:pt idx="144">
                  <c:v>-456</c:v>
                </c:pt>
                <c:pt idx="145">
                  <c:v>-180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7F-48AD-8965-CE814A7F2BB8}"/>
            </c:ext>
          </c:extLst>
        </c:ser>
        <c:ser>
          <c:idx val="5"/>
          <c:order val="1"/>
          <c:tx>
            <c:v>EWIC flow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1.12'!$A$2:$A$147</c:f>
              <c:numCache>
                <c:formatCode>m/d/yyyy</c:formatCode>
                <c:ptCount val="146"/>
                <c:pt idx="0">
                  <c:v>43038</c:v>
                </c:pt>
                <c:pt idx="1">
                  <c:v>43039</c:v>
                </c:pt>
                <c:pt idx="2">
                  <c:v>43040</c:v>
                </c:pt>
                <c:pt idx="3">
                  <c:v>43041</c:v>
                </c:pt>
                <c:pt idx="4">
                  <c:v>43042</c:v>
                </c:pt>
                <c:pt idx="5">
                  <c:v>43043</c:v>
                </c:pt>
                <c:pt idx="6">
                  <c:v>43044</c:v>
                </c:pt>
                <c:pt idx="7">
                  <c:v>43045</c:v>
                </c:pt>
                <c:pt idx="8">
                  <c:v>43046</c:v>
                </c:pt>
                <c:pt idx="9">
                  <c:v>43047</c:v>
                </c:pt>
                <c:pt idx="10">
                  <c:v>43048</c:v>
                </c:pt>
                <c:pt idx="11">
                  <c:v>43049</c:v>
                </c:pt>
                <c:pt idx="12">
                  <c:v>43050</c:v>
                </c:pt>
                <c:pt idx="13">
                  <c:v>43051</c:v>
                </c:pt>
                <c:pt idx="14">
                  <c:v>43052</c:v>
                </c:pt>
                <c:pt idx="15">
                  <c:v>43053</c:v>
                </c:pt>
                <c:pt idx="16">
                  <c:v>43054</c:v>
                </c:pt>
                <c:pt idx="17">
                  <c:v>43055</c:v>
                </c:pt>
                <c:pt idx="18">
                  <c:v>43056</c:v>
                </c:pt>
                <c:pt idx="19">
                  <c:v>43057</c:v>
                </c:pt>
                <c:pt idx="20">
                  <c:v>43058</c:v>
                </c:pt>
                <c:pt idx="21">
                  <c:v>43059</c:v>
                </c:pt>
                <c:pt idx="22">
                  <c:v>43060</c:v>
                </c:pt>
                <c:pt idx="23">
                  <c:v>43061</c:v>
                </c:pt>
                <c:pt idx="24">
                  <c:v>43062</c:v>
                </c:pt>
                <c:pt idx="25">
                  <c:v>43063</c:v>
                </c:pt>
                <c:pt idx="26">
                  <c:v>43064</c:v>
                </c:pt>
                <c:pt idx="27">
                  <c:v>43065</c:v>
                </c:pt>
                <c:pt idx="28">
                  <c:v>43066</c:v>
                </c:pt>
                <c:pt idx="29">
                  <c:v>43067</c:v>
                </c:pt>
                <c:pt idx="30">
                  <c:v>43068</c:v>
                </c:pt>
                <c:pt idx="31">
                  <c:v>43069</c:v>
                </c:pt>
                <c:pt idx="32">
                  <c:v>43070</c:v>
                </c:pt>
                <c:pt idx="33">
                  <c:v>43071</c:v>
                </c:pt>
                <c:pt idx="34">
                  <c:v>43072</c:v>
                </c:pt>
                <c:pt idx="35">
                  <c:v>43073</c:v>
                </c:pt>
                <c:pt idx="36">
                  <c:v>43074</c:v>
                </c:pt>
                <c:pt idx="37">
                  <c:v>43075</c:v>
                </c:pt>
                <c:pt idx="38">
                  <c:v>43076</c:v>
                </c:pt>
                <c:pt idx="39">
                  <c:v>43077</c:v>
                </c:pt>
                <c:pt idx="40">
                  <c:v>43078</c:v>
                </c:pt>
                <c:pt idx="41">
                  <c:v>43079</c:v>
                </c:pt>
                <c:pt idx="42">
                  <c:v>43080</c:v>
                </c:pt>
                <c:pt idx="43">
                  <c:v>43081</c:v>
                </c:pt>
                <c:pt idx="44">
                  <c:v>43082</c:v>
                </c:pt>
                <c:pt idx="45">
                  <c:v>43083</c:v>
                </c:pt>
                <c:pt idx="46">
                  <c:v>43084</c:v>
                </c:pt>
                <c:pt idx="47">
                  <c:v>43085</c:v>
                </c:pt>
                <c:pt idx="48">
                  <c:v>43086</c:v>
                </c:pt>
                <c:pt idx="49">
                  <c:v>43087</c:v>
                </c:pt>
                <c:pt idx="50">
                  <c:v>43088</c:v>
                </c:pt>
                <c:pt idx="51">
                  <c:v>43089</c:v>
                </c:pt>
                <c:pt idx="52">
                  <c:v>43090</c:v>
                </c:pt>
                <c:pt idx="53">
                  <c:v>43091</c:v>
                </c:pt>
                <c:pt idx="54">
                  <c:v>43092</c:v>
                </c:pt>
                <c:pt idx="55">
                  <c:v>43093</c:v>
                </c:pt>
                <c:pt idx="56">
                  <c:v>43094</c:v>
                </c:pt>
                <c:pt idx="57">
                  <c:v>43095</c:v>
                </c:pt>
                <c:pt idx="58">
                  <c:v>43096</c:v>
                </c:pt>
                <c:pt idx="59">
                  <c:v>43097</c:v>
                </c:pt>
                <c:pt idx="60">
                  <c:v>43098</c:v>
                </c:pt>
                <c:pt idx="61">
                  <c:v>43099</c:v>
                </c:pt>
                <c:pt idx="62">
                  <c:v>43100</c:v>
                </c:pt>
                <c:pt idx="63">
                  <c:v>43101</c:v>
                </c:pt>
                <c:pt idx="64">
                  <c:v>43102</c:v>
                </c:pt>
                <c:pt idx="65">
                  <c:v>43103</c:v>
                </c:pt>
                <c:pt idx="66">
                  <c:v>43104</c:v>
                </c:pt>
                <c:pt idx="67">
                  <c:v>43105</c:v>
                </c:pt>
                <c:pt idx="68">
                  <c:v>43106</c:v>
                </c:pt>
                <c:pt idx="69">
                  <c:v>43107</c:v>
                </c:pt>
                <c:pt idx="70">
                  <c:v>43108</c:v>
                </c:pt>
                <c:pt idx="71">
                  <c:v>43109</c:v>
                </c:pt>
                <c:pt idx="72">
                  <c:v>43110</c:v>
                </c:pt>
                <c:pt idx="73">
                  <c:v>43111</c:v>
                </c:pt>
                <c:pt idx="74">
                  <c:v>43112</c:v>
                </c:pt>
                <c:pt idx="75">
                  <c:v>43113</c:v>
                </c:pt>
                <c:pt idx="76">
                  <c:v>43114</c:v>
                </c:pt>
                <c:pt idx="77">
                  <c:v>43115</c:v>
                </c:pt>
                <c:pt idx="78">
                  <c:v>43116</c:v>
                </c:pt>
                <c:pt idx="79">
                  <c:v>43117</c:v>
                </c:pt>
                <c:pt idx="80">
                  <c:v>43118</c:v>
                </c:pt>
                <c:pt idx="81">
                  <c:v>43119</c:v>
                </c:pt>
                <c:pt idx="82">
                  <c:v>43120</c:v>
                </c:pt>
                <c:pt idx="83">
                  <c:v>43121</c:v>
                </c:pt>
                <c:pt idx="84">
                  <c:v>43122</c:v>
                </c:pt>
                <c:pt idx="85">
                  <c:v>43123</c:v>
                </c:pt>
                <c:pt idx="86">
                  <c:v>43124</c:v>
                </c:pt>
                <c:pt idx="87">
                  <c:v>43125</c:v>
                </c:pt>
                <c:pt idx="88">
                  <c:v>43126</c:v>
                </c:pt>
                <c:pt idx="89">
                  <c:v>43127</c:v>
                </c:pt>
                <c:pt idx="90">
                  <c:v>43128</c:v>
                </c:pt>
                <c:pt idx="91">
                  <c:v>43129</c:v>
                </c:pt>
                <c:pt idx="92">
                  <c:v>43130</c:v>
                </c:pt>
                <c:pt idx="93">
                  <c:v>43131</c:v>
                </c:pt>
                <c:pt idx="94">
                  <c:v>43132</c:v>
                </c:pt>
                <c:pt idx="95">
                  <c:v>43133</c:v>
                </c:pt>
                <c:pt idx="96">
                  <c:v>43134</c:v>
                </c:pt>
                <c:pt idx="97">
                  <c:v>43135</c:v>
                </c:pt>
                <c:pt idx="98">
                  <c:v>43136</c:v>
                </c:pt>
                <c:pt idx="99">
                  <c:v>43137</c:v>
                </c:pt>
                <c:pt idx="100">
                  <c:v>43138</c:v>
                </c:pt>
                <c:pt idx="101">
                  <c:v>43139</c:v>
                </c:pt>
                <c:pt idx="102">
                  <c:v>43140</c:v>
                </c:pt>
                <c:pt idx="103">
                  <c:v>43141</c:v>
                </c:pt>
                <c:pt idx="104">
                  <c:v>43142</c:v>
                </c:pt>
                <c:pt idx="105">
                  <c:v>43143</c:v>
                </c:pt>
                <c:pt idx="106">
                  <c:v>43144</c:v>
                </c:pt>
                <c:pt idx="107">
                  <c:v>43145</c:v>
                </c:pt>
                <c:pt idx="108">
                  <c:v>43146</c:v>
                </c:pt>
                <c:pt idx="109">
                  <c:v>43147</c:v>
                </c:pt>
                <c:pt idx="110">
                  <c:v>43148</c:v>
                </c:pt>
                <c:pt idx="111">
                  <c:v>43149</c:v>
                </c:pt>
                <c:pt idx="112">
                  <c:v>43150</c:v>
                </c:pt>
                <c:pt idx="113">
                  <c:v>43151</c:v>
                </c:pt>
                <c:pt idx="114">
                  <c:v>43152</c:v>
                </c:pt>
                <c:pt idx="115">
                  <c:v>43153</c:v>
                </c:pt>
                <c:pt idx="116">
                  <c:v>43154</c:v>
                </c:pt>
                <c:pt idx="117">
                  <c:v>43155</c:v>
                </c:pt>
                <c:pt idx="118">
                  <c:v>43156</c:v>
                </c:pt>
                <c:pt idx="119">
                  <c:v>43157</c:v>
                </c:pt>
                <c:pt idx="120">
                  <c:v>43158</c:v>
                </c:pt>
                <c:pt idx="121">
                  <c:v>43159</c:v>
                </c:pt>
                <c:pt idx="122">
                  <c:v>43160</c:v>
                </c:pt>
                <c:pt idx="123">
                  <c:v>43161</c:v>
                </c:pt>
                <c:pt idx="124">
                  <c:v>43162</c:v>
                </c:pt>
                <c:pt idx="125">
                  <c:v>43163</c:v>
                </c:pt>
                <c:pt idx="126">
                  <c:v>43164</c:v>
                </c:pt>
                <c:pt idx="127">
                  <c:v>43165</c:v>
                </c:pt>
                <c:pt idx="128">
                  <c:v>43166</c:v>
                </c:pt>
                <c:pt idx="129">
                  <c:v>43167</c:v>
                </c:pt>
                <c:pt idx="130">
                  <c:v>43168</c:v>
                </c:pt>
                <c:pt idx="131">
                  <c:v>43169</c:v>
                </c:pt>
                <c:pt idx="132">
                  <c:v>43170</c:v>
                </c:pt>
                <c:pt idx="133">
                  <c:v>43171</c:v>
                </c:pt>
                <c:pt idx="134">
                  <c:v>43172</c:v>
                </c:pt>
                <c:pt idx="135">
                  <c:v>43173</c:v>
                </c:pt>
                <c:pt idx="136">
                  <c:v>43174</c:v>
                </c:pt>
                <c:pt idx="137">
                  <c:v>43175</c:v>
                </c:pt>
                <c:pt idx="138">
                  <c:v>43176</c:v>
                </c:pt>
                <c:pt idx="139">
                  <c:v>43177</c:v>
                </c:pt>
                <c:pt idx="140">
                  <c:v>43178</c:v>
                </c:pt>
                <c:pt idx="141">
                  <c:v>43179</c:v>
                </c:pt>
                <c:pt idx="142">
                  <c:v>43180</c:v>
                </c:pt>
                <c:pt idx="143">
                  <c:v>43181</c:v>
                </c:pt>
                <c:pt idx="144">
                  <c:v>43182</c:v>
                </c:pt>
                <c:pt idx="145">
                  <c:v>43183</c:v>
                </c:pt>
              </c:numCache>
            </c:numRef>
          </c:cat>
          <c:val>
            <c:numRef>
              <c:f>'Fig 1.12'!$G$2:$G$147</c:f>
              <c:numCache>
                <c:formatCode>General</c:formatCode>
                <c:ptCount val="146"/>
                <c:pt idx="0">
                  <c:v>-197.27</c:v>
                </c:pt>
                <c:pt idx="1">
                  <c:v>162.4</c:v>
                </c:pt>
                <c:pt idx="2">
                  <c:v>-525.75</c:v>
                </c:pt>
                <c:pt idx="3">
                  <c:v>-359.11</c:v>
                </c:pt>
                <c:pt idx="4">
                  <c:v>-329.73</c:v>
                </c:pt>
                <c:pt idx="5">
                  <c:v>103.28</c:v>
                </c:pt>
                <c:pt idx="6">
                  <c:v>-2.39</c:v>
                </c:pt>
                <c:pt idx="7">
                  <c:v>248.1</c:v>
                </c:pt>
                <c:pt idx="8">
                  <c:v>-397.75</c:v>
                </c:pt>
                <c:pt idx="9">
                  <c:v>-400.38</c:v>
                </c:pt>
                <c:pt idx="10">
                  <c:v>-454.52</c:v>
                </c:pt>
                <c:pt idx="11">
                  <c:v>-161.46</c:v>
                </c:pt>
                <c:pt idx="12">
                  <c:v>-176.48</c:v>
                </c:pt>
                <c:pt idx="13">
                  <c:v>-30.82</c:v>
                </c:pt>
                <c:pt idx="14">
                  <c:v>-319.89</c:v>
                </c:pt>
                <c:pt idx="15">
                  <c:v>-346.06</c:v>
                </c:pt>
                <c:pt idx="16">
                  <c:v>-278.31</c:v>
                </c:pt>
                <c:pt idx="17">
                  <c:v>-413.69</c:v>
                </c:pt>
                <c:pt idx="18">
                  <c:v>-404.08</c:v>
                </c:pt>
                <c:pt idx="19">
                  <c:v>0</c:v>
                </c:pt>
                <c:pt idx="20">
                  <c:v>0</c:v>
                </c:pt>
                <c:pt idx="21">
                  <c:v>-353.94</c:v>
                </c:pt>
                <c:pt idx="22">
                  <c:v>-343.9</c:v>
                </c:pt>
                <c:pt idx="23">
                  <c:v>-460.31</c:v>
                </c:pt>
                <c:pt idx="24">
                  <c:v>-459.14</c:v>
                </c:pt>
                <c:pt idx="25">
                  <c:v>-220.38</c:v>
                </c:pt>
                <c:pt idx="26">
                  <c:v>-50.91</c:v>
                </c:pt>
                <c:pt idx="27">
                  <c:v>378.82</c:v>
                </c:pt>
                <c:pt idx="28">
                  <c:v>-519.12</c:v>
                </c:pt>
                <c:pt idx="29">
                  <c:v>-446.33</c:v>
                </c:pt>
                <c:pt idx="30">
                  <c:v>-466.04</c:v>
                </c:pt>
                <c:pt idx="31">
                  <c:v>-175.22</c:v>
                </c:pt>
                <c:pt idx="32">
                  <c:v>-502.75</c:v>
                </c:pt>
                <c:pt idx="33">
                  <c:v>-227.17</c:v>
                </c:pt>
                <c:pt idx="34">
                  <c:v>-151.33000000000001</c:v>
                </c:pt>
                <c:pt idx="35">
                  <c:v>-460.38</c:v>
                </c:pt>
                <c:pt idx="36">
                  <c:v>-450.88</c:v>
                </c:pt>
                <c:pt idx="37">
                  <c:v>-304.79000000000002</c:v>
                </c:pt>
                <c:pt idx="38">
                  <c:v>-438.51</c:v>
                </c:pt>
                <c:pt idx="39">
                  <c:v>-285.82</c:v>
                </c:pt>
                <c:pt idx="40">
                  <c:v>-389.54</c:v>
                </c:pt>
                <c:pt idx="41">
                  <c:v>64.760000000000005</c:v>
                </c:pt>
                <c:pt idx="42">
                  <c:v>-424.35</c:v>
                </c:pt>
                <c:pt idx="43">
                  <c:v>16.45</c:v>
                </c:pt>
                <c:pt idx="44">
                  <c:v>-337.53</c:v>
                </c:pt>
                <c:pt idx="45">
                  <c:v>-278.22000000000003</c:v>
                </c:pt>
                <c:pt idx="46">
                  <c:v>-493.46</c:v>
                </c:pt>
                <c:pt idx="47">
                  <c:v>-294.73</c:v>
                </c:pt>
                <c:pt idx="48">
                  <c:v>-429.02</c:v>
                </c:pt>
                <c:pt idx="49">
                  <c:v>-525.35</c:v>
                </c:pt>
                <c:pt idx="50">
                  <c:v>-448.15</c:v>
                </c:pt>
                <c:pt idx="51">
                  <c:v>-470.46</c:v>
                </c:pt>
                <c:pt idx="52">
                  <c:v>-459.61</c:v>
                </c:pt>
                <c:pt idx="53">
                  <c:v>-460.61</c:v>
                </c:pt>
                <c:pt idx="54">
                  <c:v>-198.62</c:v>
                </c:pt>
                <c:pt idx="55">
                  <c:v>393.25</c:v>
                </c:pt>
                <c:pt idx="56">
                  <c:v>-146.76</c:v>
                </c:pt>
                <c:pt idx="57">
                  <c:v>180.29</c:v>
                </c:pt>
                <c:pt idx="58">
                  <c:v>-124.4</c:v>
                </c:pt>
                <c:pt idx="59">
                  <c:v>-90.44</c:v>
                </c:pt>
                <c:pt idx="60">
                  <c:v>-179.27</c:v>
                </c:pt>
                <c:pt idx="61">
                  <c:v>-329.1</c:v>
                </c:pt>
                <c:pt idx="62">
                  <c:v>221.47</c:v>
                </c:pt>
                <c:pt idx="63">
                  <c:v>224.7</c:v>
                </c:pt>
                <c:pt idx="64">
                  <c:v>-153.63999999999999</c:v>
                </c:pt>
                <c:pt idx="65">
                  <c:v>-280.08</c:v>
                </c:pt>
                <c:pt idx="66">
                  <c:v>-278.04000000000002</c:v>
                </c:pt>
                <c:pt idx="67">
                  <c:v>-340.9</c:v>
                </c:pt>
                <c:pt idx="68">
                  <c:v>266.76</c:v>
                </c:pt>
                <c:pt idx="69">
                  <c:v>-170.46</c:v>
                </c:pt>
                <c:pt idx="70">
                  <c:v>-205.33</c:v>
                </c:pt>
                <c:pt idx="71">
                  <c:v>-392.77</c:v>
                </c:pt>
                <c:pt idx="72">
                  <c:v>-473.81</c:v>
                </c:pt>
                <c:pt idx="73">
                  <c:v>-517.72</c:v>
                </c:pt>
                <c:pt idx="74">
                  <c:v>-69.92</c:v>
                </c:pt>
                <c:pt idx="75">
                  <c:v>-464.88</c:v>
                </c:pt>
                <c:pt idx="76">
                  <c:v>302.51</c:v>
                </c:pt>
                <c:pt idx="77">
                  <c:v>-447.92</c:v>
                </c:pt>
                <c:pt idx="78">
                  <c:v>-428.93</c:v>
                </c:pt>
                <c:pt idx="79">
                  <c:v>-460.71</c:v>
                </c:pt>
                <c:pt idx="80">
                  <c:v>-438.71</c:v>
                </c:pt>
                <c:pt idx="81">
                  <c:v>-428.74</c:v>
                </c:pt>
                <c:pt idx="82">
                  <c:v>-513.08000000000004</c:v>
                </c:pt>
                <c:pt idx="83">
                  <c:v>488.67</c:v>
                </c:pt>
                <c:pt idx="84">
                  <c:v>-325.08999999999997</c:v>
                </c:pt>
                <c:pt idx="85">
                  <c:v>-448.27</c:v>
                </c:pt>
                <c:pt idx="86">
                  <c:v>-414.22</c:v>
                </c:pt>
                <c:pt idx="87">
                  <c:v>-425.61</c:v>
                </c:pt>
                <c:pt idx="88">
                  <c:v>-457.27</c:v>
                </c:pt>
                <c:pt idx="89">
                  <c:v>-195.41</c:v>
                </c:pt>
                <c:pt idx="90">
                  <c:v>367.36</c:v>
                </c:pt>
                <c:pt idx="91">
                  <c:v>-460.62</c:v>
                </c:pt>
                <c:pt idx="92">
                  <c:v>-434.01</c:v>
                </c:pt>
                <c:pt idx="93">
                  <c:v>-367.3</c:v>
                </c:pt>
                <c:pt idx="94">
                  <c:v>-288.73</c:v>
                </c:pt>
                <c:pt idx="95">
                  <c:v>-454.49</c:v>
                </c:pt>
                <c:pt idx="96">
                  <c:v>332.4</c:v>
                </c:pt>
                <c:pt idx="97">
                  <c:v>-428.24</c:v>
                </c:pt>
                <c:pt idx="98">
                  <c:v>-465.54</c:v>
                </c:pt>
                <c:pt idx="99">
                  <c:v>-460.66</c:v>
                </c:pt>
                <c:pt idx="100">
                  <c:v>-452.05</c:v>
                </c:pt>
                <c:pt idx="101">
                  <c:v>-401.61</c:v>
                </c:pt>
                <c:pt idx="102">
                  <c:v>-470.34</c:v>
                </c:pt>
                <c:pt idx="103">
                  <c:v>422.99</c:v>
                </c:pt>
                <c:pt idx="104">
                  <c:v>86.18</c:v>
                </c:pt>
                <c:pt idx="105">
                  <c:v>86.5</c:v>
                </c:pt>
                <c:pt idx="106">
                  <c:v>-486.48</c:v>
                </c:pt>
                <c:pt idx="107">
                  <c:v>-434.29</c:v>
                </c:pt>
                <c:pt idx="108">
                  <c:v>-460.41</c:v>
                </c:pt>
                <c:pt idx="109">
                  <c:v>-425.29</c:v>
                </c:pt>
                <c:pt idx="110">
                  <c:v>-449.48</c:v>
                </c:pt>
                <c:pt idx="111">
                  <c:v>145.41</c:v>
                </c:pt>
                <c:pt idx="112">
                  <c:v>-415.14</c:v>
                </c:pt>
                <c:pt idx="113">
                  <c:v>-528.45000000000005</c:v>
                </c:pt>
                <c:pt idx="114">
                  <c:v>-501.39</c:v>
                </c:pt>
                <c:pt idx="115">
                  <c:v>-460.05</c:v>
                </c:pt>
                <c:pt idx="116">
                  <c:v>-127.48</c:v>
                </c:pt>
                <c:pt idx="117">
                  <c:v>-178.32</c:v>
                </c:pt>
                <c:pt idx="118">
                  <c:v>103.18</c:v>
                </c:pt>
                <c:pt idx="119">
                  <c:v>-338.72</c:v>
                </c:pt>
                <c:pt idx="120">
                  <c:v>-347.82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7F-48AD-8965-CE814A7F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00272384"/>
        <c:axId val="100278272"/>
      </c:barChart>
      <c:dateAx>
        <c:axId val="1002723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78272"/>
        <c:crosses val="autoZero"/>
        <c:auto val="1"/>
        <c:lblOffset val="100"/>
        <c:baseTimeUnit val="days"/>
        <c:majorUnit val="14"/>
        <c:majorTimeUnit val="days"/>
      </c:dateAx>
      <c:valAx>
        <c:axId val="100278272"/>
        <c:scaling>
          <c:orientation val="minMax"/>
          <c:max val="3000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7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610851782488792E-3"/>
          <c:y val="1.930721066041809E-2"/>
          <c:w val="0.99214411631857635"/>
          <c:h val="0.11746486695760927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3247156153051E-2"/>
          <c:y val="4.0677966101694912E-2"/>
          <c:w val="0.90382626680455014"/>
          <c:h val="0.78813559322033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2.1'!$M$3</c:f>
              <c:strCache>
                <c:ptCount val="1"/>
                <c:pt idx="0">
                  <c:v>LDZ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'Fig 2.1'!$N$2:$O$2</c:f>
              <c:strCache>
                <c:ptCount val="2"/>
                <c:pt idx="0">
                  <c:v>08-Jan-2010</c:v>
                </c:pt>
                <c:pt idx="1">
                  <c:v>1 in 20 peak</c:v>
                </c:pt>
              </c:strCache>
            </c:strRef>
          </c:cat>
          <c:val>
            <c:numRef>
              <c:f>'Fig 2.1'!$N$3:$O$3</c:f>
              <c:numCache>
                <c:formatCode>0</c:formatCode>
                <c:ptCount val="2"/>
                <c:pt idx="0">
                  <c:v>341</c:v>
                </c:pt>
                <c:pt idx="1">
                  <c:v>351.91316363636361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7B4-B214-1E4CA9C6BD4C}"/>
            </c:ext>
          </c:extLst>
        </c:ser>
        <c:ser>
          <c:idx val="1"/>
          <c:order val="1"/>
          <c:tx>
            <c:strRef>
              <c:f>'Fig 2.1'!$M$4</c:f>
              <c:strCache>
                <c:ptCount val="1"/>
                <c:pt idx="0">
                  <c:v>NTS industrial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'Fig 2.1'!$N$2:$O$2</c:f>
              <c:strCache>
                <c:ptCount val="2"/>
                <c:pt idx="0">
                  <c:v>08-Jan-2010</c:v>
                </c:pt>
                <c:pt idx="1">
                  <c:v>1 in 20 peak</c:v>
                </c:pt>
              </c:strCache>
            </c:strRef>
          </c:cat>
          <c:val>
            <c:numRef>
              <c:f>'Fig 2.1'!$N$4:$O$4</c:f>
              <c:numCache>
                <c:formatCode>0</c:formatCode>
                <c:ptCount val="2"/>
                <c:pt idx="0">
                  <c:v>8</c:v>
                </c:pt>
                <c:pt idx="1">
                  <c:v>6.2777854545454543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7B4-B214-1E4CA9C6BD4C}"/>
            </c:ext>
          </c:extLst>
        </c:ser>
        <c:ser>
          <c:idx val="2"/>
          <c:order val="2"/>
          <c:tx>
            <c:strRef>
              <c:f>'Fig 2.1'!$M$5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'Fig 2.1'!$N$2:$O$2</c:f>
              <c:strCache>
                <c:ptCount val="2"/>
                <c:pt idx="0">
                  <c:v>08-Jan-2010</c:v>
                </c:pt>
                <c:pt idx="1">
                  <c:v>1 in 20 peak</c:v>
                </c:pt>
              </c:strCache>
            </c:strRef>
          </c:cat>
          <c:val>
            <c:numRef>
              <c:f>'Fig 2.1'!$N$5:$O$5</c:f>
              <c:numCache>
                <c:formatCode>0</c:formatCode>
                <c:ptCount val="2"/>
                <c:pt idx="0">
                  <c:v>26</c:v>
                </c:pt>
                <c:pt idx="1">
                  <c:v>24.881818181818179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33-47B4-B214-1E4CA9C6BD4C}"/>
            </c:ext>
          </c:extLst>
        </c:ser>
        <c:ser>
          <c:idx val="4"/>
          <c:order val="3"/>
          <c:tx>
            <c:strRef>
              <c:f>'Fig 2.1'!$M$7</c:f>
              <c:strCache>
                <c:ptCount val="1"/>
                <c:pt idx="0">
                  <c:v>NTS power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'Fig 2.1'!$N$2:$O$2</c:f>
              <c:strCache>
                <c:ptCount val="2"/>
                <c:pt idx="0">
                  <c:v>08-Jan-2010</c:v>
                </c:pt>
                <c:pt idx="1">
                  <c:v>1 in 20 peak</c:v>
                </c:pt>
              </c:strCache>
            </c:strRef>
          </c:cat>
          <c:val>
            <c:numRef>
              <c:f>'Fig 2.1'!$N$7:$O$7</c:f>
              <c:numCache>
                <c:formatCode>0</c:formatCode>
                <c:ptCount val="2"/>
                <c:pt idx="0">
                  <c:v>87</c:v>
                </c:pt>
                <c:pt idx="1">
                  <c:v>87.27324545454546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33-47B4-B214-1E4CA9C6BD4C}"/>
            </c:ext>
          </c:extLst>
        </c:ser>
        <c:ser>
          <c:idx val="6"/>
          <c:order val="4"/>
          <c:tx>
            <c:strRef>
              <c:f>'Fig 2.1'!$M$9</c:f>
              <c:strCache>
                <c:ptCount val="1"/>
                <c:pt idx="0">
                  <c:v>IUK exports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strRef>
              <c:f>'Fig 2.1'!$N$2:$O$2</c:f>
              <c:strCache>
                <c:ptCount val="2"/>
                <c:pt idx="0">
                  <c:v>08-Jan-2010</c:v>
                </c:pt>
                <c:pt idx="1">
                  <c:v>1 in 20 peak</c:v>
                </c:pt>
              </c:strCache>
            </c:strRef>
          </c:cat>
          <c:val>
            <c:numRef>
              <c:f>'Fig 2.1'!$N$9:$O$9</c:f>
              <c:numCache>
                <c:formatCode>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33-47B4-B214-1E4CA9C6BD4C}"/>
            </c:ext>
          </c:extLst>
        </c:ser>
        <c:ser>
          <c:idx val="7"/>
          <c:order val="5"/>
          <c:tx>
            <c:strRef>
              <c:f>'Fig 2.1'!$M$10</c:f>
              <c:strCache>
                <c:ptCount val="1"/>
                <c:pt idx="0">
                  <c:v>Storage injection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'Fig 2.1'!$N$2:$O$2</c:f>
              <c:strCache>
                <c:ptCount val="2"/>
                <c:pt idx="0">
                  <c:v>08-Jan-2010</c:v>
                </c:pt>
                <c:pt idx="1">
                  <c:v>1 in 20 peak</c:v>
                </c:pt>
              </c:strCache>
            </c:strRef>
          </c:cat>
          <c:val>
            <c:numRef>
              <c:f>'Fig 2.1'!$N$10:$O$10</c:f>
              <c:numCache>
                <c:formatCode>0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533-47B4-B214-1E4CA9C6B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660352"/>
        <c:axId val="124670336"/>
      </c:barChart>
      <c:catAx>
        <c:axId val="1246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246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670336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en-GB" sz="900"/>
                  <a:t>Demand</a:t>
                </a:r>
                <a:r>
                  <a:rPr lang="en-GB" sz="900" baseline="0"/>
                  <a:t> mcm/day</a:t>
                </a:r>
                <a:endParaRPr lang="en-GB" sz="900"/>
              </a:p>
            </c:rich>
          </c:tx>
          <c:layout>
            <c:manualLayout>
              <c:xMode val="edge"/>
              <c:yMode val="edge"/>
              <c:x val="1.1375425897849727E-2"/>
              <c:y val="0.38644065077603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24660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4986941768857543E-2"/>
          <c:y val="0.90446838463373902"/>
          <c:w val="0.90153127023429491"/>
          <c:h val="8.30508580315406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54187869373471"/>
          <c:y val="5.1597039953339169E-2"/>
          <c:w val="0.65084881056534594"/>
          <c:h val="0.69526209223847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2.2'!$P$1</c:f>
              <c:strCache>
                <c:ptCount val="1"/>
                <c:pt idx="0">
                  <c:v>UKCS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2.2'!$P$2:$P$6</c:f>
              <c:numCache>
                <c:formatCode>General</c:formatCode>
                <c:ptCount val="5"/>
                <c:pt idx="0">
                  <c:v>115</c:v>
                </c:pt>
                <c:pt idx="2">
                  <c:v>125</c:v>
                </c:pt>
                <c:pt idx="3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8-4369-B20E-804E55165028}"/>
            </c:ext>
          </c:extLst>
        </c:ser>
        <c:ser>
          <c:idx val="1"/>
          <c:order val="1"/>
          <c:tx>
            <c:strRef>
              <c:f>'Fig 2.2'!$Q$1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2.2'!$Q$2:$Q$6</c:f>
              <c:numCache>
                <c:formatCode>General</c:formatCode>
                <c:ptCount val="5"/>
                <c:pt idx="0">
                  <c:v>120</c:v>
                </c:pt>
                <c:pt idx="2">
                  <c:v>136</c:v>
                </c:pt>
                <c:pt idx="3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D8-4369-B20E-804E55165028}"/>
            </c:ext>
          </c:extLst>
        </c:ser>
        <c:ser>
          <c:idx val="2"/>
          <c:order val="2"/>
          <c:tx>
            <c:strRef>
              <c:f>'Fig 2.2'!$R$1</c:f>
              <c:strCache>
                <c:ptCount val="1"/>
                <c:pt idx="0">
                  <c:v>LNG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2.2'!$R$2:$R$6</c:f>
              <c:numCache>
                <c:formatCode>General</c:formatCode>
                <c:ptCount val="5"/>
                <c:pt idx="0">
                  <c:v>50</c:v>
                </c:pt>
                <c:pt idx="2">
                  <c:v>100</c:v>
                </c:pt>
                <c:pt idx="3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D8-4369-B20E-804E55165028}"/>
            </c:ext>
          </c:extLst>
        </c:ser>
        <c:ser>
          <c:idx val="3"/>
          <c:order val="3"/>
          <c:tx>
            <c:strRef>
              <c:f>'Fig 2.2'!$S$1</c:f>
              <c:strCache>
                <c:ptCount val="1"/>
                <c:pt idx="0">
                  <c:v>IUK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2.2'!$S$2:$S$6</c:f>
              <c:numCache>
                <c:formatCode>General</c:formatCode>
                <c:ptCount val="5"/>
                <c:pt idx="0">
                  <c:v>45</c:v>
                </c:pt>
                <c:pt idx="2">
                  <c:v>74</c:v>
                </c:pt>
                <c:pt idx="3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D8-4369-B20E-804E55165028}"/>
            </c:ext>
          </c:extLst>
        </c:ser>
        <c:ser>
          <c:idx val="4"/>
          <c:order val="4"/>
          <c:tx>
            <c:strRef>
              <c:f>'Fig 2.2'!$T$1</c:f>
              <c:strCache>
                <c:ptCount val="1"/>
                <c:pt idx="0">
                  <c:v>BBL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2.2'!$T$2:$T$6</c:f>
              <c:numCache>
                <c:formatCode>General</c:formatCode>
                <c:ptCount val="5"/>
                <c:pt idx="0">
                  <c:v>30</c:v>
                </c:pt>
                <c:pt idx="2">
                  <c:v>48</c:v>
                </c:pt>
                <c:pt idx="3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D8-4369-B20E-804E55165028}"/>
            </c:ext>
          </c:extLst>
        </c:ser>
        <c:ser>
          <c:idx val="5"/>
          <c:order val="5"/>
          <c:tx>
            <c:strRef>
              <c:f>'Fig 2.2'!$U$1</c:f>
              <c:strCache>
                <c:ptCount val="1"/>
                <c:pt idx="0">
                  <c:v>Storage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2.2'!$U$2:$U$6</c:f>
              <c:numCache>
                <c:formatCode>General</c:formatCode>
                <c:ptCount val="5"/>
                <c:pt idx="0">
                  <c:v>92</c:v>
                </c:pt>
                <c:pt idx="2">
                  <c:v>92</c:v>
                </c:pt>
                <c:pt idx="3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CD8-4369-B20E-804E55165028}"/>
            </c:ext>
          </c:extLst>
        </c:ser>
        <c:ser>
          <c:idx val="6"/>
          <c:order val="6"/>
          <c:tx>
            <c:strRef>
              <c:f>'Fig 2.2'!$V$1</c:f>
              <c:strCache>
                <c:ptCount val="1"/>
                <c:pt idx="0">
                  <c:v>NDM</c:v>
                </c:pt>
              </c:strCache>
            </c:strRef>
          </c:tx>
          <c:invertIfNegative val="0"/>
          <c:cat>
            <c:strRef>
              <c:f>'Fig 2.2'!$O$2:$O$6</c:f>
              <c:strCache>
                <c:ptCount val="5"/>
                <c:pt idx="0">
                  <c:v>Cold day supply</c:v>
                </c:pt>
                <c:pt idx="1">
                  <c:v>Cold day demand</c:v>
                </c:pt>
                <c:pt idx="2">
                  <c:v>Peak supply</c:v>
                </c:pt>
                <c:pt idx="3">
                  <c:v>Peak supply (largest loss)</c:v>
                </c:pt>
                <c:pt idx="4">
                  <c:v>Peak demand</c:v>
                </c:pt>
              </c:strCache>
            </c:strRef>
          </c:cat>
          <c:val>
            <c:numRef>
              <c:f>'Fig 2.2'!$V$2:$V$6</c:f>
              <c:numCache>
                <c:formatCode>General</c:formatCode>
                <c:ptCount val="5"/>
                <c:pt idx="1">
                  <c:v>298</c:v>
                </c:pt>
                <c:pt idx="4">
                  <c:v>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D8-4369-B20E-804E55165028}"/>
            </c:ext>
          </c:extLst>
        </c:ser>
        <c:ser>
          <c:idx val="8"/>
          <c:order val="7"/>
          <c:tx>
            <c:strRef>
              <c:f>'Fig 2.2'!$W$1</c:f>
              <c:strCache>
                <c:ptCount val="1"/>
                <c:pt idx="0">
                  <c:v>DM exc. generation</c:v>
                </c:pt>
              </c:strCache>
            </c:strRef>
          </c:tx>
          <c:invertIfNegative val="0"/>
          <c:val>
            <c:numRef>
              <c:f>'Fig 2.2'!$W$2:$W$6</c:f>
              <c:numCache>
                <c:formatCode>General</c:formatCode>
                <c:ptCount val="5"/>
                <c:pt idx="1">
                  <c:v>40</c:v>
                </c:pt>
                <c:pt idx="4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CD8-4369-B20E-804E55165028}"/>
            </c:ext>
          </c:extLst>
        </c:ser>
        <c:ser>
          <c:idx val="9"/>
          <c:order val="8"/>
          <c:tx>
            <c:strRef>
              <c:f>'Fig 2.2'!$X$1</c:f>
              <c:strCache>
                <c:ptCount val="1"/>
                <c:pt idx="0">
                  <c:v>Electricity generation</c:v>
                </c:pt>
              </c:strCache>
            </c:strRef>
          </c:tx>
          <c:invertIfNegative val="0"/>
          <c:val>
            <c:numRef>
              <c:f>'Fig 2.2'!$X$2:$X$6</c:f>
              <c:numCache>
                <c:formatCode>General</c:formatCode>
                <c:ptCount val="5"/>
                <c:pt idx="1">
                  <c:v>56</c:v>
                </c:pt>
                <c:pt idx="4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CD8-4369-B20E-804E55165028}"/>
            </c:ext>
          </c:extLst>
        </c:ser>
        <c:ser>
          <c:idx val="10"/>
          <c:order val="9"/>
          <c:tx>
            <c:strRef>
              <c:f>'Fig 2.2'!$Y$1</c:f>
              <c:strCache>
                <c:ptCount val="1"/>
                <c:pt idx="0">
                  <c:v>Ireland</c:v>
                </c:pt>
              </c:strCache>
            </c:strRef>
          </c:tx>
          <c:invertIfNegative val="0"/>
          <c:val>
            <c:numRef>
              <c:f>'Fig 2.2'!$Y$2:$Y$6</c:f>
              <c:numCache>
                <c:formatCode>General</c:formatCode>
                <c:ptCount val="5"/>
                <c:pt idx="1">
                  <c:v>12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CD8-4369-B20E-804E5516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335808"/>
        <c:axId val="126039168"/>
      </c:barChart>
      <c:catAx>
        <c:axId val="1273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039168"/>
        <c:crosses val="autoZero"/>
        <c:auto val="1"/>
        <c:lblAlgn val="ctr"/>
        <c:lblOffset val="100"/>
        <c:noMultiLvlLbl val="0"/>
      </c:catAx>
      <c:valAx>
        <c:axId val="126039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Gas flow (</a:t>
                </a:r>
                <a:r>
                  <a:rPr lang="en-US"/>
                  <a:t>mcm / day)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335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113215462383869"/>
          <c:y val="0.85605766759295032"/>
          <c:w val="0.79595624832494305"/>
          <c:h val="0.1203513785096135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65810662338936E-2"/>
          <c:y val="7.5402296411841194E-2"/>
          <c:w val="0.75659300418385667"/>
          <c:h val="0.73532672315552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2.3'!$N$2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2.3'!$N$3:$N$11</c:f>
              <c:numCache>
                <c:formatCode>0.00</c:formatCode>
                <c:ptCount val="9"/>
                <c:pt idx="1">
                  <c:v>125</c:v>
                </c:pt>
                <c:pt idx="2">
                  <c:v>125</c:v>
                </c:pt>
                <c:pt idx="4">
                  <c:v>125</c:v>
                </c:pt>
                <c:pt idx="6">
                  <c:v>125</c:v>
                </c:pt>
                <c:pt idx="8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1F-45C0-9053-E9709D41E8EB}"/>
            </c:ext>
          </c:extLst>
        </c:ser>
        <c:ser>
          <c:idx val="1"/>
          <c:order val="1"/>
          <c:tx>
            <c:strRef>
              <c:f>'Fig 2.3'!$O$2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2.3'!$O$3:$O$11</c:f>
              <c:numCache>
                <c:formatCode>0.00</c:formatCode>
                <c:ptCount val="9"/>
                <c:pt idx="1">
                  <c:v>136</c:v>
                </c:pt>
                <c:pt idx="2">
                  <c:v>136</c:v>
                </c:pt>
                <c:pt idx="4">
                  <c:v>136</c:v>
                </c:pt>
                <c:pt idx="6">
                  <c:v>136</c:v>
                </c:pt>
                <c:pt idx="8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1F-45C0-9053-E9709D41E8EB}"/>
            </c:ext>
          </c:extLst>
        </c:ser>
        <c:ser>
          <c:idx val="2"/>
          <c:order val="2"/>
          <c:tx>
            <c:strRef>
              <c:f>'Fig 2.3'!$P$2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2.3'!$P$3:$P$11</c:f>
              <c:numCache>
                <c:formatCode>0.00</c:formatCode>
                <c:ptCount val="9"/>
                <c:pt idx="1">
                  <c:v>100</c:v>
                </c:pt>
                <c:pt idx="2">
                  <c:v>19</c:v>
                </c:pt>
                <c:pt idx="4">
                  <c:v>100</c:v>
                </c:pt>
                <c:pt idx="6">
                  <c:v>100</c:v>
                </c:pt>
                <c:pt idx="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91F-45C0-9053-E9709D41E8EB}"/>
            </c:ext>
          </c:extLst>
        </c:ser>
        <c:ser>
          <c:idx val="3"/>
          <c:order val="3"/>
          <c:tx>
            <c:strRef>
              <c:f>'Fig 2.3'!$Q$2</c:f>
              <c:strCache>
                <c:ptCount val="1"/>
                <c:pt idx="0">
                  <c:v>IUK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2.3'!$Q$3:$Q$11</c:f>
              <c:numCache>
                <c:formatCode>0.00</c:formatCode>
                <c:ptCount val="9"/>
                <c:pt idx="1">
                  <c:v>74</c:v>
                </c:pt>
                <c:pt idx="2">
                  <c:v>74</c:v>
                </c:pt>
                <c:pt idx="4">
                  <c:v>74</c:v>
                </c:pt>
                <c:pt idx="6">
                  <c:v>74</c:v>
                </c:pt>
                <c:pt idx="8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91F-45C0-9053-E9709D41E8EB}"/>
            </c:ext>
          </c:extLst>
        </c:ser>
        <c:ser>
          <c:idx val="4"/>
          <c:order val="4"/>
          <c:tx>
            <c:strRef>
              <c:f>'Fig 2.3'!$R$2</c:f>
              <c:strCache>
                <c:ptCount val="1"/>
                <c:pt idx="0">
                  <c:v>BBL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2.3'!$R$3:$R$11</c:f>
              <c:numCache>
                <c:formatCode>0.00</c:formatCode>
                <c:ptCount val="9"/>
                <c:pt idx="1">
                  <c:v>47.4</c:v>
                </c:pt>
                <c:pt idx="2">
                  <c:v>47.4</c:v>
                </c:pt>
                <c:pt idx="4">
                  <c:v>47.4</c:v>
                </c:pt>
                <c:pt idx="6">
                  <c:v>47.4</c:v>
                </c:pt>
                <c:pt idx="8">
                  <c:v>47.4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1F-45C0-9053-E9709D41E8EB}"/>
            </c:ext>
          </c:extLst>
        </c:ser>
        <c:ser>
          <c:idx val="5"/>
          <c:order val="5"/>
          <c:tx>
            <c:strRef>
              <c:f>'Fig 2.3'!$S$2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2.3'!$S$3:$S$11</c:f>
              <c:numCache>
                <c:formatCode>0.00</c:formatCode>
                <c:ptCount val="9"/>
                <c:pt idx="1">
                  <c:v>92.4</c:v>
                </c:pt>
                <c:pt idx="2">
                  <c:v>92.4</c:v>
                </c:pt>
                <c:pt idx="4">
                  <c:v>58</c:v>
                </c:pt>
                <c:pt idx="6">
                  <c:v>5.5</c:v>
                </c:pt>
                <c:pt idx="8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91F-45C0-9053-E9709D41E8EB}"/>
            </c:ext>
          </c:extLst>
        </c:ser>
        <c:ser>
          <c:idx val="6"/>
          <c:order val="6"/>
          <c:tx>
            <c:strRef>
              <c:f>'Fig 2.3'!$T$2</c:f>
              <c:strCache>
                <c:ptCount val="1"/>
                <c:pt idx="0">
                  <c:v>NDM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2.3'!$T$3:$T$11</c:f>
              <c:numCache>
                <c:formatCode>General</c:formatCode>
                <c:ptCount val="9"/>
                <c:pt idx="0">
                  <c:v>314</c:v>
                </c:pt>
                <c:pt idx="3">
                  <c:v>282</c:v>
                </c:pt>
                <c:pt idx="5">
                  <c:v>239</c:v>
                </c:pt>
                <c:pt idx="7">
                  <c:v>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91F-45C0-9053-E9709D41E8EB}"/>
            </c:ext>
          </c:extLst>
        </c:ser>
        <c:ser>
          <c:idx val="7"/>
          <c:order val="7"/>
          <c:tx>
            <c:strRef>
              <c:f>'Fig 2.3'!$U$2</c:f>
              <c:strCache>
                <c:ptCount val="1"/>
                <c:pt idx="0">
                  <c:v>DM</c:v>
                </c:pt>
              </c:strCache>
            </c:strRef>
          </c:tx>
          <c:spPr>
            <a:solidFill>
              <a:srgbClr val="339966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2.3'!$U$3:$U$11</c:f>
              <c:numCache>
                <c:formatCode>General</c:formatCode>
                <c:ptCount val="9"/>
                <c:pt idx="0">
                  <c:v>44</c:v>
                </c:pt>
                <c:pt idx="3">
                  <c:v>38</c:v>
                </c:pt>
                <c:pt idx="5">
                  <c:v>35</c:v>
                </c:pt>
                <c:pt idx="7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91F-45C0-9053-E9709D41E8EB}"/>
            </c:ext>
          </c:extLst>
        </c:ser>
        <c:ser>
          <c:idx val="8"/>
          <c:order val="8"/>
          <c:tx>
            <c:strRef>
              <c:f>'Fig 2.3'!$V$2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rgbClr val="FF990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2.3'!$V$3:$V$11</c:f>
              <c:numCache>
                <c:formatCode>General</c:formatCode>
                <c:ptCount val="9"/>
                <c:pt idx="0">
                  <c:v>87</c:v>
                </c:pt>
                <c:pt idx="3">
                  <c:v>55</c:v>
                </c:pt>
                <c:pt idx="5">
                  <c:v>53</c:v>
                </c:pt>
                <c:pt idx="7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1F-45C0-9053-E9709D41E8EB}"/>
            </c:ext>
          </c:extLst>
        </c:ser>
        <c:ser>
          <c:idx val="9"/>
          <c:order val="9"/>
          <c:tx>
            <c:strRef>
              <c:f>'Fig 2.3'!$W$2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 2.3'!$M$3:$M$11</c:f>
              <c:strCache>
                <c:ptCount val="9"/>
                <c:pt idx="0">
                  <c:v>Demand</c:v>
                </c:pt>
                <c:pt idx="1">
                  <c:v>NSS + storage</c:v>
                </c:pt>
                <c:pt idx="2">
                  <c:v>NSS + storage (largest supply loss)</c:v>
                </c:pt>
                <c:pt idx="3">
                  <c:v>Demand</c:v>
                </c:pt>
                <c:pt idx="4">
                  <c:v>NSS + storage</c:v>
                </c:pt>
                <c:pt idx="5">
                  <c:v>Demand</c:v>
                </c:pt>
                <c:pt idx="6">
                  <c:v>NSS + storage</c:v>
                </c:pt>
                <c:pt idx="7">
                  <c:v>Demand</c:v>
                </c:pt>
                <c:pt idx="8">
                  <c:v>NSS + storage</c:v>
                </c:pt>
              </c:strCache>
            </c:strRef>
          </c:cat>
          <c:val>
            <c:numRef>
              <c:f>'Fig 2.3'!$W$3:$W$11</c:f>
              <c:numCache>
                <c:formatCode>General</c:formatCode>
                <c:ptCount val="9"/>
                <c:pt idx="0">
                  <c:v>25</c:v>
                </c:pt>
                <c:pt idx="3">
                  <c:v>13</c:v>
                </c:pt>
                <c:pt idx="5">
                  <c:v>12</c:v>
                </c:pt>
                <c:pt idx="7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91F-45C0-9053-E9709D41E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127463808"/>
        <c:axId val="127465344"/>
      </c:barChart>
      <c:catAx>
        <c:axId val="12746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7465344"/>
        <c:crosses val="autoZero"/>
        <c:auto val="1"/>
        <c:lblAlgn val="ctr"/>
        <c:lblOffset val="100"/>
        <c:noMultiLvlLbl val="0"/>
      </c:catAx>
      <c:valAx>
        <c:axId val="127465344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mcm/day</a:t>
                </a:r>
              </a:p>
            </c:rich>
          </c:tx>
          <c:layout>
            <c:manualLayout>
              <c:xMode val="edge"/>
              <c:yMode val="edge"/>
              <c:x val="1.2541900566227865E-2"/>
              <c:y val="0.4229083014296573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27463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71872465290188"/>
          <c:y val="0.26574310233888659"/>
          <c:w val="0.1379853645784393"/>
          <c:h val="0.4685137953222268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3247156153051E-2"/>
          <c:y val="4.0677966101694912E-2"/>
          <c:w val="0.86142709410548091"/>
          <c:h val="0.74745762711864405"/>
        </c:manualLayout>
      </c:layout>
      <c:areaChart>
        <c:grouping val="stacked"/>
        <c:varyColors val="0"/>
        <c:ser>
          <c:idx val="0"/>
          <c:order val="0"/>
          <c:tx>
            <c:strRef>
              <c:f>'Fig 2.4'!$C$31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8.6999999999999993</c:v>
              </c:pt>
              <c:pt idx="1">
                <c:v>8.8000000000000007</c:v>
              </c:pt>
              <c:pt idx="2">
                <c:v>8.8000000000000007</c:v>
              </c:pt>
              <c:pt idx="3">
                <c:v>8.8000000000000007</c:v>
              </c:pt>
              <c:pt idx="4">
                <c:v>8.8000000000000007</c:v>
              </c:pt>
              <c:pt idx="5">
                <c:v>7.9</c:v>
              </c:pt>
              <c:pt idx="6">
                <c:v>7.5</c:v>
              </c:pt>
              <c:pt idx="7">
                <c:v>8.9</c:v>
              </c:pt>
              <c:pt idx="8">
                <c:v>9</c:v>
              </c:pt>
              <c:pt idx="9">
                <c:v>9</c:v>
              </c:pt>
              <c:pt idx="10">
                <c:v>9</c:v>
              </c:pt>
              <c:pt idx="11">
                <c:v>9</c:v>
              </c:pt>
              <c:pt idx="12">
                <c:v>8.1</c:v>
              </c:pt>
              <c:pt idx="13">
                <c:v>7.7</c:v>
              </c:pt>
              <c:pt idx="14">
                <c:v>9.1999999999999993</c:v>
              </c:pt>
              <c:pt idx="15">
                <c:v>9.1999999999999993</c:v>
              </c:pt>
              <c:pt idx="16">
                <c:v>9.1999999999999993</c:v>
              </c:pt>
              <c:pt idx="17">
                <c:v>9.3000000000000007</c:v>
              </c:pt>
              <c:pt idx="18">
                <c:v>9.1999999999999993</c:v>
              </c:pt>
              <c:pt idx="19">
                <c:v>8.3000000000000007</c:v>
              </c:pt>
              <c:pt idx="20">
                <c:v>7.8</c:v>
              </c:pt>
              <c:pt idx="21">
                <c:v>9.4</c:v>
              </c:pt>
              <c:pt idx="22">
                <c:v>9.4</c:v>
              </c:pt>
              <c:pt idx="23">
                <c:v>9.4</c:v>
              </c:pt>
              <c:pt idx="24">
                <c:v>9.4</c:v>
              </c:pt>
              <c:pt idx="25">
                <c:v>9.4</c:v>
              </c:pt>
              <c:pt idx="26">
                <c:v>8.5</c:v>
              </c:pt>
              <c:pt idx="27">
                <c:v>8</c:v>
              </c:pt>
              <c:pt idx="28">
                <c:v>9.6</c:v>
              </c:pt>
              <c:pt idx="29">
                <c:v>9.6</c:v>
              </c:pt>
              <c:pt idx="30">
                <c:v>9.6999999999999993</c:v>
              </c:pt>
              <c:pt idx="31">
                <c:v>9.6999999999999993</c:v>
              </c:pt>
              <c:pt idx="32">
                <c:v>9.6</c:v>
              </c:pt>
              <c:pt idx="33">
                <c:v>8.6999999999999993</c:v>
              </c:pt>
              <c:pt idx="34">
                <c:v>8.1999999999999993</c:v>
              </c:pt>
              <c:pt idx="35">
                <c:v>9.8000000000000007</c:v>
              </c:pt>
              <c:pt idx="36">
                <c:v>9.9</c:v>
              </c:pt>
              <c:pt idx="37">
                <c:v>9.9</c:v>
              </c:pt>
              <c:pt idx="38">
                <c:v>10</c:v>
              </c:pt>
              <c:pt idx="39">
                <c:v>9.9</c:v>
              </c:pt>
              <c:pt idx="40">
                <c:v>8.9</c:v>
              </c:pt>
              <c:pt idx="41">
                <c:v>8.4</c:v>
              </c:pt>
              <c:pt idx="42">
                <c:v>10.1</c:v>
              </c:pt>
              <c:pt idx="43">
                <c:v>10.1</c:v>
              </c:pt>
              <c:pt idx="44">
                <c:v>10.1</c:v>
              </c:pt>
              <c:pt idx="45">
                <c:v>10.199999999999999</c:v>
              </c:pt>
              <c:pt idx="46">
                <c:v>10.1</c:v>
              </c:pt>
              <c:pt idx="47">
                <c:v>9.1</c:v>
              </c:pt>
              <c:pt idx="48">
                <c:v>8.6</c:v>
              </c:pt>
              <c:pt idx="49">
                <c:v>10.3</c:v>
              </c:pt>
              <c:pt idx="50">
                <c:v>10.3</c:v>
              </c:pt>
              <c:pt idx="51">
                <c:v>10.3</c:v>
              </c:pt>
              <c:pt idx="52">
                <c:v>10.3</c:v>
              </c:pt>
              <c:pt idx="53">
                <c:v>10.199999999999999</c:v>
              </c:pt>
              <c:pt idx="54">
                <c:v>9.1999999999999993</c:v>
              </c:pt>
              <c:pt idx="55">
                <c:v>8.6999999999999993</c:v>
              </c:pt>
              <c:pt idx="56">
                <c:v>10.4</c:v>
              </c:pt>
              <c:pt idx="57">
                <c:v>10.4</c:v>
              </c:pt>
              <c:pt idx="58">
                <c:v>10.4</c:v>
              </c:pt>
              <c:pt idx="59">
                <c:v>10.4</c:v>
              </c:pt>
              <c:pt idx="60">
                <c:v>10.4</c:v>
              </c:pt>
              <c:pt idx="61">
                <c:v>9.3000000000000007</c:v>
              </c:pt>
              <c:pt idx="62">
                <c:v>8.8000000000000007</c:v>
              </c:pt>
              <c:pt idx="63">
                <c:v>10.5</c:v>
              </c:pt>
              <c:pt idx="64">
                <c:v>10.6</c:v>
              </c:pt>
              <c:pt idx="65">
                <c:v>10.6</c:v>
              </c:pt>
              <c:pt idx="66">
                <c:v>10.6</c:v>
              </c:pt>
              <c:pt idx="67">
                <c:v>10.5</c:v>
              </c:pt>
              <c:pt idx="68">
                <c:v>9.5</c:v>
              </c:pt>
              <c:pt idx="69">
                <c:v>8.9</c:v>
              </c:pt>
              <c:pt idx="70">
                <c:v>10.7</c:v>
              </c:pt>
              <c:pt idx="71">
                <c:v>10.7</c:v>
              </c:pt>
              <c:pt idx="72">
                <c:v>10.7</c:v>
              </c:pt>
              <c:pt idx="73">
                <c:v>10.7</c:v>
              </c:pt>
              <c:pt idx="74">
                <c:v>10.6</c:v>
              </c:pt>
              <c:pt idx="75">
                <c:v>9.5</c:v>
              </c:pt>
              <c:pt idx="76">
                <c:v>9</c:v>
              </c:pt>
              <c:pt idx="77">
                <c:v>10.8</c:v>
              </c:pt>
              <c:pt idx="78">
                <c:v>10.8</c:v>
              </c:pt>
              <c:pt idx="79">
                <c:v>10.8</c:v>
              </c:pt>
              <c:pt idx="80">
                <c:v>10.8</c:v>
              </c:pt>
              <c:pt idx="81">
                <c:v>10.7</c:v>
              </c:pt>
              <c:pt idx="82">
                <c:v>8.5</c:v>
              </c:pt>
              <c:pt idx="83">
                <c:v>8.5</c:v>
              </c:pt>
              <c:pt idx="84">
                <c:v>10.3</c:v>
              </c:pt>
              <c:pt idx="85">
                <c:v>10.9</c:v>
              </c:pt>
              <c:pt idx="86">
                <c:v>8.5</c:v>
              </c:pt>
              <c:pt idx="87">
                <c:v>10.4</c:v>
              </c:pt>
              <c:pt idx="88">
                <c:v>10.4</c:v>
              </c:pt>
              <c:pt idx="89">
                <c:v>8.5</c:v>
              </c:pt>
              <c:pt idx="90">
                <c:v>8.5</c:v>
              </c:pt>
              <c:pt idx="91">
                <c:v>10.4</c:v>
              </c:pt>
              <c:pt idx="92">
                <c:v>8.5</c:v>
              </c:pt>
              <c:pt idx="93">
                <c:v>10.9</c:v>
              </c:pt>
              <c:pt idx="94">
                <c:v>10.9</c:v>
              </c:pt>
              <c:pt idx="95">
                <c:v>10.8</c:v>
              </c:pt>
              <c:pt idx="96">
                <c:v>9.6999999999999993</c:v>
              </c:pt>
              <c:pt idx="97">
                <c:v>9.1999999999999993</c:v>
              </c:pt>
              <c:pt idx="98">
                <c:v>10.9</c:v>
              </c:pt>
              <c:pt idx="99">
                <c:v>10.9</c:v>
              </c:pt>
              <c:pt idx="100">
                <c:v>11</c:v>
              </c:pt>
              <c:pt idx="101">
                <c:v>11</c:v>
              </c:pt>
              <c:pt idx="102">
                <c:v>10.9</c:v>
              </c:pt>
              <c:pt idx="103">
                <c:v>9.8000000000000007</c:v>
              </c:pt>
              <c:pt idx="104">
                <c:v>9.1999999999999993</c:v>
              </c:pt>
              <c:pt idx="105">
                <c:v>11</c:v>
              </c:pt>
              <c:pt idx="106">
                <c:v>11</c:v>
              </c:pt>
              <c:pt idx="107">
                <c:v>11</c:v>
              </c:pt>
              <c:pt idx="108">
                <c:v>11</c:v>
              </c:pt>
              <c:pt idx="109">
                <c:v>10.9</c:v>
              </c:pt>
              <c:pt idx="110">
                <c:v>9.8000000000000007</c:v>
              </c:pt>
              <c:pt idx="111">
                <c:v>9.3000000000000007</c:v>
              </c:pt>
              <c:pt idx="112">
                <c:v>11</c:v>
              </c:pt>
              <c:pt idx="113">
                <c:v>11</c:v>
              </c:pt>
              <c:pt idx="114">
                <c:v>11</c:v>
              </c:pt>
              <c:pt idx="115">
                <c:v>11</c:v>
              </c:pt>
              <c:pt idx="116">
                <c:v>10.9</c:v>
              </c:pt>
              <c:pt idx="117">
                <c:v>9.8000000000000007</c:v>
              </c:pt>
              <c:pt idx="118">
                <c:v>9.3000000000000007</c:v>
              </c:pt>
              <c:pt idx="119">
                <c:v>11</c:v>
              </c:pt>
              <c:pt idx="120">
                <c:v>11</c:v>
              </c:pt>
              <c:pt idx="121">
                <c:v>11</c:v>
              </c:pt>
              <c:pt idx="122">
                <c:v>11</c:v>
              </c:pt>
              <c:pt idx="123">
                <c:v>10.9</c:v>
              </c:pt>
              <c:pt idx="124">
                <c:v>9.8000000000000007</c:v>
              </c:pt>
              <c:pt idx="125">
                <c:v>9.3000000000000007</c:v>
              </c:pt>
              <c:pt idx="126">
                <c:v>11.1</c:v>
              </c:pt>
              <c:pt idx="127">
                <c:v>11.1</c:v>
              </c:pt>
              <c:pt idx="128">
                <c:v>11.1</c:v>
              </c:pt>
              <c:pt idx="129">
                <c:v>11.1</c:v>
              </c:pt>
              <c:pt idx="130">
                <c:v>11</c:v>
              </c:pt>
              <c:pt idx="131">
                <c:v>9.9</c:v>
              </c:pt>
              <c:pt idx="132">
                <c:v>9.3000000000000007</c:v>
              </c:pt>
              <c:pt idx="133">
                <c:v>11.1</c:v>
              </c:pt>
              <c:pt idx="134">
                <c:v>11.1</c:v>
              </c:pt>
              <c:pt idx="135">
                <c:v>11.1</c:v>
              </c:pt>
              <c:pt idx="136">
                <c:v>11</c:v>
              </c:pt>
              <c:pt idx="137">
                <c:v>10.9</c:v>
              </c:pt>
              <c:pt idx="138">
                <c:v>9.8000000000000007</c:v>
              </c:pt>
              <c:pt idx="139">
                <c:v>9.3000000000000007</c:v>
              </c:pt>
              <c:pt idx="140">
                <c:v>11</c:v>
              </c:pt>
              <c:pt idx="141">
                <c:v>11</c:v>
              </c:pt>
              <c:pt idx="142">
                <c:v>11</c:v>
              </c:pt>
              <c:pt idx="143">
                <c:v>11</c:v>
              </c:pt>
              <c:pt idx="144">
                <c:v>10.9</c:v>
              </c:pt>
              <c:pt idx="145">
                <c:v>9.6999999999999993</c:v>
              </c:pt>
              <c:pt idx="146">
                <c:v>9.1999999999999993</c:v>
              </c:pt>
              <c:pt idx="147">
                <c:v>10.9</c:v>
              </c:pt>
              <c:pt idx="148">
                <c:v>10.9</c:v>
              </c:pt>
              <c:pt idx="149">
                <c:v>10.9</c:v>
              </c:pt>
              <c:pt idx="150">
                <c:v>10.9</c:v>
              </c:pt>
              <c:pt idx="151">
                <c:v>10.8</c:v>
              </c:pt>
              <c:pt idx="152">
                <c:v>9.6999999999999993</c:v>
              </c:pt>
              <c:pt idx="153">
                <c:v>9.1</c:v>
              </c:pt>
              <c:pt idx="154">
                <c:v>10.8</c:v>
              </c:pt>
              <c:pt idx="155">
                <c:v>10.8</c:v>
              </c:pt>
              <c:pt idx="156">
                <c:v>10.8</c:v>
              </c:pt>
              <c:pt idx="157">
                <c:v>10.8</c:v>
              </c:pt>
              <c:pt idx="158">
                <c:v>10.7</c:v>
              </c:pt>
              <c:pt idx="159">
                <c:v>9.6</c:v>
              </c:pt>
              <c:pt idx="160">
                <c:v>9</c:v>
              </c:pt>
              <c:pt idx="161">
                <c:v>10.7</c:v>
              </c:pt>
              <c:pt idx="162">
                <c:v>10.7</c:v>
              </c:pt>
              <c:pt idx="163">
                <c:v>10.7</c:v>
              </c:pt>
              <c:pt idx="164">
                <c:v>10.7</c:v>
              </c:pt>
              <c:pt idx="165">
                <c:v>10.6</c:v>
              </c:pt>
              <c:pt idx="166">
                <c:v>9.5</c:v>
              </c:pt>
              <c:pt idx="167">
                <c:v>8.9</c:v>
              </c:pt>
              <c:pt idx="168">
                <c:v>10.6</c:v>
              </c:pt>
              <c:pt idx="169">
                <c:v>10.6</c:v>
              </c:pt>
              <c:pt idx="170">
                <c:v>10.6</c:v>
              </c:pt>
              <c:pt idx="171">
                <c:v>10.6</c:v>
              </c:pt>
              <c:pt idx="172">
                <c:v>10.5</c:v>
              </c:pt>
              <c:pt idx="173">
                <c:v>9.4</c:v>
              </c:pt>
              <c:pt idx="174">
                <c:v>8.8000000000000007</c:v>
              </c:pt>
              <c:pt idx="175">
                <c:v>10.5</c:v>
              </c:pt>
              <c:pt idx="176">
                <c:v>10.5</c:v>
              </c:pt>
              <c:pt idx="177">
                <c:v>10.4</c:v>
              </c:pt>
              <c:pt idx="178">
                <c:v>10.4</c:v>
              </c:pt>
              <c:pt idx="179">
                <c:v>10.3</c:v>
              </c:pt>
              <c:pt idx="180">
                <c:v>9.1999999999999993</c:v>
              </c:pt>
              <c:pt idx="181">
                <c:v>8.6999999999999993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12-4F9A-9434-D5A1CB1F7483}"/>
            </c:ext>
          </c:extLst>
        </c:ser>
        <c:ser>
          <c:idx val="1"/>
          <c:order val="1"/>
          <c:tx>
            <c:strRef>
              <c:f>'Fig 2.4'!$D$31</c:f>
              <c:strCache>
                <c:ptCount val="1"/>
                <c:pt idx="0">
                  <c:v>Non-power daily metered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24.4</c:v>
              </c:pt>
              <c:pt idx="1">
                <c:v>24.4</c:v>
              </c:pt>
              <c:pt idx="2">
                <c:v>24.5</c:v>
              </c:pt>
              <c:pt idx="3">
                <c:v>24.5</c:v>
              </c:pt>
              <c:pt idx="4">
                <c:v>24</c:v>
              </c:pt>
              <c:pt idx="5">
                <c:v>23</c:v>
              </c:pt>
              <c:pt idx="6">
                <c:v>22.8</c:v>
              </c:pt>
              <c:pt idx="7">
                <c:v>24.8</c:v>
              </c:pt>
              <c:pt idx="8">
                <c:v>24.8</c:v>
              </c:pt>
              <c:pt idx="9">
                <c:v>24.9</c:v>
              </c:pt>
              <c:pt idx="10">
                <c:v>25</c:v>
              </c:pt>
              <c:pt idx="11">
                <c:v>24.4</c:v>
              </c:pt>
              <c:pt idx="12">
                <c:v>23.4</c:v>
              </c:pt>
              <c:pt idx="13">
                <c:v>23.2</c:v>
              </c:pt>
              <c:pt idx="14">
                <c:v>25.2</c:v>
              </c:pt>
              <c:pt idx="15">
                <c:v>25.3</c:v>
              </c:pt>
              <c:pt idx="16">
                <c:v>25.4</c:v>
              </c:pt>
              <c:pt idx="17">
                <c:v>25.4</c:v>
              </c:pt>
              <c:pt idx="18">
                <c:v>24.8</c:v>
              </c:pt>
              <c:pt idx="19">
                <c:v>23.7</c:v>
              </c:pt>
              <c:pt idx="20">
                <c:v>23.5</c:v>
              </c:pt>
              <c:pt idx="21">
                <c:v>25.6</c:v>
              </c:pt>
              <c:pt idx="22">
                <c:v>25.7</c:v>
              </c:pt>
              <c:pt idx="23">
                <c:v>25.7</c:v>
              </c:pt>
              <c:pt idx="24">
                <c:v>25.8</c:v>
              </c:pt>
              <c:pt idx="25">
                <c:v>25.2</c:v>
              </c:pt>
              <c:pt idx="26">
                <c:v>24.1</c:v>
              </c:pt>
              <c:pt idx="27">
                <c:v>23.9</c:v>
              </c:pt>
              <c:pt idx="28">
                <c:v>26</c:v>
              </c:pt>
              <c:pt idx="29">
                <c:v>26.1</c:v>
              </c:pt>
              <c:pt idx="30">
                <c:v>26.2</c:v>
              </c:pt>
              <c:pt idx="31">
                <c:v>26.4</c:v>
              </c:pt>
              <c:pt idx="32">
                <c:v>25.8</c:v>
              </c:pt>
              <c:pt idx="33">
                <c:v>24.6</c:v>
              </c:pt>
              <c:pt idx="34">
                <c:v>24.4</c:v>
              </c:pt>
              <c:pt idx="35">
                <c:v>26.7</c:v>
              </c:pt>
              <c:pt idx="36">
                <c:v>26.8</c:v>
              </c:pt>
              <c:pt idx="37">
                <c:v>26.9</c:v>
              </c:pt>
              <c:pt idx="38">
                <c:v>26.9</c:v>
              </c:pt>
              <c:pt idx="39">
                <c:v>26.3</c:v>
              </c:pt>
              <c:pt idx="40">
                <c:v>25.1</c:v>
              </c:pt>
              <c:pt idx="41">
                <c:v>24.8</c:v>
              </c:pt>
              <c:pt idx="42">
                <c:v>27.1</c:v>
              </c:pt>
              <c:pt idx="43">
                <c:v>27.2</c:v>
              </c:pt>
              <c:pt idx="44">
                <c:v>27.2</c:v>
              </c:pt>
              <c:pt idx="45">
                <c:v>27.3</c:v>
              </c:pt>
              <c:pt idx="46">
                <c:v>26.6</c:v>
              </c:pt>
              <c:pt idx="47">
                <c:v>25.4</c:v>
              </c:pt>
              <c:pt idx="48">
                <c:v>25.1</c:v>
              </c:pt>
              <c:pt idx="49">
                <c:v>27.5</c:v>
              </c:pt>
              <c:pt idx="50">
                <c:v>27.5</c:v>
              </c:pt>
              <c:pt idx="51">
                <c:v>27.5</c:v>
              </c:pt>
              <c:pt idx="52">
                <c:v>27.6</c:v>
              </c:pt>
              <c:pt idx="53">
                <c:v>26.8</c:v>
              </c:pt>
              <c:pt idx="54">
                <c:v>25.5</c:v>
              </c:pt>
              <c:pt idx="55">
                <c:v>25.3</c:v>
              </c:pt>
              <c:pt idx="56">
                <c:v>27.7</c:v>
              </c:pt>
              <c:pt idx="57">
                <c:v>27.7</c:v>
              </c:pt>
              <c:pt idx="58">
                <c:v>27.8</c:v>
              </c:pt>
              <c:pt idx="59">
                <c:v>27.8</c:v>
              </c:pt>
              <c:pt idx="60">
                <c:v>27.1</c:v>
              </c:pt>
              <c:pt idx="61">
                <c:v>25.8</c:v>
              </c:pt>
              <c:pt idx="62">
                <c:v>25.6</c:v>
              </c:pt>
              <c:pt idx="63">
                <c:v>28</c:v>
              </c:pt>
              <c:pt idx="64">
                <c:v>28</c:v>
              </c:pt>
              <c:pt idx="65">
                <c:v>28.1</c:v>
              </c:pt>
              <c:pt idx="66">
                <c:v>28.1</c:v>
              </c:pt>
              <c:pt idx="67">
                <c:v>27.4</c:v>
              </c:pt>
              <c:pt idx="68">
                <c:v>26.1</c:v>
              </c:pt>
              <c:pt idx="69">
                <c:v>25.8</c:v>
              </c:pt>
              <c:pt idx="70">
                <c:v>28.2</c:v>
              </c:pt>
              <c:pt idx="71">
                <c:v>28.2</c:v>
              </c:pt>
              <c:pt idx="72">
                <c:v>28.3</c:v>
              </c:pt>
              <c:pt idx="73">
                <c:v>28.3</c:v>
              </c:pt>
              <c:pt idx="74">
                <c:v>27.5</c:v>
              </c:pt>
              <c:pt idx="75">
                <c:v>26.2</c:v>
              </c:pt>
              <c:pt idx="76">
                <c:v>25.9</c:v>
              </c:pt>
              <c:pt idx="77">
                <c:v>28.4</c:v>
              </c:pt>
              <c:pt idx="78">
                <c:v>28.4</c:v>
              </c:pt>
              <c:pt idx="79">
                <c:v>28.4</c:v>
              </c:pt>
              <c:pt idx="80">
                <c:v>28.5</c:v>
              </c:pt>
              <c:pt idx="81">
                <c:v>26.2</c:v>
              </c:pt>
              <c:pt idx="82">
                <c:v>22</c:v>
              </c:pt>
              <c:pt idx="83">
                <c:v>22</c:v>
              </c:pt>
              <c:pt idx="84">
                <c:v>22.7</c:v>
              </c:pt>
              <c:pt idx="85">
                <c:v>19.899999999999999</c:v>
              </c:pt>
              <c:pt idx="86">
                <c:v>22.1</c:v>
              </c:pt>
              <c:pt idx="87">
                <c:v>22.8</c:v>
              </c:pt>
              <c:pt idx="88">
                <c:v>22.8</c:v>
              </c:pt>
              <c:pt idx="89">
                <c:v>22.1</c:v>
              </c:pt>
              <c:pt idx="90">
                <c:v>22</c:v>
              </c:pt>
              <c:pt idx="91">
                <c:v>22.8</c:v>
              </c:pt>
              <c:pt idx="92">
                <c:v>22.1</c:v>
              </c:pt>
              <c:pt idx="93">
                <c:v>27</c:v>
              </c:pt>
              <c:pt idx="94">
                <c:v>28.6</c:v>
              </c:pt>
              <c:pt idx="95">
                <c:v>27.9</c:v>
              </c:pt>
              <c:pt idx="96">
                <c:v>26.5</c:v>
              </c:pt>
              <c:pt idx="97">
                <c:v>26.1</c:v>
              </c:pt>
              <c:pt idx="98">
                <c:v>28.6</c:v>
              </c:pt>
              <c:pt idx="99">
                <c:v>28.6</c:v>
              </c:pt>
              <c:pt idx="100">
                <c:v>28.6</c:v>
              </c:pt>
              <c:pt idx="101">
                <c:v>28.6</c:v>
              </c:pt>
              <c:pt idx="102">
                <c:v>27.9</c:v>
              </c:pt>
              <c:pt idx="103">
                <c:v>26.5</c:v>
              </c:pt>
              <c:pt idx="104">
                <c:v>26.2</c:v>
              </c:pt>
              <c:pt idx="105">
                <c:v>28.7</c:v>
              </c:pt>
              <c:pt idx="106">
                <c:v>28.7</c:v>
              </c:pt>
              <c:pt idx="107">
                <c:v>28.8</c:v>
              </c:pt>
              <c:pt idx="108">
                <c:v>28.8</c:v>
              </c:pt>
              <c:pt idx="109">
                <c:v>28</c:v>
              </c:pt>
              <c:pt idx="110">
                <c:v>26.6</c:v>
              </c:pt>
              <c:pt idx="111">
                <c:v>26.2</c:v>
              </c:pt>
              <c:pt idx="112">
                <c:v>28.7</c:v>
              </c:pt>
              <c:pt idx="113">
                <c:v>28.7</c:v>
              </c:pt>
              <c:pt idx="114">
                <c:v>28.7</c:v>
              </c:pt>
              <c:pt idx="115">
                <c:v>28.7</c:v>
              </c:pt>
              <c:pt idx="116">
                <c:v>27.9</c:v>
              </c:pt>
              <c:pt idx="117">
                <c:v>26.5</c:v>
              </c:pt>
              <c:pt idx="118">
                <c:v>26.2</c:v>
              </c:pt>
              <c:pt idx="119">
                <c:v>28.7</c:v>
              </c:pt>
              <c:pt idx="120">
                <c:v>28.7</c:v>
              </c:pt>
              <c:pt idx="121">
                <c:v>28.7</c:v>
              </c:pt>
              <c:pt idx="122">
                <c:v>28.7</c:v>
              </c:pt>
              <c:pt idx="123">
                <c:v>27.9</c:v>
              </c:pt>
              <c:pt idx="124">
                <c:v>26.5</c:v>
              </c:pt>
              <c:pt idx="125">
                <c:v>26.1</c:v>
              </c:pt>
              <c:pt idx="126">
                <c:v>28.6</c:v>
              </c:pt>
              <c:pt idx="127">
                <c:v>28.6</c:v>
              </c:pt>
              <c:pt idx="128">
                <c:v>28.7</c:v>
              </c:pt>
              <c:pt idx="129">
                <c:v>28.7</c:v>
              </c:pt>
              <c:pt idx="130">
                <c:v>27.9</c:v>
              </c:pt>
              <c:pt idx="131">
                <c:v>26.5</c:v>
              </c:pt>
              <c:pt idx="132">
                <c:v>26.1</c:v>
              </c:pt>
              <c:pt idx="133">
                <c:v>28.6</c:v>
              </c:pt>
              <c:pt idx="134">
                <c:v>28.6</c:v>
              </c:pt>
              <c:pt idx="135">
                <c:v>28.6</c:v>
              </c:pt>
              <c:pt idx="136">
                <c:v>28.5</c:v>
              </c:pt>
              <c:pt idx="137">
                <c:v>27.7</c:v>
              </c:pt>
              <c:pt idx="138">
                <c:v>26.3</c:v>
              </c:pt>
              <c:pt idx="139">
                <c:v>26</c:v>
              </c:pt>
              <c:pt idx="140">
                <c:v>28.5</c:v>
              </c:pt>
              <c:pt idx="141">
                <c:v>28.4</c:v>
              </c:pt>
              <c:pt idx="142">
                <c:v>28.4</c:v>
              </c:pt>
              <c:pt idx="143">
                <c:v>28.4</c:v>
              </c:pt>
              <c:pt idx="144">
                <c:v>27.6</c:v>
              </c:pt>
              <c:pt idx="145">
                <c:v>26.1</c:v>
              </c:pt>
              <c:pt idx="146">
                <c:v>25.8</c:v>
              </c:pt>
              <c:pt idx="147">
                <c:v>28.2</c:v>
              </c:pt>
              <c:pt idx="148">
                <c:v>28.2</c:v>
              </c:pt>
              <c:pt idx="149">
                <c:v>28.2</c:v>
              </c:pt>
              <c:pt idx="150">
                <c:v>28.1</c:v>
              </c:pt>
              <c:pt idx="151">
                <c:v>27.2</c:v>
              </c:pt>
              <c:pt idx="152">
                <c:v>25.8</c:v>
              </c:pt>
              <c:pt idx="153">
                <c:v>25.5</c:v>
              </c:pt>
              <c:pt idx="154">
                <c:v>27.8</c:v>
              </c:pt>
              <c:pt idx="155">
                <c:v>27.8</c:v>
              </c:pt>
              <c:pt idx="156">
                <c:v>27.7</c:v>
              </c:pt>
              <c:pt idx="157">
                <c:v>27.7</c:v>
              </c:pt>
              <c:pt idx="158">
                <c:v>26.9</c:v>
              </c:pt>
              <c:pt idx="159">
                <c:v>25.6</c:v>
              </c:pt>
              <c:pt idx="160">
                <c:v>25.2</c:v>
              </c:pt>
              <c:pt idx="161">
                <c:v>27.5</c:v>
              </c:pt>
              <c:pt idx="162">
                <c:v>27.5</c:v>
              </c:pt>
              <c:pt idx="163">
                <c:v>27.5</c:v>
              </c:pt>
              <c:pt idx="164">
                <c:v>27.4</c:v>
              </c:pt>
              <c:pt idx="165">
                <c:v>26.7</c:v>
              </c:pt>
              <c:pt idx="166">
                <c:v>25.4</c:v>
              </c:pt>
              <c:pt idx="167">
                <c:v>25.1</c:v>
              </c:pt>
              <c:pt idx="168">
                <c:v>27.4</c:v>
              </c:pt>
              <c:pt idx="169">
                <c:v>27.3</c:v>
              </c:pt>
              <c:pt idx="170">
                <c:v>27.3</c:v>
              </c:pt>
              <c:pt idx="171">
                <c:v>27.3</c:v>
              </c:pt>
              <c:pt idx="172">
                <c:v>26.5</c:v>
              </c:pt>
              <c:pt idx="173">
                <c:v>25.2</c:v>
              </c:pt>
              <c:pt idx="174">
                <c:v>24.8</c:v>
              </c:pt>
              <c:pt idx="175">
                <c:v>27</c:v>
              </c:pt>
              <c:pt idx="176">
                <c:v>27</c:v>
              </c:pt>
              <c:pt idx="177">
                <c:v>26.9</c:v>
              </c:pt>
              <c:pt idx="178">
                <c:v>26.8</c:v>
              </c:pt>
              <c:pt idx="179">
                <c:v>26.1</c:v>
              </c:pt>
              <c:pt idx="180">
                <c:v>24.8</c:v>
              </c:pt>
              <c:pt idx="181">
                <c:v>24.5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12-4F9A-9434-D5A1CB1F7483}"/>
            </c:ext>
          </c:extLst>
        </c:ser>
        <c:ser>
          <c:idx val="2"/>
          <c:order val="2"/>
          <c:tx>
            <c:strRef>
              <c:f>'Fig 2.4'!$E$31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42.9</c:v>
              </c:pt>
              <c:pt idx="1">
                <c:v>42.9</c:v>
              </c:pt>
              <c:pt idx="2">
                <c:v>42.9</c:v>
              </c:pt>
              <c:pt idx="3">
                <c:v>42.9</c:v>
              </c:pt>
              <c:pt idx="4">
                <c:v>41.6</c:v>
              </c:pt>
              <c:pt idx="5">
                <c:v>36.4</c:v>
              </c:pt>
              <c:pt idx="6">
                <c:v>34.299999999999997</c:v>
              </c:pt>
              <c:pt idx="7">
                <c:v>42.9</c:v>
              </c:pt>
              <c:pt idx="8">
                <c:v>42.9</c:v>
              </c:pt>
              <c:pt idx="9">
                <c:v>42.9</c:v>
              </c:pt>
              <c:pt idx="10">
                <c:v>42.9</c:v>
              </c:pt>
              <c:pt idx="11">
                <c:v>41.6</c:v>
              </c:pt>
              <c:pt idx="12">
                <c:v>36.5</c:v>
              </c:pt>
              <c:pt idx="13">
                <c:v>34.4</c:v>
              </c:pt>
              <c:pt idx="14">
                <c:v>42.9</c:v>
              </c:pt>
              <c:pt idx="15">
                <c:v>42.9</c:v>
              </c:pt>
              <c:pt idx="16">
                <c:v>42.9</c:v>
              </c:pt>
              <c:pt idx="17">
                <c:v>42.9</c:v>
              </c:pt>
              <c:pt idx="18">
                <c:v>41.6</c:v>
              </c:pt>
              <c:pt idx="19">
                <c:v>36.5</c:v>
              </c:pt>
              <c:pt idx="20">
                <c:v>34.4</c:v>
              </c:pt>
              <c:pt idx="21">
                <c:v>42.9</c:v>
              </c:pt>
              <c:pt idx="22">
                <c:v>42.9</c:v>
              </c:pt>
              <c:pt idx="23">
                <c:v>42.9</c:v>
              </c:pt>
              <c:pt idx="24">
                <c:v>42.9</c:v>
              </c:pt>
              <c:pt idx="25">
                <c:v>41.6</c:v>
              </c:pt>
              <c:pt idx="26">
                <c:v>36.6</c:v>
              </c:pt>
              <c:pt idx="27">
                <c:v>34.5</c:v>
              </c:pt>
              <c:pt idx="28">
                <c:v>42.9</c:v>
              </c:pt>
              <c:pt idx="29">
                <c:v>42.9</c:v>
              </c:pt>
              <c:pt idx="30">
                <c:v>43</c:v>
              </c:pt>
              <c:pt idx="31">
                <c:v>43</c:v>
              </c:pt>
              <c:pt idx="32">
                <c:v>41.7</c:v>
              </c:pt>
              <c:pt idx="33">
                <c:v>36.6</c:v>
              </c:pt>
              <c:pt idx="34">
                <c:v>34.5</c:v>
              </c:pt>
              <c:pt idx="35">
                <c:v>43</c:v>
              </c:pt>
              <c:pt idx="36">
                <c:v>43</c:v>
              </c:pt>
              <c:pt idx="37">
                <c:v>43</c:v>
              </c:pt>
              <c:pt idx="38">
                <c:v>43</c:v>
              </c:pt>
              <c:pt idx="39">
                <c:v>41.7</c:v>
              </c:pt>
              <c:pt idx="40">
                <c:v>36.700000000000003</c:v>
              </c:pt>
              <c:pt idx="41">
                <c:v>34.6</c:v>
              </c:pt>
              <c:pt idx="42">
                <c:v>43</c:v>
              </c:pt>
              <c:pt idx="43">
                <c:v>43</c:v>
              </c:pt>
              <c:pt idx="44">
                <c:v>42.9</c:v>
              </c:pt>
              <c:pt idx="45">
                <c:v>42.9</c:v>
              </c:pt>
              <c:pt idx="46">
                <c:v>41.6</c:v>
              </c:pt>
              <c:pt idx="47">
                <c:v>36.5</c:v>
              </c:pt>
              <c:pt idx="48">
                <c:v>34.4</c:v>
              </c:pt>
              <c:pt idx="49">
                <c:v>42.7</c:v>
              </c:pt>
              <c:pt idx="50">
                <c:v>42.6</c:v>
              </c:pt>
              <c:pt idx="51">
                <c:v>42.6</c:v>
              </c:pt>
              <c:pt idx="52">
                <c:v>42.5</c:v>
              </c:pt>
              <c:pt idx="53">
                <c:v>41.2</c:v>
              </c:pt>
              <c:pt idx="54">
                <c:v>36.200000000000003</c:v>
              </c:pt>
              <c:pt idx="55">
                <c:v>34.1</c:v>
              </c:pt>
              <c:pt idx="56">
                <c:v>42.3</c:v>
              </c:pt>
              <c:pt idx="57">
                <c:v>42.2</c:v>
              </c:pt>
              <c:pt idx="58">
                <c:v>42.2</c:v>
              </c:pt>
              <c:pt idx="59">
                <c:v>42.1</c:v>
              </c:pt>
              <c:pt idx="60">
                <c:v>40.799999999999997</c:v>
              </c:pt>
              <c:pt idx="61">
                <c:v>35.9</c:v>
              </c:pt>
              <c:pt idx="62">
                <c:v>33.9</c:v>
              </c:pt>
              <c:pt idx="63">
                <c:v>41.9</c:v>
              </c:pt>
              <c:pt idx="64">
                <c:v>41.9</c:v>
              </c:pt>
              <c:pt idx="65">
                <c:v>41.8</c:v>
              </c:pt>
              <c:pt idx="66">
                <c:v>41.8</c:v>
              </c:pt>
              <c:pt idx="67">
                <c:v>40.5</c:v>
              </c:pt>
              <c:pt idx="68">
                <c:v>35.6</c:v>
              </c:pt>
              <c:pt idx="69">
                <c:v>33.6</c:v>
              </c:pt>
              <c:pt idx="70">
                <c:v>41.5</c:v>
              </c:pt>
              <c:pt idx="71">
                <c:v>41.5</c:v>
              </c:pt>
              <c:pt idx="72">
                <c:v>41.4</c:v>
              </c:pt>
              <c:pt idx="73">
                <c:v>41.4</c:v>
              </c:pt>
              <c:pt idx="74">
                <c:v>40.1</c:v>
              </c:pt>
              <c:pt idx="75">
                <c:v>35.299999999999997</c:v>
              </c:pt>
              <c:pt idx="76">
                <c:v>33.299999999999997</c:v>
              </c:pt>
              <c:pt idx="77">
                <c:v>41.2</c:v>
              </c:pt>
              <c:pt idx="78">
                <c:v>41.1</c:v>
              </c:pt>
              <c:pt idx="79">
                <c:v>41.1</c:v>
              </c:pt>
              <c:pt idx="80">
                <c:v>41</c:v>
              </c:pt>
              <c:pt idx="81">
                <c:v>34.700000000000003</c:v>
              </c:pt>
              <c:pt idx="82">
                <c:v>33.799999999999997</c:v>
              </c:pt>
              <c:pt idx="83">
                <c:v>33.700000000000003</c:v>
              </c:pt>
              <c:pt idx="84">
                <c:v>35.1</c:v>
              </c:pt>
              <c:pt idx="85">
                <c:v>34.700000000000003</c:v>
              </c:pt>
              <c:pt idx="86">
                <c:v>33.700000000000003</c:v>
              </c:pt>
              <c:pt idx="87">
                <c:v>35</c:v>
              </c:pt>
              <c:pt idx="88">
                <c:v>34.9</c:v>
              </c:pt>
              <c:pt idx="89">
                <c:v>33.5</c:v>
              </c:pt>
              <c:pt idx="90">
                <c:v>33.4</c:v>
              </c:pt>
              <c:pt idx="91">
                <c:v>34.799999999999997</c:v>
              </c:pt>
              <c:pt idx="92">
                <c:v>33.4</c:v>
              </c:pt>
              <c:pt idx="93">
                <c:v>34.799999999999997</c:v>
              </c:pt>
              <c:pt idx="94">
                <c:v>40.200000000000003</c:v>
              </c:pt>
              <c:pt idx="95">
                <c:v>39</c:v>
              </c:pt>
              <c:pt idx="96">
                <c:v>34.299999999999997</c:v>
              </c:pt>
              <c:pt idx="97">
                <c:v>32.299999999999997</c:v>
              </c:pt>
              <c:pt idx="98">
                <c:v>40</c:v>
              </c:pt>
              <c:pt idx="99">
                <c:v>39.9</c:v>
              </c:pt>
              <c:pt idx="100">
                <c:v>39.9</c:v>
              </c:pt>
              <c:pt idx="101">
                <c:v>39.799999999999997</c:v>
              </c:pt>
              <c:pt idx="102">
                <c:v>38.6</c:v>
              </c:pt>
              <c:pt idx="103">
                <c:v>33.9</c:v>
              </c:pt>
              <c:pt idx="104">
                <c:v>32</c:v>
              </c:pt>
              <c:pt idx="105">
                <c:v>39.6</c:v>
              </c:pt>
              <c:pt idx="106">
                <c:v>39.5</c:v>
              </c:pt>
              <c:pt idx="107">
                <c:v>39.5</c:v>
              </c:pt>
              <c:pt idx="108">
                <c:v>39.4</c:v>
              </c:pt>
              <c:pt idx="109">
                <c:v>38.200000000000003</c:v>
              </c:pt>
              <c:pt idx="110">
                <c:v>33.6</c:v>
              </c:pt>
              <c:pt idx="111">
                <c:v>31.7</c:v>
              </c:pt>
              <c:pt idx="112">
                <c:v>39.200000000000003</c:v>
              </c:pt>
              <c:pt idx="113">
                <c:v>39.1</c:v>
              </c:pt>
              <c:pt idx="114">
                <c:v>39</c:v>
              </c:pt>
              <c:pt idx="115">
                <c:v>39</c:v>
              </c:pt>
              <c:pt idx="116">
                <c:v>37.799999999999997</c:v>
              </c:pt>
              <c:pt idx="117">
                <c:v>33.200000000000003</c:v>
              </c:pt>
              <c:pt idx="118">
                <c:v>31.4</c:v>
              </c:pt>
              <c:pt idx="119">
                <c:v>38.700000000000003</c:v>
              </c:pt>
              <c:pt idx="120">
                <c:v>38.700000000000003</c:v>
              </c:pt>
              <c:pt idx="121">
                <c:v>38.6</c:v>
              </c:pt>
              <c:pt idx="122">
                <c:v>38.6</c:v>
              </c:pt>
              <c:pt idx="123">
                <c:v>37.4</c:v>
              </c:pt>
              <c:pt idx="124">
                <c:v>32.9</c:v>
              </c:pt>
              <c:pt idx="125">
                <c:v>31.1</c:v>
              </c:pt>
              <c:pt idx="126">
                <c:v>38.299999999999997</c:v>
              </c:pt>
              <c:pt idx="127">
                <c:v>38.299999999999997</c:v>
              </c:pt>
              <c:pt idx="128">
                <c:v>38.200000000000003</c:v>
              </c:pt>
              <c:pt idx="129">
                <c:v>38.200000000000003</c:v>
              </c:pt>
              <c:pt idx="130">
                <c:v>37</c:v>
              </c:pt>
              <c:pt idx="131">
                <c:v>32.5</c:v>
              </c:pt>
              <c:pt idx="132">
                <c:v>30.7</c:v>
              </c:pt>
              <c:pt idx="133">
                <c:v>37.9</c:v>
              </c:pt>
              <c:pt idx="134">
                <c:v>37.9</c:v>
              </c:pt>
              <c:pt idx="135">
                <c:v>37.799999999999997</c:v>
              </c:pt>
              <c:pt idx="136">
                <c:v>37.9</c:v>
              </c:pt>
              <c:pt idx="137">
                <c:v>36.799999999999997</c:v>
              </c:pt>
              <c:pt idx="138">
                <c:v>32.5</c:v>
              </c:pt>
              <c:pt idx="139">
                <c:v>30.8</c:v>
              </c:pt>
              <c:pt idx="140">
                <c:v>38.200000000000003</c:v>
              </c:pt>
              <c:pt idx="141">
                <c:v>38.299999999999997</c:v>
              </c:pt>
              <c:pt idx="142">
                <c:v>38.4</c:v>
              </c:pt>
              <c:pt idx="143">
                <c:v>38.5</c:v>
              </c:pt>
              <c:pt idx="144">
                <c:v>37.4</c:v>
              </c:pt>
              <c:pt idx="145">
                <c:v>33</c:v>
              </c:pt>
              <c:pt idx="146">
                <c:v>31.2</c:v>
              </c:pt>
              <c:pt idx="147">
                <c:v>38.799999999999997</c:v>
              </c:pt>
              <c:pt idx="148">
                <c:v>38.9</c:v>
              </c:pt>
              <c:pt idx="149">
                <c:v>39</c:v>
              </c:pt>
              <c:pt idx="150">
                <c:v>39.1</c:v>
              </c:pt>
              <c:pt idx="151">
                <c:v>38</c:v>
              </c:pt>
              <c:pt idx="152">
                <c:v>33.4</c:v>
              </c:pt>
              <c:pt idx="153">
                <c:v>31.6</c:v>
              </c:pt>
              <c:pt idx="154">
                <c:v>39.4</c:v>
              </c:pt>
              <c:pt idx="155">
                <c:v>39.5</c:v>
              </c:pt>
              <c:pt idx="156">
                <c:v>39.6</c:v>
              </c:pt>
              <c:pt idx="157">
                <c:v>39.6</c:v>
              </c:pt>
              <c:pt idx="158">
                <c:v>38.5</c:v>
              </c:pt>
              <c:pt idx="159">
                <c:v>33.9</c:v>
              </c:pt>
              <c:pt idx="160">
                <c:v>32</c:v>
              </c:pt>
              <c:pt idx="161">
                <c:v>40</c:v>
              </c:pt>
              <c:pt idx="162">
                <c:v>40</c:v>
              </c:pt>
              <c:pt idx="163">
                <c:v>40.1</c:v>
              </c:pt>
              <c:pt idx="164">
                <c:v>40.200000000000003</c:v>
              </c:pt>
              <c:pt idx="165">
                <c:v>39.1</c:v>
              </c:pt>
              <c:pt idx="166">
                <c:v>34.299999999999997</c:v>
              </c:pt>
              <c:pt idx="167">
                <c:v>32.5</c:v>
              </c:pt>
              <c:pt idx="168">
                <c:v>40.6</c:v>
              </c:pt>
              <c:pt idx="169">
                <c:v>40.6</c:v>
              </c:pt>
              <c:pt idx="170">
                <c:v>40.700000000000003</c:v>
              </c:pt>
              <c:pt idx="171">
                <c:v>40.799999999999997</c:v>
              </c:pt>
              <c:pt idx="172">
                <c:v>39.6</c:v>
              </c:pt>
              <c:pt idx="173">
                <c:v>34.799999999999997</c:v>
              </c:pt>
              <c:pt idx="174">
                <c:v>32.9</c:v>
              </c:pt>
              <c:pt idx="175">
                <c:v>41.1</c:v>
              </c:pt>
              <c:pt idx="176">
                <c:v>41.2</c:v>
              </c:pt>
              <c:pt idx="177">
                <c:v>41.3</c:v>
              </c:pt>
              <c:pt idx="178">
                <c:v>41.4</c:v>
              </c:pt>
              <c:pt idx="179">
                <c:v>40.1</c:v>
              </c:pt>
              <c:pt idx="180">
                <c:v>35.200000000000003</c:v>
              </c:pt>
              <c:pt idx="181">
                <c:v>33.200000000000003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12-4F9A-9434-D5A1CB1F7483}"/>
            </c:ext>
          </c:extLst>
        </c:ser>
        <c:ser>
          <c:idx val="3"/>
          <c:order val="3"/>
          <c:tx>
            <c:strRef>
              <c:f>'Fig 2.4'!$F$31</c:f>
              <c:strCache>
                <c:ptCount val="1"/>
                <c:pt idx="0">
                  <c:v>Non-daily metered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70</c:v>
              </c:pt>
              <c:pt idx="1">
                <c:v>71.8</c:v>
              </c:pt>
              <c:pt idx="2">
                <c:v>73.5</c:v>
              </c:pt>
              <c:pt idx="3">
                <c:v>75</c:v>
              </c:pt>
              <c:pt idx="4">
                <c:v>76.3</c:v>
              </c:pt>
              <c:pt idx="5">
                <c:v>74.3</c:v>
              </c:pt>
              <c:pt idx="6">
                <c:v>76</c:v>
              </c:pt>
              <c:pt idx="7">
                <c:v>82.6</c:v>
              </c:pt>
              <c:pt idx="8">
                <c:v>84.6</c:v>
              </c:pt>
              <c:pt idx="9">
                <c:v>86.4</c:v>
              </c:pt>
              <c:pt idx="10">
                <c:v>88.3</c:v>
              </c:pt>
              <c:pt idx="11">
                <c:v>89.9</c:v>
              </c:pt>
              <c:pt idx="12">
                <c:v>87.8</c:v>
              </c:pt>
              <c:pt idx="13">
                <c:v>89.8</c:v>
              </c:pt>
              <c:pt idx="14">
                <c:v>97.1</c:v>
              </c:pt>
              <c:pt idx="15">
                <c:v>99.2</c:v>
              </c:pt>
              <c:pt idx="16">
                <c:v>101.1</c:v>
              </c:pt>
              <c:pt idx="17">
                <c:v>102.8</c:v>
              </c:pt>
              <c:pt idx="18">
                <c:v>104.4</c:v>
              </c:pt>
              <c:pt idx="19">
                <c:v>100.9</c:v>
              </c:pt>
              <c:pt idx="20">
                <c:v>102</c:v>
              </c:pt>
              <c:pt idx="21">
                <c:v>109.1</c:v>
              </c:pt>
              <c:pt idx="22">
                <c:v>110.4</c:v>
              </c:pt>
              <c:pt idx="23">
                <c:v>111.8</c:v>
              </c:pt>
              <c:pt idx="24">
                <c:v>113.8</c:v>
              </c:pt>
              <c:pt idx="25">
                <c:v>115.5</c:v>
              </c:pt>
              <c:pt idx="26">
                <c:v>112.6</c:v>
              </c:pt>
              <c:pt idx="27">
                <c:v>114.6</c:v>
              </c:pt>
              <c:pt idx="28">
                <c:v>122.5</c:v>
              </c:pt>
              <c:pt idx="29">
                <c:v>124.8</c:v>
              </c:pt>
              <c:pt idx="30">
                <c:v>127.3</c:v>
              </c:pt>
              <c:pt idx="31">
                <c:v>129.6</c:v>
              </c:pt>
              <c:pt idx="32">
                <c:v>131.5</c:v>
              </c:pt>
              <c:pt idx="33">
                <c:v>128.1</c:v>
              </c:pt>
              <c:pt idx="34">
                <c:v>129.69999999999999</c:v>
              </c:pt>
              <c:pt idx="35">
                <c:v>137.9</c:v>
              </c:pt>
              <c:pt idx="36">
                <c:v>140.30000000000001</c:v>
              </c:pt>
              <c:pt idx="37">
                <c:v>142.69999999999999</c:v>
              </c:pt>
              <c:pt idx="38">
                <c:v>145</c:v>
              </c:pt>
              <c:pt idx="39">
                <c:v>147.19999999999999</c:v>
              </c:pt>
              <c:pt idx="40">
                <c:v>142.80000000000001</c:v>
              </c:pt>
              <c:pt idx="41">
                <c:v>143.69999999999999</c:v>
              </c:pt>
              <c:pt idx="42">
                <c:v>151.5</c:v>
              </c:pt>
              <c:pt idx="43">
                <c:v>153.1</c:v>
              </c:pt>
              <c:pt idx="44">
                <c:v>154.9</c:v>
              </c:pt>
              <c:pt idx="45">
                <c:v>156.9</c:v>
              </c:pt>
              <c:pt idx="46">
                <c:v>159</c:v>
              </c:pt>
              <c:pt idx="47">
                <c:v>154.5</c:v>
              </c:pt>
              <c:pt idx="48">
                <c:v>155.4</c:v>
              </c:pt>
              <c:pt idx="49">
                <c:v>163.19999999999999</c:v>
              </c:pt>
              <c:pt idx="50">
                <c:v>163.69999999999999</c:v>
              </c:pt>
              <c:pt idx="51">
                <c:v>164.3</c:v>
              </c:pt>
              <c:pt idx="52">
                <c:v>165</c:v>
              </c:pt>
              <c:pt idx="53">
                <c:v>165.7</c:v>
              </c:pt>
              <c:pt idx="54">
                <c:v>159.69999999999999</c:v>
              </c:pt>
              <c:pt idx="55">
                <c:v>160.30000000000001</c:v>
              </c:pt>
              <c:pt idx="56">
                <c:v>168.1</c:v>
              </c:pt>
              <c:pt idx="57">
                <c:v>169.3</c:v>
              </c:pt>
              <c:pt idx="58">
                <c:v>170.8</c:v>
              </c:pt>
              <c:pt idx="59">
                <c:v>172.7</c:v>
              </c:pt>
              <c:pt idx="60">
                <c:v>174.9</c:v>
              </c:pt>
              <c:pt idx="61">
                <c:v>170</c:v>
              </c:pt>
              <c:pt idx="62">
                <c:v>170.6</c:v>
              </c:pt>
              <c:pt idx="63">
                <c:v>178.6</c:v>
              </c:pt>
              <c:pt idx="64">
                <c:v>179.6</c:v>
              </c:pt>
              <c:pt idx="65">
                <c:v>180.5</c:v>
              </c:pt>
              <c:pt idx="66">
                <c:v>181.4</c:v>
              </c:pt>
              <c:pt idx="67">
                <c:v>183.1</c:v>
              </c:pt>
              <c:pt idx="68">
                <c:v>177.5</c:v>
              </c:pt>
              <c:pt idx="69">
                <c:v>177.8</c:v>
              </c:pt>
              <c:pt idx="70">
                <c:v>185.5</c:v>
              </c:pt>
              <c:pt idx="71">
                <c:v>186.1</c:v>
              </c:pt>
              <c:pt idx="72">
                <c:v>186.5</c:v>
              </c:pt>
              <c:pt idx="73">
                <c:v>187</c:v>
              </c:pt>
              <c:pt idx="74">
                <c:v>188.3</c:v>
              </c:pt>
              <c:pt idx="75">
                <c:v>182</c:v>
              </c:pt>
              <c:pt idx="76">
                <c:v>181.8</c:v>
              </c:pt>
              <c:pt idx="77">
                <c:v>190.2</c:v>
              </c:pt>
              <c:pt idx="78">
                <c:v>191.3</c:v>
              </c:pt>
              <c:pt idx="79">
                <c:v>192.3</c:v>
              </c:pt>
              <c:pt idx="80">
                <c:v>192.9</c:v>
              </c:pt>
              <c:pt idx="81">
                <c:v>188.9</c:v>
              </c:pt>
              <c:pt idx="82">
                <c:v>179.4</c:v>
              </c:pt>
              <c:pt idx="83">
                <c:v>180.1</c:v>
              </c:pt>
              <c:pt idx="84">
                <c:v>186.9</c:v>
              </c:pt>
              <c:pt idx="85">
                <c:v>173.9</c:v>
              </c:pt>
              <c:pt idx="86">
                <c:v>182.1</c:v>
              </c:pt>
              <c:pt idx="87">
                <c:v>188.7</c:v>
              </c:pt>
              <c:pt idx="88">
                <c:v>188.9</c:v>
              </c:pt>
              <c:pt idx="89">
                <c:v>182.7</c:v>
              </c:pt>
              <c:pt idx="90">
                <c:v>182.7</c:v>
              </c:pt>
              <c:pt idx="91">
                <c:v>189.1</c:v>
              </c:pt>
              <c:pt idx="92">
                <c:v>183</c:v>
              </c:pt>
              <c:pt idx="93">
                <c:v>195.7</c:v>
              </c:pt>
              <c:pt idx="94">
                <c:v>199</c:v>
              </c:pt>
              <c:pt idx="95">
                <c:v>199.5</c:v>
              </c:pt>
              <c:pt idx="96">
                <c:v>191.7</c:v>
              </c:pt>
              <c:pt idx="97">
                <c:v>190.8</c:v>
              </c:pt>
              <c:pt idx="98">
                <c:v>198.2</c:v>
              </c:pt>
              <c:pt idx="99">
                <c:v>198.1</c:v>
              </c:pt>
              <c:pt idx="100">
                <c:v>198.3</c:v>
              </c:pt>
              <c:pt idx="101">
                <c:v>198.9</c:v>
              </c:pt>
              <c:pt idx="102">
                <c:v>199.9</c:v>
              </c:pt>
              <c:pt idx="103">
                <c:v>193.6</c:v>
              </c:pt>
              <c:pt idx="104">
                <c:v>193.7</c:v>
              </c:pt>
              <c:pt idx="105">
                <c:v>201.8</c:v>
              </c:pt>
              <c:pt idx="106">
                <c:v>202.3</c:v>
              </c:pt>
              <c:pt idx="107">
                <c:v>202.6</c:v>
              </c:pt>
              <c:pt idx="108">
                <c:v>202.7</c:v>
              </c:pt>
              <c:pt idx="109">
                <c:v>202.9</c:v>
              </c:pt>
              <c:pt idx="110">
                <c:v>195.4</c:v>
              </c:pt>
              <c:pt idx="111">
                <c:v>194.4</c:v>
              </c:pt>
              <c:pt idx="112">
                <c:v>201.7</c:v>
              </c:pt>
              <c:pt idx="113">
                <c:v>201.2</c:v>
              </c:pt>
              <c:pt idx="114">
                <c:v>200.9</c:v>
              </c:pt>
              <c:pt idx="115">
                <c:v>200.5</c:v>
              </c:pt>
              <c:pt idx="116">
                <c:v>200.6</c:v>
              </c:pt>
              <c:pt idx="117">
                <c:v>192.9</c:v>
              </c:pt>
              <c:pt idx="118">
                <c:v>192</c:v>
              </c:pt>
              <c:pt idx="119">
                <c:v>199.5</c:v>
              </c:pt>
              <c:pt idx="120">
                <c:v>199.5</c:v>
              </c:pt>
              <c:pt idx="121">
                <c:v>199.7</c:v>
              </c:pt>
              <c:pt idx="122">
                <c:v>199.6</c:v>
              </c:pt>
              <c:pt idx="123">
                <c:v>199.8</c:v>
              </c:pt>
              <c:pt idx="124">
                <c:v>192.3</c:v>
              </c:pt>
              <c:pt idx="125">
                <c:v>191.5</c:v>
              </c:pt>
              <c:pt idx="126">
                <c:v>199.3</c:v>
              </c:pt>
              <c:pt idx="127">
                <c:v>199.4</c:v>
              </c:pt>
              <c:pt idx="128">
                <c:v>199.8</c:v>
              </c:pt>
              <c:pt idx="129">
                <c:v>200.2</c:v>
              </c:pt>
              <c:pt idx="130">
                <c:v>200.8</c:v>
              </c:pt>
              <c:pt idx="131">
                <c:v>193</c:v>
              </c:pt>
              <c:pt idx="132">
                <c:v>191.9</c:v>
              </c:pt>
              <c:pt idx="133">
                <c:v>198.9</c:v>
              </c:pt>
              <c:pt idx="134">
                <c:v>197.9</c:v>
              </c:pt>
              <c:pt idx="135">
                <c:v>197</c:v>
              </c:pt>
              <c:pt idx="136">
                <c:v>196.1</c:v>
              </c:pt>
              <c:pt idx="137">
                <c:v>195.4</c:v>
              </c:pt>
              <c:pt idx="138">
                <c:v>187.5</c:v>
              </c:pt>
              <c:pt idx="139">
                <c:v>186.5</c:v>
              </c:pt>
              <c:pt idx="140">
                <c:v>193.3</c:v>
              </c:pt>
              <c:pt idx="141">
                <c:v>192.4</c:v>
              </c:pt>
              <c:pt idx="142">
                <c:v>192</c:v>
              </c:pt>
              <c:pt idx="143">
                <c:v>191</c:v>
              </c:pt>
              <c:pt idx="144">
                <c:v>189.7</c:v>
              </c:pt>
              <c:pt idx="145">
                <c:v>181.1</c:v>
              </c:pt>
              <c:pt idx="146">
                <c:v>179.5</c:v>
              </c:pt>
              <c:pt idx="147">
                <c:v>185.6</c:v>
              </c:pt>
              <c:pt idx="148">
                <c:v>184.4</c:v>
              </c:pt>
              <c:pt idx="149">
                <c:v>183.6</c:v>
              </c:pt>
              <c:pt idx="150">
                <c:v>182.8</c:v>
              </c:pt>
              <c:pt idx="151">
                <c:v>181.9</c:v>
              </c:pt>
              <c:pt idx="152">
                <c:v>174.1</c:v>
              </c:pt>
              <c:pt idx="153">
                <c:v>172.5</c:v>
              </c:pt>
              <c:pt idx="154">
                <c:v>178.6</c:v>
              </c:pt>
              <c:pt idx="155">
                <c:v>177.4</c:v>
              </c:pt>
              <c:pt idx="156">
                <c:v>175.9</c:v>
              </c:pt>
              <c:pt idx="157">
                <c:v>174.3</c:v>
              </c:pt>
              <c:pt idx="158">
                <c:v>173.1</c:v>
              </c:pt>
              <c:pt idx="159">
                <c:v>164.9</c:v>
              </c:pt>
              <c:pt idx="160">
                <c:v>163</c:v>
              </c:pt>
              <c:pt idx="161">
                <c:v>169</c:v>
              </c:pt>
              <c:pt idx="162">
                <c:v>167.8</c:v>
              </c:pt>
              <c:pt idx="163">
                <c:v>166.5</c:v>
              </c:pt>
              <c:pt idx="164">
                <c:v>165.7</c:v>
              </c:pt>
              <c:pt idx="165">
                <c:v>165</c:v>
              </c:pt>
              <c:pt idx="166">
                <c:v>158</c:v>
              </c:pt>
              <c:pt idx="167">
                <c:v>157</c:v>
              </c:pt>
              <c:pt idx="168">
                <c:v>163.30000000000001</c:v>
              </c:pt>
              <c:pt idx="169">
                <c:v>162.69999999999999</c:v>
              </c:pt>
              <c:pt idx="170">
                <c:v>162</c:v>
              </c:pt>
              <c:pt idx="171">
                <c:v>160.4</c:v>
              </c:pt>
              <c:pt idx="172">
                <c:v>159.1</c:v>
              </c:pt>
              <c:pt idx="173">
                <c:v>151</c:v>
              </c:pt>
              <c:pt idx="174">
                <c:v>148.30000000000001</c:v>
              </c:pt>
              <c:pt idx="175">
                <c:v>152.5</c:v>
              </c:pt>
              <c:pt idx="176">
                <c:v>150.6</c:v>
              </c:pt>
              <c:pt idx="177">
                <c:v>148.69999999999999</c:v>
              </c:pt>
              <c:pt idx="178">
                <c:v>147.1</c:v>
              </c:pt>
              <c:pt idx="179">
                <c:v>145.5</c:v>
              </c:pt>
              <c:pt idx="180">
                <c:v>138.4</c:v>
              </c:pt>
              <c:pt idx="181">
                <c:v>136.6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12-4F9A-9434-D5A1CB1F7483}"/>
            </c:ext>
          </c:extLst>
        </c:ser>
        <c:ser>
          <c:idx val="4"/>
          <c:order val="4"/>
          <c:tx>
            <c:strRef>
              <c:f>'Fig 2.4'!$G$31</c:f>
              <c:strCache>
                <c:ptCount val="1"/>
                <c:pt idx="0">
                  <c:v>Interconnector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25.9</c:v>
              </c:pt>
              <c:pt idx="1">
                <c:v>25.4</c:v>
              </c:pt>
              <c:pt idx="2">
                <c:v>24.9</c:v>
              </c:pt>
              <c:pt idx="3">
                <c:v>24.3</c:v>
              </c:pt>
              <c:pt idx="4">
                <c:v>23.8</c:v>
              </c:pt>
              <c:pt idx="5">
                <c:v>23.3</c:v>
              </c:pt>
              <c:pt idx="6">
                <c:v>22.7</c:v>
              </c:pt>
              <c:pt idx="7">
                <c:v>22.2</c:v>
              </c:pt>
              <c:pt idx="8">
                <c:v>21.6</c:v>
              </c:pt>
              <c:pt idx="9">
                <c:v>21</c:v>
              </c:pt>
              <c:pt idx="10">
                <c:v>20.5</c:v>
              </c:pt>
              <c:pt idx="11">
                <c:v>19.899999999999999</c:v>
              </c:pt>
              <c:pt idx="12">
                <c:v>19.3</c:v>
              </c:pt>
              <c:pt idx="13">
                <c:v>18.8</c:v>
              </c:pt>
              <c:pt idx="14">
                <c:v>18.2</c:v>
              </c:pt>
              <c:pt idx="15">
                <c:v>17.600000000000001</c:v>
              </c:pt>
              <c:pt idx="16">
                <c:v>17</c:v>
              </c:pt>
              <c:pt idx="17">
                <c:v>16.399999999999999</c:v>
              </c:pt>
              <c:pt idx="18">
                <c:v>15.8</c:v>
              </c:pt>
              <c:pt idx="19">
                <c:v>15.2</c:v>
              </c:pt>
              <c:pt idx="20">
                <c:v>14.6</c:v>
              </c:pt>
              <c:pt idx="21">
                <c:v>14</c:v>
              </c:pt>
              <c:pt idx="22">
                <c:v>13.4</c:v>
              </c:pt>
              <c:pt idx="23">
                <c:v>12.8</c:v>
              </c:pt>
              <c:pt idx="24">
                <c:v>12.2</c:v>
              </c:pt>
              <c:pt idx="25">
                <c:v>11.6</c:v>
              </c:pt>
              <c:pt idx="26">
                <c:v>11</c:v>
              </c:pt>
              <c:pt idx="27">
                <c:v>10.4</c:v>
              </c:pt>
              <c:pt idx="28">
                <c:v>9.8000000000000007</c:v>
              </c:pt>
              <c:pt idx="29">
                <c:v>9.1999999999999993</c:v>
              </c:pt>
              <c:pt idx="30">
                <c:v>8.6</c:v>
              </c:pt>
              <c:pt idx="31">
                <c:v>8</c:v>
              </c:pt>
              <c:pt idx="32">
                <c:v>7.4</c:v>
              </c:pt>
              <c:pt idx="33">
                <c:v>6.8</c:v>
              </c:pt>
              <c:pt idx="34">
                <c:v>6.2</c:v>
              </c:pt>
              <c:pt idx="35">
                <c:v>5.6</c:v>
              </c:pt>
              <c:pt idx="36">
                <c:v>5</c:v>
              </c:pt>
              <c:pt idx="37">
                <c:v>4.4000000000000004</c:v>
              </c:pt>
              <c:pt idx="38">
                <c:v>3.8</c:v>
              </c:pt>
              <c:pt idx="39">
                <c:v>3.2</c:v>
              </c:pt>
              <c:pt idx="40">
                <c:v>2.6</c:v>
              </c:pt>
              <c:pt idx="41">
                <c:v>2</c:v>
              </c:pt>
              <c:pt idx="42">
                <c:v>1.4</c:v>
              </c:pt>
              <c:pt idx="43">
                <c:v>0.8</c:v>
              </c:pt>
              <c:pt idx="44">
                <c:v>0.2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12-4F9A-9434-D5A1CB1F7483}"/>
            </c:ext>
          </c:extLst>
        </c:ser>
        <c:ser>
          <c:idx val="5"/>
          <c:order val="5"/>
          <c:tx>
            <c:strRef>
              <c:f>'Fig 2.4'!$H$31</c:f>
              <c:strCache>
                <c:ptCount val="1"/>
                <c:pt idx="0">
                  <c:v>Storage injection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25</c:v>
              </c:pt>
              <c:pt idx="1">
                <c:v>25</c:v>
              </c:pt>
              <c:pt idx="2">
                <c:v>25</c:v>
              </c:pt>
              <c:pt idx="3">
                <c:v>25</c:v>
              </c:pt>
              <c:pt idx="4">
                <c:v>25</c:v>
              </c:pt>
              <c:pt idx="5">
                <c:v>25</c:v>
              </c:pt>
              <c:pt idx="6">
                <c:v>25</c:v>
              </c:pt>
              <c:pt idx="7">
                <c:v>25</c:v>
              </c:pt>
              <c:pt idx="8">
                <c:v>24</c:v>
              </c:pt>
              <c:pt idx="9">
                <c:v>23</c:v>
              </c:pt>
              <c:pt idx="10">
                <c:v>22</c:v>
              </c:pt>
              <c:pt idx="11">
                <c:v>21</c:v>
              </c:pt>
              <c:pt idx="12">
                <c:v>20</c:v>
              </c:pt>
              <c:pt idx="13">
                <c:v>20</c:v>
              </c:pt>
              <c:pt idx="14">
                <c:v>20</c:v>
              </c:pt>
              <c:pt idx="15">
                <c:v>20</c:v>
              </c:pt>
              <c:pt idx="16">
                <c:v>20</c:v>
              </c:pt>
              <c:pt idx="17">
                <c:v>20</c:v>
              </c:pt>
              <c:pt idx="18">
                <c:v>20</c:v>
              </c:pt>
              <c:pt idx="19">
                <c:v>20</c:v>
              </c:pt>
              <c:pt idx="20">
                <c:v>19</c:v>
              </c:pt>
              <c:pt idx="21">
                <c:v>18</c:v>
              </c:pt>
              <c:pt idx="22">
                <c:v>17</c:v>
              </c:pt>
              <c:pt idx="23">
                <c:v>16</c:v>
              </c:pt>
              <c:pt idx="24">
                <c:v>15</c:v>
              </c:pt>
              <c:pt idx="25">
                <c:v>15</c:v>
              </c:pt>
              <c:pt idx="26">
                <c:v>15</c:v>
              </c:pt>
              <c:pt idx="27">
                <c:v>15</c:v>
              </c:pt>
              <c:pt idx="28">
                <c:v>15</c:v>
              </c:pt>
              <c:pt idx="29">
                <c:v>15</c:v>
              </c:pt>
              <c:pt idx="30">
                <c:v>15</c:v>
              </c:pt>
              <c:pt idx="31">
                <c:v>15</c:v>
              </c:pt>
              <c:pt idx="32">
                <c:v>15</c:v>
              </c:pt>
              <c:pt idx="33">
                <c:v>15</c:v>
              </c:pt>
              <c:pt idx="34">
                <c:v>15</c:v>
              </c:pt>
              <c:pt idx="35">
                <c:v>15</c:v>
              </c:pt>
              <c:pt idx="36">
                <c:v>15</c:v>
              </c:pt>
              <c:pt idx="37">
                <c:v>15</c:v>
              </c:pt>
              <c:pt idx="38">
                <c:v>15</c:v>
              </c:pt>
              <c:pt idx="39">
                <c:v>15</c:v>
              </c:pt>
              <c:pt idx="40">
                <c:v>15</c:v>
              </c:pt>
              <c:pt idx="41">
                <c:v>14</c:v>
              </c:pt>
              <c:pt idx="42">
                <c:v>13</c:v>
              </c:pt>
              <c:pt idx="43">
                <c:v>12</c:v>
              </c:pt>
              <c:pt idx="44">
                <c:v>11</c:v>
              </c:pt>
              <c:pt idx="45">
                <c:v>10</c:v>
              </c:pt>
              <c:pt idx="46">
                <c:v>10</c:v>
              </c:pt>
              <c:pt idx="47">
                <c:v>10</c:v>
              </c:pt>
              <c:pt idx="48">
                <c:v>10</c:v>
              </c:pt>
              <c:pt idx="49">
                <c:v>10</c:v>
              </c:pt>
              <c:pt idx="50">
                <c:v>10</c:v>
              </c:pt>
              <c:pt idx="51">
                <c:v>10</c:v>
              </c:pt>
              <c:pt idx="52">
                <c:v>10</c:v>
              </c:pt>
              <c:pt idx="53">
                <c:v>10</c:v>
              </c:pt>
              <c:pt idx="54">
                <c:v>10</c:v>
              </c:pt>
              <c:pt idx="55">
                <c:v>10</c:v>
              </c:pt>
              <c:pt idx="56">
                <c:v>10</c:v>
              </c:pt>
              <c:pt idx="57">
                <c:v>10</c:v>
              </c:pt>
              <c:pt idx="58">
                <c:v>10</c:v>
              </c:pt>
              <c:pt idx="59">
                <c:v>10</c:v>
              </c:pt>
              <c:pt idx="60">
                <c:v>10</c:v>
              </c:pt>
              <c:pt idx="61">
                <c:v>10</c:v>
              </c:pt>
              <c:pt idx="62">
                <c:v>10</c:v>
              </c:pt>
              <c:pt idx="63">
                <c:v>10</c:v>
              </c:pt>
              <c:pt idx="64">
                <c:v>10</c:v>
              </c:pt>
              <c:pt idx="65">
                <c:v>10</c:v>
              </c:pt>
              <c:pt idx="66">
                <c:v>10</c:v>
              </c:pt>
              <c:pt idx="67">
                <c:v>10</c:v>
              </c:pt>
              <c:pt idx="68">
                <c:v>10</c:v>
              </c:pt>
              <c:pt idx="69">
                <c:v>10</c:v>
              </c:pt>
              <c:pt idx="70">
                <c:v>10</c:v>
              </c:pt>
              <c:pt idx="71">
                <c:v>10</c:v>
              </c:pt>
              <c:pt idx="72">
                <c:v>10</c:v>
              </c:pt>
              <c:pt idx="73">
                <c:v>10</c:v>
              </c:pt>
              <c:pt idx="74">
                <c:v>10</c:v>
              </c:pt>
              <c:pt idx="75">
                <c:v>10</c:v>
              </c:pt>
              <c:pt idx="76">
                <c:v>10</c:v>
              </c:pt>
              <c:pt idx="77">
                <c:v>10</c:v>
              </c:pt>
              <c:pt idx="78">
                <c:v>10</c:v>
              </c:pt>
              <c:pt idx="79">
                <c:v>10</c:v>
              </c:pt>
              <c:pt idx="80">
                <c:v>10</c:v>
              </c:pt>
              <c:pt idx="81">
                <c:v>10</c:v>
              </c:pt>
              <c:pt idx="82">
                <c:v>10</c:v>
              </c:pt>
              <c:pt idx="83">
                <c:v>10</c:v>
              </c:pt>
              <c:pt idx="84">
                <c:v>10</c:v>
              </c:pt>
              <c:pt idx="85">
                <c:v>10</c:v>
              </c:pt>
              <c:pt idx="86">
                <c:v>10</c:v>
              </c:pt>
              <c:pt idx="87">
                <c:v>10</c:v>
              </c:pt>
              <c:pt idx="88">
                <c:v>10</c:v>
              </c:pt>
              <c:pt idx="89">
                <c:v>10</c:v>
              </c:pt>
              <c:pt idx="90">
                <c:v>10</c:v>
              </c:pt>
              <c:pt idx="91">
                <c:v>10</c:v>
              </c:pt>
              <c:pt idx="92">
                <c:v>10</c:v>
              </c:pt>
              <c:pt idx="93">
                <c:v>10</c:v>
              </c:pt>
              <c:pt idx="94">
                <c:v>10</c:v>
              </c:pt>
              <c:pt idx="95">
                <c:v>10</c:v>
              </c:pt>
              <c:pt idx="96">
                <c:v>10</c:v>
              </c:pt>
              <c:pt idx="97">
                <c:v>10</c:v>
              </c:pt>
              <c:pt idx="98">
                <c:v>10</c:v>
              </c:pt>
              <c:pt idx="99">
                <c:v>10</c:v>
              </c:pt>
              <c:pt idx="100">
                <c:v>10</c:v>
              </c:pt>
              <c:pt idx="101">
                <c:v>10</c:v>
              </c:pt>
              <c:pt idx="102">
                <c:v>10</c:v>
              </c:pt>
              <c:pt idx="103">
                <c:v>10</c:v>
              </c:pt>
              <c:pt idx="104">
                <c:v>10</c:v>
              </c:pt>
              <c:pt idx="105">
                <c:v>10</c:v>
              </c:pt>
              <c:pt idx="106">
                <c:v>10</c:v>
              </c:pt>
              <c:pt idx="107">
                <c:v>10</c:v>
              </c:pt>
              <c:pt idx="108">
                <c:v>10</c:v>
              </c:pt>
              <c:pt idx="109">
                <c:v>10</c:v>
              </c:pt>
              <c:pt idx="110">
                <c:v>10</c:v>
              </c:pt>
              <c:pt idx="111">
                <c:v>10</c:v>
              </c:pt>
              <c:pt idx="112">
                <c:v>10</c:v>
              </c:pt>
              <c:pt idx="113">
                <c:v>10</c:v>
              </c:pt>
              <c:pt idx="114">
                <c:v>10</c:v>
              </c:pt>
              <c:pt idx="115">
                <c:v>10</c:v>
              </c:pt>
              <c:pt idx="116">
                <c:v>10</c:v>
              </c:pt>
              <c:pt idx="117">
                <c:v>10</c:v>
              </c:pt>
              <c:pt idx="118">
                <c:v>10</c:v>
              </c:pt>
              <c:pt idx="119">
                <c:v>10</c:v>
              </c:pt>
              <c:pt idx="120">
                <c:v>10</c:v>
              </c:pt>
              <c:pt idx="121">
                <c:v>10</c:v>
              </c:pt>
              <c:pt idx="122">
                <c:v>10</c:v>
              </c:pt>
              <c:pt idx="123">
                <c:v>10</c:v>
              </c:pt>
              <c:pt idx="124">
                <c:v>10</c:v>
              </c:pt>
              <c:pt idx="125">
                <c:v>10</c:v>
              </c:pt>
              <c:pt idx="126">
                <c:v>10</c:v>
              </c:pt>
              <c:pt idx="127">
                <c:v>10</c:v>
              </c:pt>
              <c:pt idx="128">
                <c:v>10</c:v>
              </c:pt>
              <c:pt idx="129">
                <c:v>10</c:v>
              </c:pt>
              <c:pt idx="130">
                <c:v>10</c:v>
              </c:pt>
              <c:pt idx="131">
                <c:v>10</c:v>
              </c:pt>
              <c:pt idx="132">
                <c:v>10</c:v>
              </c:pt>
              <c:pt idx="133">
                <c:v>10</c:v>
              </c:pt>
              <c:pt idx="134">
                <c:v>10</c:v>
              </c:pt>
              <c:pt idx="135">
                <c:v>10</c:v>
              </c:pt>
              <c:pt idx="136">
                <c:v>10</c:v>
              </c:pt>
              <c:pt idx="137">
                <c:v>10</c:v>
              </c:pt>
              <c:pt idx="138">
                <c:v>10</c:v>
              </c:pt>
              <c:pt idx="139">
                <c:v>10</c:v>
              </c:pt>
              <c:pt idx="140">
                <c:v>10</c:v>
              </c:pt>
              <c:pt idx="141">
                <c:v>10</c:v>
              </c:pt>
              <c:pt idx="142">
                <c:v>10</c:v>
              </c:pt>
              <c:pt idx="143">
                <c:v>10</c:v>
              </c:pt>
              <c:pt idx="144">
                <c:v>10</c:v>
              </c:pt>
              <c:pt idx="145">
                <c:v>10</c:v>
              </c:pt>
              <c:pt idx="146">
                <c:v>10</c:v>
              </c:pt>
              <c:pt idx="147">
                <c:v>10</c:v>
              </c:pt>
              <c:pt idx="148">
                <c:v>10</c:v>
              </c:pt>
              <c:pt idx="149">
                <c:v>10</c:v>
              </c:pt>
              <c:pt idx="150">
                <c:v>10</c:v>
              </c:pt>
              <c:pt idx="151">
                <c:v>10</c:v>
              </c:pt>
              <c:pt idx="152">
                <c:v>10</c:v>
              </c:pt>
              <c:pt idx="153">
                <c:v>10</c:v>
              </c:pt>
              <c:pt idx="154">
                <c:v>10</c:v>
              </c:pt>
              <c:pt idx="155">
                <c:v>10</c:v>
              </c:pt>
              <c:pt idx="156">
                <c:v>10</c:v>
              </c:pt>
              <c:pt idx="157">
                <c:v>10</c:v>
              </c:pt>
              <c:pt idx="158">
                <c:v>10</c:v>
              </c:pt>
              <c:pt idx="159">
                <c:v>10</c:v>
              </c:pt>
              <c:pt idx="160">
                <c:v>10</c:v>
              </c:pt>
              <c:pt idx="161">
                <c:v>10</c:v>
              </c:pt>
              <c:pt idx="162">
                <c:v>10</c:v>
              </c:pt>
              <c:pt idx="163">
                <c:v>10</c:v>
              </c:pt>
              <c:pt idx="164">
                <c:v>10</c:v>
              </c:pt>
              <c:pt idx="165">
                <c:v>10</c:v>
              </c:pt>
              <c:pt idx="166">
                <c:v>11</c:v>
              </c:pt>
              <c:pt idx="167">
                <c:v>12</c:v>
              </c:pt>
              <c:pt idx="168">
                <c:v>13</c:v>
              </c:pt>
              <c:pt idx="169">
                <c:v>14</c:v>
              </c:pt>
              <c:pt idx="170">
                <c:v>15</c:v>
              </c:pt>
              <c:pt idx="171">
                <c:v>15</c:v>
              </c:pt>
              <c:pt idx="172">
                <c:v>15</c:v>
              </c:pt>
              <c:pt idx="173">
                <c:v>15</c:v>
              </c:pt>
              <c:pt idx="174">
                <c:v>15</c:v>
              </c:pt>
              <c:pt idx="175">
                <c:v>15</c:v>
              </c:pt>
              <c:pt idx="176">
                <c:v>15</c:v>
              </c:pt>
              <c:pt idx="177">
                <c:v>15</c:v>
              </c:pt>
              <c:pt idx="178">
                <c:v>15</c:v>
              </c:pt>
              <c:pt idx="179">
                <c:v>15</c:v>
              </c:pt>
              <c:pt idx="180">
                <c:v>15</c:v>
              </c:pt>
              <c:pt idx="181">
                <c:v>15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112-4F9A-9434-D5A1CB1F7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91456"/>
        <c:axId val="127497344"/>
      </c:areaChart>
      <c:lineChart>
        <c:grouping val="standard"/>
        <c:varyColors val="0"/>
        <c:ser>
          <c:idx val="8"/>
          <c:order val="6"/>
          <c:tx>
            <c:strRef>
              <c:f>'Fig 2.4'!$J$31</c:f>
              <c:strCache>
                <c:ptCount val="1"/>
                <c:pt idx="0">
                  <c:v>Peak day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2.4'!$B$32:$B$213</c:f>
              <c:numCache>
                <c:formatCode>m/d/yyyy</c:formatCode>
                <c:ptCount val="182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Lit>
              <c:formatCode>General</c:formatCode>
              <c:ptCount val="182"/>
              <c:pt idx="0">
                <c:v>471.87830000000002</c:v>
              </c:pt>
              <c:pt idx="1">
                <c:v>471.87830000000002</c:v>
              </c:pt>
              <c:pt idx="2">
                <c:v>471.87830000000002</c:v>
              </c:pt>
              <c:pt idx="3">
                <c:v>471.87830000000002</c:v>
              </c:pt>
              <c:pt idx="4">
                <c:v>471.87830000000002</c:v>
              </c:pt>
              <c:pt idx="5">
                <c:v>471.87830000000002</c:v>
              </c:pt>
              <c:pt idx="6">
                <c:v>471.87830000000002</c:v>
              </c:pt>
              <c:pt idx="7">
                <c:v>471.87830000000002</c:v>
              </c:pt>
              <c:pt idx="8">
                <c:v>471.87830000000002</c:v>
              </c:pt>
              <c:pt idx="9">
                <c:v>471.87830000000002</c:v>
              </c:pt>
              <c:pt idx="10">
                <c:v>471.87830000000002</c:v>
              </c:pt>
              <c:pt idx="11">
                <c:v>471.87830000000002</c:v>
              </c:pt>
              <c:pt idx="12">
                <c:v>471.87830000000002</c:v>
              </c:pt>
              <c:pt idx="13">
                <c:v>471.87830000000002</c:v>
              </c:pt>
              <c:pt idx="14">
                <c:v>471.87830000000002</c:v>
              </c:pt>
              <c:pt idx="15">
                <c:v>471.87830000000002</c:v>
              </c:pt>
              <c:pt idx="16">
                <c:v>471.87830000000002</c:v>
              </c:pt>
              <c:pt idx="17">
                <c:v>471.87830000000002</c:v>
              </c:pt>
              <c:pt idx="18">
                <c:v>471.87830000000002</c:v>
              </c:pt>
              <c:pt idx="19">
                <c:v>471.87830000000002</c:v>
              </c:pt>
              <c:pt idx="20">
                <c:v>471.87830000000002</c:v>
              </c:pt>
              <c:pt idx="21">
                <c:v>471.87830000000002</c:v>
              </c:pt>
              <c:pt idx="22">
                <c:v>471.87830000000002</c:v>
              </c:pt>
              <c:pt idx="23">
                <c:v>471.87830000000002</c:v>
              </c:pt>
              <c:pt idx="24">
                <c:v>471.87830000000002</c:v>
              </c:pt>
              <c:pt idx="25">
                <c:v>471.87830000000002</c:v>
              </c:pt>
              <c:pt idx="26">
                <c:v>471.87830000000002</c:v>
              </c:pt>
              <c:pt idx="27">
                <c:v>471.87830000000002</c:v>
              </c:pt>
              <c:pt idx="28">
                <c:v>471.87830000000002</c:v>
              </c:pt>
              <c:pt idx="29">
                <c:v>471.87830000000002</c:v>
              </c:pt>
              <c:pt idx="30">
                <c:v>471.87830000000002</c:v>
              </c:pt>
              <c:pt idx="31">
                <c:v>471.87830000000002</c:v>
              </c:pt>
              <c:pt idx="32">
                <c:v>471.87830000000002</c:v>
              </c:pt>
              <c:pt idx="33">
                <c:v>471.87830000000002</c:v>
              </c:pt>
              <c:pt idx="34">
                <c:v>471.87830000000002</c:v>
              </c:pt>
              <c:pt idx="35">
                <c:v>471.87830000000002</c:v>
              </c:pt>
              <c:pt idx="36">
                <c:v>471.87830000000002</c:v>
              </c:pt>
              <c:pt idx="37">
                <c:v>471.87830000000002</c:v>
              </c:pt>
              <c:pt idx="38">
                <c:v>471.87830000000002</c:v>
              </c:pt>
              <c:pt idx="39">
                <c:v>471.87830000000002</c:v>
              </c:pt>
              <c:pt idx="40">
                <c:v>471.87830000000002</c:v>
              </c:pt>
              <c:pt idx="41">
                <c:v>471.87830000000002</c:v>
              </c:pt>
              <c:pt idx="42">
                <c:v>471.87830000000002</c:v>
              </c:pt>
              <c:pt idx="43">
                <c:v>471.87830000000002</c:v>
              </c:pt>
              <c:pt idx="44">
                <c:v>471.87830000000002</c:v>
              </c:pt>
              <c:pt idx="45">
                <c:v>471.87830000000002</c:v>
              </c:pt>
              <c:pt idx="46">
                <c:v>471.87830000000002</c:v>
              </c:pt>
              <c:pt idx="47">
                <c:v>471.87830000000002</c:v>
              </c:pt>
              <c:pt idx="48">
                <c:v>471.87830000000002</c:v>
              </c:pt>
              <c:pt idx="49">
                <c:v>471.87830000000002</c:v>
              </c:pt>
              <c:pt idx="50">
                <c:v>471.87830000000002</c:v>
              </c:pt>
              <c:pt idx="51">
                <c:v>471.87830000000002</c:v>
              </c:pt>
              <c:pt idx="52">
                <c:v>471.87830000000002</c:v>
              </c:pt>
              <c:pt idx="53">
                <c:v>471.87830000000002</c:v>
              </c:pt>
              <c:pt idx="54">
                <c:v>471.87830000000002</c:v>
              </c:pt>
              <c:pt idx="55">
                <c:v>471.87830000000002</c:v>
              </c:pt>
              <c:pt idx="56">
                <c:v>471.87830000000002</c:v>
              </c:pt>
              <c:pt idx="57">
                <c:v>471.87830000000002</c:v>
              </c:pt>
              <c:pt idx="58">
                <c:v>471.87830000000002</c:v>
              </c:pt>
              <c:pt idx="59">
                <c:v>471.87830000000002</c:v>
              </c:pt>
              <c:pt idx="60">
                <c:v>471.87830000000002</c:v>
              </c:pt>
              <c:pt idx="61">
                <c:v>471.87830000000002</c:v>
              </c:pt>
              <c:pt idx="62">
                <c:v>471.87830000000002</c:v>
              </c:pt>
              <c:pt idx="63">
                <c:v>471.87830000000002</c:v>
              </c:pt>
              <c:pt idx="64">
                <c:v>471.87830000000002</c:v>
              </c:pt>
              <c:pt idx="65">
                <c:v>471.87830000000002</c:v>
              </c:pt>
              <c:pt idx="66">
                <c:v>471.87830000000002</c:v>
              </c:pt>
              <c:pt idx="67">
                <c:v>471.87830000000002</c:v>
              </c:pt>
              <c:pt idx="68">
                <c:v>471.87830000000002</c:v>
              </c:pt>
              <c:pt idx="69">
                <c:v>471.87830000000002</c:v>
              </c:pt>
              <c:pt idx="70">
                <c:v>471.87830000000002</c:v>
              </c:pt>
              <c:pt idx="71">
                <c:v>471.87830000000002</c:v>
              </c:pt>
              <c:pt idx="72">
                <c:v>471.87830000000002</c:v>
              </c:pt>
              <c:pt idx="73">
                <c:v>471.87830000000002</c:v>
              </c:pt>
              <c:pt idx="74">
                <c:v>471.87830000000002</c:v>
              </c:pt>
              <c:pt idx="75">
                <c:v>471.87830000000002</c:v>
              </c:pt>
              <c:pt idx="76">
                <c:v>471.87830000000002</c:v>
              </c:pt>
              <c:pt idx="77">
                <c:v>471.87830000000002</c:v>
              </c:pt>
              <c:pt idx="78">
                <c:v>471.87830000000002</c:v>
              </c:pt>
              <c:pt idx="79">
                <c:v>471.87830000000002</c:v>
              </c:pt>
              <c:pt idx="80">
                <c:v>471.87830000000002</c:v>
              </c:pt>
              <c:pt idx="81">
                <c:v>471.87830000000002</c:v>
              </c:pt>
              <c:pt idx="82">
                <c:v>471.87830000000002</c:v>
              </c:pt>
              <c:pt idx="83">
                <c:v>471.87830000000002</c:v>
              </c:pt>
              <c:pt idx="84">
                <c:v>471.87830000000002</c:v>
              </c:pt>
              <c:pt idx="85">
                <c:v>471.87830000000002</c:v>
              </c:pt>
              <c:pt idx="86">
                <c:v>471.87830000000002</c:v>
              </c:pt>
              <c:pt idx="87">
                <c:v>471.87830000000002</c:v>
              </c:pt>
              <c:pt idx="88">
                <c:v>471.87830000000002</c:v>
              </c:pt>
              <c:pt idx="89">
                <c:v>471.87830000000002</c:v>
              </c:pt>
              <c:pt idx="90">
                <c:v>471.87830000000002</c:v>
              </c:pt>
              <c:pt idx="91">
                <c:v>471.87830000000002</c:v>
              </c:pt>
              <c:pt idx="92">
                <c:v>471.87830000000002</c:v>
              </c:pt>
              <c:pt idx="93">
                <c:v>471.87830000000002</c:v>
              </c:pt>
              <c:pt idx="94">
                <c:v>471.87830000000002</c:v>
              </c:pt>
              <c:pt idx="95">
                <c:v>471.87830000000002</c:v>
              </c:pt>
              <c:pt idx="96">
                <c:v>471.87830000000002</c:v>
              </c:pt>
              <c:pt idx="97">
                <c:v>471.87830000000002</c:v>
              </c:pt>
              <c:pt idx="98">
                <c:v>471.87830000000002</c:v>
              </c:pt>
              <c:pt idx="99">
                <c:v>471.87830000000002</c:v>
              </c:pt>
              <c:pt idx="100">
                <c:v>471.87830000000002</c:v>
              </c:pt>
              <c:pt idx="101">
                <c:v>471.87830000000002</c:v>
              </c:pt>
              <c:pt idx="102">
                <c:v>471.87830000000002</c:v>
              </c:pt>
              <c:pt idx="103">
                <c:v>471.87830000000002</c:v>
              </c:pt>
              <c:pt idx="104">
                <c:v>471.87830000000002</c:v>
              </c:pt>
              <c:pt idx="105">
                <c:v>471.87830000000002</c:v>
              </c:pt>
              <c:pt idx="106">
                <c:v>471.87830000000002</c:v>
              </c:pt>
              <c:pt idx="107">
                <c:v>471.87830000000002</c:v>
              </c:pt>
              <c:pt idx="108">
                <c:v>471.87830000000002</c:v>
              </c:pt>
              <c:pt idx="109">
                <c:v>471.87830000000002</c:v>
              </c:pt>
              <c:pt idx="110">
                <c:v>471.87830000000002</c:v>
              </c:pt>
              <c:pt idx="111">
                <c:v>471.87830000000002</c:v>
              </c:pt>
              <c:pt idx="112">
                <c:v>471.87830000000002</c:v>
              </c:pt>
              <c:pt idx="113">
                <c:v>471.87830000000002</c:v>
              </c:pt>
              <c:pt idx="114">
                <c:v>471.87830000000002</c:v>
              </c:pt>
              <c:pt idx="115">
                <c:v>471.87830000000002</c:v>
              </c:pt>
              <c:pt idx="116">
                <c:v>471.87830000000002</c:v>
              </c:pt>
              <c:pt idx="117">
                <c:v>471.87830000000002</c:v>
              </c:pt>
              <c:pt idx="118">
                <c:v>471.87830000000002</c:v>
              </c:pt>
              <c:pt idx="119">
                <c:v>471.87830000000002</c:v>
              </c:pt>
              <c:pt idx="120">
                <c:v>471.87830000000002</c:v>
              </c:pt>
              <c:pt idx="121">
                <c:v>471.87830000000002</c:v>
              </c:pt>
              <c:pt idx="122">
                <c:v>471.87830000000002</c:v>
              </c:pt>
              <c:pt idx="123">
                <c:v>471.87830000000002</c:v>
              </c:pt>
              <c:pt idx="124">
                <c:v>471.87830000000002</c:v>
              </c:pt>
              <c:pt idx="125">
                <c:v>471.87830000000002</c:v>
              </c:pt>
              <c:pt idx="126">
                <c:v>471.87830000000002</c:v>
              </c:pt>
              <c:pt idx="127">
                <c:v>471.87830000000002</c:v>
              </c:pt>
              <c:pt idx="128">
                <c:v>471.87830000000002</c:v>
              </c:pt>
              <c:pt idx="129">
                <c:v>471.87830000000002</c:v>
              </c:pt>
              <c:pt idx="130">
                <c:v>471.87830000000002</c:v>
              </c:pt>
              <c:pt idx="131">
                <c:v>471.87830000000002</c:v>
              </c:pt>
              <c:pt idx="132">
                <c:v>471.87830000000002</c:v>
              </c:pt>
              <c:pt idx="133">
                <c:v>471.87830000000002</c:v>
              </c:pt>
              <c:pt idx="134">
                <c:v>471.87830000000002</c:v>
              </c:pt>
              <c:pt idx="135">
                <c:v>471.87830000000002</c:v>
              </c:pt>
              <c:pt idx="136">
                <c:v>471.87830000000002</c:v>
              </c:pt>
              <c:pt idx="137">
                <c:v>471.87830000000002</c:v>
              </c:pt>
              <c:pt idx="138">
                <c:v>471.87830000000002</c:v>
              </c:pt>
              <c:pt idx="139">
                <c:v>471.87830000000002</c:v>
              </c:pt>
              <c:pt idx="140">
                <c:v>471.87830000000002</c:v>
              </c:pt>
              <c:pt idx="141">
                <c:v>471.87830000000002</c:v>
              </c:pt>
              <c:pt idx="142">
                <c:v>471.87830000000002</c:v>
              </c:pt>
              <c:pt idx="143">
                <c:v>471.87830000000002</c:v>
              </c:pt>
              <c:pt idx="144">
                <c:v>471.87830000000002</c:v>
              </c:pt>
              <c:pt idx="145">
                <c:v>471.87830000000002</c:v>
              </c:pt>
              <c:pt idx="146">
                <c:v>471.87830000000002</c:v>
              </c:pt>
              <c:pt idx="147">
                <c:v>471.87830000000002</c:v>
              </c:pt>
              <c:pt idx="148">
                <c:v>471.87830000000002</c:v>
              </c:pt>
              <c:pt idx="149">
                <c:v>471.87830000000002</c:v>
              </c:pt>
              <c:pt idx="150">
                <c:v>471.87830000000002</c:v>
              </c:pt>
              <c:pt idx="151">
                <c:v>471.87830000000002</c:v>
              </c:pt>
              <c:pt idx="152">
                <c:v>471.87830000000002</c:v>
              </c:pt>
              <c:pt idx="153">
                <c:v>471.87830000000002</c:v>
              </c:pt>
              <c:pt idx="154">
                <c:v>471.87830000000002</c:v>
              </c:pt>
              <c:pt idx="155">
                <c:v>471.87830000000002</c:v>
              </c:pt>
              <c:pt idx="156">
                <c:v>471.87830000000002</c:v>
              </c:pt>
              <c:pt idx="157">
                <c:v>471.87830000000002</c:v>
              </c:pt>
              <c:pt idx="158">
                <c:v>471.87830000000002</c:v>
              </c:pt>
              <c:pt idx="159">
                <c:v>471.87830000000002</c:v>
              </c:pt>
              <c:pt idx="160">
                <c:v>471.87830000000002</c:v>
              </c:pt>
              <c:pt idx="161">
                <c:v>471.87830000000002</c:v>
              </c:pt>
              <c:pt idx="162">
                <c:v>471.87830000000002</c:v>
              </c:pt>
              <c:pt idx="163">
                <c:v>471.87830000000002</c:v>
              </c:pt>
              <c:pt idx="164">
                <c:v>471.87830000000002</c:v>
              </c:pt>
              <c:pt idx="165">
                <c:v>471.87830000000002</c:v>
              </c:pt>
              <c:pt idx="166">
                <c:v>471.87830000000002</c:v>
              </c:pt>
              <c:pt idx="167">
                <c:v>471.87830000000002</c:v>
              </c:pt>
              <c:pt idx="168">
                <c:v>471.87830000000002</c:v>
              </c:pt>
              <c:pt idx="169">
                <c:v>471.87830000000002</c:v>
              </c:pt>
              <c:pt idx="170">
                <c:v>471.87830000000002</c:v>
              </c:pt>
              <c:pt idx="171">
                <c:v>471.87830000000002</c:v>
              </c:pt>
              <c:pt idx="172">
                <c:v>471.87830000000002</c:v>
              </c:pt>
              <c:pt idx="173">
                <c:v>471.87830000000002</c:v>
              </c:pt>
              <c:pt idx="174">
                <c:v>471.87830000000002</c:v>
              </c:pt>
              <c:pt idx="175">
                <c:v>471.87830000000002</c:v>
              </c:pt>
              <c:pt idx="176">
                <c:v>471.87830000000002</c:v>
              </c:pt>
              <c:pt idx="177">
                <c:v>471.87830000000002</c:v>
              </c:pt>
              <c:pt idx="178">
                <c:v>471.87830000000002</c:v>
              </c:pt>
              <c:pt idx="179">
                <c:v>471.87830000000002</c:v>
              </c:pt>
              <c:pt idx="180">
                <c:v>471.87830000000002</c:v>
              </c:pt>
              <c:pt idx="181">
                <c:v>471.87830000000002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112-4F9A-9434-D5A1CB1F7483}"/>
            </c:ext>
          </c:extLst>
        </c:ser>
        <c:ser>
          <c:idx val="6"/>
          <c:order val="7"/>
          <c:tx>
            <c:strRef>
              <c:f>'Fig 2.4'!$K$31</c:f>
              <c:strCache>
                <c:ptCount val="1"/>
                <c:pt idx="0">
                  <c:v>Cold demand</c:v>
                </c:pt>
              </c:strCache>
            </c:strRef>
          </c:tx>
          <c:spPr>
            <a:ln>
              <a:solidFill>
                <a:srgbClr val="0066CC"/>
              </a:solidFill>
            </a:ln>
          </c:spPr>
          <c:marker>
            <c:symbol val="none"/>
          </c:marker>
          <c:cat>
            <c:numRef>
              <c:f>'Fig 2.4'!$B$32:$B$213</c:f>
              <c:numCache>
                <c:formatCode>m/d/yyyy</c:formatCode>
                <c:ptCount val="182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Ref>
              <c:f>'Fig 2.4'!$K$32:$K$213</c:f>
              <c:numCache>
                <c:formatCode>0.0</c:formatCode>
                <c:ptCount val="182"/>
                <c:pt idx="0">
                  <c:v>242.2</c:v>
                </c:pt>
                <c:pt idx="1">
                  <c:v>244.5</c:v>
                </c:pt>
                <c:pt idx="2">
                  <c:v>247.1</c:v>
                </c:pt>
                <c:pt idx="3">
                  <c:v>249.4</c:v>
                </c:pt>
                <c:pt idx="4">
                  <c:v>249.5</c:v>
                </c:pt>
                <c:pt idx="5">
                  <c:v>239.5</c:v>
                </c:pt>
                <c:pt idx="6">
                  <c:v>238.6</c:v>
                </c:pt>
                <c:pt idx="7">
                  <c:v>258.89999999999998</c:v>
                </c:pt>
                <c:pt idx="8">
                  <c:v>260.5</c:v>
                </c:pt>
                <c:pt idx="9">
                  <c:v>261.8</c:v>
                </c:pt>
                <c:pt idx="10">
                  <c:v>263.2</c:v>
                </c:pt>
                <c:pt idx="11">
                  <c:v>262.7</c:v>
                </c:pt>
                <c:pt idx="12">
                  <c:v>250.5</c:v>
                </c:pt>
                <c:pt idx="13">
                  <c:v>249.2</c:v>
                </c:pt>
                <c:pt idx="14">
                  <c:v>269.89999999999998</c:v>
                </c:pt>
                <c:pt idx="15">
                  <c:v>271.2</c:v>
                </c:pt>
                <c:pt idx="16">
                  <c:v>272.7</c:v>
                </c:pt>
                <c:pt idx="17">
                  <c:v>274.3</c:v>
                </c:pt>
                <c:pt idx="18">
                  <c:v>273.39999999999998</c:v>
                </c:pt>
                <c:pt idx="19">
                  <c:v>261</c:v>
                </c:pt>
                <c:pt idx="20">
                  <c:v>257.7</c:v>
                </c:pt>
                <c:pt idx="21">
                  <c:v>277</c:v>
                </c:pt>
                <c:pt idx="22">
                  <c:v>277.3</c:v>
                </c:pt>
                <c:pt idx="23">
                  <c:v>277.8</c:v>
                </c:pt>
                <c:pt idx="24">
                  <c:v>278.5</c:v>
                </c:pt>
                <c:pt idx="25">
                  <c:v>278.3</c:v>
                </c:pt>
                <c:pt idx="26">
                  <c:v>266.2</c:v>
                </c:pt>
                <c:pt idx="27">
                  <c:v>264.60000000000002</c:v>
                </c:pt>
                <c:pt idx="28">
                  <c:v>285.7</c:v>
                </c:pt>
                <c:pt idx="29">
                  <c:v>287.2</c:v>
                </c:pt>
                <c:pt idx="30">
                  <c:v>288.8</c:v>
                </c:pt>
                <c:pt idx="31">
                  <c:v>290.39999999999998</c:v>
                </c:pt>
                <c:pt idx="32">
                  <c:v>289.5</c:v>
                </c:pt>
                <c:pt idx="33">
                  <c:v>276</c:v>
                </c:pt>
                <c:pt idx="34">
                  <c:v>273.60000000000002</c:v>
                </c:pt>
                <c:pt idx="35">
                  <c:v>294</c:v>
                </c:pt>
                <c:pt idx="36">
                  <c:v>295</c:v>
                </c:pt>
                <c:pt idx="37">
                  <c:v>295.89999999999998</c:v>
                </c:pt>
                <c:pt idx="38">
                  <c:v>297.60000000000002</c:v>
                </c:pt>
                <c:pt idx="39">
                  <c:v>297.39999999999998</c:v>
                </c:pt>
                <c:pt idx="40">
                  <c:v>284.2</c:v>
                </c:pt>
                <c:pt idx="41">
                  <c:v>282</c:v>
                </c:pt>
                <c:pt idx="42">
                  <c:v>303.60000000000002</c:v>
                </c:pt>
                <c:pt idx="43">
                  <c:v>304.8</c:v>
                </c:pt>
                <c:pt idx="44">
                  <c:v>306.2</c:v>
                </c:pt>
                <c:pt idx="45">
                  <c:v>307.8</c:v>
                </c:pt>
                <c:pt idx="46">
                  <c:v>309</c:v>
                </c:pt>
                <c:pt idx="47">
                  <c:v>296.10000000000002</c:v>
                </c:pt>
                <c:pt idx="48">
                  <c:v>295</c:v>
                </c:pt>
                <c:pt idx="49">
                  <c:v>317.8</c:v>
                </c:pt>
                <c:pt idx="50">
                  <c:v>319.8</c:v>
                </c:pt>
                <c:pt idx="51">
                  <c:v>322.10000000000002</c:v>
                </c:pt>
                <c:pt idx="52">
                  <c:v>324.2</c:v>
                </c:pt>
                <c:pt idx="53">
                  <c:v>324.7</c:v>
                </c:pt>
                <c:pt idx="54">
                  <c:v>311.2</c:v>
                </c:pt>
                <c:pt idx="55">
                  <c:v>309.89999999999998</c:v>
                </c:pt>
                <c:pt idx="56">
                  <c:v>333.1</c:v>
                </c:pt>
                <c:pt idx="57">
                  <c:v>335.5</c:v>
                </c:pt>
                <c:pt idx="58">
                  <c:v>337.4</c:v>
                </c:pt>
                <c:pt idx="59">
                  <c:v>339.3</c:v>
                </c:pt>
                <c:pt idx="60">
                  <c:v>339.8</c:v>
                </c:pt>
                <c:pt idx="61">
                  <c:v>324.89999999999998</c:v>
                </c:pt>
                <c:pt idx="62">
                  <c:v>322.39999999999998</c:v>
                </c:pt>
                <c:pt idx="63">
                  <c:v>345</c:v>
                </c:pt>
                <c:pt idx="64">
                  <c:v>345.9</c:v>
                </c:pt>
                <c:pt idx="65">
                  <c:v>346.7</c:v>
                </c:pt>
                <c:pt idx="66">
                  <c:v>347.7</c:v>
                </c:pt>
                <c:pt idx="67">
                  <c:v>347</c:v>
                </c:pt>
                <c:pt idx="68">
                  <c:v>331.3</c:v>
                </c:pt>
                <c:pt idx="69">
                  <c:v>328.6</c:v>
                </c:pt>
                <c:pt idx="70">
                  <c:v>350.6</c:v>
                </c:pt>
                <c:pt idx="71">
                  <c:v>351.5</c:v>
                </c:pt>
                <c:pt idx="72">
                  <c:v>352.4</c:v>
                </c:pt>
                <c:pt idx="73">
                  <c:v>353.4</c:v>
                </c:pt>
                <c:pt idx="74">
                  <c:v>353</c:v>
                </c:pt>
                <c:pt idx="75">
                  <c:v>337.6</c:v>
                </c:pt>
                <c:pt idx="76">
                  <c:v>335</c:v>
                </c:pt>
                <c:pt idx="77">
                  <c:v>357.8</c:v>
                </c:pt>
                <c:pt idx="78">
                  <c:v>359.4</c:v>
                </c:pt>
                <c:pt idx="79">
                  <c:v>361.2</c:v>
                </c:pt>
                <c:pt idx="80">
                  <c:v>362.9</c:v>
                </c:pt>
                <c:pt idx="81">
                  <c:v>349</c:v>
                </c:pt>
                <c:pt idx="82">
                  <c:v>329.8</c:v>
                </c:pt>
                <c:pt idx="83">
                  <c:v>331.7</c:v>
                </c:pt>
                <c:pt idx="84">
                  <c:v>346</c:v>
                </c:pt>
                <c:pt idx="85">
                  <c:v>325.8</c:v>
                </c:pt>
                <c:pt idx="86">
                  <c:v>337</c:v>
                </c:pt>
                <c:pt idx="87">
                  <c:v>350.5</c:v>
                </c:pt>
                <c:pt idx="88">
                  <c:v>351.2</c:v>
                </c:pt>
                <c:pt idx="89">
                  <c:v>339.4</c:v>
                </c:pt>
                <c:pt idx="90">
                  <c:v>339.7</c:v>
                </c:pt>
                <c:pt idx="91">
                  <c:v>352.8</c:v>
                </c:pt>
                <c:pt idx="92">
                  <c:v>340.6</c:v>
                </c:pt>
                <c:pt idx="93">
                  <c:v>367.3</c:v>
                </c:pt>
                <c:pt idx="94">
                  <c:v>379.5</c:v>
                </c:pt>
                <c:pt idx="95">
                  <c:v>379.2</c:v>
                </c:pt>
                <c:pt idx="96">
                  <c:v>363.1</c:v>
                </c:pt>
                <c:pt idx="97">
                  <c:v>360.3</c:v>
                </c:pt>
                <c:pt idx="98">
                  <c:v>383.7</c:v>
                </c:pt>
                <c:pt idx="99">
                  <c:v>385.1</c:v>
                </c:pt>
                <c:pt idx="100">
                  <c:v>386.5</c:v>
                </c:pt>
                <c:pt idx="101">
                  <c:v>387.6</c:v>
                </c:pt>
                <c:pt idx="102">
                  <c:v>387.4</c:v>
                </c:pt>
                <c:pt idx="103">
                  <c:v>370.9</c:v>
                </c:pt>
                <c:pt idx="104">
                  <c:v>366.9</c:v>
                </c:pt>
                <c:pt idx="105">
                  <c:v>388.9</c:v>
                </c:pt>
                <c:pt idx="106">
                  <c:v>388.7</c:v>
                </c:pt>
                <c:pt idx="107">
                  <c:v>386.9</c:v>
                </c:pt>
                <c:pt idx="108">
                  <c:v>385.4</c:v>
                </c:pt>
                <c:pt idx="109">
                  <c:v>382.4</c:v>
                </c:pt>
                <c:pt idx="110">
                  <c:v>363.2</c:v>
                </c:pt>
                <c:pt idx="111">
                  <c:v>357.4</c:v>
                </c:pt>
                <c:pt idx="112">
                  <c:v>377.3</c:v>
                </c:pt>
                <c:pt idx="113">
                  <c:v>375.2</c:v>
                </c:pt>
                <c:pt idx="114">
                  <c:v>373.3</c:v>
                </c:pt>
                <c:pt idx="115">
                  <c:v>371.9</c:v>
                </c:pt>
                <c:pt idx="116">
                  <c:v>369.4</c:v>
                </c:pt>
                <c:pt idx="117">
                  <c:v>351.2</c:v>
                </c:pt>
                <c:pt idx="118">
                  <c:v>347.4</c:v>
                </c:pt>
                <c:pt idx="119">
                  <c:v>368.6</c:v>
                </c:pt>
                <c:pt idx="120">
                  <c:v>368.4</c:v>
                </c:pt>
                <c:pt idx="121">
                  <c:v>369.1</c:v>
                </c:pt>
                <c:pt idx="122">
                  <c:v>369.7</c:v>
                </c:pt>
                <c:pt idx="123">
                  <c:v>369.2</c:v>
                </c:pt>
                <c:pt idx="124">
                  <c:v>353.4</c:v>
                </c:pt>
                <c:pt idx="125">
                  <c:v>350.8</c:v>
                </c:pt>
                <c:pt idx="126">
                  <c:v>373.5</c:v>
                </c:pt>
                <c:pt idx="127">
                  <c:v>374.2</c:v>
                </c:pt>
                <c:pt idx="128">
                  <c:v>374.9</c:v>
                </c:pt>
                <c:pt idx="129">
                  <c:v>375.8</c:v>
                </c:pt>
                <c:pt idx="130">
                  <c:v>374.6</c:v>
                </c:pt>
                <c:pt idx="131">
                  <c:v>357.6</c:v>
                </c:pt>
                <c:pt idx="132">
                  <c:v>354.1</c:v>
                </c:pt>
                <c:pt idx="133">
                  <c:v>374.6</c:v>
                </c:pt>
                <c:pt idx="134">
                  <c:v>373.6</c:v>
                </c:pt>
                <c:pt idx="135">
                  <c:v>372.4</c:v>
                </c:pt>
                <c:pt idx="136">
                  <c:v>370.9</c:v>
                </c:pt>
                <c:pt idx="137">
                  <c:v>368</c:v>
                </c:pt>
                <c:pt idx="138">
                  <c:v>349.6</c:v>
                </c:pt>
                <c:pt idx="139">
                  <c:v>344</c:v>
                </c:pt>
                <c:pt idx="140">
                  <c:v>363.8</c:v>
                </c:pt>
                <c:pt idx="141">
                  <c:v>361.8</c:v>
                </c:pt>
                <c:pt idx="142">
                  <c:v>359.9</c:v>
                </c:pt>
                <c:pt idx="143">
                  <c:v>358</c:v>
                </c:pt>
                <c:pt idx="144">
                  <c:v>355.1</c:v>
                </c:pt>
                <c:pt idx="145">
                  <c:v>337.2</c:v>
                </c:pt>
                <c:pt idx="146">
                  <c:v>332.1</c:v>
                </c:pt>
                <c:pt idx="147">
                  <c:v>351.7</c:v>
                </c:pt>
                <c:pt idx="148">
                  <c:v>350.3</c:v>
                </c:pt>
                <c:pt idx="149">
                  <c:v>349</c:v>
                </c:pt>
                <c:pt idx="150">
                  <c:v>347.3</c:v>
                </c:pt>
                <c:pt idx="151">
                  <c:v>344.1</c:v>
                </c:pt>
                <c:pt idx="152">
                  <c:v>326.39999999999998</c:v>
                </c:pt>
                <c:pt idx="153">
                  <c:v>321</c:v>
                </c:pt>
                <c:pt idx="154">
                  <c:v>340.2</c:v>
                </c:pt>
                <c:pt idx="155">
                  <c:v>338.2</c:v>
                </c:pt>
                <c:pt idx="156">
                  <c:v>336.3</c:v>
                </c:pt>
                <c:pt idx="157">
                  <c:v>334.1</c:v>
                </c:pt>
                <c:pt idx="158">
                  <c:v>330.6</c:v>
                </c:pt>
                <c:pt idx="159">
                  <c:v>313</c:v>
                </c:pt>
                <c:pt idx="160">
                  <c:v>307.8</c:v>
                </c:pt>
                <c:pt idx="161">
                  <c:v>327.5</c:v>
                </c:pt>
                <c:pt idx="162">
                  <c:v>326.2</c:v>
                </c:pt>
                <c:pt idx="163">
                  <c:v>325</c:v>
                </c:pt>
                <c:pt idx="164">
                  <c:v>324.2</c:v>
                </c:pt>
                <c:pt idx="165">
                  <c:v>322</c:v>
                </c:pt>
                <c:pt idx="166">
                  <c:v>306.5</c:v>
                </c:pt>
                <c:pt idx="167">
                  <c:v>302.5</c:v>
                </c:pt>
                <c:pt idx="168">
                  <c:v>323.10000000000002</c:v>
                </c:pt>
                <c:pt idx="169">
                  <c:v>323</c:v>
                </c:pt>
                <c:pt idx="170">
                  <c:v>321.7</c:v>
                </c:pt>
                <c:pt idx="171">
                  <c:v>319.39999999999998</c:v>
                </c:pt>
                <c:pt idx="172">
                  <c:v>314.7</c:v>
                </c:pt>
                <c:pt idx="173">
                  <c:v>296.39999999999998</c:v>
                </c:pt>
                <c:pt idx="174">
                  <c:v>290.10000000000002</c:v>
                </c:pt>
                <c:pt idx="175">
                  <c:v>307.5</c:v>
                </c:pt>
                <c:pt idx="176">
                  <c:v>304.5</c:v>
                </c:pt>
                <c:pt idx="177">
                  <c:v>301.5</c:v>
                </c:pt>
                <c:pt idx="178">
                  <c:v>299.2</c:v>
                </c:pt>
                <c:pt idx="179">
                  <c:v>295.3</c:v>
                </c:pt>
                <c:pt idx="180">
                  <c:v>278.2</c:v>
                </c:pt>
                <c:pt idx="181">
                  <c:v>273.5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A-44B0-B6F3-DC4FA4CBF44D}"/>
            </c:ext>
          </c:extLst>
        </c:ser>
        <c:ser>
          <c:idx val="7"/>
          <c:order val="8"/>
          <c:tx>
            <c:strRef>
              <c:f>'Fig 2.4'!$L$31</c:f>
              <c:strCache>
                <c:ptCount val="1"/>
                <c:pt idx="0">
                  <c:v>Warm demand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2.4'!$B$32:$B$213</c:f>
              <c:numCache>
                <c:formatCode>m/d/yyyy</c:formatCode>
                <c:ptCount val="182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Ref>
              <c:f>'Fig 2.4'!$L$32:$L$213</c:f>
              <c:numCache>
                <c:formatCode>0.0</c:formatCode>
                <c:ptCount val="182"/>
                <c:pt idx="0">
                  <c:v>168.8</c:v>
                </c:pt>
                <c:pt idx="1">
                  <c:v>168.8</c:v>
                </c:pt>
                <c:pt idx="2">
                  <c:v>169</c:v>
                </c:pt>
                <c:pt idx="3">
                  <c:v>169</c:v>
                </c:pt>
                <c:pt idx="4">
                  <c:v>166.4</c:v>
                </c:pt>
                <c:pt idx="5">
                  <c:v>156.5</c:v>
                </c:pt>
                <c:pt idx="6">
                  <c:v>153.69999999999999</c:v>
                </c:pt>
                <c:pt idx="7">
                  <c:v>169.3</c:v>
                </c:pt>
                <c:pt idx="8">
                  <c:v>168.5</c:v>
                </c:pt>
                <c:pt idx="9">
                  <c:v>167.6</c:v>
                </c:pt>
                <c:pt idx="10">
                  <c:v>166.9</c:v>
                </c:pt>
                <c:pt idx="11">
                  <c:v>163.80000000000001</c:v>
                </c:pt>
                <c:pt idx="12">
                  <c:v>153.19999999999999</c:v>
                </c:pt>
                <c:pt idx="13">
                  <c:v>150.80000000000001</c:v>
                </c:pt>
                <c:pt idx="14">
                  <c:v>167.1</c:v>
                </c:pt>
                <c:pt idx="15">
                  <c:v>167.9</c:v>
                </c:pt>
                <c:pt idx="16">
                  <c:v>168.7</c:v>
                </c:pt>
                <c:pt idx="17">
                  <c:v>169.7</c:v>
                </c:pt>
                <c:pt idx="18">
                  <c:v>168.3</c:v>
                </c:pt>
                <c:pt idx="19">
                  <c:v>158.6</c:v>
                </c:pt>
                <c:pt idx="20">
                  <c:v>155.80000000000001</c:v>
                </c:pt>
                <c:pt idx="21">
                  <c:v>171.8</c:v>
                </c:pt>
                <c:pt idx="22">
                  <c:v>171.8</c:v>
                </c:pt>
                <c:pt idx="23">
                  <c:v>172</c:v>
                </c:pt>
                <c:pt idx="24">
                  <c:v>172.3</c:v>
                </c:pt>
                <c:pt idx="25">
                  <c:v>171</c:v>
                </c:pt>
                <c:pt idx="26">
                  <c:v>161.4</c:v>
                </c:pt>
                <c:pt idx="27">
                  <c:v>159.6</c:v>
                </c:pt>
                <c:pt idx="28">
                  <c:v>177.1</c:v>
                </c:pt>
                <c:pt idx="29">
                  <c:v>178.5</c:v>
                </c:pt>
                <c:pt idx="30">
                  <c:v>180.1</c:v>
                </c:pt>
                <c:pt idx="31">
                  <c:v>181.6</c:v>
                </c:pt>
                <c:pt idx="32">
                  <c:v>180.7</c:v>
                </c:pt>
                <c:pt idx="33">
                  <c:v>171.1</c:v>
                </c:pt>
                <c:pt idx="34">
                  <c:v>169.7</c:v>
                </c:pt>
                <c:pt idx="35">
                  <c:v>187.8</c:v>
                </c:pt>
                <c:pt idx="36">
                  <c:v>189.3</c:v>
                </c:pt>
                <c:pt idx="37">
                  <c:v>190.8</c:v>
                </c:pt>
                <c:pt idx="38">
                  <c:v>191.9</c:v>
                </c:pt>
                <c:pt idx="39">
                  <c:v>190.7</c:v>
                </c:pt>
                <c:pt idx="40">
                  <c:v>180.1</c:v>
                </c:pt>
                <c:pt idx="41">
                  <c:v>176.1</c:v>
                </c:pt>
                <c:pt idx="42">
                  <c:v>192.5</c:v>
                </c:pt>
                <c:pt idx="43">
                  <c:v>191.7</c:v>
                </c:pt>
                <c:pt idx="44">
                  <c:v>190.4</c:v>
                </c:pt>
                <c:pt idx="45">
                  <c:v>189.6</c:v>
                </c:pt>
                <c:pt idx="46">
                  <c:v>187.8</c:v>
                </c:pt>
                <c:pt idx="47">
                  <c:v>176.3</c:v>
                </c:pt>
                <c:pt idx="48">
                  <c:v>173.7</c:v>
                </c:pt>
                <c:pt idx="49">
                  <c:v>191.4</c:v>
                </c:pt>
                <c:pt idx="50">
                  <c:v>192</c:v>
                </c:pt>
                <c:pt idx="51">
                  <c:v>192.8</c:v>
                </c:pt>
                <c:pt idx="52">
                  <c:v>193.7</c:v>
                </c:pt>
                <c:pt idx="53">
                  <c:v>192.5</c:v>
                </c:pt>
                <c:pt idx="54">
                  <c:v>181.7</c:v>
                </c:pt>
                <c:pt idx="55">
                  <c:v>179.8</c:v>
                </c:pt>
                <c:pt idx="56">
                  <c:v>198</c:v>
                </c:pt>
                <c:pt idx="57">
                  <c:v>199.3</c:v>
                </c:pt>
                <c:pt idx="58">
                  <c:v>200.6</c:v>
                </c:pt>
                <c:pt idx="59">
                  <c:v>201.8</c:v>
                </c:pt>
                <c:pt idx="60">
                  <c:v>201</c:v>
                </c:pt>
                <c:pt idx="61">
                  <c:v>190.3</c:v>
                </c:pt>
                <c:pt idx="62">
                  <c:v>188.3</c:v>
                </c:pt>
                <c:pt idx="63">
                  <c:v>206.8</c:v>
                </c:pt>
                <c:pt idx="64">
                  <c:v>207.4</c:v>
                </c:pt>
                <c:pt idx="65">
                  <c:v>208</c:v>
                </c:pt>
                <c:pt idx="66">
                  <c:v>208.6</c:v>
                </c:pt>
                <c:pt idx="67">
                  <c:v>206.7</c:v>
                </c:pt>
                <c:pt idx="68">
                  <c:v>194.7</c:v>
                </c:pt>
                <c:pt idx="69">
                  <c:v>191.9</c:v>
                </c:pt>
                <c:pt idx="70">
                  <c:v>209.4</c:v>
                </c:pt>
                <c:pt idx="71">
                  <c:v>209.5</c:v>
                </c:pt>
                <c:pt idx="72">
                  <c:v>210.1</c:v>
                </c:pt>
                <c:pt idx="73">
                  <c:v>210.6</c:v>
                </c:pt>
                <c:pt idx="74">
                  <c:v>209</c:v>
                </c:pt>
                <c:pt idx="75">
                  <c:v>197.6</c:v>
                </c:pt>
                <c:pt idx="76">
                  <c:v>195.4</c:v>
                </c:pt>
                <c:pt idx="77">
                  <c:v>213.6</c:v>
                </c:pt>
                <c:pt idx="78">
                  <c:v>214.4</c:v>
                </c:pt>
                <c:pt idx="79">
                  <c:v>215.1</c:v>
                </c:pt>
                <c:pt idx="80">
                  <c:v>215.8</c:v>
                </c:pt>
                <c:pt idx="81">
                  <c:v>204.5</c:v>
                </c:pt>
                <c:pt idx="82">
                  <c:v>190</c:v>
                </c:pt>
                <c:pt idx="83">
                  <c:v>190.3</c:v>
                </c:pt>
                <c:pt idx="84">
                  <c:v>198.5</c:v>
                </c:pt>
                <c:pt idx="85">
                  <c:v>186.7</c:v>
                </c:pt>
                <c:pt idx="86">
                  <c:v>190.8</c:v>
                </c:pt>
                <c:pt idx="87">
                  <c:v>199.2</c:v>
                </c:pt>
                <c:pt idx="88">
                  <c:v>199.8</c:v>
                </c:pt>
                <c:pt idx="89">
                  <c:v>192.4</c:v>
                </c:pt>
                <c:pt idx="90">
                  <c:v>193.1</c:v>
                </c:pt>
                <c:pt idx="91">
                  <c:v>202</c:v>
                </c:pt>
                <c:pt idx="92">
                  <c:v>194.7</c:v>
                </c:pt>
                <c:pt idx="93">
                  <c:v>213</c:v>
                </c:pt>
                <c:pt idx="94">
                  <c:v>222.6</c:v>
                </c:pt>
                <c:pt idx="95">
                  <c:v>221.1</c:v>
                </c:pt>
                <c:pt idx="96">
                  <c:v>209.2</c:v>
                </c:pt>
                <c:pt idx="97">
                  <c:v>206.7</c:v>
                </c:pt>
                <c:pt idx="98">
                  <c:v>224.4</c:v>
                </c:pt>
                <c:pt idx="99">
                  <c:v>224.9</c:v>
                </c:pt>
                <c:pt idx="100">
                  <c:v>225.1</c:v>
                </c:pt>
                <c:pt idx="101">
                  <c:v>225.8</c:v>
                </c:pt>
                <c:pt idx="102">
                  <c:v>224.2</c:v>
                </c:pt>
                <c:pt idx="103">
                  <c:v>212.2</c:v>
                </c:pt>
                <c:pt idx="104">
                  <c:v>210</c:v>
                </c:pt>
                <c:pt idx="105">
                  <c:v>228.4</c:v>
                </c:pt>
                <c:pt idx="106">
                  <c:v>229.2</c:v>
                </c:pt>
                <c:pt idx="107">
                  <c:v>229.8</c:v>
                </c:pt>
                <c:pt idx="108">
                  <c:v>230.6</c:v>
                </c:pt>
                <c:pt idx="109">
                  <c:v>229.3</c:v>
                </c:pt>
                <c:pt idx="110">
                  <c:v>217</c:v>
                </c:pt>
                <c:pt idx="111">
                  <c:v>214.4</c:v>
                </c:pt>
                <c:pt idx="112">
                  <c:v>232.5</c:v>
                </c:pt>
                <c:pt idx="113">
                  <c:v>232.1</c:v>
                </c:pt>
                <c:pt idx="114">
                  <c:v>231.9</c:v>
                </c:pt>
                <c:pt idx="115">
                  <c:v>231.1</c:v>
                </c:pt>
                <c:pt idx="116">
                  <c:v>228.5</c:v>
                </c:pt>
                <c:pt idx="117">
                  <c:v>215.1</c:v>
                </c:pt>
                <c:pt idx="118">
                  <c:v>211</c:v>
                </c:pt>
                <c:pt idx="119">
                  <c:v>227.5</c:v>
                </c:pt>
                <c:pt idx="120">
                  <c:v>226.5</c:v>
                </c:pt>
                <c:pt idx="121">
                  <c:v>225.8</c:v>
                </c:pt>
                <c:pt idx="122">
                  <c:v>224.9</c:v>
                </c:pt>
                <c:pt idx="123">
                  <c:v>222.2</c:v>
                </c:pt>
                <c:pt idx="124">
                  <c:v>209.8</c:v>
                </c:pt>
                <c:pt idx="125">
                  <c:v>207</c:v>
                </c:pt>
                <c:pt idx="126">
                  <c:v>224.2</c:v>
                </c:pt>
                <c:pt idx="127">
                  <c:v>224.5</c:v>
                </c:pt>
                <c:pt idx="128">
                  <c:v>224.8</c:v>
                </c:pt>
                <c:pt idx="129">
                  <c:v>225.3</c:v>
                </c:pt>
                <c:pt idx="130">
                  <c:v>223.5</c:v>
                </c:pt>
                <c:pt idx="131">
                  <c:v>211.3</c:v>
                </c:pt>
                <c:pt idx="132">
                  <c:v>208.5</c:v>
                </c:pt>
                <c:pt idx="133">
                  <c:v>225.3</c:v>
                </c:pt>
                <c:pt idx="134">
                  <c:v>225</c:v>
                </c:pt>
                <c:pt idx="135">
                  <c:v>224.6</c:v>
                </c:pt>
                <c:pt idx="136">
                  <c:v>224.1</c:v>
                </c:pt>
                <c:pt idx="137">
                  <c:v>221.6</c:v>
                </c:pt>
                <c:pt idx="138">
                  <c:v>208.8</c:v>
                </c:pt>
                <c:pt idx="139">
                  <c:v>205</c:v>
                </c:pt>
                <c:pt idx="140">
                  <c:v>221.6</c:v>
                </c:pt>
                <c:pt idx="141">
                  <c:v>220.9</c:v>
                </c:pt>
                <c:pt idx="142">
                  <c:v>220.3</c:v>
                </c:pt>
                <c:pt idx="143">
                  <c:v>219.7</c:v>
                </c:pt>
                <c:pt idx="144">
                  <c:v>217.2</c:v>
                </c:pt>
                <c:pt idx="145">
                  <c:v>204.6</c:v>
                </c:pt>
                <c:pt idx="146">
                  <c:v>201.1</c:v>
                </c:pt>
                <c:pt idx="147">
                  <c:v>217.8</c:v>
                </c:pt>
                <c:pt idx="148">
                  <c:v>217.5</c:v>
                </c:pt>
                <c:pt idx="149">
                  <c:v>217.1</c:v>
                </c:pt>
                <c:pt idx="150">
                  <c:v>216.4</c:v>
                </c:pt>
                <c:pt idx="151">
                  <c:v>213.5</c:v>
                </c:pt>
                <c:pt idx="152">
                  <c:v>200.8</c:v>
                </c:pt>
                <c:pt idx="153">
                  <c:v>197</c:v>
                </c:pt>
                <c:pt idx="154">
                  <c:v>213.4</c:v>
                </c:pt>
                <c:pt idx="155">
                  <c:v>212.5</c:v>
                </c:pt>
                <c:pt idx="156">
                  <c:v>211.5</c:v>
                </c:pt>
                <c:pt idx="157">
                  <c:v>210.5</c:v>
                </c:pt>
                <c:pt idx="158">
                  <c:v>207.3</c:v>
                </c:pt>
                <c:pt idx="159">
                  <c:v>193.7</c:v>
                </c:pt>
                <c:pt idx="160">
                  <c:v>189.5</c:v>
                </c:pt>
                <c:pt idx="161">
                  <c:v>205.1</c:v>
                </c:pt>
                <c:pt idx="162">
                  <c:v>203.5</c:v>
                </c:pt>
                <c:pt idx="163">
                  <c:v>202</c:v>
                </c:pt>
                <c:pt idx="164">
                  <c:v>200.8</c:v>
                </c:pt>
                <c:pt idx="165">
                  <c:v>197.5</c:v>
                </c:pt>
                <c:pt idx="166">
                  <c:v>185.3</c:v>
                </c:pt>
                <c:pt idx="167">
                  <c:v>182.3</c:v>
                </c:pt>
                <c:pt idx="168">
                  <c:v>199.7</c:v>
                </c:pt>
                <c:pt idx="169">
                  <c:v>199.7</c:v>
                </c:pt>
                <c:pt idx="170">
                  <c:v>199.9</c:v>
                </c:pt>
                <c:pt idx="171">
                  <c:v>199</c:v>
                </c:pt>
                <c:pt idx="172">
                  <c:v>195.5</c:v>
                </c:pt>
                <c:pt idx="173">
                  <c:v>182.5</c:v>
                </c:pt>
                <c:pt idx="174">
                  <c:v>178.4</c:v>
                </c:pt>
                <c:pt idx="175">
                  <c:v>193.7</c:v>
                </c:pt>
                <c:pt idx="176">
                  <c:v>191.8</c:v>
                </c:pt>
                <c:pt idx="177">
                  <c:v>190</c:v>
                </c:pt>
                <c:pt idx="178">
                  <c:v>188</c:v>
                </c:pt>
                <c:pt idx="179">
                  <c:v>183.8</c:v>
                </c:pt>
                <c:pt idx="180">
                  <c:v>170.4</c:v>
                </c:pt>
                <c:pt idx="181">
                  <c:v>165.9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A-44B0-B6F3-DC4FA4CB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1456"/>
        <c:axId val="127497344"/>
      </c:lineChart>
      <c:dateAx>
        <c:axId val="127491456"/>
        <c:scaling>
          <c:orientation val="minMax"/>
        </c:scaling>
        <c:delete val="0"/>
        <c:axPos val="b"/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2749734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274973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en-GB" sz="900"/>
                  <a:t>Gas demand, mcm/day</a:t>
                </a:r>
              </a:p>
            </c:rich>
          </c:tx>
          <c:layout>
            <c:manualLayout>
              <c:xMode val="edge"/>
              <c:yMode val="edge"/>
              <c:x val="1.1375400488732014E-2"/>
              <c:y val="0.366101649624113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274914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5754201025353402E-2"/>
          <c:y val="0.87288131969929095"/>
          <c:w val="0.73908350832441438"/>
          <c:h val="0.117935324878283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57044613918161E-2"/>
          <c:y val="3.0622665054909352E-2"/>
          <c:w val="0.89483654352929276"/>
          <c:h val="0.81477720263967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2.5'!$O$6</c:f>
              <c:strCache>
                <c:ptCount val="1"/>
                <c:pt idx="0">
                  <c:v>Actual</c:v>
                </c:pt>
              </c:strCache>
            </c:strRef>
          </c:tx>
          <c:spPr>
            <a:noFill/>
          </c:spPr>
          <c:invertIfNegative val="0"/>
          <c:cat>
            <c:multiLvlStrRef>
              <c:f>'Fig 2.5'!$P$4:$AA$5</c:f>
              <c:multiLvlStrCache>
                <c:ptCount val="12"/>
                <c:lvl>
                  <c:pt idx="0">
                    <c:v>Actual 17/18</c:v>
                  </c:pt>
                  <c:pt idx="1">
                    <c:v>Forecast 18/19</c:v>
                  </c:pt>
                  <c:pt idx="2">
                    <c:v>Actual 17/18</c:v>
                  </c:pt>
                  <c:pt idx="3">
                    <c:v>Forecast 18/19</c:v>
                  </c:pt>
                  <c:pt idx="4">
                    <c:v>Actual 17/18</c:v>
                  </c:pt>
                  <c:pt idx="5">
                    <c:v>Forecast 18/19</c:v>
                  </c:pt>
                  <c:pt idx="6">
                    <c:v>Actual 17/18</c:v>
                  </c:pt>
                  <c:pt idx="7">
                    <c:v>Forecast 18/19</c:v>
                  </c:pt>
                  <c:pt idx="8">
                    <c:v>Actual 17/18</c:v>
                  </c:pt>
                  <c:pt idx="9">
                    <c:v>Forecast 18/19</c:v>
                  </c:pt>
                  <c:pt idx="10">
                    <c:v>Actual 17/18</c:v>
                  </c:pt>
                  <c:pt idx="11">
                    <c:v>Forecast 18/19</c:v>
                  </c:pt>
                </c:lvl>
                <c:lvl>
                  <c:pt idx="0">
                    <c:v>UKCS</c:v>
                  </c:pt>
                  <c:pt idx="2">
                    <c:v>Norway</c:v>
                  </c:pt>
                  <c:pt idx="4">
                    <c:v>BBL</c:v>
                  </c:pt>
                  <c:pt idx="6">
                    <c:v>IUK</c:v>
                  </c:pt>
                  <c:pt idx="8">
                    <c:v>LNG</c:v>
                  </c:pt>
                  <c:pt idx="10">
                    <c:v>Storage</c:v>
                  </c:pt>
                </c:lvl>
              </c:multiLvlStrCache>
            </c:multiLvlStrRef>
          </c:cat>
          <c:val>
            <c:numRef>
              <c:f>'Fig 2.5'!$P$6:$AA$6</c:f>
              <c:numCache>
                <c:formatCode>0</c:formatCode>
                <c:ptCount val="12"/>
                <c:pt idx="0">
                  <c:v>62.080999999999989</c:v>
                </c:pt>
                <c:pt idx="2">
                  <c:v>52.91</c:v>
                </c:pt>
                <c:pt idx="4">
                  <c:v>0</c:v>
                </c:pt>
                <c:pt idx="6">
                  <c:v>0</c:v>
                </c:pt>
                <c:pt idx="8">
                  <c:v>5.0199999999999996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8C-4FD6-B3EA-DDBD798F6E87}"/>
            </c:ext>
          </c:extLst>
        </c:ser>
        <c:ser>
          <c:idx val="1"/>
          <c:order val="1"/>
          <c:tx>
            <c:strRef>
              <c:f>'Fig 2.5'!$O$7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98C-4FD6-B3EA-DDBD798F6E87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98C-4FD6-B3EA-DDBD798F6E8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98C-4FD6-B3EA-DDBD798F6E87}"/>
              </c:ext>
            </c:extLst>
          </c:dPt>
          <c:dPt>
            <c:idx val="6"/>
            <c:invertIfNegative val="0"/>
            <c:bubble3D val="0"/>
            <c:spPr>
              <a:solidFill>
                <a:srgbClr val="FF66CC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98C-4FD6-B3EA-DDBD798F6E87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E98C-4FD6-B3EA-DDBD798F6E87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98C-4FD6-B3EA-DDBD798F6E87}"/>
              </c:ext>
            </c:extLst>
          </c:dPt>
          <c:cat>
            <c:multiLvlStrRef>
              <c:f>'Fig 2.5'!$P$4:$AA$5</c:f>
              <c:multiLvlStrCache>
                <c:ptCount val="12"/>
                <c:lvl>
                  <c:pt idx="0">
                    <c:v>Actual 17/18</c:v>
                  </c:pt>
                  <c:pt idx="1">
                    <c:v>Forecast 18/19</c:v>
                  </c:pt>
                  <c:pt idx="2">
                    <c:v>Actual 17/18</c:v>
                  </c:pt>
                  <c:pt idx="3">
                    <c:v>Forecast 18/19</c:v>
                  </c:pt>
                  <c:pt idx="4">
                    <c:v>Actual 17/18</c:v>
                  </c:pt>
                  <c:pt idx="5">
                    <c:v>Forecast 18/19</c:v>
                  </c:pt>
                  <c:pt idx="6">
                    <c:v>Actual 17/18</c:v>
                  </c:pt>
                  <c:pt idx="7">
                    <c:v>Forecast 18/19</c:v>
                  </c:pt>
                  <c:pt idx="8">
                    <c:v>Actual 17/18</c:v>
                  </c:pt>
                  <c:pt idx="9">
                    <c:v>Forecast 18/19</c:v>
                  </c:pt>
                  <c:pt idx="10">
                    <c:v>Actual 17/18</c:v>
                  </c:pt>
                  <c:pt idx="11">
                    <c:v>Forecast 18/19</c:v>
                  </c:pt>
                </c:lvl>
                <c:lvl>
                  <c:pt idx="0">
                    <c:v>UKCS</c:v>
                  </c:pt>
                  <c:pt idx="2">
                    <c:v>Norway</c:v>
                  </c:pt>
                  <c:pt idx="4">
                    <c:v>BBL</c:v>
                  </c:pt>
                  <c:pt idx="6">
                    <c:v>IUK</c:v>
                  </c:pt>
                  <c:pt idx="8">
                    <c:v>LNG</c:v>
                  </c:pt>
                  <c:pt idx="10">
                    <c:v>Storage</c:v>
                  </c:pt>
                </c:lvl>
              </c:multiLvlStrCache>
            </c:multiLvlStrRef>
          </c:cat>
          <c:val>
            <c:numRef>
              <c:f>'Fig 2.5'!$P$7:$AA$7</c:f>
              <c:numCache>
                <c:formatCode>0</c:formatCode>
                <c:ptCount val="12"/>
                <c:pt idx="0">
                  <c:v>66.440000000000026</c:v>
                </c:pt>
                <c:pt idx="2">
                  <c:v>75.103500000000025</c:v>
                </c:pt>
                <c:pt idx="4">
                  <c:v>45</c:v>
                </c:pt>
                <c:pt idx="6">
                  <c:v>67</c:v>
                </c:pt>
                <c:pt idx="8">
                  <c:v>79.77</c:v>
                </c:pt>
                <c:pt idx="10">
                  <c:v>90.18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98C-4FD6-B3EA-DDBD798F6E87}"/>
            </c:ext>
          </c:extLst>
        </c:ser>
        <c:ser>
          <c:idx val="2"/>
          <c:order val="2"/>
          <c:tx>
            <c:strRef>
              <c:f>'Fig 2.5'!$O$8</c:f>
              <c:strCache>
                <c:ptCount val="1"/>
              </c:strCache>
            </c:strRef>
          </c:tx>
          <c:invertIfNegative val="0"/>
          <c:cat>
            <c:multiLvlStrRef>
              <c:f>'Fig 2.5'!$P$4:$AA$5</c:f>
              <c:multiLvlStrCache>
                <c:ptCount val="12"/>
                <c:lvl>
                  <c:pt idx="0">
                    <c:v>Actual 17/18</c:v>
                  </c:pt>
                  <c:pt idx="1">
                    <c:v>Forecast 18/19</c:v>
                  </c:pt>
                  <c:pt idx="2">
                    <c:v>Actual 17/18</c:v>
                  </c:pt>
                  <c:pt idx="3">
                    <c:v>Forecast 18/19</c:v>
                  </c:pt>
                  <c:pt idx="4">
                    <c:v>Actual 17/18</c:v>
                  </c:pt>
                  <c:pt idx="5">
                    <c:v>Forecast 18/19</c:v>
                  </c:pt>
                  <c:pt idx="6">
                    <c:v>Actual 17/18</c:v>
                  </c:pt>
                  <c:pt idx="7">
                    <c:v>Forecast 18/19</c:v>
                  </c:pt>
                  <c:pt idx="8">
                    <c:v>Actual 17/18</c:v>
                  </c:pt>
                  <c:pt idx="9">
                    <c:v>Forecast 18/19</c:v>
                  </c:pt>
                  <c:pt idx="10">
                    <c:v>Actual 17/18</c:v>
                  </c:pt>
                  <c:pt idx="11">
                    <c:v>Forecast 18/19</c:v>
                  </c:pt>
                </c:lvl>
                <c:lvl>
                  <c:pt idx="0">
                    <c:v>UKCS</c:v>
                  </c:pt>
                  <c:pt idx="2">
                    <c:v>Norway</c:v>
                  </c:pt>
                  <c:pt idx="4">
                    <c:v>BBL</c:v>
                  </c:pt>
                  <c:pt idx="6">
                    <c:v>IUK</c:v>
                  </c:pt>
                  <c:pt idx="8">
                    <c:v>LNG</c:v>
                  </c:pt>
                  <c:pt idx="10">
                    <c:v>Storage</c:v>
                  </c:pt>
                </c:lvl>
              </c:multiLvlStrCache>
            </c:multiLvlStrRef>
          </c:cat>
          <c:val>
            <c:numRef>
              <c:f>'Fig 2.5'!$P$8:$AA$8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E98C-4FD6-B3EA-DDBD798F6E87}"/>
            </c:ext>
          </c:extLst>
        </c:ser>
        <c:ser>
          <c:idx val="3"/>
          <c:order val="3"/>
          <c:tx>
            <c:strRef>
              <c:f>'Fig 2.5'!$O$9</c:f>
              <c:strCache>
                <c:ptCount val="1"/>
                <c:pt idx="0">
                  <c:v>Forecast</c:v>
                </c:pt>
              </c:strCache>
            </c:strRef>
          </c:tx>
          <c:spPr>
            <a:noFill/>
          </c:spPr>
          <c:invertIfNegative val="0"/>
          <c:cat>
            <c:multiLvlStrRef>
              <c:f>'Fig 2.5'!$P$4:$AA$5</c:f>
              <c:multiLvlStrCache>
                <c:ptCount val="12"/>
                <c:lvl>
                  <c:pt idx="0">
                    <c:v>Actual 17/18</c:v>
                  </c:pt>
                  <c:pt idx="1">
                    <c:v>Forecast 18/19</c:v>
                  </c:pt>
                  <c:pt idx="2">
                    <c:v>Actual 17/18</c:v>
                  </c:pt>
                  <c:pt idx="3">
                    <c:v>Forecast 18/19</c:v>
                  </c:pt>
                  <c:pt idx="4">
                    <c:v>Actual 17/18</c:v>
                  </c:pt>
                  <c:pt idx="5">
                    <c:v>Forecast 18/19</c:v>
                  </c:pt>
                  <c:pt idx="6">
                    <c:v>Actual 17/18</c:v>
                  </c:pt>
                  <c:pt idx="7">
                    <c:v>Forecast 18/19</c:v>
                  </c:pt>
                  <c:pt idx="8">
                    <c:v>Actual 17/18</c:v>
                  </c:pt>
                  <c:pt idx="9">
                    <c:v>Forecast 18/19</c:v>
                  </c:pt>
                  <c:pt idx="10">
                    <c:v>Actual 17/18</c:v>
                  </c:pt>
                  <c:pt idx="11">
                    <c:v>Forecast 18/19</c:v>
                  </c:pt>
                </c:lvl>
                <c:lvl>
                  <c:pt idx="0">
                    <c:v>UKCS</c:v>
                  </c:pt>
                  <c:pt idx="2">
                    <c:v>Norway</c:v>
                  </c:pt>
                  <c:pt idx="4">
                    <c:v>BBL</c:v>
                  </c:pt>
                  <c:pt idx="6">
                    <c:v>IUK</c:v>
                  </c:pt>
                  <c:pt idx="8">
                    <c:v>LNG</c:v>
                  </c:pt>
                  <c:pt idx="10">
                    <c:v>Storage</c:v>
                  </c:pt>
                </c:lvl>
              </c:multiLvlStrCache>
            </c:multiLvlStrRef>
          </c:cat>
          <c:val>
            <c:numRef>
              <c:f>'Fig 2.5'!$P$9:$AA$9</c:f>
              <c:numCache>
                <c:formatCode>0</c:formatCode>
                <c:ptCount val="12"/>
                <c:pt idx="1">
                  <c:v>65</c:v>
                </c:pt>
                <c:pt idx="3">
                  <c:v>60</c:v>
                </c:pt>
                <c:pt idx="5">
                  <c:v>0</c:v>
                </c:pt>
                <c:pt idx="7">
                  <c:v>0</c:v>
                </c:pt>
                <c:pt idx="9">
                  <c:v>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98C-4FD6-B3EA-DDBD798F6E87}"/>
            </c:ext>
          </c:extLst>
        </c:ser>
        <c:ser>
          <c:idx val="4"/>
          <c:order val="4"/>
          <c:tx>
            <c:strRef>
              <c:f>'Fig 2.5'!$O$10</c:f>
              <c:strCache>
                <c:ptCount val="1"/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F0">
                  <a:alpha val="3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98C-4FD6-B3EA-DDBD798F6E8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>
                  <a:alpha val="3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98C-4FD6-B3EA-DDBD798F6E8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3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98C-4FD6-B3EA-DDBD798F6E87}"/>
              </c:ext>
            </c:extLst>
          </c:dPt>
          <c:dPt>
            <c:idx val="7"/>
            <c:invertIfNegative val="0"/>
            <c:bubble3D val="0"/>
            <c:spPr>
              <a:solidFill>
                <a:srgbClr val="FF66CC">
                  <a:alpha val="3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98C-4FD6-B3EA-DDBD798F6E87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>
                  <a:alpha val="3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98C-4FD6-B3EA-DDBD798F6E87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>
                  <a:alpha val="3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98C-4FD6-B3EA-DDBD798F6E87}"/>
              </c:ext>
            </c:extLst>
          </c:dPt>
          <c:cat>
            <c:multiLvlStrRef>
              <c:f>'Fig 2.5'!$P$4:$AA$5</c:f>
              <c:multiLvlStrCache>
                <c:ptCount val="12"/>
                <c:lvl>
                  <c:pt idx="0">
                    <c:v>Actual 17/18</c:v>
                  </c:pt>
                  <c:pt idx="1">
                    <c:v>Forecast 18/19</c:v>
                  </c:pt>
                  <c:pt idx="2">
                    <c:v>Actual 17/18</c:v>
                  </c:pt>
                  <c:pt idx="3">
                    <c:v>Forecast 18/19</c:v>
                  </c:pt>
                  <c:pt idx="4">
                    <c:v>Actual 17/18</c:v>
                  </c:pt>
                  <c:pt idx="5">
                    <c:v>Forecast 18/19</c:v>
                  </c:pt>
                  <c:pt idx="6">
                    <c:v>Actual 17/18</c:v>
                  </c:pt>
                  <c:pt idx="7">
                    <c:v>Forecast 18/19</c:v>
                  </c:pt>
                  <c:pt idx="8">
                    <c:v>Actual 17/18</c:v>
                  </c:pt>
                  <c:pt idx="9">
                    <c:v>Forecast 18/19</c:v>
                  </c:pt>
                  <c:pt idx="10">
                    <c:v>Actual 17/18</c:v>
                  </c:pt>
                  <c:pt idx="11">
                    <c:v>Forecast 18/19</c:v>
                  </c:pt>
                </c:lvl>
                <c:lvl>
                  <c:pt idx="0">
                    <c:v>UKCS</c:v>
                  </c:pt>
                  <c:pt idx="2">
                    <c:v>Norway</c:v>
                  </c:pt>
                  <c:pt idx="4">
                    <c:v>BBL</c:v>
                  </c:pt>
                  <c:pt idx="6">
                    <c:v>IUK</c:v>
                  </c:pt>
                  <c:pt idx="8">
                    <c:v>LNG</c:v>
                  </c:pt>
                  <c:pt idx="10">
                    <c:v>Storage</c:v>
                  </c:pt>
                </c:lvl>
              </c:multiLvlStrCache>
            </c:multiLvlStrRef>
          </c:cat>
          <c:val>
            <c:numRef>
              <c:f>'Fig 2.5'!$P$10:$AA$10</c:f>
              <c:numCache>
                <c:formatCode>0</c:formatCode>
                <c:ptCount val="12"/>
                <c:pt idx="1">
                  <c:v>60</c:v>
                </c:pt>
                <c:pt idx="3">
                  <c:v>70</c:v>
                </c:pt>
                <c:pt idx="5">
                  <c:v>45</c:v>
                </c:pt>
                <c:pt idx="7">
                  <c:v>74</c:v>
                </c:pt>
                <c:pt idx="9">
                  <c:v>100</c:v>
                </c:pt>
                <c:pt idx="11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E98C-4FD6-B3EA-DDBD798F6E87}"/>
            </c:ext>
          </c:extLst>
        </c:ser>
        <c:ser>
          <c:idx val="5"/>
          <c:order val="5"/>
          <c:tx>
            <c:strRef>
              <c:f>'Fig 2.5'!$O$11</c:f>
              <c:strCache>
                <c:ptCount val="1"/>
              </c:strCache>
            </c:strRef>
          </c:tx>
          <c:invertIfNegative val="0"/>
          <c:cat>
            <c:multiLvlStrRef>
              <c:f>'Fig 2.5'!$P$4:$AA$5</c:f>
              <c:multiLvlStrCache>
                <c:ptCount val="12"/>
                <c:lvl>
                  <c:pt idx="0">
                    <c:v>Actual 17/18</c:v>
                  </c:pt>
                  <c:pt idx="1">
                    <c:v>Forecast 18/19</c:v>
                  </c:pt>
                  <c:pt idx="2">
                    <c:v>Actual 17/18</c:v>
                  </c:pt>
                  <c:pt idx="3">
                    <c:v>Forecast 18/19</c:v>
                  </c:pt>
                  <c:pt idx="4">
                    <c:v>Actual 17/18</c:v>
                  </c:pt>
                  <c:pt idx="5">
                    <c:v>Forecast 18/19</c:v>
                  </c:pt>
                  <c:pt idx="6">
                    <c:v>Actual 17/18</c:v>
                  </c:pt>
                  <c:pt idx="7">
                    <c:v>Forecast 18/19</c:v>
                  </c:pt>
                  <c:pt idx="8">
                    <c:v>Actual 17/18</c:v>
                  </c:pt>
                  <c:pt idx="9">
                    <c:v>Forecast 18/19</c:v>
                  </c:pt>
                  <c:pt idx="10">
                    <c:v>Actual 17/18</c:v>
                  </c:pt>
                  <c:pt idx="11">
                    <c:v>Forecast 18/19</c:v>
                  </c:pt>
                </c:lvl>
                <c:lvl>
                  <c:pt idx="0">
                    <c:v>UKCS</c:v>
                  </c:pt>
                  <c:pt idx="2">
                    <c:v>Norway</c:v>
                  </c:pt>
                  <c:pt idx="4">
                    <c:v>BBL</c:v>
                  </c:pt>
                  <c:pt idx="6">
                    <c:v>IUK</c:v>
                  </c:pt>
                  <c:pt idx="8">
                    <c:v>LNG</c:v>
                  </c:pt>
                  <c:pt idx="10">
                    <c:v>Storage</c:v>
                  </c:pt>
                </c:lvl>
              </c:multiLvlStrCache>
            </c:multiLvlStrRef>
          </c:cat>
          <c:val>
            <c:numRef>
              <c:f>'Fig 2.5'!$P$11:$AA$11</c:f>
              <c:numCache>
                <c:formatCode>0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E98C-4FD6-B3EA-DDBD798F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25921920"/>
        <c:axId val="125932288"/>
      </c:barChart>
      <c:lineChart>
        <c:grouping val="standard"/>
        <c:varyColors val="0"/>
        <c:ser>
          <c:idx val="6"/>
          <c:order val="6"/>
          <c:tx>
            <c:strRef>
              <c:f>'Fig 2.5'!$O$12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dash"/>
            <c:size val="20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cat>
            <c:strRef>
              <c:f>'Fig 2.5'!$P$5:$AA$5</c:f>
              <c:strCache>
                <c:ptCount val="12"/>
                <c:pt idx="0">
                  <c:v>Actual 17/18</c:v>
                </c:pt>
                <c:pt idx="1">
                  <c:v>Forecast 18/19</c:v>
                </c:pt>
                <c:pt idx="2">
                  <c:v>Actual 17/18</c:v>
                </c:pt>
                <c:pt idx="3">
                  <c:v>Forecast 18/19</c:v>
                </c:pt>
                <c:pt idx="4">
                  <c:v>Actual 17/18</c:v>
                </c:pt>
                <c:pt idx="5">
                  <c:v>Forecast 18/19</c:v>
                </c:pt>
                <c:pt idx="6">
                  <c:v>Actual 17/18</c:v>
                </c:pt>
                <c:pt idx="7">
                  <c:v>Forecast 18/19</c:v>
                </c:pt>
                <c:pt idx="8">
                  <c:v>Actual 17/18</c:v>
                </c:pt>
                <c:pt idx="9">
                  <c:v>Forecast 18/19</c:v>
                </c:pt>
                <c:pt idx="10">
                  <c:v>Actual 17/18</c:v>
                </c:pt>
                <c:pt idx="11">
                  <c:v>Forecast 18/19</c:v>
                </c:pt>
              </c:strCache>
            </c:strRef>
          </c:cat>
          <c:val>
            <c:numRef>
              <c:f>'Fig 2.5'!$P$12:$AA$12</c:f>
              <c:numCache>
                <c:formatCode>General</c:formatCode>
                <c:ptCount val="12"/>
                <c:pt idx="0" formatCode="0">
                  <c:v>108.51719505494501</c:v>
                </c:pt>
                <c:pt idx="2" formatCode="0">
                  <c:v>115.42511263736272</c:v>
                </c:pt>
                <c:pt idx="4" formatCode="0">
                  <c:v>17</c:v>
                </c:pt>
                <c:pt idx="6" formatCode="0">
                  <c:v>27</c:v>
                </c:pt>
                <c:pt idx="8" formatCode="0">
                  <c:v>9.9853296703296586</c:v>
                </c:pt>
                <c:pt idx="10" formatCode="0">
                  <c:v>21.028186813186817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E-E98C-4FD6-B3EA-DDBD798F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21920"/>
        <c:axId val="125932288"/>
      </c:lineChart>
      <c:catAx>
        <c:axId val="12592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932288"/>
        <c:crosses val="autoZero"/>
        <c:auto val="1"/>
        <c:lblAlgn val="ctr"/>
        <c:lblOffset val="100"/>
        <c:noMultiLvlLbl val="0"/>
      </c:catAx>
      <c:valAx>
        <c:axId val="125932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(mcm)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25921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65727325879359"/>
          <c:y val="3.0295000639214517E-2"/>
          <c:w val="0.84541217664422341"/>
          <c:h val="0.74144312786626176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'Fig 2.6'!$U$3</c:f>
              <c:strCache>
                <c:ptCount val="1"/>
                <c:pt idx="0">
                  <c:v>BBL</c:v>
                </c:pt>
              </c:strCache>
            </c:strRef>
          </c:tx>
          <c:spPr>
            <a:solidFill>
              <a:schemeClr val="accent6">
                <a:alpha val="50000"/>
              </a:schemeClr>
            </a:solidFill>
          </c:spPr>
          <c:invertIfNegative val="0"/>
          <c:cat>
            <c:numRef>
              <c:f>'Fig 2.6'!$S$4:$S$186</c:f>
              <c:numCache>
                <c:formatCode>m/d/yyyy</c:formatCode>
                <c:ptCount val="183"/>
                <c:pt idx="0">
                  <c:v>43009</c:v>
                </c:pt>
                <c:pt idx="1">
                  <c:v>43010</c:v>
                </c:pt>
                <c:pt idx="2">
                  <c:v>43011</c:v>
                </c:pt>
                <c:pt idx="3">
                  <c:v>43012</c:v>
                </c:pt>
                <c:pt idx="4">
                  <c:v>43013</c:v>
                </c:pt>
                <c:pt idx="5">
                  <c:v>43014</c:v>
                </c:pt>
                <c:pt idx="6">
                  <c:v>43015</c:v>
                </c:pt>
                <c:pt idx="7">
                  <c:v>43016</c:v>
                </c:pt>
                <c:pt idx="8">
                  <c:v>43017</c:v>
                </c:pt>
                <c:pt idx="9">
                  <c:v>43018</c:v>
                </c:pt>
                <c:pt idx="10">
                  <c:v>43019</c:v>
                </c:pt>
                <c:pt idx="11">
                  <c:v>43020</c:v>
                </c:pt>
                <c:pt idx="12">
                  <c:v>43021</c:v>
                </c:pt>
                <c:pt idx="13">
                  <c:v>43022</c:v>
                </c:pt>
                <c:pt idx="14">
                  <c:v>43023</c:v>
                </c:pt>
                <c:pt idx="15">
                  <c:v>43024</c:v>
                </c:pt>
                <c:pt idx="16">
                  <c:v>43025</c:v>
                </c:pt>
                <c:pt idx="17">
                  <c:v>43026</c:v>
                </c:pt>
                <c:pt idx="18">
                  <c:v>43027</c:v>
                </c:pt>
                <c:pt idx="19">
                  <c:v>43028</c:v>
                </c:pt>
                <c:pt idx="20">
                  <c:v>43029</c:v>
                </c:pt>
                <c:pt idx="21">
                  <c:v>43030</c:v>
                </c:pt>
                <c:pt idx="22">
                  <c:v>43031</c:v>
                </c:pt>
                <c:pt idx="23">
                  <c:v>43032</c:v>
                </c:pt>
                <c:pt idx="24">
                  <c:v>43033</c:v>
                </c:pt>
                <c:pt idx="25">
                  <c:v>43034</c:v>
                </c:pt>
                <c:pt idx="26">
                  <c:v>43035</c:v>
                </c:pt>
                <c:pt idx="27">
                  <c:v>43036</c:v>
                </c:pt>
                <c:pt idx="28">
                  <c:v>43037</c:v>
                </c:pt>
                <c:pt idx="29">
                  <c:v>43038</c:v>
                </c:pt>
                <c:pt idx="30">
                  <c:v>43039</c:v>
                </c:pt>
                <c:pt idx="31">
                  <c:v>43040</c:v>
                </c:pt>
                <c:pt idx="32">
                  <c:v>43041</c:v>
                </c:pt>
                <c:pt idx="33">
                  <c:v>43042</c:v>
                </c:pt>
                <c:pt idx="34">
                  <c:v>43043</c:v>
                </c:pt>
                <c:pt idx="35">
                  <c:v>43044</c:v>
                </c:pt>
                <c:pt idx="36">
                  <c:v>43045</c:v>
                </c:pt>
                <c:pt idx="37">
                  <c:v>43046</c:v>
                </c:pt>
                <c:pt idx="38">
                  <c:v>43047</c:v>
                </c:pt>
                <c:pt idx="39">
                  <c:v>43048</c:v>
                </c:pt>
                <c:pt idx="40">
                  <c:v>43049</c:v>
                </c:pt>
                <c:pt idx="41">
                  <c:v>43050</c:v>
                </c:pt>
                <c:pt idx="42">
                  <c:v>43051</c:v>
                </c:pt>
                <c:pt idx="43">
                  <c:v>43052</c:v>
                </c:pt>
                <c:pt idx="44">
                  <c:v>43053</c:v>
                </c:pt>
                <c:pt idx="45">
                  <c:v>43054</c:v>
                </c:pt>
                <c:pt idx="46">
                  <c:v>43055</c:v>
                </c:pt>
                <c:pt idx="47">
                  <c:v>43056</c:v>
                </c:pt>
                <c:pt idx="48">
                  <c:v>43057</c:v>
                </c:pt>
                <c:pt idx="49">
                  <c:v>43058</c:v>
                </c:pt>
                <c:pt idx="50">
                  <c:v>43059</c:v>
                </c:pt>
                <c:pt idx="51">
                  <c:v>43060</c:v>
                </c:pt>
                <c:pt idx="52">
                  <c:v>43061</c:v>
                </c:pt>
                <c:pt idx="53">
                  <c:v>43062</c:v>
                </c:pt>
                <c:pt idx="54">
                  <c:v>43063</c:v>
                </c:pt>
                <c:pt idx="55">
                  <c:v>43064</c:v>
                </c:pt>
                <c:pt idx="56">
                  <c:v>43065</c:v>
                </c:pt>
                <c:pt idx="57">
                  <c:v>43066</c:v>
                </c:pt>
                <c:pt idx="58">
                  <c:v>43067</c:v>
                </c:pt>
                <c:pt idx="59">
                  <c:v>43068</c:v>
                </c:pt>
                <c:pt idx="60">
                  <c:v>43069</c:v>
                </c:pt>
                <c:pt idx="61">
                  <c:v>43070</c:v>
                </c:pt>
                <c:pt idx="62">
                  <c:v>43071</c:v>
                </c:pt>
                <c:pt idx="63">
                  <c:v>43072</c:v>
                </c:pt>
                <c:pt idx="64">
                  <c:v>43073</c:v>
                </c:pt>
                <c:pt idx="65">
                  <c:v>43074</c:v>
                </c:pt>
                <c:pt idx="66">
                  <c:v>43075</c:v>
                </c:pt>
                <c:pt idx="67">
                  <c:v>43076</c:v>
                </c:pt>
                <c:pt idx="68">
                  <c:v>43077</c:v>
                </c:pt>
                <c:pt idx="69">
                  <c:v>43078</c:v>
                </c:pt>
                <c:pt idx="70">
                  <c:v>43079</c:v>
                </c:pt>
                <c:pt idx="71">
                  <c:v>43080</c:v>
                </c:pt>
                <c:pt idx="72">
                  <c:v>43081</c:v>
                </c:pt>
                <c:pt idx="73">
                  <c:v>43082</c:v>
                </c:pt>
                <c:pt idx="74">
                  <c:v>43083</c:v>
                </c:pt>
                <c:pt idx="75">
                  <c:v>43084</c:v>
                </c:pt>
                <c:pt idx="76">
                  <c:v>43085</c:v>
                </c:pt>
                <c:pt idx="77">
                  <c:v>43086</c:v>
                </c:pt>
                <c:pt idx="78">
                  <c:v>43087</c:v>
                </c:pt>
                <c:pt idx="79">
                  <c:v>43088</c:v>
                </c:pt>
                <c:pt idx="80">
                  <c:v>43089</c:v>
                </c:pt>
                <c:pt idx="81">
                  <c:v>43090</c:v>
                </c:pt>
                <c:pt idx="82">
                  <c:v>43091</c:v>
                </c:pt>
                <c:pt idx="83">
                  <c:v>43092</c:v>
                </c:pt>
                <c:pt idx="84">
                  <c:v>43093</c:v>
                </c:pt>
                <c:pt idx="85">
                  <c:v>43094</c:v>
                </c:pt>
                <c:pt idx="86">
                  <c:v>43095</c:v>
                </c:pt>
                <c:pt idx="87">
                  <c:v>43096</c:v>
                </c:pt>
                <c:pt idx="88">
                  <c:v>43097</c:v>
                </c:pt>
                <c:pt idx="89">
                  <c:v>43098</c:v>
                </c:pt>
                <c:pt idx="90">
                  <c:v>43099</c:v>
                </c:pt>
                <c:pt idx="91">
                  <c:v>43100</c:v>
                </c:pt>
                <c:pt idx="92">
                  <c:v>43101</c:v>
                </c:pt>
                <c:pt idx="93">
                  <c:v>43102</c:v>
                </c:pt>
                <c:pt idx="94">
                  <c:v>43103</c:v>
                </c:pt>
                <c:pt idx="95">
                  <c:v>43104</c:v>
                </c:pt>
                <c:pt idx="96">
                  <c:v>43105</c:v>
                </c:pt>
                <c:pt idx="97">
                  <c:v>43106</c:v>
                </c:pt>
                <c:pt idx="98">
                  <c:v>43107</c:v>
                </c:pt>
                <c:pt idx="99">
                  <c:v>43108</c:v>
                </c:pt>
                <c:pt idx="100">
                  <c:v>43109</c:v>
                </c:pt>
                <c:pt idx="101">
                  <c:v>43110</c:v>
                </c:pt>
                <c:pt idx="102">
                  <c:v>43111</c:v>
                </c:pt>
                <c:pt idx="103">
                  <c:v>43112</c:v>
                </c:pt>
                <c:pt idx="104">
                  <c:v>43113</c:v>
                </c:pt>
                <c:pt idx="105">
                  <c:v>43114</c:v>
                </c:pt>
                <c:pt idx="106">
                  <c:v>43115</c:v>
                </c:pt>
                <c:pt idx="107">
                  <c:v>43116</c:v>
                </c:pt>
                <c:pt idx="108">
                  <c:v>43117</c:v>
                </c:pt>
                <c:pt idx="109">
                  <c:v>43118</c:v>
                </c:pt>
                <c:pt idx="110">
                  <c:v>43119</c:v>
                </c:pt>
                <c:pt idx="111">
                  <c:v>43120</c:v>
                </c:pt>
                <c:pt idx="112">
                  <c:v>43121</c:v>
                </c:pt>
                <c:pt idx="113">
                  <c:v>43122</c:v>
                </c:pt>
                <c:pt idx="114">
                  <c:v>43123</c:v>
                </c:pt>
                <c:pt idx="115">
                  <c:v>43124</c:v>
                </c:pt>
                <c:pt idx="116">
                  <c:v>43125</c:v>
                </c:pt>
                <c:pt idx="117">
                  <c:v>43126</c:v>
                </c:pt>
                <c:pt idx="118">
                  <c:v>43127</c:v>
                </c:pt>
                <c:pt idx="119">
                  <c:v>43128</c:v>
                </c:pt>
                <c:pt idx="120">
                  <c:v>43129</c:v>
                </c:pt>
                <c:pt idx="121">
                  <c:v>43130</c:v>
                </c:pt>
                <c:pt idx="122">
                  <c:v>43131</c:v>
                </c:pt>
                <c:pt idx="123">
                  <c:v>43132</c:v>
                </c:pt>
                <c:pt idx="124">
                  <c:v>43133</c:v>
                </c:pt>
                <c:pt idx="125">
                  <c:v>43134</c:v>
                </c:pt>
                <c:pt idx="126">
                  <c:v>43135</c:v>
                </c:pt>
                <c:pt idx="127">
                  <c:v>43136</c:v>
                </c:pt>
                <c:pt idx="128">
                  <c:v>43137</c:v>
                </c:pt>
                <c:pt idx="129">
                  <c:v>43138</c:v>
                </c:pt>
                <c:pt idx="130">
                  <c:v>43139</c:v>
                </c:pt>
                <c:pt idx="131">
                  <c:v>43140</c:v>
                </c:pt>
                <c:pt idx="132">
                  <c:v>43141</c:v>
                </c:pt>
                <c:pt idx="133">
                  <c:v>43142</c:v>
                </c:pt>
                <c:pt idx="134">
                  <c:v>43143</c:v>
                </c:pt>
                <c:pt idx="135">
                  <c:v>43144</c:v>
                </c:pt>
                <c:pt idx="136">
                  <c:v>43145</c:v>
                </c:pt>
                <c:pt idx="137">
                  <c:v>43146</c:v>
                </c:pt>
                <c:pt idx="138">
                  <c:v>43147</c:v>
                </c:pt>
                <c:pt idx="139">
                  <c:v>43148</c:v>
                </c:pt>
                <c:pt idx="140">
                  <c:v>43149</c:v>
                </c:pt>
                <c:pt idx="141">
                  <c:v>43150</c:v>
                </c:pt>
                <c:pt idx="142">
                  <c:v>43151</c:v>
                </c:pt>
                <c:pt idx="143">
                  <c:v>43152</c:v>
                </c:pt>
                <c:pt idx="144">
                  <c:v>43153</c:v>
                </c:pt>
                <c:pt idx="145">
                  <c:v>43154</c:v>
                </c:pt>
                <c:pt idx="146">
                  <c:v>43155</c:v>
                </c:pt>
                <c:pt idx="147">
                  <c:v>43156</c:v>
                </c:pt>
                <c:pt idx="148">
                  <c:v>43157</c:v>
                </c:pt>
                <c:pt idx="149">
                  <c:v>43158</c:v>
                </c:pt>
                <c:pt idx="150">
                  <c:v>43159</c:v>
                </c:pt>
                <c:pt idx="151">
                  <c:v>43160</c:v>
                </c:pt>
                <c:pt idx="152">
                  <c:v>43161</c:v>
                </c:pt>
                <c:pt idx="153">
                  <c:v>43162</c:v>
                </c:pt>
                <c:pt idx="154">
                  <c:v>43163</c:v>
                </c:pt>
                <c:pt idx="155">
                  <c:v>43164</c:v>
                </c:pt>
                <c:pt idx="156">
                  <c:v>43165</c:v>
                </c:pt>
                <c:pt idx="157">
                  <c:v>43166</c:v>
                </c:pt>
                <c:pt idx="158">
                  <c:v>43167</c:v>
                </c:pt>
                <c:pt idx="159">
                  <c:v>43168</c:v>
                </c:pt>
                <c:pt idx="160">
                  <c:v>43169</c:v>
                </c:pt>
                <c:pt idx="161">
                  <c:v>43170</c:v>
                </c:pt>
                <c:pt idx="162">
                  <c:v>43171</c:v>
                </c:pt>
                <c:pt idx="163">
                  <c:v>43172</c:v>
                </c:pt>
                <c:pt idx="164">
                  <c:v>43173</c:v>
                </c:pt>
                <c:pt idx="165">
                  <c:v>43174</c:v>
                </c:pt>
                <c:pt idx="166">
                  <c:v>43175</c:v>
                </c:pt>
                <c:pt idx="167">
                  <c:v>43176</c:v>
                </c:pt>
                <c:pt idx="168">
                  <c:v>43177</c:v>
                </c:pt>
                <c:pt idx="169">
                  <c:v>43178</c:v>
                </c:pt>
                <c:pt idx="170">
                  <c:v>43179</c:v>
                </c:pt>
                <c:pt idx="171">
                  <c:v>43180</c:v>
                </c:pt>
                <c:pt idx="172">
                  <c:v>43181</c:v>
                </c:pt>
                <c:pt idx="173">
                  <c:v>43182</c:v>
                </c:pt>
                <c:pt idx="174">
                  <c:v>43183</c:v>
                </c:pt>
                <c:pt idx="175">
                  <c:v>43184</c:v>
                </c:pt>
                <c:pt idx="176">
                  <c:v>43185</c:v>
                </c:pt>
                <c:pt idx="177">
                  <c:v>43186</c:v>
                </c:pt>
                <c:pt idx="178">
                  <c:v>43187</c:v>
                </c:pt>
                <c:pt idx="179">
                  <c:v>43188</c:v>
                </c:pt>
                <c:pt idx="180">
                  <c:v>43189</c:v>
                </c:pt>
                <c:pt idx="181">
                  <c:v>43190</c:v>
                </c:pt>
              </c:numCache>
            </c:numRef>
          </c:cat>
          <c:val>
            <c:numRef>
              <c:f>'Fig 2.6'!$U$4:$U$186</c:f>
              <c:numCache>
                <c:formatCode>0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0.43</c:v>
                </c:pt>
                <c:pt idx="3">
                  <c:v>1.26</c:v>
                </c:pt>
                <c:pt idx="4">
                  <c:v>1.19</c:v>
                </c:pt>
                <c:pt idx="5">
                  <c:v>2.2200000000000002</c:v>
                </c:pt>
                <c:pt idx="6">
                  <c:v>0.37</c:v>
                </c:pt>
                <c:pt idx="7">
                  <c:v>0.69</c:v>
                </c:pt>
                <c:pt idx="8">
                  <c:v>1.37</c:v>
                </c:pt>
                <c:pt idx="9">
                  <c:v>1.31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1.35</c:v>
                </c:pt>
                <c:pt idx="14">
                  <c:v>0.55000000000000004</c:v>
                </c:pt>
                <c:pt idx="15">
                  <c:v>0</c:v>
                </c:pt>
                <c:pt idx="16">
                  <c:v>0</c:v>
                </c:pt>
                <c:pt idx="17">
                  <c:v>3.89</c:v>
                </c:pt>
                <c:pt idx="18">
                  <c:v>0.9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2.17</c:v>
                </c:pt>
                <c:pt idx="24">
                  <c:v>4.88</c:v>
                </c:pt>
                <c:pt idx="25">
                  <c:v>4.84</c:v>
                </c:pt>
                <c:pt idx="26">
                  <c:v>2.72</c:v>
                </c:pt>
                <c:pt idx="27">
                  <c:v>0</c:v>
                </c:pt>
                <c:pt idx="28">
                  <c:v>0.53</c:v>
                </c:pt>
                <c:pt idx="29">
                  <c:v>2.2999999999999998</c:v>
                </c:pt>
                <c:pt idx="30">
                  <c:v>2.5099999999999998</c:v>
                </c:pt>
                <c:pt idx="31">
                  <c:v>4.75</c:v>
                </c:pt>
                <c:pt idx="32">
                  <c:v>4.04</c:v>
                </c:pt>
                <c:pt idx="33">
                  <c:v>5.36</c:v>
                </c:pt>
                <c:pt idx="34">
                  <c:v>3.48</c:v>
                </c:pt>
                <c:pt idx="35">
                  <c:v>4.49</c:v>
                </c:pt>
                <c:pt idx="36">
                  <c:v>4.93</c:v>
                </c:pt>
                <c:pt idx="37">
                  <c:v>5.49</c:v>
                </c:pt>
                <c:pt idx="38">
                  <c:v>6.5</c:v>
                </c:pt>
                <c:pt idx="39">
                  <c:v>5.52</c:v>
                </c:pt>
                <c:pt idx="40">
                  <c:v>6.98</c:v>
                </c:pt>
                <c:pt idx="41">
                  <c:v>6.93</c:v>
                </c:pt>
                <c:pt idx="42">
                  <c:v>6.51</c:v>
                </c:pt>
                <c:pt idx="43">
                  <c:v>17.89</c:v>
                </c:pt>
                <c:pt idx="44">
                  <c:v>14.36</c:v>
                </c:pt>
                <c:pt idx="45">
                  <c:v>7.26</c:v>
                </c:pt>
                <c:pt idx="46">
                  <c:v>6.56</c:v>
                </c:pt>
                <c:pt idx="47">
                  <c:v>11.76</c:v>
                </c:pt>
                <c:pt idx="48">
                  <c:v>16.34</c:v>
                </c:pt>
                <c:pt idx="49">
                  <c:v>18.66</c:v>
                </c:pt>
                <c:pt idx="50">
                  <c:v>17.41</c:v>
                </c:pt>
                <c:pt idx="51">
                  <c:v>6.62</c:v>
                </c:pt>
                <c:pt idx="52">
                  <c:v>4.37</c:v>
                </c:pt>
                <c:pt idx="53">
                  <c:v>7.57</c:v>
                </c:pt>
                <c:pt idx="54">
                  <c:v>18.079999999999998</c:v>
                </c:pt>
                <c:pt idx="55">
                  <c:v>13.99</c:v>
                </c:pt>
                <c:pt idx="56">
                  <c:v>13.99</c:v>
                </c:pt>
                <c:pt idx="57">
                  <c:v>9.26</c:v>
                </c:pt>
                <c:pt idx="58">
                  <c:v>18.87</c:v>
                </c:pt>
                <c:pt idx="59">
                  <c:v>18.84</c:v>
                </c:pt>
                <c:pt idx="60">
                  <c:v>18.88</c:v>
                </c:pt>
                <c:pt idx="61">
                  <c:v>19.48</c:v>
                </c:pt>
                <c:pt idx="62">
                  <c:v>18.62</c:v>
                </c:pt>
                <c:pt idx="63">
                  <c:v>10.98</c:v>
                </c:pt>
                <c:pt idx="64">
                  <c:v>18.86</c:v>
                </c:pt>
                <c:pt idx="65">
                  <c:v>17.41</c:v>
                </c:pt>
                <c:pt idx="66">
                  <c:v>10.83</c:v>
                </c:pt>
                <c:pt idx="67">
                  <c:v>15.78</c:v>
                </c:pt>
                <c:pt idx="68">
                  <c:v>20.14</c:v>
                </c:pt>
                <c:pt idx="69">
                  <c:v>20.100000000000001</c:v>
                </c:pt>
                <c:pt idx="70">
                  <c:v>20.14</c:v>
                </c:pt>
                <c:pt idx="71">
                  <c:v>29.23</c:v>
                </c:pt>
                <c:pt idx="72">
                  <c:v>42.52</c:v>
                </c:pt>
                <c:pt idx="73">
                  <c:v>46.43</c:v>
                </c:pt>
                <c:pt idx="74">
                  <c:v>33.42</c:v>
                </c:pt>
                <c:pt idx="75">
                  <c:v>30.84</c:v>
                </c:pt>
                <c:pt idx="76">
                  <c:v>29.22</c:v>
                </c:pt>
                <c:pt idx="77">
                  <c:v>21.17</c:v>
                </c:pt>
                <c:pt idx="78">
                  <c:v>34.1</c:v>
                </c:pt>
                <c:pt idx="79">
                  <c:v>32.56</c:v>
                </c:pt>
                <c:pt idx="80">
                  <c:v>31.4</c:v>
                </c:pt>
                <c:pt idx="81">
                  <c:v>22.41</c:v>
                </c:pt>
                <c:pt idx="82">
                  <c:v>20.14</c:v>
                </c:pt>
                <c:pt idx="83">
                  <c:v>15.36</c:v>
                </c:pt>
                <c:pt idx="84">
                  <c:v>13.67</c:v>
                </c:pt>
                <c:pt idx="85">
                  <c:v>12.5</c:v>
                </c:pt>
                <c:pt idx="86">
                  <c:v>16.21</c:v>
                </c:pt>
                <c:pt idx="87">
                  <c:v>20.14</c:v>
                </c:pt>
                <c:pt idx="88">
                  <c:v>21.61</c:v>
                </c:pt>
                <c:pt idx="89">
                  <c:v>19.670000000000002</c:v>
                </c:pt>
                <c:pt idx="90">
                  <c:v>19.52</c:v>
                </c:pt>
                <c:pt idx="91">
                  <c:v>17.13</c:v>
                </c:pt>
                <c:pt idx="92">
                  <c:v>25</c:v>
                </c:pt>
                <c:pt idx="93">
                  <c:v>28.82</c:v>
                </c:pt>
                <c:pt idx="94">
                  <c:v>28.38</c:v>
                </c:pt>
                <c:pt idx="95">
                  <c:v>35.69</c:v>
                </c:pt>
                <c:pt idx="96">
                  <c:v>35.03</c:v>
                </c:pt>
                <c:pt idx="97">
                  <c:v>30.58</c:v>
                </c:pt>
                <c:pt idx="98">
                  <c:v>35.44</c:v>
                </c:pt>
                <c:pt idx="99">
                  <c:v>37.92</c:v>
                </c:pt>
                <c:pt idx="100">
                  <c:v>37.43</c:v>
                </c:pt>
                <c:pt idx="101">
                  <c:v>36.25</c:v>
                </c:pt>
                <c:pt idx="102">
                  <c:v>37.78</c:v>
                </c:pt>
                <c:pt idx="103">
                  <c:v>36.590000000000003</c:v>
                </c:pt>
                <c:pt idx="104">
                  <c:v>30.08</c:v>
                </c:pt>
                <c:pt idx="105">
                  <c:v>26.1</c:v>
                </c:pt>
                <c:pt idx="106">
                  <c:v>25.57</c:v>
                </c:pt>
                <c:pt idx="107">
                  <c:v>31.44</c:v>
                </c:pt>
                <c:pt idx="108">
                  <c:v>35.340000000000003</c:v>
                </c:pt>
                <c:pt idx="109">
                  <c:v>37.229999999999997</c:v>
                </c:pt>
                <c:pt idx="110">
                  <c:v>37.89</c:v>
                </c:pt>
                <c:pt idx="111">
                  <c:v>37.89</c:v>
                </c:pt>
                <c:pt idx="112">
                  <c:v>37.9</c:v>
                </c:pt>
                <c:pt idx="113">
                  <c:v>37.9</c:v>
                </c:pt>
                <c:pt idx="114">
                  <c:v>37.28</c:v>
                </c:pt>
                <c:pt idx="115">
                  <c:v>30.08</c:v>
                </c:pt>
                <c:pt idx="116">
                  <c:v>37.6</c:v>
                </c:pt>
                <c:pt idx="117">
                  <c:v>37.65</c:v>
                </c:pt>
                <c:pt idx="118">
                  <c:v>21.59</c:v>
                </c:pt>
                <c:pt idx="119">
                  <c:v>12.87</c:v>
                </c:pt>
                <c:pt idx="120">
                  <c:v>25.27</c:v>
                </c:pt>
                <c:pt idx="121">
                  <c:v>34.950000000000003</c:v>
                </c:pt>
                <c:pt idx="122">
                  <c:v>33.07</c:v>
                </c:pt>
                <c:pt idx="123">
                  <c:v>21.5</c:v>
                </c:pt>
                <c:pt idx="124">
                  <c:v>21.78</c:v>
                </c:pt>
                <c:pt idx="125">
                  <c:v>21.15</c:v>
                </c:pt>
                <c:pt idx="126">
                  <c:v>21.25</c:v>
                </c:pt>
                <c:pt idx="127">
                  <c:v>21.5</c:v>
                </c:pt>
                <c:pt idx="128">
                  <c:v>18.22</c:v>
                </c:pt>
                <c:pt idx="129">
                  <c:v>27.42</c:v>
                </c:pt>
                <c:pt idx="130">
                  <c:v>30.35</c:v>
                </c:pt>
                <c:pt idx="131">
                  <c:v>21.5</c:v>
                </c:pt>
                <c:pt idx="132">
                  <c:v>21.5</c:v>
                </c:pt>
                <c:pt idx="133">
                  <c:v>21.83</c:v>
                </c:pt>
                <c:pt idx="134">
                  <c:v>21.5</c:v>
                </c:pt>
                <c:pt idx="135">
                  <c:v>21.86</c:v>
                </c:pt>
                <c:pt idx="136">
                  <c:v>21.5</c:v>
                </c:pt>
                <c:pt idx="137">
                  <c:v>20.440000000000001</c:v>
                </c:pt>
                <c:pt idx="138">
                  <c:v>21.5</c:v>
                </c:pt>
                <c:pt idx="139">
                  <c:v>20.65</c:v>
                </c:pt>
                <c:pt idx="140">
                  <c:v>21.5</c:v>
                </c:pt>
                <c:pt idx="141">
                  <c:v>20.74</c:v>
                </c:pt>
                <c:pt idx="142">
                  <c:v>18.32</c:v>
                </c:pt>
                <c:pt idx="143">
                  <c:v>19.13</c:v>
                </c:pt>
                <c:pt idx="144">
                  <c:v>14.67</c:v>
                </c:pt>
                <c:pt idx="145">
                  <c:v>14.13</c:v>
                </c:pt>
                <c:pt idx="146">
                  <c:v>7.2</c:v>
                </c:pt>
                <c:pt idx="147">
                  <c:v>5.72</c:v>
                </c:pt>
                <c:pt idx="148">
                  <c:v>12.28</c:v>
                </c:pt>
                <c:pt idx="149">
                  <c:v>10.65</c:v>
                </c:pt>
                <c:pt idx="150">
                  <c:v>10.76</c:v>
                </c:pt>
                <c:pt idx="151">
                  <c:v>30.59</c:v>
                </c:pt>
                <c:pt idx="152">
                  <c:v>44.25</c:v>
                </c:pt>
                <c:pt idx="153">
                  <c:v>33.090000000000003</c:v>
                </c:pt>
                <c:pt idx="154">
                  <c:v>31.49</c:v>
                </c:pt>
                <c:pt idx="155">
                  <c:v>28.81</c:v>
                </c:pt>
                <c:pt idx="156">
                  <c:v>15.3</c:v>
                </c:pt>
                <c:pt idx="157">
                  <c:v>17.02</c:v>
                </c:pt>
                <c:pt idx="158">
                  <c:v>22.49</c:v>
                </c:pt>
                <c:pt idx="159">
                  <c:v>19.2</c:v>
                </c:pt>
                <c:pt idx="160">
                  <c:v>19.91</c:v>
                </c:pt>
                <c:pt idx="161">
                  <c:v>17.72</c:v>
                </c:pt>
                <c:pt idx="162">
                  <c:v>21.29</c:v>
                </c:pt>
                <c:pt idx="163">
                  <c:v>21.76</c:v>
                </c:pt>
                <c:pt idx="164">
                  <c:v>16.329999999999998</c:v>
                </c:pt>
                <c:pt idx="165">
                  <c:v>17.579999999999998</c:v>
                </c:pt>
                <c:pt idx="166">
                  <c:v>16.04</c:v>
                </c:pt>
                <c:pt idx="167">
                  <c:v>8.43</c:v>
                </c:pt>
                <c:pt idx="168">
                  <c:v>16.440000000000001</c:v>
                </c:pt>
                <c:pt idx="169">
                  <c:v>21.13</c:v>
                </c:pt>
                <c:pt idx="170">
                  <c:v>16.260000000000002</c:v>
                </c:pt>
                <c:pt idx="171">
                  <c:v>7.56</c:v>
                </c:pt>
                <c:pt idx="172">
                  <c:v>3</c:v>
                </c:pt>
                <c:pt idx="173">
                  <c:v>6.24</c:v>
                </c:pt>
                <c:pt idx="174">
                  <c:v>15.59</c:v>
                </c:pt>
                <c:pt idx="175">
                  <c:v>9.02</c:v>
                </c:pt>
                <c:pt idx="176">
                  <c:v>11.39</c:v>
                </c:pt>
                <c:pt idx="177">
                  <c:v>4.5199999999999996</c:v>
                </c:pt>
                <c:pt idx="178">
                  <c:v>9.8699999999999992</c:v>
                </c:pt>
                <c:pt idx="179">
                  <c:v>16.87</c:v>
                </c:pt>
                <c:pt idx="180">
                  <c:v>8.3800000000000008</c:v>
                </c:pt>
                <c:pt idx="181">
                  <c:v>11.13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0B-4663-92F0-CB17F34F1F2E}"/>
            </c:ext>
          </c:extLst>
        </c:ser>
        <c:ser>
          <c:idx val="0"/>
          <c:order val="3"/>
          <c:tx>
            <c:strRef>
              <c:f>'Fig 2.6'!$T$3</c:f>
              <c:strCache>
                <c:ptCount val="1"/>
                <c:pt idx="0">
                  <c:v>IUK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'Fig 2.6'!$S$4:$S$186</c:f>
              <c:numCache>
                <c:formatCode>m/d/yyyy</c:formatCode>
                <c:ptCount val="183"/>
                <c:pt idx="0">
                  <c:v>43009</c:v>
                </c:pt>
                <c:pt idx="1">
                  <c:v>43010</c:v>
                </c:pt>
                <c:pt idx="2">
                  <c:v>43011</c:v>
                </c:pt>
                <c:pt idx="3">
                  <c:v>43012</c:v>
                </c:pt>
                <c:pt idx="4">
                  <c:v>43013</c:v>
                </c:pt>
                <c:pt idx="5">
                  <c:v>43014</c:v>
                </c:pt>
                <c:pt idx="6">
                  <c:v>43015</c:v>
                </c:pt>
                <c:pt idx="7">
                  <c:v>43016</c:v>
                </c:pt>
                <c:pt idx="8">
                  <c:v>43017</c:v>
                </c:pt>
                <c:pt idx="9">
                  <c:v>43018</c:v>
                </c:pt>
                <c:pt idx="10">
                  <c:v>43019</c:v>
                </c:pt>
                <c:pt idx="11">
                  <c:v>43020</c:v>
                </c:pt>
                <c:pt idx="12">
                  <c:v>43021</c:v>
                </c:pt>
                <c:pt idx="13">
                  <c:v>43022</c:v>
                </c:pt>
                <c:pt idx="14">
                  <c:v>43023</c:v>
                </c:pt>
                <c:pt idx="15">
                  <c:v>43024</c:v>
                </c:pt>
                <c:pt idx="16">
                  <c:v>43025</c:v>
                </c:pt>
                <c:pt idx="17">
                  <c:v>43026</c:v>
                </c:pt>
                <c:pt idx="18">
                  <c:v>43027</c:v>
                </c:pt>
                <c:pt idx="19">
                  <c:v>43028</c:v>
                </c:pt>
                <c:pt idx="20">
                  <c:v>43029</c:v>
                </c:pt>
                <c:pt idx="21">
                  <c:v>43030</c:v>
                </c:pt>
                <c:pt idx="22">
                  <c:v>43031</c:v>
                </c:pt>
                <c:pt idx="23">
                  <c:v>43032</c:v>
                </c:pt>
                <c:pt idx="24">
                  <c:v>43033</c:v>
                </c:pt>
                <c:pt idx="25">
                  <c:v>43034</c:v>
                </c:pt>
                <c:pt idx="26">
                  <c:v>43035</c:v>
                </c:pt>
                <c:pt idx="27">
                  <c:v>43036</c:v>
                </c:pt>
                <c:pt idx="28">
                  <c:v>43037</c:v>
                </c:pt>
                <c:pt idx="29">
                  <c:v>43038</c:v>
                </c:pt>
                <c:pt idx="30">
                  <c:v>43039</c:v>
                </c:pt>
                <c:pt idx="31">
                  <c:v>43040</c:v>
                </c:pt>
                <c:pt idx="32">
                  <c:v>43041</c:v>
                </c:pt>
                <c:pt idx="33">
                  <c:v>43042</c:v>
                </c:pt>
                <c:pt idx="34">
                  <c:v>43043</c:v>
                </c:pt>
                <c:pt idx="35">
                  <c:v>43044</c:v>
                </c:pt>
                <c:pt idx="36">
                  <c:v>43045</c:v>
                </c:pt>
                <c:pt idx="37">
                  <c:v>43046</c:v>
                </c:pt>
                <c:pt idx="38">
                  <c:v>43047</c:v>
                </c:pt>
                <c:pt idx="39">
                  <c:v>43048</c:v>
                </c:pt>
                <c:pt idx="40">
                  <c:v>43049</c:v>
                </c:pt>
                <c:pt idx="41">
                  <c:v>43050</c:v>
                </c:pt>
                <c:pt idx="42">
                  <c:v>43051</c:v>
                </c:pt>
                <c:pt idx="43">
                  <c:v>43052</c:v>
                </c:pt>
                <c:pt idx="44">
                  <c:v>43053</c:v>
                </c:pt>
                <c:pt idx="45">
                  <c:v>43054</c:v>
                </c:pt>
                <c:pt idx="46">
                  <c:v>43055</c:v>
                </c:pt>
                <c:pt idx="47">
                  <c:v>43056</c:v>
                </c:pt>
                <c:pt idx="48">
                  <c:v>43057</c:v>
                </c:pt>
                <c:pt idx="49">
                  <c:v>43058</c:v>
                </c:pt>
                <c:pt idx="50">
                  <c:v>43059</c:v>
                </c:pt>
                <c:pt idx="51">
                  <c:v>43060</c:v>
                </c:pt>
                <c:pt idx="52">
                  <c:v>43061</c:v>
                </c:pt>
                <c:pt idx="53">
                  <c:v>43062</c:v>
                </c:pt>
                <c:pt idx="54">
                  <c:v>43063</c:v>
                </c:pt>
                <c:pt idx="55">
                  <c:v>43064</c:v>
                </c:pt>
                <c:pt idx="56">
                  <c:v>43065</c:v>
                </c:pt>
                <c:pt idx="57">
                  <c:v>43066</c:v>
                </c:pt>
                <c:pt idx="58">
                  <c:v>43067</c:v>
                </c:pt>
                <c:pt idx="59">
                  <c:v>43068</c:v>
                </c:pt>
                <c:pt idx="60">
                  <c:v>43069</c:v>
                </c:pt>
                <c:pt idx="61">
                  <c:v>43070</c:v>
                </c:pt>
                <c:pt idx="62">
                  <c:v>43071</c:v>
                </c:pt>
                <c:pt idx="63">
                  <c:v>43072</c:v>
                </c:pt>
                <c:pt idx="64">
                  <c:v>43073</c:v>
                </c:pt>
                <c:pt idx="65">
                  <c:v>43074</c:v>
                </c:pt>
                <c:pt idx="66">
                  <c:v>43075</c:v>
                </c:pt>
                <c:pt idx="67">
                  <c:v>43076</c:v>
                </c:pt>
                <c:pt idx="68">
                  <c:v>43077</c:v>
                </c:pt>
                <c:pt idx="69">
                  <c:v>43078</c:v>
                </c:pt>
                <c:pt idx="70">
                  <c:v>43079</c:v>
                </c:pt>
                <c:pt idx="71">
                  <c:v>43080</c:v>
                </c:pt>
                <c:pt idx="72">
                  <c:v>43081</c:v>
                </c:pt>
                <c:pt idx="73">
                  <c:v>43082</c:v>
                </c:pt>
                <c:pt idx="74">
                  <c:v>43083</c:v>
                </c:pt>
                <c:pt idx="75">
                  <c:v>43084</c:v>
                </c:pt>
                <c:pt idx="76">
                  <c:v>43085</c:v>
                </c:pt>
                <c:pt idx="77">
                  <c:v>43086</c:v>
                </c:pt>
                <c:pt idx="78">
                  <c:v>43087</c:v>
                </c:pt>
                <c:pt idx="79">
                  <c:v>43088</c:v>
                </c:pt>
                <c:pt idx="80">
                  <c:v>43089</c:v>
                </c:pt>
                <c:pt idx="81">
                  <c:v>43090</c:v>
                </c:pt>
                <c:pt idx="82">
                  <c:v>43091</c:v>
                </c:pt>
                <c:pt idx="83">
                  <c:v>43092</c:v>
                </c:pt>
                <c:pt idx="84">
                  <c:v>43093</c:v>
                </c:pt>
                <c:pt idx="85">
                  <c:v>43094</c:v>
                </c:pt>
                <c:pt idx="86">
                  <c:v>43095</c:v>
                </c:pt>
                <c:pt idx="87">
                  <c:v>43096</c:v>
                </c:pt>
                <c:pt idx="88">
                  <c:v>43097</c:v>
                </c:pt>
                <c:pt idx="89">
                  <c:v>43098</c:v>
                </c:pt>
                <c:pt idx="90">
                  <c:v>43099</c:v>
                </c:pt>
                <c:pt idx="91">
                  <c:v>43100</c:v>
                </c:pt>
                <c:pt idx="92">
                  <c:v>43101</c:v>
                </c:pt>
                <c:pt idx="93">
                  <c:v>43102</c:v>
                </c:pt>
                <c:pt idx="94">
                  <c:v>43103</c:v>
                </c:pt>
                <c:pt idx="95">
                  <c:v>43104</c:v>
                </c:pt>
                <c:pt idx="96">
                  <c:v>43105</c:v>
                </c:pt>
                <c:pt idx="97">
                  <c:v>43106</c:v>
                </c:pt>
                <c:pt idx="98">
                  <c:v>43107</c:v>
                </c:pt>
                <c:pt idx="99">
                  <c:v>43108</c:v>
                </c:pt>
                <c:pt idx="100">
                  <c:v>43109</c:v>
                </c:pt>
                <c:pt idx="101">
                  <c:v>43110</c:v>
                </c:pt>
                <c:pt idx="102">
                  <c:v>43111</c:v>
                </c:pt>
                <c:pt idx="103">
                  <c:v>43112</c:v>
                </c:pt>
                <c:pt idx="104">
                  <c:v>43113</c:v>
                </c:pt>
                <c:pt idx="105">
                  <c:v>43114</c:v>
                </c:pt>
                <c:pt idx="106">
                  <c:v>43115</c:v>
                </c:pt>
                <c:pt idx="107">
                  <c:v>43116</c:v>
                </c:pt>
                <c:pt idx="108">
                  <c:v>43117</c:v>
                </c:pt>
                <c:pt idx="109">
                  <c:v>43118</c:v>
                </c:pt>
                <c:pt idx="110">
                  <c:v>43119</c:v>
                </c:pt>
                <c:pt idx="111">
                  <c:v>43120</c:v>
                </c:pt>
                <c:pt idx="112">
                  <c:v>43121</c:v>
                </c:pt>
                <c:pt idx="113">
                  <c:v>43122</c:v>
                </c:pt>
                <c:pt idx="114">
                  <c:v>43123</c:v>
                </c:pt>
                <c:pt idx="115">
                  <c:v>43124</c:v>
                </c:pt>
                <c:pt idx="116">
                  <c:v>43125</c:v>
                </c:pt>
                <c:pt idx="117">
                  <c:v>43126</c:v>
                </c:pt>
                <c:pt idx="118">
                  <c:v>43127</c:v>
                </c:pt>
                <c:pt idx="119">
                  <c:v>43128</c:v>
                </c:pt>
                <c:pt idx="120">
                  <c:v>43129</c:v>
                </c:pt>
                <c:pt idx="121">
                  <c:v>43130</c:v>
                </c:pt>
                <c:pt idx="122">
                  <c:v>43131</c:v>
                </c:pt>
                <c:pt idx="123">
                  <c:v>43132</c:v>
                </c:pt>
                <c:pt idx="124">
                  <c:v>43133</c:v>
                </c:pt>
                <c:pt idx="125">
                  <c:v>43134</c:v>
                </c:pt>
                <c:pt idx="126">
                  <c:v>43135</c:v>
                </c:pt>
                <c:pt idx="127">
                  <c:v>43136</c:v>
                </c:pt>
                <c:pt idx="128">
                  <c:v>43137</c:v>
                </c:pt>
                <c:pt idx="129">
                  <c:v>43138</c:v>
                </c:pt>
                <c:pt idx="130">
                  <c:v>43139</c:v>
                </c:pt>
                <c:pt idx="131">
                  <c:v>43140</c:v>
                </c:pt>
                <c:pt idx="132">
                  <c:v>43141</c:v>
                </c:pt>
                <c:pt idx="133">
                  <c:v>43142</c:v>
                </c:pt>
                <c:pt idx="134">
                  <c:v>43143</c:v>
                </c:pt>
                <c:pt idx="135">
                  <c:v>43144</c:v>
                </c:pt>
                <c:pt idx="136">
                  <c:v>43145</c:v>
                </c:pt>
                <c:pt idx="137">
                  <c:v>43146</c:v>
                </c:pt>
                <c:pt idx="138">
                  <c:v>43147</c:v>
                </c:pt>
                <c:pt idx="139">
                  <c:v>43148</c:v>
                </c:pt>
                <c:pt idx="140">
                  <c:v>43149</c:v>
                </c:pt>
                <c:pt idx="141">
                  <c:v>43150</c:v>
                </c:pt>
                <c:pt idx="142">
                  <c:v>43151</c:v>
                </c:pt>
                <c:pt idx="143">
                  <c:v>43152</c:v>
                </c:pt>
                <c:pt idx="144">
                  <c:v>43153</c:v>
                </c:pt>
                <c:pt idx="145">
                  <c:v>43154</c:v>
                </c:pt>
                <c:pt idx="146">
                  <c:v>43155</c:v>
                </c:pt>
                <c:pt idx="147">
                  <c:v>43156</c:v>
                </c:pt>
                <c:pt idx="148">
                  <c:v>43157</c:v>
                </c:pt>
                <c:pt idx="149">
                  <c:v>43158</c:v>
                </c:pt>
                <c:pt idx="150">
                  <c:v>43159</c:v>
                </c:pt>
                <c:pt idx="151">
                  <c:v>43160</c:v>
                </c:pt>
                <c:pt idx="152">
                  <c:v>43161</c:v>
                </c:pt>
                <c:pt idx="153">
                  <c:v>43162</c:v>
                </c:pt>
                <c:pt idx="154">
                  <c:v>43163</c:v>
                </c:pt>
                <c:pt idx="155">
                  <c:v>43164</c:v>
                </c:pt>
                <c:pt idx="156">
                  <c:v>43165</c:v>
                </c:pt>
                <c:pt idx="157">
                  <c:v>43166</c:v>
                </c:pt>
                <c:pt idx="158">
                  <c:v>43167</c:v>
                </c:pt>
                <c:pt idx="159">
                  <c:v>43168</c:v>
                </c:pt>
                <c:pt idx="160">
                  <c:v>43169</c:v>
                </c:pt>
                <c:pt idx="161">
                  <c:v>43170</c:v>
                </c:pt>
                <c:pt idx="162">
                  <c:v>43171</c:v>
                </c:pt>
                <c:pt idx="163">
                  <c:v>43172</c:v>
                </c:pt>
                <c:pt idx="164">
                  <c:v>43173</c:v>
                </c:pt>
                <c:pt idx="165">
                  <c:v>43174</c:v>
                </c:pt>
                <c:pt idx="166">
                  <c:v>43175</c:v>
                </c:pt>
                <c:pt idx="167">
                  <c:v>43176</c:v>
                </c:pt>
                <c:pt idx="168">
                  <c:v>43177</c:v>
                </c:pt>
                <c:pt idx="169">
                  <c:v>43178</c:v>
                </c:pt>
                <c:pt idx="170">
                  <c:v>43179</c:v>
                </c:pt>
                <c:pt idx="171">
                  <c:v>43180</c:v>
                </c:pt>
                <c:pt idx="172">
                  <c:v>43181</c:v>
                </c:pt>
                <c:pt idx="173">
                  <c:v>43182</c:v>
                </c:pt>
                <c:pt idx="174">
                  <c:v>43183</c:v>
                </c:pt>
                <c:pt idx="175">
                  <c:v>43184</c:v>
                </c:pt>
                <c:pt idx="176">
                  <c:v>43185</c:v>
                </c:pt>
                <c:pt idx="177">
                  <c:v>43186</c:v>
                </c:pt>
                <c:pt idx="178">
                  <c:v>43187</c:v>
                </c:pt>
                <c:pt idx="179">
                  <c:v>43188</c:v>
                </c:pt>
                <c:pt idx="180">
                  <c:v>43189</c:v>
                </c:pt>
                <c:pt idx="181">
                  <c:v>43190</c:v>
                </c:pt>
              </c:numCache>
            </c:numRef>
          </c:cat>
          <c:val>
            <c:numRef>
              <c:f>'Fig 2.6'!$T$4:$T$186</c:f>
              <c:numCache>
                <c:formatCode>0</c:formatCode>
                <c:ptCount val="183"/>
                <c:pt idx="0">
                  <c:v>-18.190000000000001</c:v>
                </c:pt>
                <c:pt idx="1">
                  <c:v>-11.75</c:v>
                </c:pt>
                <c:pt idx="2">
                  <c:v>-5.04</c:v>
                </c:pt>
                <c:pt idx="3">
                  <c:v>-16.14</c:v>
                </c:pt>
                <c:pt idx="4">
                  <c:v>-9.11</c:v>
                </c:pt>
                <c:pt idx="5">
                  <c:v>-10.49</c:v>
                </c:pt>
                <c:pt idx="6">
                  <c:v>-12.29</c:v>
                </c:pt>
                <c:pt idx="7">
                  <c:v>-10.02</c:v>
                </c:pt>
                <c:pt idx="8">
                  <c:v>-15.46</c:v>
                </c:pt>
                <c:pt idx="9">
                  <c:v>-10.29</c:v>
                </c:pt>
                <c:pt idx="10">
                  <c:v>-31.23</c:v>
                </c:pt>
                <c:pt idx="11">
                  <c:v>-35.08</c:v>
                </c:pt>
                <c:pt idx="12">
                  <c:v>-44.25</c:v>
                </c:pt>
                <c:pt idx="13">
                  <c:v>-32.57</c:v>
                </c:pt>
                <c:pt idx="14">
                  <c:v>-33.22</c:v>
                </c:pt>
                <c:pt idx="15">
                  <c:v>-32.47</c:v>
                </c:pt>
                <c:pt idx="16">
                  <c:v>-29.01</c:v>
                </c:pt>
                <c:pt idx="17">
                  <c:v>-34.020000000000003</c:v>
                </c:pt>
                <c:pt idx="18">
                  <c:v>-21.41</c:v>
                </c:pt>
                <c:pt idx="19">
                  <c:v>-36.380000000000003</c:v>
                </c:pt>
                <c:pt idx="20">
                  <c:v>-19.989999999999998</c:v>
                </c:pt>
                <c:pt idx="21">
                  <c:v>-21.59</c:v>
                </c:pt>
                <c:pt idx="22">
                  <c:v>-28.14</c:v>
                </c:pt>
                <c:pt idx="23">
                  <c:v>-31.1</c:v>
                </c:pt>
                <c:pt idx="24">
                  <c:v>-12.75</c:v>
                </c:pt>
                <c:pt idx="25">
                  <c:v>-4.9400000000000004</c:v>
                </c:pt>
                <c:pt idx="26">
                  <c:v>-5.93</c:v>
                </c:pt>
                <c:pt idx="27">
                  <c:v>-15.18</c:v>
                </c:pt>
                <c:pt idx="28">
                  <c:v>-13.67</c:v>
                </c:pt>
                <c:pt idx="29">
                  <c:v>-8.91</c:v>
                </c:pt>
                <c:pt idx="30">
                  <c:v>-15.95</c:v>
                </c:pt>
                <c:pt idx="31">
                  <c:v>-3.85</c:v>
                </c:pt>
                <c:pt idx="32">
                  <c:v>0</c:v>
                </c:pt>
                <c:pt idx="33">
                  <c:v>-4.51</c:v>
                </c:pt>
                <c:pt idx="34">
                  <c:v>-3.05</c:v>
                </c:pt>
                <c:pt idx="35">
                  <c:v>-1.5</c:v>
                </c:pt>
                <c:pt idx="36">
                  <c:v>1.29</c:v>
                </c:pt>
                <c:pt idx="37">
                  <c:v>0.56000000000000005</c:v>
                </c:pt>
                <c:pt idx="38">
                  <c:v>-3.6</c:v>
                </c:pt>
                <c:pt idx="39">
                  <c:v>-10.87</c:v>
                </c:pt>
                <c:pt idx="40">
                  <c:v>-3.16</c:v>
                </c:pt>
                <c:pt idx="41">
                  <c:v>2.99</c:v>
                </c:pt>
                <c:pt idx="42">
                  <c:v>2.23</c:v>
                </c:pt>
                <c:pt idx="43">
                  <c:v>13.5</c:v>
                </c:pt>
                <c:pt idx="44">
                  <c:v>2.4300000000000002</c:v>
                </c:pt>
                <c:pt idx="45">
                  <c:v>-0.45</c:v>
                </c:pt>
                <c:pt idx="46">
                  <c:v>-5.43</c:v>
                </c:pt>
                <c:pt idx="47">
                  <c:v>1.82</c:v>
                </c:pt>
                <c:pt idx="48">
                  <c:v>3.95</c:v>
                </c:pt>
                <c:pt idx="49">
                  <c:v>7.27</c:v>
                </c:pt>
                <c:pt idx="50">
                  <c:v>4.0599999999999996</c:v>
                </c:pt>
                <c:pt idx="51">
                  <c:v>-0.93</c:v>
                </c:pt>
                <c:pt idx="52">
                  <c:v>-0.18</c:v>
                </c:pt>
                <c:pt idx="53">
                  <c:v>3.39</c:v>
                </c:pt>
                <c:pt idx="54">
                  <c:v>17.5</c:v>
                </c:pt>
                <c:pt idx="55">
                  <c:v>6.72</c:v>
                </c:pt>
                <c:pt idx="56">
                  <c:v>8.15</c:v>
                </c:pt>
                <c:pt idx="57">
                  <c:v>16.45</c:v>
                </c:pt>
                <c:pt idx="58">
                  <c:v>11.14</c:v>
                </c:pt>
                <c:pt idx="59">
                  <c:v>25.09</c:v>
                </c:pt>
                <c:pt idx="60">
                  <c:v>32.880000000000003</c:v>
                </c:pt>
                <c:pt idx="61">
                  <c:v>30.93</c:v>
                </c:pt>
                <c:pt idx="62">
                  <c:v>33.35</c:v>
                </c:pt>
                <c:pt idx="63">
                  <c:v>29.99</c:v>
                </c:pt>
                <c:pt idx="64">
                  <c:v>32.01</c:v>
                </c:pt>
                <c:pt idx="65">
                  <c:v>22.25</c:v>
                </c:pt>
                <c:pt idx="66">
                  <c:v>16.420000000000002</c:v>
                </c:pt>
                <c:pt idx="67">
                  <c:v>13.51</c:v>
                </c:pt>
                <c:pt idx="68">
                  <c:v>42.81</c:v>
                </c:pt>
                <c:pt idx="69">
                  <c:v>40.93</c:v>
                </c:pt>
                <c:pt idx="70">
                  <c:v>43.68</c:v>
                </c:pt>
                <c:pt idx="71">
                  <c:v>39.92</c:v>
                </c:pt>
                <c:pt idx="72">
                  <c:v>57.45</c:v>
                </c:pt>
                <c:pt idx="73">
                  <c:v>48.21</c:v>
                </c:pt>
                <c:pt idx="74">
                  <c:v>62.85</c:v>
                </c:pt>
                <c:pt idx="75">
                  <c:v>62.66</c:v>
                </c:pt>
                <c:pt idx="76">
                  <c:v>53.9</c:v>
                </c:pt>
                <c:pt idx="77">
                  <c:v>54.98</c:v>
                </c:pt>
                <c:pt idx="78">
                  <c:v>47.68</c:v>
                </c:pt>
                <c:pt idx="79">
                  <c:v>60.32</c:v>
                </c:pt>
                <c:pt idx="80">
                  <c:v>44.27</c:v>
                </c:pt>
                <c:pt idx="81">
                  <c:v>59.17</c:v>
                </c:pt>
                <c:pt idx="82">
                  <c:v>55.66</c:v>
                </c:pt>
                <c:pt idx="83">
                  <c:v>49.48</c:v>
                </c:pt>
                <c:pt idx="84">
                  <c:v>47.56</c:v>
                </c:pt>
                <c:pt idx="85">
                  <c:v>47.52</c:v>
                </c:pt>
                <c:pt idx="86">
                  <c:v>49.03</c:v>
                </c:pt>
                <c:pt idx="87">
                  <c:v>59.37</c:v>
                </c:pt>
                <c:pt idx="88">
                  <c:v>57.33</c:v>
                </c:pt>
                <c:pt idx="89">
                  <c:v>67.06</c:v>
                </c:pt>
                <c:pt idx="90">
                  <c:v>39.090000000000003</c:v>
                </c:pt>
                <c:pt idx="91">
                  <c:v>34.08</c:v>
                </c:pt>
                <c:pt idx="92">
                  <c:v>40.5</c:v>
                </c:pt>
                <c:pt idx="93">
                  <c:v>45.49</c:v>
                </c:pt>
                <c:pt idx="94">
                  <c:v>47.42</c:v>
                </c:pt>
                <c:pt idx="95">
                  <c:v>35.950000000000003</c:v>
                </c:pt>
                <c:pt idx="96">
                  <c:v>48.31</c:v>
                </c:pt>
                <c:pt idx="97">
                  <c:v>40.090000000000003</c:v>
                </c:pt>
                <c:pt idx="98">
                  <c:v>43.03</c:v>
                </c:pt>
                <c:pt idx="99">
                  <c:v>50.87</c:v>
                </c:pt>
                <c:pt idx="100">
                  <c:v>64.239999999999995</c:v>
                </c:pt>
                <c:pt idx="101">
                  <c:v>58.7</c:v>
                </c:pt>
                <c:pt idx="102">
                  <c:v>46.4</c:v>
                </c:pt>
                <c:pt idx="103">
                  <c:v>31.27</c:v>
                </c:pt>
                <c:pt idx="104">
                  <c:v>26.18</c:v>
                </c:pt>
                <c:pt idx="105">
                  <c:v>25.91</c:v>
                </c:pt>
                <c:pt idx="106">
                  <c:v>22.48</c:v>
                </c:pt>
                <c:pt idx="107">
                  <c:v>33.93</c:v>
                </c:pt>
                <c:pt idx="108">
                  <c:v>25.43</c:v>
                </c:pt>
                <c:pt idx="109">
                  <c:v>32.6</c:v>
                </c:pt>
                <c:pt idx="110">
                  <c:v>28.09</c:v>
                </c:pt>
                <c:pt idx="111">
                  <c:v>47.35</c:v>
                </c:pt>
                <c:pt idx="112">
                  <c:v>46.57</c:v>
                </c:pt>
                <c:pt idx="113">
                  <c:v>34.909999999999997</c:v>
                </c:pt>
                <c:pt idx="114">
                  <c:v>22.5</c:v>
                </c:pt>
                <c:pt idx="115">
                  <c:v>21.47</c:v>
                </c:pt>
                <c:pt idx="116">
                  <c:v>50.93</c:v>
                </c:pt>
                <c:pt idx="117">
                  <c:v>41.68</c:v>
                </c:pt>
                <c:pt idx="118">
                  <c:v>21.29</c:v>
                </c:pt>
                <c:pt idx="119">
                  <c:v>17.239999999999998</c:v>
                </c:pt>
                <c:pt idx="120">
                  <c:v>27.83</c:v>
                </c:pt>
                <c:pt idx="121">
                  <c:v>17.38</c:v>
                </c:pt>
                <c:pt idx="122">
                  <c:v>41.56</c:v>
                </c:pt>
                <c:pt idx="123">
                  <c:v>45.09</c:v>
                </c:pt>
                <c:pt idx="124">
                  <c:v>55.52</c:v>
                </c:pt>
                <c:pt idx="125">
                  <c:v>62.74</c:v>
                </c:pt>
                <c:pt idx="126">
                  <c:v>65.8</c:v>
                </c:pt>
                <c:pt idx="127">
                  <c:v>56.84</c:v>
                </c:pt>
                <c:pt idx="128">
                  <c:v>42.3</c:v>
                </c:pt>
                <c:pt idx="129">
                  <c:v>47.58</c:v>
                </c:pt>
                <c:pt idx="130">
                  <c:v>52.22</c:v>
                </c:pt>
                <c:pt idx="131">
                  <c:v>48.65</c:v>
                </c:pt>
                <c:pt idx="132">
                  <c:v>56.05</c:v>
                </c:pt>
                <c:pt idx="133">
                  <c:v>56.3</c:v>
                </c:pt>
                <c:pt idx="134">
                  <c:v>56.28</c:v>
                </c:pt>
                <c:pt idx="135">
                  <c:v>53.46</c:v>
                </c:pt>
                <c:pt idx="136">
                  <c:v>57.2</c:v>
                </c:pt>
                <c:pt idx="137">
                  <c:v>47.9</c:v>
                </c:pt>
                <c:pt idx="138">
                  <c:v>44.93</c:v>
                </c:pt>
                <c:pt idx="139">
                  <c:v>54.38</c:v>
                </c:pt>
                <c:pt idx="140">
                  <c:v>52.1</c:v>
                </c:pt>
                <c:pt idx="141">
                  <c:v>42.11</c:v>
                </c:pt>
                <c:pt idx="142">
                  <c:v>42.88</c:v>
                </c:pt>
                <c:pt idx="143">
                  <c:v>47</c:v>
                </c:pt>
                <c:pt idx="144">
                  <c:v>27.82</c:v>
                </c:pt>
                <c:pt idx="145">
                  <c:v>25.73</c:v>
                </c:pt>
                <c:pt idx="146">
                  <c:v>24.96</c:v>
                </c:pt>
                <c:pt idx="147">
                  <c:v>24.49</c:v>
                </c:pt>
                <c:pt idx="148">
                  <c:v>21.45</c:v>
                </c:pt>
                <c:pt idx="149">
                  <c:v>6.92</c:v>
                </c:pt>
                <c:pt idx="150">
                  <c:v>22.16</c:v>
                </c:pt>
                <c:pt idx="151">
                  <c:v>51.91</c:v>
                </c:pt>
                <c:pt idx="152">
                  <c:v>66.33</c:v>
                </c:pt>
                <c:pt idx="153">
                  <c:v>49.15</c:v>
                </c:pt>
                <c:pt idx="154">
                  <c:v>51.27</c:v>
                </c:pt>
                <c:pt idx="155">
                  <c:v>42.15</c:v>
                </c:pt>
                <c:pt idx="156">
                  <c:v>23.61</c:v>
                </c:pt>
                <c:pt idx="157">
                  <c:v>24.74</c:v>
                </c:pt>
                <c:pt idx="158">
                  <c:v>26.17</c:v>
                </c:pt>
                <c:pt idx="159">
                  <c:v>23.98</c:v>
                </c:pt>
                <c:pt idx="160">
                  <c:v>28.49</c:v>
                </c:pt>
                <c:pt idx="161">
                  <c:v>28.51</c:v>
                </c:pt>
                <c:pt idx="162">
                  <c:v>31.69</c:v>
                </c:pt>
                <c:pt idx="163">
                  <c:v>41.46</c:v>
                </c:pt>
                <c:pt idx="164">
                  <c:v>33.83</c:v>
                </c:pt>
                <c:pt idx="165">
                  <c:v>22.36</c:v>
                </c:pt>
                <c:pt idx="166">
                  <c:v>30.37</c:v>
                </c:pt>
                <c:pt idx="167">
                  <c:v>26.03</c:v>
                </c:pt>
                <c:pt idx="168">
                  <c:v>24.27</c:v>
                </c:pt>
                <c:pt idx="169">
                  <c:v>34.97</c:v>
                </c:pt>
                <c:pt idx="170">
                  <c:v>9.5299999999999994</c:v>
                </c:pt>
                <c:pt idx="171">
                  <c:v>7.7</c:v>
                </c:pt>
                <c:pt idx="172">
                  <c:v>-3.48</c:v>
                </c:pt>
                <c:pt idx="173">
                  <c:v>6.71</c:v>
                </c:pt>
                <c:pt idx="174">
                  <c:v>21.4</c:v>
                </c:pt>
                <c:pt idx="175">
                  <c:v>18.61</c:v>
                </c:pt>
                <c:pt idx="176">
                  <c:v>20.65</c:v>
                </c:pt>
                <c:pt idx="177">
                  <c:v>3.32</c:v>
                </c:pt>
                <c:pt idx="178">
                  <c:v>15.06</c:v>
                </c:pt>
                <c:pt idx="179">
                  <c:v>9.7100000000000009</c:v>
                </c:pt>
                <c:pt idx="180">
                  <c:v>27.36</c:v>
                </c:pt>
                <c:pt idx="181">
                  <c:v>28.21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0B-4663-92F0-CB17F34F1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987456"/>
        <c:axId val="125993344"/>
      </c:barChart>
      <c:barChart>
        <c:barDir val="col"/>
        <c:grouping val="stacked"/>
        <c:varyColors val="0"/>
        <c:ser>
          <c:idx val="3"/>
          <c:order val="0"/>
          <c:tx>
            <c:strRef>
              <c:f>'Fig 2.6'!$W$3</c:f>
              <c:strCache>
                <c:ptCount val="1"/>
                <c:pt idx="0">
                  <c:v>BBL booked</c:v>
                </c:pt>
              </c:strCache>
            </c:strRef>
          </c:tx>
          <c:spPr>
            <a:solidFill>
              <a:srgbClr val="FFC000">
                <a:alpha val="40000"/>
              </a:srgbClr>
            </a:solidFill>
          </c:spPr>
          <c:invertIfNegative val="0"/>
          <c:val>
            <c:numRef>
              <c:f>'Fig 2.6'!$W$4:$W$185</c:f>
              <c:numCache>
                <c:formatCode>0</c:formatCode>
                <c:ptCount val="182"/>
                <c:pt idx="0">
                  <c:v>19.518931636363636</c:v>
                </c:pt>
                <c:pt idx="1">
                  <c:v>19.518931636363636</c:v>
                </c:pt>
                <c:pt idx="2">
                  <c:v>19.518931636363636</c:v>
                </c:pt>
                <c:pt idx="3">
                  <c:v>19.518931636363636</c:v>
                </c:pt>
                <c:pt idx="4">
                  <c:v>19.518931636363636</c:v>
                </c:pt>
                <c:pt idx="5">
                  <c:v>19.518931636363636</c:v>
                </c:pt>
                <c:pt idx="6">
                  <c:v>19.518931636363636</c:v>
                </c:pt>
                <c:pt idx="7">
                  <c:v>19.518931636363636</c:v>
                </c:pt>
                <c:pt idx="8">
                  <c:v>19.518931636363636</c:v>
                </c:pt>
                <c:pt idx="9">
                  <c:v>19.518931636363636</c:v>
                </c:pt>
                <c:pt idx="10">
                  <c:v>19.518931636363636</c:v>
                </c:pt>
                <c:pt idx="11">
                  <c:v>19.518931636363636</c:v>
                </c:pt>
                <c:pt idx="12">
                  <c:v>19.518931636363636</c:v>
                </c:pt>
                <c:pt idx="13">
                  <c:v>19.518931636363636</c:v>
                </c:pt>
                <c:pt idx="14">
                  <c:v>19.518931636363636</c:v>
                </c:pt>
                <c:pt idx="15">
                  <c:v>19.518931636363636</c:v>
                </c:pt>
                <c:pt idx="16">
                  <c:v>19.518931636363636</c:v>
                </c:pt>
                <c:pt idx="17">
                  <c:v>19.518931636363636</c:v>
                </c:pt>
                <c:pt idx="18">
                  <c:v>19.518931636363636</c:v>
                </c:pt>
                <c:pt idx="19">
                  <c:v>19.518931636363636</c:v>
                </c:pt>
                <c:pt idx="20">
                  <c:v>19.518931636363636</c:v>
                </c:pt>
                <c:pt idx="21">
                  <c:v>19.518931636363636</c:v>
                </c:pt>
                <c:pt idx="22">
                  <c:v>19.518931636363636</c:v>
                </c:pt>
                <c:pt idx="23">
                  <c:v>19.518931636363636</c:v>
                </c:pt>
                <c:pt idx="24">
                  <c:v>19.518931636363636</c:v>
                </c:pt>
                <c:pt idx="25">
                  <c:v>19.518931636363636</c:v>
                </c:pt>
                <c:pt idx="26">
                  <c:v>19.518931636363636</c:v>
                </c:pt>
                <c:pt idx="27">
                  <c:v>19.518931636363636</c:v>
                </c:pt>
                <c:pt idx="28">
                  <c:v>19.518931636363636</c:v>
                </c:pt>
                <c:pt idx="29">
                  <c:v>19.518931636363636</c:v>
                </c:pt>
                <c:pt idx="30">
                  <c:v>19.518931636363636</c:v>
                </c:pt>
                <c:pt idx="31">
                  <c:v>19.518931636363636</c:v>
                </c:pt>
                <c:pt idx="32">
                  <c:v>19.518931636363636</c:v>
                </c:pt>
                <c:pt idx="33">
                  <c:v>19.518931636363636</c:v>
                </c:pt>
                <c:pt idx="34">
                  <c:v>19.518931636363636</c:v>
                </c:pt>
                <c:pt idx="35">
                  <c:v>19.518931636363636</c:v>
                </c:pt>
                <c:pt idx="36">
                  <c:v>19.518931636363636</c:v>
                </c:pt>
                <c:pt idx="37">
                  <c:v>19.518931636363636</c:v>
                </c:pt>
                <c:pt idx="38">
                  <c:v>19.518931636363636</c:v>
                </c:pt>
                <c:pt idx="39">
                  <c:v>19.518931636363636</c:v>
                </c:pt>
                <c:pt idx="40">
                  <c:v>19.518931636363636</c:v>
                </c:pt>
                <c:pt idx="41">
                  <c:v>19.518931636363636</c:v>
                </c:pt>
                <c:pt idx="42">
                  <c:v>19.518931636363636</c:v>
                </c:pt>
                <c:pt idx="43">
                  <c:v>19.518931636363636</c:v>
                </c:pt>
                <c:pt idx="44">
                  <c:v>19.518931636363636</c:v>
                </c:pt>
                <c:pt idx="45">
                  <c:v>19.518931636363636</c:v>
                </c:pt>
                <c:pt idx="46">
                  <c:v>19.518931636363636</c:v>
                </c:pt>
                <c:pt idx="47">
                  <c:v>19.518931636363636</c:v>
                </c:pt>
                <c:pt idx="48">
                  <c:v>19.518931636363636</c:v>
                </c:pt>
                <c:pt idx="49">
                  <c:v>19.518931636363636</c:v>
                </c:pt>
                <c:pt idx="50">
                  <c:v>19.518931636363636</c:v>
                </c:pt>
                <c:pt idx="51">
                  <c:v>19.518931636363636</c:v>
                </c:pt>
                <c:pt idx="52">
                  <c:v>19.518931636363636</c:v>
                </c:pt>
                <c:pt idx="53">
                  <c:v>19.518931636363636</c:v>
                </c:pt>
                <c:pt idx="54">
                  <c:v>19.518931636363636</c:v>
                </c:pt>
                <c:pt idx="55">
                  <c:v>19.518931636363636</c:v>
                </c:pt>
                <c:pt idx="56">
                  <c:v>19.518931636363636</c:v>
                </c:pt>
                <c:pt idx="57">
                  <c:v>19.518931636363636</c:v>
                </c:pt>
                <c:pt idx="58">
                  <c:v>19.518931636363636</c:v>
                </c:pt>
                <c:pt idx="59">
                  <c:v>19.518931636363636</c:v>
                </c:pt>
                <c:pt idx="60">
                  <c:v>19.518931636363636</c:v>
                </c:pt>
                <c:pt idx="61">
                  <c:v>19.518931636363636</c:v>
                </c:pt>
                <c:pt idx="62">
                  <c:v>19.518931636363636</c:v>
                </c:pt>
                <c:pt idx="63">
                  <c:v>19.518931636363636</c:v>
                </c:pt>
                <c:pt idx="64">
                  <c:v>19.518931636363636</c:v>
                </c:pt>
                <c:pt idx="65">
                  <c:v>19.518931636363636</c:v>
                </c:pt>
                <c:pt idx="66">
                  <c:v>19.518931636363636</c:v>
                </c:pt>
                <c:pt idx="67">
                  <c:v>19.518931636363636</c:v>
                </c:pt>
                <c:pt idx="68">
                  <c:v>19.518931636363636</c:v>
                </c:pt>
                <c:pt idx="69">
                  <c:v>19.518931636363636</c:v>
                </c:pt>
                <c:pt idx="70">
                  <c:v>19.518931636363636</c:v>
                </c:pt>
                <c:pt idx="71">
                  <c:v>19.518931636363636</c:v>
                </c:pt>
                <c:pt idx="72">
                  <c:v>19.518931636363636</c:v>
                </c:pt>
                <c:pt idx="73">
                  <c:v>19.518931636363636</c:v>
                </c:pt>
                <c:pt idx="74">
                  <c:v>19.518931636363636</c:v>
                </c:pt>
                <c:pt idx="75">
                  <c:v>19.518931636363636</c:v>
                </c:pt>
                <c:pt idx="76">
                  <c:v>19.518931636363636</c:v>
                </c:pt>
                <c:pt idx="77">
                  <c:v>19.518931636363636</c:v>
                </c:pt>
                <c:pt idx="78">
                  <c:v>19.518931636363636</c:v>
                </c:pt>
                <c:pt idx="79">
                  <c:v>19.518931636363636</c:v>
                </c:pt>
                <c:pt idx="80">
                  <c:v>19.518931636363636</c:v>
                </c:pt>
                <c:pt idx="81">
                  <c:v>19.518931636363636</c:v>
                </c:pt>
                <c:pt idx="82">
                  <c:v>19.518931636363636</c:v>
                </c:pt>
                <c:pt idx="83">
                  <c:v>19.518931636363636</c:v>
                </c:pt>
                <c:pt idx="84">
                  <c:v>19.518931636363636</c:v>
                </c:pt>
                <c:pt idx="85">
                  <c:v>19.518931636363636</c:v>
                </c:pt>
                <c:pt idx="86">
                  <c:v>19.518931636363636</c:v>
                </c:pt>
                <c:pt idx="87">
                  <c:v>19.518931636363636</c:v>
                </c:pt>
                <c:pt idx="88">
                  <c:v>19.518931636363636</c:v>
                </c:pt>
                <c:pt idx="89">
                  <c:v>19.518931636363636</c:v>
                </c:pt>
                <c:pt idx="90">
                  <c:v>19.518931636363636</c:v>
                </c:pt>
                <c:pt idx="91">
                  <c:v>19.518931636363636</c:v>
                </c:pt>
                <c:pt idx="92">
                  <c:v>39.25277454545455</c:v>
                </c:pt>
                <c:pt idx="93">
                  <c:v>39.25277454545455</c:v>
                </c:pt>
                <c:pt idx="94">
                  <c:v>39.25277454545455</c:v>
                </c:pt>
                <c:pt idx="95">
                  <c:v>39.25277454545455</c:v>
                </c:pt>
                <c:pt idx="96">
                  <c:v>39.25277454545455</c:v>
                </c:pt>
                <c:pt idx="97">
                  <c:v>39.25277454545455</c:v>
                </c:pt>
                <c:pt idx="98">
                  <c:v>39.25277454545455</c:v>
                </c:pt>
                <c:pt idx="99">
                  <c:v>39.25277454545455</c:v>
                </c:pt>
                <c:pt idx="100">
                  <c:v>39.25277454545455</c:v>
                </c:pt>
                <c:pt idx="101">
                  <c:v>39.25277454545455</c:v>
                </c:pt>
                <c:pt idx="102">
                  <c:v>39.25277454545455</c:v>
                </c:pt>
                <c:pt idx="103">
                  <c:v>39.25277454545455</c:v>
                </c:pt>
                <c:pt idx="104">
                  <c:v>39.25277454545455</c:v>
                </c:pt>
                <c:pt idx="105">
                  <c:v>39.25277454545455</c:v>
                </c:pt>
                <c:pt idx="106">
                  <c:v>39.25277454545455</c:v>
                </c:pt>
                <c:pt idx="107">
                  <c:v>39.25277454545455</c:v>
                </c:pt>
                <c:pt idx="108">
                  <c:v>39.25277454545455</c:v>
                </c:pt>
                <c:pt idx="109">
                  <c:v>39.25277454545455</c:v>
                </c:pt>
                <c:pt idx="110">
                  <c:v>39.25277454545455</c:v>
                </c:pt>
                <c:pt idx="111">
                  <c:v>39.25277454545455</c:v>
                </c:pt>
                <c:pt idx="112">
                  <c:v>39.25277454545455</c:v>
                </c:pt>
                <c:pt idx="113">
                  <c:v>39.25277454545455</c:v>
                </c:pt>
                <c:pt idx="114">
                  <c:v>39.25277454545455</c:v>
                </c:pt>
                <c:pt idx="115">
                  <c:v>39.25277454545455</c:v>
                </c:pt>
                <c:pt idx="116">
                  <c:v>39.25277454545455</c:v>
                </c:pt>
                <c:pt idx="117">
                  <c:v>39.25277454545455</c:v>
                </c:pt>
                <c:pt idx="118">
                  <c:v>39.25277454545455</c:v>
                </c:pt>
                <c:pt idx="119">
                  <c:v>39.25277454545455</c:v>
                </c:pt>
                <c:pt idx="120">
                  <c:v>39.25277454545455</c:v>
                </c:pt>
                <c:pt idx="121">
                  <c:v>39.25277454545455</c:v>
                </c:pt>
                <c:pt idx="122">
                  <c:v>39.25277454545455</c:v>
                </c:pt>
                <c:pt idx="123">
                  <c:v>39.25277454545455</c:v>
                </c:pt>
                <c:pt idx="124">
                  <c:v>39.25277454545455</c:v>
                </c:pt>
                <c:pt idx="125">
                  <c:v>39.25277454545455</c:v>
                </c:pt>
                <c:pt idx="126">
                  <c:v>39.25277454545455</c:v>
                </c:pt>
                <c:pt idx="127">
                  <c:v>39.25277454545455</c:v>
                </c:pt>
                <c:pt idx="128">
                  <c:v>39.25277454545455</c:v>
                </c:pt>
                <c:pt idx="129">
                  <c:v>39.25277454545455</c:v>
                </c:pt>
                <c:pt idx="130">
                  <c:v>39.25277454545455</c:v>
                </c:pt>
                <c:pt idx="131">
                  <c:v>39.25277454545455</c:v>
                </c:pt>
                <c:pt idx="132">
                  <c:v>39.25277454545455</c:v>
                </c:pt>
                <c:pt idx="133">
                  <c:v>39.25277454545455</c:v>
                </c:pt>
                <c:pt idx="134">
                  <c:v>39.25277454545455</c:v>
                </c:pt>
                <c:pt idx="135">
                  <c:v>39.25277454545455</c:v>
                </c:pt>
                <c:pt idx="136">
                  <c:v>39.25277454545455</c:v>
                </c:pt>
                <c:pt idx="137">
                  <c:v>39.25277454545455</c:v>
                </c:pt>
                <c:pt idx="138">
                  <c:v>39.25277454545455</c:v>
                </c:pt>
                <c:pt idx="139">
                  <c:v>39.25277454545455</c:v>
                </c:pt>
                <c:pt idx="140">
                  <c:v>39.25277454545455</c:v>
                </c:pt>
                <c:pt idx="141">
                  <c:v>39.25277454545455</c:v>
                </c:pt>
                <c:pt idx="142">
                  <c:v>39.25277454545455</c:v>
                </c:pt>
                <c:pt idx="143">
                  <c:v>39.25277454545455</c:v>
                </c:pt>
                <c:pt idx="144">
                  <c:v>39.25277454545455</c:v>
                </c:pt>
                <c:pt idx="145">
                  <c:v>39.25277454545455</c:v>
                </c:pt>
                <c:pt idx="146">
                  <c:v>39.25277454545455</c:v>
                </c:pt>
                <c:pt idx="147">
                  <c:v>39.25277454545455</c:v>
                </c:pt>
                <c:pt idx="148">
                  <c:v>39.25277454545455</c:v>
                </c:pt>
                <c:pt idx="149">
                  <c:v>39.25277454545455</c:v>
                </c:pt>
                <c:pt idx="150">
                  <c:v>39.25277454545455</c:v>
                </c:pt>
                <c:pt idx="151">
                  <c:v>39.25277454545455</c:v>
                </c:pt>
                <c:pt idx="152">
                  <c:v>39.25277454545455</c:v>
                </c:pt>
                <c:pt idx="153">
                  <c:v>39.25277454545455</c:v>
                </c:pt>
                <c:pt idx="154">
                  <c:v>39.25277454545455</c:v>
                </c:pt>
                <c:pt idx="155">
                  <c:v>39.25277454545455</c:v>
                </c:pt>
                <c:pt idx="156">
                  <c:v>39.25277454545455</c:v>
                </c:pt>
                <c:pt idx="157">
                  <c:v>39.25277454545455</c:v>
                </c:pt>
                <c:pt idx="158">
                  <c:v>39.25277454545455</c:v>
                </c:pt>
                <c:pt idx="159">
                  <c:v>39.25277454545455</c:v>
                </c:pt>
                <c:pt idx="160">
                  <c:v>39.25277454545455</c:v>
                </c:pt>
                <c:pt idx="161">
                  <c:v>39.25277454545455</c:v>
                </c:pt>
                <c:pt idx="162">
                  <c:v>39.25277454545455</c:v>
                </c:pt>
                <c:pt idx="163">
                  <c:v>39.25277454545455</c:v>
                </c:pt>
                <c:pt idx="164">
                  <c:v>39.25277454545455</c:v>
                </c:pt>
                <c:pt idx="165">
                  <c:v>39.25277454545455</c:v>
                </c:pt>
                <c:pt idx="166">
                  <c:v>39.25277454545455</c:v>
                </c:pt>
                <c:pt idx="167">
                  <c:v>39.25277454545455</c:v>
                </c:pt>
                <c:pt idx="168">
                  <c:v>39.25277454545455</c:v>
                </c:pt>
                <c:pt idx="169">
                  <c:v>39.25277454545455</c:v>
                </c:pt>
                <c:pt idx="170">
                  <c:v>39.25277454545455</c:v>
                </c:pt>
                <c:pt idx="171">
                  <c:v>39.25277454545455</c:v>
                </c:pt>
                <c:pt idx="172">
                  <c:v>39.25277454545455</c:v>
                </c:pt>
                <c:pt idx="173">
                  <c:v>39.25277454545455</c:v>
                </c:pt>
                <c:pt idx="174">
                  <c:v>39.25277454545455</c:v>
                </c:pt>
                <c:pt idx="175">
                  <c:v>39.25277454545455</c:v>
                </c:pt>
                <c:pt idx="176">
                  <c:v>39.25277454545455</c:v>
                </c:pt>
                <c:pt idx="177">
                  <c:v>39.25277454545455</c:v>
                </c:pt>
                <c:pt idx="178">
                  <c:v>39.25277454545455</c:v>
                </c:pt>
                <c:pt idx="179">
                  <c:v>39.25277454545455</c:v>
                </c:pt>
                <c:pt idx="180">
                  <c:v>39.25277454545455</c:v>
                </c:pt>
                <c:pt idx="181">
                  <c:v>39.25277454545455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0B-4663-92F0-CB17F34F1F2E}"/>
            </c:ext>
          </c:extLst>
        </c:ser>
        <c:ser>
          <c:idx val="2"/>
          <c:order val="1"/>
          <c:tx>
            <c:strRef>
              <c:f>'Fig 2.6'!$V$3</c:f>
              <c:strCache>
                <c:ptCount val="1"/>
                <c:pt idx="0">
                  <c:v>IUK booked</c:v>
                </c:pt>
              </c:strCache>
            </c:strRef>
          </c:tx>
          <c:spPr>
            <a:solidFill>
              <a:srgbClr val="0070C0">
                <a:alpha val="30000"/>
              </a:srgbClr>
            </a:solidFill>
          </c:spPr>
          <c:invertIfNegative val="0"/>
          <c:val>
            <c:numRef>
              <c:f>'Fig 2.6'!$V$4:$V$185</c:f>
              <c:numCache>
                <c:formatCode>0</c:formatCode>
                <c:ptCount val="182"/>
                <c:pt idx="0">
                  <c:v>12.948936000000002</c:v>
                </c:pt>
                <c:pt idx="1">
                  <c:v>12.948936000000002</c:v>
                </c:pt>
                <c:pt idx="2">
                  <c:v>12.948936000000002</c:v>
                </c:pt>
                <c:pt idx="3">
                  <c:v>12.948936000000002</c:v>
                </c:pt>
                <c:pt idx="4">
                  <c:v>12.948936000000002</c:v>
                </c:pt>
                <c:pt idx="5">
                  <c:v>12.948936000000002</c:v>
                </c:pt>
                <c:pt idx="6">
                  <c:v>12.948936000000002</c:v>
                </c:pt>
                <c:pt idx="7">
                  <c:v>12.948936000000002</c:v>
                </c:pt>
                <c:pt idx="8">
                  <c:v>12.948936000000002</c:v>
                </c:pt>
                <c:pt idx="9">
                  <c:v>12.948936000000002</c:v>
                </c:pt>
                <c:pt idx="10">
                  <c:v>12.948936000000002</c:v>
                </c:pt>
                <c:pt idx="11">
                  <c:v>12.948936000000002</c:v>
                </c:pt>
                <c:pt idx="12">
                  <c:v>12.948936000000002</c:v>
                </c:pt>
                <c:pt idx="13">
                  <c:v>12.948936000000002</c:v>
                </c:pt>
                <c:pt idx="14">
                  <c:v>12.948936000000002</c:v>
                </c:pt>
                <c:pt idx="15">
                  <c:v>12.948936000000002</c:v>
                </c:pt>
                <c:pt idx="16">
                  <c:v>12.948936000000002</c:v>
                </c:pt>
                <c:pt idx="17">
                  <c:v>12.948936000000002</c:v>
                </c:pt>
                <c:pt idx="18">
                  <c:v>12.948936000000002</c:v>
                </c:pt>
                <c:pt idx="19">
                  <c:v>12.948936000000002</c:v>
                </c:pt>
                <c:pt idx="20">
                  <c:v>12.948936000000002</c:v>
                </c:pt>
                <c:pt idx="21">
                  <c:v>12.948936000000002</c:v>
                </c:pt>
                <c:pt idx="22">
                  <c:v>12.948936000000002</c:v>
                </c:pt>
                <c:pt idx="23">
                  <c:v>12.948936000000002</c:v>
                </c:pt>
                <c:pt idx="24">
                  <c:v>12.948936000000002</c:v>
                </c:pt>
                <c:pt idx="25">
                  <c:v>12.948936000000002</c:v>
                </c:pt>
                <c:pt idx="26">
                  <c:v>12.948936000000002</c:v>
                </c:pt>
                <c:pt idx="27">
                  <c:v>12.948936000000002</c:v>
                </c:pt>
                <c:pt idx="28">
                  <c:v>12.948936000000002</c:v>
                </c:pt>
                <c:pt idx="29">
                  <c:v>12.948936000000002</c:v>
                </c:pt>
                <c:pt idx="30">
                  <c:v>12.948936000000002</c:v>
                </c:pt>
                <c:pt idx="31">
                  <c:v>12.948936000000002</c:v>
                </c:pt>
                <c:pt idx="32">
                  <c:v>12.948936000000002</c:v>
                </c:pt>
                <c:pt idx="33">
                  <c:v>12.948936000000002</c:v>
                </c:pt>
                <c:pt idx="34">
                  <c:v>12.948936000000002</c:v>
                </c:pt>
                <c:pt idx="35">
                  <c:v>12.948936000000002</c:v>
                </c:pt>
                <c:pt idx="36">
                  <c:v>12.948936000000002</c:v>
                </c:pt>
                <c:pt idx="37">
                  <c:v>12.948936000000002</c:v>
                </c:pt>
                <c:pt idx="38">
                  <c:v>12.948936000000002</c:v>
                </c:pt>
                <c:pt idx="39">
                  <c:v>12.948936000000002</c:v>
                </c:pt>
                <c:pt idx="40">
                  <c:v>12.948936000000002</c:v>
                </c:pt>
                <c:pt idx="41">
                  <c:v>12.948936000000002</c:v>
                </c:pt>
                <c:pt idx="42">
                  <c:v>12.948936000000002</c:v>
                </c:pt>
                <c:pt idx="43">
                  <c:v>12.948936000000002</c:v>
                </c:pt>
                <c:pt idx="44">
                  <c:v>12.948936000000002</c:v>
                </c:pt>
                <c:pt idx="45">
                  <c:v>12.948936000000002</c:v>
                </c:pt>
                <c:pt idx="46">
                  <c:v>12.948936000000002</c:v>
                </c:pt>
                <c:pt idx="47">
                  <c:v>12.948936000000002</c:v>
                </c:pt>
                <c:pt idx="48">
                  <c:v>12.948936000000002</c:v>
                </c:pt>
                <c:pt idx="49">
                  <c:v>12.948936000000002</c:v>
                </c:pt>
                <c:pt idx="50">
                  <c:v>12.948936000000002</c:v>
                </c:pt>
                <c:pt idx="51">
                  <c:v>12.948936000000002</c:v>
                </c:pt>
                <c:pt idx="52">
                  <c:v>12.948936000000002</c:v>
                </c:pt>
                <c:pt idx="53">
                  <c:v>12.948936000000002</c:v>
                </c:pt>
                <c:pt idx="54">
                  <c:v>12.948936000000002</c:v>
                </c:pt>
                <c:pt idx="55">
                  <c:v>12.948936000000002</c:v>
                </c:pt>
                <c:pt idx="56">
                  <c:v>12.948936000000002</c:v>
                </c:pt>
                <c:pt idx="57">
                  <c:v>12.948936000000002</c:v>
                </c:pt>
                <c:pt idx="58">
                  <c:v>12.948936000000002</c:v>
                </c:pt>
                <c:pt idx="59">
                  <c:v>12.948936000000002</c:v>
                </c:pt>
                <c:pt idx="60">
                  <c:v>12.948936000000002</c:v>
                </c:pt>
                <c:pt idx="61">
                  <c:v>12.948936000000002</c:v>
                </c:pt>
                <c:pt idx="62">
                  <c:v>12.948936000000002</c:v>
                </c:pt>
                <c:pt idx="63">
                  <c:v>12.948936000000002</c:v>
                </c:pt>
                <c:pt idx="64">
                  <c:v>12.948936000000002</c:v>
                </c:pt>
                <c:pt idx="65">
                  <c:v>12.948936000000002</c:v>
                </c:pt>
                <c:pt idx="66">
                  <c:v>12.948936000000002</c:v>
                </c:pt>
                <c:pt idx="67">
                  <c:v>12.948936000000002</c:v>
                </c:pt>
                <c:pt idx="68">
                  <c:v>12.948936000000002</c:v>
                </c:pt>
                <c:pt idx="69">
                  <c:v>12.948936000000002</c:v>
                </c:pt>
                <c:pt idx="70">
                  <c:v>12.948936000000002</c:v>
                </c:pt>
                <c:pt idx="71">
                  <c:v>12.948936000000002</c:v>
                </c:pt>
                <c:pt idx="72">
                  <c:v>12.948936000000002</c:v>
                </c:pt>
                <c:pt idx="73">
                  <c:v>12.948936000000002</c:v>
                </c:pt>
                <c:pt idx="74">
                  <c:v>12.948936000000002</c:v>
                </c:pt>
                <c:pt idx="75">
                  <c:v>12.948936000000002</c:v>
                </c:pt>
                <c:pt idx="76">
                  <c:v>12.948936000000002</c:v>
                </c:pt>
                <c:pt idx="77">
                  <c:v>12.948936000000002</c:v>
                </c:pt>
                <c:pt idx="78">
                  <c:v>12.948936000000002</c:v>
                </c:pt>
                <c:pt idx="79">
                  <c:v>12.948936000000002</c:v>
                </c:pt>
                <c:pt idx="80">
                  <c:v>12.948936000000002</c:v>
                </c:pt>
                <c:pt idx="81">
                  <c:v>12.948936000000002</c:v>
                </c:pt>
                <c:pt idx="82">
                  <c:v>12.948936000000002</c:v>
                </c:pt>
                <c:pt idx="83">
                  <c:v>12.948936000000002</c:v>
                </c:pt>
                <c:pt idx="84">
                  <c:v>12.948936000000002</c:v>
                </c:pt>
                <c:pt idx="85">
                  <c:v>12.948936000000002</c:v>
                </c:pt>
                <c:pt idx="86">
                  <c:v>12.948936000000002</c:v>
                </c:pt>
                <c:pt idx="87">
                  <c:v>12.948936000000002</c:v>
                </c:pt>
                <c:pt idx="88">
                  <c:v>12.948936000000002</c:v>
                </c:pt>
                <c:pt idx="89">
                  <c:v>12.948936000000002</c:v>
                </c:pt>
                <c:pt idx="90">
                  <c:v>12.948936000000002</c:v>
                </c:pt>
                <c:pt idx="91">
                  <c:v>12.948936000000002</c:v>
                </c:pt>
                <c:pt idx="92">
                  <c:v>48.776179636363629</c:v>
                </c:pt>
                <c:pt idx="93">
                  <c:v>48.776179636363629</c:v>
                </c:pt>
                <c:pt idx="94">
                  <c:v>48.776179636363629</c:v>
                </c:pt>
                <c:pt idx="95">
                  <c:v>48.776179636363629</c:v>
                </c:pt>
                <c:pt idx="96">
                  <c:v>48.776179636363629</c:v>
                </c:pt>
                <c:pt idx="97">
                  <c:v>48.776179636363629</c:v>
                </c:pt>
                <c:pt idx="98">
                  <c:v>48.776179636363629</c:v>
                </c:pt>
                <c:pt idx="99">
                  <c:v>48.776179636363629</c:v>
                </c:pt>
                <c:pt idx="100">
                  <c:v>48.776179636363629</c:v>
                </c:pt>
                <c:pt idx="101">
                  <c:v>48.776179636363629</c:v>
                </c:pt>
                <c:pt idx="102">
                  <c:v>48.776179636363629</c:v>
                </c:pt>
                <c:pt idx="103">
                  <c:v>48.776179636363629</c:v>
                </c:pt>
                <c:pt idx="104">
                  <c:v>48.776179636363629</c:v>
                </c:pt>
                <c:pt idx="105">
                  <c:v>48.776179636363629</c:v>
                </c:pt>
                <c:pt idx="106">
                  <c:v>48.776179636363629</c:v>
                </c:pt>
                <c:pt idx="107">
                  <c:v>48.776179636363629</c:v>
                </c:pt>
                <c:pt idx="108">
                  <c:v>48.776179636363629</c:v>
                </c:pt>
                <c:pt idx="109">
                  <c:v>48.776179636363629</c:v>
                </c:pt>
                <c:pt idx="110">
                  <c:v>48.776179636363629</c:v>
                </c:pt>
                <c:pt idx="111">
                  <c:v>48.776179636363629</c:v>
                </c:pt>
                <c:pt idx="112">
                  <c:v>48.776179636363629</c:v>
                </c:pt>
                <c:pt idx="113">
                  <c:v>48.776179636363629</c:v>
                </c:pt>
                <c:pt idx="114">
                  <c:v>48.776179636363629</c:v>
                </c:pt>
                <c:pt idx="115">
                  <c:v>48.776179636363629</c:v>
                </c:pt>
                <c:pt idx="116">
                  <c:v>48.776179636363629</c:v>
                </c:pt>
                <c:pt idx="117">
                  <c:v>48.776179636363629</c:v>
                </c:pt>
                <c:pt idx="118">
                  <c:v>48.776179636363629</c:v>
                </c:pt>
                <c:pt idx="119">
                  <c:v>48.776179636363629</c:v>
                </c:pt>
                <c:pt idx="120">
                  <c:v>48.776179636363629</c:v>
                </c:pt>
                <c:pt idx="121">
                  <c:v>48.776179636363629</c:v>
                </c:pt>
                <c:pt idx="122">
                  <c:v>48.776179636363629</c:v>
                </c:pt>
                <c:pt idx="123">
                  <c:v>48.776179636363629</c:v>
                </c:pt>
                <c:pt idx="124">
                  <c:v>48.776179636363629</c:v>
                </c:pt>
                <c:pt idx="125">
                  <c:v>48.776179636363629</c:v>
                </c:pt>
                <c:pt idx="126">
                  <c:v>48.776179636363629</c:v>
                </c:pt>
                <c:pt idx="127">
                  <c:v>48.776179636363629</c:v>
                </c:pt>
                <c:pt idx="128">
                  <c:v>48.776179636363629</c:v>
                </c:pt>
                <c:pt idx="129">
                  <c:v>48.776179636363629</c:v>
                </c:pt>
                <c:pt idx="130">
                  <c:v>48.776179636363629</c:v>
                </c:pt>
                <c:pt idx="131">
                  <c:v>48.776179636363629</c:v>
                </c:pt>
                <c:pt idx="132">
                  <c:v>48.776179636363629</c:v>
                </c:pt>
                <c:pt idx="133">
                  <c:v>48.776179636363629</c:v>
                </c:pt>
                <c:pt idx="134">
                  <c:v>48.776179636363629</c:v>
                </c:pt>
                <c:pt idx="135">
                  <c:v>48.776179636363629</c:v>
                </c:pt>
                <c:pt idx="136">
                  <c:v>48.776179636363629</c:v>
                </c:pt>
                <c:pt idx="137">
                  <c:v>48.776179636363629</c:v>
                </c:pt>
                <c:pt idx="138">
                  <c:v>48.776179636363629</c:v>
                </c:pt>
                <c:pt idx="139">
                  <c:v>48.776179636363629</c:v>
                </c:pt>
                <c:pt idx="140">
                  <c:v>48.776179636363629</c:v>
                </c:pt>
                <c:pt idx="141">
                  <c:v>48.776179636363629</c:v>
                </c:pt>
                <c:pt idx="142">
                  <c:v>48.776179636363629</c:v>
                </c:pt>
                <c:pt idx="143">
                  <c:v>48.776179636363629</c:v>
                </c:pt>
                <c:pt idx="144">
                  <c:v>48.776179636363629</c:v>
                </c:pt>
                <c:pt idx="145">
                  <c:v>48.776179636363629</c:v>
                </c:pt>
                <c:pt idx="146">
                  <c:v>48.776179636363629</c:v>
                </c:pt>
                <c:pt idx="147">
                  <c:v>48.776179636363629</c:v>
                </c:pt>
                <c:pt idx="148">
                  <c:v>48.776179636363629</c:v>
                </c:pt>
                <c:pt idx="149">
                  <c:v>48.776179636363629</c:v>
                </c:pt>
                <c:pt idx="150">
                  <c:v>48.776179636363629</c:v>
                </c:pt>
                <c:pt idx="151">
                  <c:v>48.776179636363629</c:v>
                </c:pt>
                <c:pt idx="152">
                  <c:v>48.776179636363629</c:v>
                </c:pt>
                <c:pt idx="153">
                  <c:v>48.776179636363629</c:v>
                </c:pt>
                <c:pt idx="154">
                  <c:v>48.776179636363629</c:v>
                </c:pt>
                <c:pt idx="155">
                  <c:v>48.776179636363629</c:v>
                </c:pt>
                <c:pt idx="156">
                  <c:v>48.776179636363629</c:v>
                </c:pt>
                <c:pt idx="157">
                  <c:v>48.776179636363629</c:v>
                </c:pt>
                <c:pt idx="158">
                  <c:v>48.776179636363629</c:v>
                </c:pt>
                <c:pt idx="159">
                  <c:v>48.776179636363629</c:v>
                </c:pt>
                <c:pt idx="160">
                  <c:v>48.776179636363629</c:v>
                </c:pt>
                <c:pt idx="161">
                  <c:v>48.776179636363629</c:v>
                </c:pt>
                <c:pt idx="162">
                  <c:v>48.776179636363629</c:v>
                </c:pt>
                <c:pt idx="163">
                  <c:v>48.776179636363629</c:v>
                </c:pt>
                <c:pt idx="164">
                  <c:v>48.776179636363629</c:v>
                </c:pt>
                <c:pt idx="165">
                  <c:v>48.776179636363629</c:v>
                </c:pt>
                <c:pt idx="166">
                  <c:v>48.776179636363629</c:v>
                </c:pt>
                <c:pt idx="167">
                  <c:v>48.776179636363629</c:v>
                </c:pt>
                <c:pt idx="168">
                  <c:v>48.776179636363629</c:v>
                </c:pt>
                <c:pt idx="169">
                  <c:v>48.776179636363629</c:v>
                </c:pt>
                <c:pt idx="170">
                  <c:v>48.776179636363629</c:v>
                </c:pt>
                <c:pt idx="171">
                  <c:v>48.776179636363629</c:v>
                </c:pt>
                <c:pt idx="172">
                  <c:v>48.776179636363629</c:v>
                </c:pt>
                <c:pt idx="173">
                  <c:v>48.776179636363629</c:v>
                </c:pt>
                <c:pt idx="174">
                  <c:v>48.776179636363629</c:v>
                </c:pt>
                <c:pt idx="175">
                  <c:v>48.776179636363629</c:v>
                </c:pt>
                <c:pt idx="176">
                  <c:v>48.776179636363629</c:v>
                </c:pt>
                <c:pt idx="177">
                  <c:v>48.776179636363629</c:v>
                </c:pt>
                <c:pt idx="178">
                  <c:v>48.776179636363629</c:v>
                </c:pt>
                <c:pt idx="179">
                  <c:v>48.776179636363629</c:v>
                </c:pt>
                <c:pt idx="180">
                  <c:v>48.776179636363629</c:v>
                </c:pt>
                <c:pt idx="181">
                  <c:v>48.776179636363629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0B-4663-92F0-CB17F34F1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001152"/>
        <c:axId val="125995264"/>
      </c:barChart>
      <c:dateAx>
        <c:axId val="125987456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low"/>
        <c:crossAx val="125993344"/>
        <c:crosses val="autoZero"/>
        <c:auto val="1"/>
        <c:lblOffset val="100"/>
        <c:baseTimeUnit val="days"/>
        <c:majorUnit val="1"/>
        <c:majorTimeUnit val="months"/>
      </c:dateAx>
      <c:valAx>
        <c:axId val="125993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Daily supply (mcm)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25987456"/>
        <c:crosses val="autoZero"/>
        <c:crossBetween val="between"/>
      </c:valAx>
      <c:valAx>
        <c:axId val="125995264"/>
        <c:scaling>
          <c:orientation val="minMax"/>
          <c:max val="120"/>
          <c:min val="-60"/>
        </c:scaling>
        <c:delete val="1"/>
        <c:axPos val="r"/>
        <c:numFmt formatCode="0" sourceLinked="1"/>
        <c:majorTickMark val="out"/>
        <c:minorTickMark val="none"/>
        <c:tickLblPos val="nextTo"/>
        <c:crossAx val="126001152"/>
        <c:crosses val="max"/>
        <c:crossBetween val="between"/>
      </c:valAx>
      <c:catAx>
        <c:axId val="126001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25995264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2.7'!$R$4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'Fig 2.7'!$Q$5:$Q$16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 2.7'!$R$5:$R$16</c:f>
              <c:numCache>
                <c:formatCode>#,##0</c:formatCode>
                <c:ptCount val="12"/>
                <c:pt idx="0">
                  <c:v>782.92219999999998</c:v>
                </c:pt>
                <c:pt idx="1">
                  <c:v>1202.5453000000002</c:v>
                </c:pt>
                <c:pt idx="2">
                  <c:v>1018.5515</c:v>
                </c:pt>
                <c:pt idx="3">
                  <c:v>1041.2085999999997</c:v>
                </c:pt>
                <c:pt idx="4">
                  <c:v>1250.6043000000002</c:v>
                </c:pt>
                <c:pt idx="5">
                  <c:v>399.28549999999996</c:v>
                </c:pt>
                <c:pt idx="6">
                  <c:v>932.47640000000024</c:v>
                </c:pt>
                <c:pt idx="7">
                  <c:v>614.99709999999993</c:v>
                </c:pt>
                <c:pt idx="8">
                  <c:v>1076.3725999999999</c:v>
                </c:pt>
                <c:pt idx="9">
                  <c:v>175.93039999999999</c:v>
                </c:pt>
                <c:pt idx="10">
                  <c:v>289.40200000000004</c:v>
                </c:pt>
                <c:pt idx="11">
                  <c:v>259.16399999999999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A6-490C-B02A-4442D3E2D581}"/>
            </c:ext>
          </c:extLst>
        </c:ser>
        <c:ser>
          <c:idx val="1"/>
          <c:order val="1"/>
          <c:tx>
            <c:strRef>
              <c:f>'Fig 2.7'!$S$4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2.7'!$Q$5:$Q$16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 2.7'!$S$5:$S$16</c:f>
              <c:numCache>
                <c:formatCode>#,##0</c:formatCode>
                <c:ptCount val="12"/>
                <c:pt idx="0">
                  <c:v>247.68180000000001</c:v>
                </c:pt>
                <c:pt idx="1">
                  <c:v>189.7576</c:v>
                </c:pt>
                <c:pt idx="2">
                  <c:v>764.27160000000015</c:v>
                </c:pt>
                <c:pt idx="3">
                  <c:v>947.61189999999976</c:v>
                </c:pt>
                <c:pt idx="4">
                  <c:v>707.84060000000011</c:v>
                </c:pt>
                <c:pt idx="5">
                  <c:v>280.48870000000005</c:v>
                </c:pt>
                <c:pt idx="6">
                  <c:v>526.37609999999995</c:v>
                </c:pt>
                <c:pt idx="7">
                  <c:v>463.20340000000004</c:v>
                </c:pt>
                <c:pt idx="8">
                  <c:v>325.15629999999999</c:v>
                </c:pt>
                <c:pt idx="9">
                  <c:v>260.52570000000003</c:v>
                </c:pt>
                <c:pt idx="10">
                  <c:v>319.39100000000002</c:v>
                </c:pt>
                <c:pt idx="11">
                  <c:v>246.37430000000001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A6-490C-B02A-4442D3E2D581}"/>
            </c:ext>
          </c:extLst>
        </c:ser>
        <c:ser>
          <c:idx val="2"/>
          <c:order val="2"/>
          <c:tx>
            <c:strRef>
              <c:f>'Fig 2.7'!$T$4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 2.7'!$Q$5:$Q$16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 2.7'!$T$5:$T$16</c:f>
              <c:numCache>
                <c:formatCode>#,##0</c:formatCode>
                <c:ptCount val="12"/>
                <c:pt idx="0">
                  <c:v>188.42810000000003</c:v>
                </c:pt>
                <c:pt idx="1">
                  <c:v>333.69329999999985</c:v>
                </c:pt>
                <c:pt idx="2">
                  <c:v>465.22959999999989</c:v>
                </c:pt>
                <c:pt idx="3">
                  <c:v>482.5517000000001</c:v>
                </c:pt>
                <c:pt idx="4">
                  <c:v>217.18020000000001</c:v>
                </c:pt>
                <c:pt idx="5">
                  <c:v>164.28549999999998</c:v>
                </c:pt>
                <c:pt idx="6">
                  <c:v>168.27030000000002</c:v>
                </c:pt>
                <c:pt idx="7">
                  <c:v>167.75229999999999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A6-490C-B02A-4442D3E2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72608"/>
        <c:axId val="127586688"/>
      </c:barChart>
      <c:catAx>
        <c:axId val="12757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586688"/>
        <c:crosses val="autoZero"/>
        <c:auto val="1"/>
        <c:lblAlgn val="ctr"/>
        <c:lblOffset val="100"/>
        <c:noMultiLvlLbl val="0"/>
      </c:catAx>
      <c:valAx>
        <c:axId val="127586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Monthly LNG supply (mcm)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7572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 1.3'!$E$39</c:f>
              <c:strCache>
                <c:ptCount val="1"/>
                <c:pt idx="0">
                  <c:v>(embed) Advanced Conversion Technology (ACT)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val>
            <c:numRef>
              <c:f>'Fig 1.3'!$F$39</c:f>
              <c:numCache>
                <c:formatCode>#,##0.00</c:formatCode>
                <c:ptCount val="1"/>
                <c:pt idx="0">
                  <c:v>0.124272205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3F-4EA8-A248-CF39A7B61D0E}"/>
            </c:ext>
          </c:extLst>
        </c:ser>
        <c:ser>
          <c:idx val="3"/>
          <c:order val="1"/>
          <c:tx>
            <c:strRef>
              <c:f>'Fig 1.3'!$E$40</c:f>
              <c:strCache>
                <c:ptCount val="1"/>
                <c:pt idx="0">
                  <c:v>(embed) Advanced Conversion Technology (ACT) CHP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'Fig 1.3'!$F$40</c:f>
              <c:numCache>
                <c:formatCode>#,##0.00</c:formatCode>
                <c:ptCount val="1"/>
                <c:pt idx="0">
                  <c:v>1.11E-2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3F-4EA8-A248-CF39A7B61D0E}"/>
            </c:ext>
          </c:extLst>
        </c:ser>
        <c:ser>
          <c:idx val="7"/>
          <c:order val="2"/>
          <c:tx>
            <c:strRef>
              <c:f>'Fig 1.3'!$E$41</c:f>
              <c:strCache>
                <c:ptCount val="1"/>
                <c:pt idx="0">
                  <c:v>(embed) Anaerobic Digestion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'Fig 1.3'!$F$41</c:f>
              <c:numCache>
                <c:formatCode>#,##0.00</c:formatCode>
                <c:ptCount val="1"/>
                <c:pt idx="0">
                  <c:v>0.25451424499999997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83F-4EA8-A248-CF39A7B61D0E}"/>
            </c:ext>
          </c:extLst>
        </c:ser>
        <c:ser>
          <c:idx val="1"/>
          <c:order val="3"/>
          <c:tx>
            <c:strRef>
              <c:f>'Fig 1.3'!$E$42</c:f>
              <c:strCache>
                <c:ptCount val="1"/>
                <c:pt idx="0">
                  <c:v>(embed) Anaerobic Digestion CHP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'Fig 1.3'!$F$42</c:f>
              <c:numCache>
                <c:formatCode>#,##0.00</c:formatCode>
                <c:ptCount val="1"/>
                <c:pt idx="0">
                  <c:v>0.14514089200000002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83F-4EA8-A248-CF39A7B61D0E}"/>
            </c:ext>
          </c:extLst>
        </c:ser>
        <c:ser>
          <c:idx val="0"/>
          <c:order val="4"/>
          <c:tx>
            <c:strRef>
              <c:f>'Fig 1.3'!$E$43</c:f>
              <c:strCache>
                <c:ptCount val="1"/>
                <c:pt idx="0">
                  <c:v>(embed) Battery Storage 0.5h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'Fig 1.3'!$F$43</c:f>
              <c:numCache>
                <c:formatCode>#,##0.00</c:formatCode>
                <c:ptCount val="1"/>
                <c:pt idx="0">
                  <c:v>0.17735900000000002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3F-4EA8-A248-CF39A7B61D0E}"/>
            </c:ext>
          </c:extLst>
        </c:ser>
        <c:ser>
          <c:idx val="6"/>
          <c:order val="5"/>
          <c:tx>
            <c:strRef>
              <c:f>'Fig 1.3'!$E$44</c:f>
              <c:strCache>
                <c:ptCount val="1"/>
                <c:pt idx="0">
                  <c:v>(embed) Battery Storage 1.5h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'Fig 1.3'!$F$44</c:f>
              <c:numCache>
                <c:formatCode>#,##0.00</c:formatCode>
                <c:ptCount val="1"/>
                <c:pt idx="0">
                  <c:v>2.2699999999999998E-2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83F-4EA8-A248-CF39A7B61D0E}"/>
            </c:ext>
          </c:extLst>
        </c:ser>
        <c:ser>
          <c:idx val="5"/>
          <c:order val="6"/>
          <c:tx>
            <c:strRef>
              <c:f>'Fig 1.3'!$E$45</c:f>
              <c:strCache>
                <c:ptCount val="1"/>
                <c:pt idx="0">
                  <c:v>(embed) Battery Storage 1h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'Fig 1.3'!$F$45</c:f>
              <c:numCache>
                <c:formatCode>#,##0.00</c:formatCode>
                <c:ptCount val="1"/>
                <c:pt idx="0">
                  <c:v>0.27411099999999999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83F-4EA8-A248-CF39A7B61D0E}"/>
            </c:ext>
          </c:extLst>
        </c:ser>
        <c:ser>
          <c:idx val="2"/>
          <c:order val="7"/>
          <c:tx>
            <c:strRef>
              <c:f>'Fig 1.3'!$E$46</c:f>
              <c:strCache>
                <c:ptCount val="1"/>
                <c:pt idx="0">
                  <c:v>(embed) Battery Storage 2h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'Fig 1.3'!$F$46</c:f>
              <c:numCache>
                <c:formatCode>#,##0.00</c:formatCode>
                <c:ptCount val="1"/>
                <c:pt idx="0">
                  <c:v>2.5000000000000001E-3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83F-4EA8-A248-CF39A7B61D0E}"/>
            </c:ext>
          </c:extLst>
        </c:ser>
        <c:ser>
          <c:idx val="8"/>
          <c:order val="8"/>
          <c:tx>
            <c:strRef>
              <c:f>'Fig 1.3'!$E$47</c:f>
              <c:strCache>
                <c:ptCount val="1"/>
                <c:pt idx="0">
                  <c:v>(embed) Biomass - Dedicated</c:v>
                </c:pt>
              </c:strCache>
            </c:strRef>
          </c:tx>
          <c:spPr>
            <a:solidFill>
              <a:srgbClr val="FF3399"/>
            </a:solidFill>
          </c:spPr>
          <c:invertIfNegative val="0"/>
          <c:val>
            <c:numRef>
              <c:f>'Fig 1.3'!$F$47</c:f>
              <c:numCache>
                <c:formatCode>#,##0.00</c:formatCode>
                <c:ptCount val="1"/>
                <c:pt idx="0">
                  <c:v>0.73385469999999997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83F-4EA8-A248-CF39A7B61D0E}"/>
            </c:ext>
          </c:extLst>
        </c:ser>
        <c:ser>
          <c:idx val="9"/>
          <c:order val="9"/>
          <c:tx>
            <c:strRef>
              <c:f>'Fig 1.3'!$E$48</c:f>
              <c:strCache>
                <c:ptCount val="1"/>
                <c:pt idx="0">
                  <c:v>(embed) Biomass CHP</c:v>
                </c:pt>
              </c:strCache>
            </c:strRef>
          </c:tx>
          <c:invertIfNegative val="0"/>
          <c:val>
            <c:numRef>
              <c:f>'Fig 1.3'!$F$48</c:f>
              <c:numCache>
                <c:formatCode>#,##0.00</c:formatCode>
                <c:ptCount val="1"/>
                <c:pt idx="0">
                  <c:v>0.23982197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83F-4EA8-A248-CF39A7B61D0E}"/>
            </c:ext>
          </c:extLst>
        </c:ser>
        <c:ser>
          <c:idx val="10"/>
          <c:order val="10"/>
          <c:tx>
            <c:strRef>
              <c:f>'Fig 1.3'!$E$49</c:f>
              <c:strCache>
                <c:ptCount val="1"/>
                <c:pt idx="0">
                  <c:v>(embed) CCGT</c:v>
                </c:pt>
              </c:strCache>
            </c:strRef>
          </c:tx>
          <c:invertIfNegative val="0"/>
          <c:val>
            <c:numRef>
              <c:f>'Fig 1.3'!$F$49</c:f>
              <c:numCache>
                <c:formatCode>#,##0.00</c:formatCode>
                <c:ptCount val="1"/>
                <c:pt idx="0">
                  <c:v>0.42199999999999999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83F-4EA8-A248-CF39A7B61D0E}"/>
            </c:ext>
          </c:extLst>
        </c:ser>
        <c:ser>
          <c:idx val="11"/>
          <c:order val="11"/>
          <c:tx>
            <c:strRef>
              <c:f>'Fig 1.3'!$E$50</c:f>
              <c:strCache>
                <c:ptCount val="1"/>
                <c:pt idx="0">
                  <c:v>(embed) Diesel Reciprocating Engines</c:v>
                </c:pt>
              </c:strCache>
            </c:strRef>
          </c:tx>
          <c:invertIfNegative val="0"/>
          <c:val>
            <c:numRef>
              <c:f>'Fig 1.3'!$F$50</c:f>
              <c:numCache>
                <c:formatCode>#,##0.00</c:formatCode>
                <c:ptCount val="1"/>
                <c:pt idx="0">
                  <c:v>1.15028095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83F-4EA8-A248-CF39A7B61D0E}"/>
            </c:ext>
          </c:extLst>
        </c:ser>
        <c:ser>
          <c:idx val="12"/>
          <c:order val="12"/>
          <c:tx>
            <c:strRef>
              <c:f>'Fig 1.3'!$E$51</c:f>
              <c:strCache>
                <c:ptCount val="1"/>
                <c:pt idx="0">
                  <c:v>(embed) Fuel Oil</c:v>
                </c:pt>
              </c:strCache>
            </c:strRef>
          </c:tx>
          <c:invertIfNegative val="0"/>
          <c:val>
            <c:numRef>
              <c:f>'Fig 1.3'!$F$51</c:f>
              <c:numCache>
                <c:formatCode>#,##0.00</c:formatCode>
                <c:ptCount val="1"/>
                <c:pt idx="0">
                  <c:v>0.13869999999999999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83F-4EA8-A248-CF39A7B61D0E}"/>
            </c:ext>
          </c:extLst>
        </c:ser>
        <c:ser>
          <c:idx val="13"/>
          <c:order val="13"/>
          <c:tx>
            <c:strRef>
              <c:f>'Fig 1.3'!$E$52</c:f>
              <c:strCache>
                <c:ptCount val="1"/>
                <c:pt idx="0">
                  <c:v>(embed) Gas CHP</c:v>
                </c:pt>
              </c:strCache>
            </c:strRef>
          </c:tx>
          <c:invertIfNegative val="0"/>
          <c:val>
            <c:numRef>
              <c:f>'Fig 1.3'!$F$52</c:f>
              <c:numCache>
                <c:formatCode>#,##0.00</c:formatCode>
                <c:ptCount val="1"/>
                <c:pt idx="0">
                  <c:v>1.2102687750000001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83F-4EA8-A248-CF39A7B61D0E}"/>
            </c:ext>
          </c:extLst>
        </c:ser>
        <c:ser>
          <c:idx val="14"/>
          <c:order val="14"/>
          <c:tx>
            <c:strRef>
              <c:f>'Fig 1.3'!$E$53</c:f>
              <c:strCache>
                <c:ptCount val="1"/>
                <c:pt idx="0">
                  <c:v>(embed) Gas Reciprocating Engines</c:v>
                </c:pt>
              </c:strCache>
            </c:strRef>
          </c:tx>
          <c:invertIfNegative val="0"/>
          <c:val>
            <c:numRef>
              <c:f>'Fig 1.3'!$F$53</c:f>
              <c:numCache>
                <c:formatCode>#,##0.00</c:formatCode>
                <c:ptCount val="1"/>
                <c:pt idx="0">
                  <c:v>1.12605555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83F-4EA8-A248-CF39A7B61D0E}"/>
            </c:ext>
          </c:extLst>
        </c:ser>
        <c:ser>
          <c:idx val="15"/>
          <c:order val="15"/>
          <c:tx>
            <c:strRef>
              <c:f>'Fig 1.3'!$E$54</c:f>
              <c:strCache>
                <c:ptCount val="1"/>
                <c:pt idx="0">
                  <c:v>(embed) Geothermal CHP</c:v>
                </c:pt>
              </c:strCache>
            </c:strRef>
          </c:tx>
          <c:invertIfNegative val="0"/>
          <c:val>
            <c:numRef>
              <c:f>'Fig 1.3'!$F$54</c:f>
              <c:numCache>
                <c:formatCode>#,##0.00</c:formatCode>
                <c:ptCount val="1"/>
                <c:pt idx="0">
                  <c:v>6.7000000000000002E-3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83F-4EA8-A248-CF39A7B61D0E}"/>
            </c:ext>
          </c:extLst>
        </c:ser>
        <c:ser>
          <c:idx val="16"/>
          <c:order val="16"/>
          <c:tx>
            <c:strRef>
              <c:f>'Fig 1.3'!$E$55</c:f>
              <c:strCache>
                <c:ptCount val="1"/>
                <c:pt idx="0">
                  <c:v>(embed) Hydro</c:v>
                </c:pt>
              </c:strCache>
            </c:strRef>
          </c:tx>
          <c:invertIfNegative val="0"/>
          <c:val>
            <c:numRef>
              <c:f>'Fig 1.3'!$F$55</c:f>
              <c:numCache>
                <c:formatCode>#,##0.00</c:formatCode>
                <c:ptCount val="1"/>
                <c:pt idx="0">
                  <c:v>0.39089790199999996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83F-4EA8-A248-CF39A7B61D0E}"/>
            </c:ext>
          </c:extLst>
        </c:ser>
        <c:ser>
          <c:idx val="17"/>
          <c:order val="17"/>
          <c:tx>
            <c:strRef>
              <c:f>'Fig 1.3'!$E$56</c:f>
              <c:strCache>
                <c:ptCount val="1"/>
                <c:pt idx="0">
                  <c:v>(embed) Landfill Gas</c:v>
                </c:pt>
              </c:strCache>
            </c:strRef>
          </c:tx>
          <c:invertIfNegative val="0"/>
          <c:val>
            <c:numRef>
              <c:f>'Fig 1.3'!$F$56</c:f>
              <c:numCache>
                <c:formatCode>#,##0.00</c:formatCode>
                <c:ptCount val="1"/>
                <c:pt idx="0">
                  <c:v>0.98629221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83F-4EA8-A248-CF39A7B61D0E}"/>
            </c:ext>
          </c:extLst>
        </c:ser>
        <c:ser>
          <c:idx val="18"/>
          <c:order val="18"/>
          <c:tx>
            <c:strRef>
              <c:f>'Fig 1.3'!$E$57</c:f>
              <c:strCache>
                <c:ptCount val="1"/>
                <c:pt idx="0">
                  <c:v>(embed) OCGT</c:v>
                </c:pt>
              </c:strCache>
            </c:strRef>
          </c:tx>
          <c:invertIfNegative val="0"/>
          <c:val>
            <c:numRef>
              <c:f>'Fig 1.3'!$F$57</c:f>
              <c:numCache>
                <c:formatCode>#,##0.00</c:formatCode>
                <c:ptCount val="1"/>
                <c:pt idx="0">
                  <c:v>0.47721600000000003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83F-4EA8-A248-CF39A7B61D0E}"/>
            </c:ext>
          </c:extLst>
        </c:ser>
        <c:ser>
          <c:idx val="19"/>
          <c:order val="19"/>
          <c:tx>
            <c:strRef>
              <c:f>'Fig 1.3'!$E$58</c:f>
              <c:strCache>
                <c:ptCount val="1"/>
                <c:pt idx="0">
                  <c:v>(embed) Onsite Generation</c:v>
                </c:pt>
              </c:strCache>
            </c:strRef>
          </c:tx>
          <c:invertIfNegative val="0"/>
          <c:val>
            <c:numRef>
              <c:f>'Fig 1.3'!$F$58</c:f>
              <c:numCache>
                <c:formatCode>#,##0.00</c:formatCode>
                <c:ptCount val="1"/>
                <c:pt idx="0">
                  <c:v>0.92613000000000001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83F-4EA8-A248-CF39A7B61D0E}"/>
            </c:ext>
          </c:extLst>
        </c:ser>
        <c:ser>
          <c:idx val="20"/>
          <c:order val="20"/>
          <c:tx>
            <c:strRef>
              <c:f>'Fig 1.3'!$E$59</c:f>
              <c:strCache>
                <c:ptCount val="1"/>
                <c:pt idx="0">
                  <c:v>(embed) Sewage</c:v>
                </c:pt>
              </c:strCache>
            </c:strRef>
          </c:tx>
          <c:invertIfNegative val="0"/>
          <c:val>
            <c:numRef>
              <c:f>'Fig 1.3'!$F$59</c:f>
              <c:numCache>
                <c:formatCode>#,##0.00</c:formatCode>
                <c:ptCount val="1"/>
                <c:pt idx="0">
                  <c:v>5.7017494000000002E-2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383F-4EA8-A248-CF39A7B61D0E}"/>
            </c:ext>
          </c:extLst>
        </c:ser>
        <c:ser>
          <c:idx val="21"/>
          <c:order val="21"/>
          <c:tx>
            <c:strRef>
              <c:f>'Fig 1.3'!$E$60</c:f>
              <c:strCache>
                <c:ptCount val="1"/>
                <c:pt idx="0">
                  <c:v>(embed) Sewage CHP</c:v>
                </c:pt>
              </c:strCache>
            </c:strRef>
          </c:tx>
          <c:invertIfNegative val="0"/>
          <c:val>
            <c:numRef>
              <c:f>'Fig 1.3'!$F$60</c:f>
              <c:numCache>
                <c:formatCode>#,##0.00</c:formatCode>
                <c:ptCount val="1"/>
                <c:pt idx="0">
                  <c:v>0.15997552300000001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383F-4EA8-A248-CF39A7B61D0E}"/>
            </c:ext>
          </c:extLst>
        </c:ser>
        <c:ser>
          <c:idx val="22"/>
          <c:order val="22"/>
          <c:tx>
            <c:strRef>
              <c:f>'Fig 1.3'!$E$61</c:f>
              <c:strCache>
                <c:ptCount val="1"/>
                <c:pt idx="0">
                  <c:v>(embed) Solar</c:v>
                </c:pt>
              </c:strCache>
            </c:strRef>
          </c:tx>
          <c:invertIfNegative val="0"/>
          <c:val>
            <c:numRef>
              <c:f>'Fig 1.3'!$F$61</c:f>
              <c:numCache>
                <c:formatCode>#,##0.00</c:formatCode>
                <c:ptCount val="1"/>
                <c:pt idx="0">
                  <c:v>9.51816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383F-4EA8-A248-CF39A7B61D0E}"/>
            </c:ext>
          </c:extLst>
        </c:ser>
        <c:ser>
          <c:idx val="23"/>
          <c:order val="23"/>
          <c:tx>
            <c:strRef>
              <c:f>'Fig 1.3'!$E$62</c:f>
              <c:strCache>
                <c:ptCount val="1"/>
                <c:pt idx="0">
                  <c:v>(embed) Tidal</c:v>
                </c:pt>
              </c:strCache>
            </c:strRef>
          </c:tx>
          <c:invertIfNegative val="0"/>
          <c:val>
            <c:numRef>
              <c:f>'Fig 1.3'!$F$62</c:f>
              <c:numCache>
                <c:formatCode>#,##0.00</c:formatCode>
                <c:ptCount val="1"/>
                <c:pt idx="0">
                  <c:v>5.7000000000000002E-3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383F-4EA8-A248-CF39A7B61D0E}"/>
            </c:ext>
          </c:extLst>
        </c:ser>
        <c:ser>
          <c:idx val="24"/>
          <c:order val="24"/>
          <c:tx>
            <c:strRef>
              <c:f>'Fig 1.3'!$E$63</c:f>
              <c:strCache>
                <c:ptCount val="1"/>
                <c:pt idx="0">
                  <c:v>(embed) Waste</c:v>
                </c:pt>
              </c:strCache>
            </c:strRef>
          </c:tx>
          <c:invertIfNegative val="0"/>
          <c:val>
            <c:numRef>
              <c:f>'Fig 1.3'!$F$63</c:f>
              <c:numCache>
                <c:formatCode>#,##0.00</c:formatCode>
                <c:ptCount val="1"/>
                <c:pt idx="0">
                  <c:v>0.81956631099999999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383F-4EA8-A248-CF39A7B61D0E}"/>
            </c:ext>
          </c:extLst>
        </c:ser>
        <c:ser>
          <c:idx val="25"/>
          <c:order val="25"/>
          <c:tx>
            <c:strRef>
              <c:f>'Fig 1.3'!$E$64</c:f>
              <c:strCache>
                <c:ptCount val="1"/>
                <c:pt idx="0">
                  <c:v>(embed) Waste CHP</c:v>
                </c:pt>
              </c:strCache>
            </c:strRef>
          </c:tx>
          <c:invertIfNegative val="0"/>
          <c:val>
            <c:numRef>
              <c:f>'Fig 1.3'!$F$64</c:f>
              <c:numCache>
                <c:formatCode>#,##0.00</c:formatCode>
                <c:ptCount val="1"/>
                <c:pt idx="0">
                  <c:v>0.52546648000000007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383F-4EA8-A248-CF39A7B61D0E}"/>
            </c:ext>
          </c:extLst>
        </c:ser>
        <c:ser>
          <c:idx val="26"/>
          <c:order val="26"/>
          <c:tx>
            <c:strRef>
              <c:f>'Fig 1.3'!$E$65</c:f>
              <c:strCache>
                <c:ptCount val="1"/>
                <c:pt idx="0">
                  <c:v>(embed) Wave</c:v>
                </c:pt>
              </c:strCache>
            </c:strRef>
          </c:tx>
          <c:invertIfNegative val="0"/>
          <c:val>
            <c:numRef>
              <c:f>'Fig 1.3'!$F$65</c:f>
              <c:numCache>
                <c:formatCode>#,##0.00</c:formatCode>
                <c:ptCount val="1"/>
                <c:pt idx="0">
                  <c:v>8.0000000000000002E-3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383F-4EA8-A248-CF39A7B61D0E}"/>
            </c:ext>
          </c:extLst>
        </c:ser>
        <c:ser>
          <c:idx val="27"/>
          <c:order val="27"/>
          <c:tx>
            <c:strRef>
              <c:f>'Fig 1.3'!$E$66</c:f>
              <c:strCache>
                <c:ptCount val="1"/>
                <c:pt idx="0">
                  <c:v>(micro) Anaerobic Digestion</c:v>
                </c:pt>
              </c:strCache>
            </c:strRef>
          </c:tx>
          <c:invertIfNegative val="0"/>
          <c:val>
            <c:numRef>
              <c:f>'Fig 1.3'!$F$66</c:f>
              <c:numCache>
                <c:formatCode>#,##0.00</c:formatCode>
                <c:ptCount val="1"/>
                <c:pt idx="0">
                  <c:v>0.12931605200000001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3F-4EA8-A248-CF39A7B61D0E}"/>
            </c:ext>
          </c:extLst>
        </c:ser>
        <c:ser>
          <c:idx val="28"/>
          <c:order val="28"/>
          <c:tx>
            <c:strRef>
              <c:f>'Fig 1.3'!$E$67</c:f>
              <c:strCache>
                <c:ptCount val="1"/>
                <c:pt idx="0">
                  <c:v>(micro) Battery Storage 0.5h</c:v>
                </c:pt>
              </c:strCache>
            </c:strRef>
          </c:tx>
          <c:invertIfNegative val="0"/>
          <c:val>
            <c:numRef>
              <c:f>'Fig 1.3'!$F$67</c:f>
              <c:numCache>
                <c:formatCode>#,##0.00</c:formatCode>
                <c:ptCount val="1"/>
                <c:pt idx="0">
                  <c:v>2.5000000000000001E-4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83F-4EA8-A248-CF39A7B61D0E}"/>
            </c:ext>
          </c:extLst>
        </c:ser>
        <c:ser>
          <c:idx val="29"/>
          <c:order val="29"/>
          <c:tx>
            <c:strRef>
              <c:f>'Fig 1.3'!$E$68</c:f>
              <c:strCache>
                <c:ptCount val="1"/>
                <c:pt idx="0">
                  <c:v>(micro) Battery Storage 1.5h</c:v>
                </c:pt>
              </c:strCache>
            </c:strRef>
          </c:tx>
          <c:invertIfNegative val="0"/>
          <c:val>
            <c:numRef>
              <c:f>'Fig 1.3'!$F$68</c:f>
              <c:numCache>
                <c:formatCode>#,##0.00</c:formatCode>
                <c:ptCount val="1"/>
                <c:pt idx="0">
                  <c:v>4.15E-3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383F-4EA8-A248-CF39A7B61D0E}"/>
            </c:ext>
          </c:extLst>
        </c:ser>
        <c:ser>
          <c:idx val="30"/>
          <c:order val="30"/>
          <c:tx>
            <c:strRef>
              <c:f>'Fig 1.3'!$E$69</c:f>
              <c:strCache>
                <c:ptCount val="1"/>
                <c:pt idx="0">
                  <c:v>(micro) Battery Storage 1h</c:v>
                </c:pt>
              </c:strCache>
            </c:strRef>
          </c:tx>
          <c:invertIfNegative val="0"/>
          <c:val>
            <c:numRef>
              <c:f>'Fig 1.3'!$F$69</c:f>
              <c:numCache>
                <c:formatCode>#,##0.00</c:formatCode>
                <c:ptCount val="1"/>
                <c:pt idx="0">
                  <c:v>2.0000000000000001E-4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383F-4EA8-A248-CF39A7B61D0E}"/>
            </c:ext>
          </c:extLst>
        </c:ser>
        <c:ser>
          <c:idx val="32"/>
          <c:order val="31"/>
          <c:tx>
            <c:strRef>
              <c:f>'Fig 1.3'!$E$70</c:f>
              <c:strCache>
                <c:ptCount val="1"/>
                <c:pt idx="0">
                  <c:v>(micro) Battery Storage 2h</c:v>
                </c:pt>
              </c:strCache>
            </c:strRef>
          </c:tx>
          <c:invertIfNegative val="0"/>
          <c:val>
            <c:numRef>
              <c:f>'Fig 1.3'!$F$70</c:f>
              <c:numCache>
                <c:formatCode>#,##0.00</c:formatCode>
                <c:ptCount val="1"/>
                <c:pt idx="0">
                  <c:v>2.5000000000000001E-3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383F-4EA8-A248-CF39A7B61D0E}"/>
            </c:ext>
          </c:extLst>
        </c:ser>
        <c:ser>
          <c:idx val="33"/>
          <c:order val="32"/>
          <c:tx>
            <c:strRef>
              <c:f>'Fig 1.3'!$E$71</c:f>
              <c:strCache>
                <c:ptCount val="1"/>
                <c:pt idx="0">
                  <c:v>(micro) Biogas CHP</c:v>
                </c:pt>
              </c:strCache>
            </c:strRef>
          </c:tx>
          <c:invertIfNegative val="0"/>
          <c:val>
            <c:numRef>
              <c:f>'Fig 1.3'!$F$71</c:f>
              <c:numCache>
                <c:formatCode>#,##0.00</c:formatCode>
                <c:ptCount val="1"/>
                <c:pt idx="0">
                  <c:v>2.1999999999999999E-2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383F-4EA8-A248-CF39A7B61D0E}"/>
            </c:ext>
          </c:extLst>
        </c:ser>
        <c:ser>
          <c:idx val="34"/>
          <c:order val="33"/>
          <c:tx>
            <c:strRef>
              <c:f>'Fig 1.3'!$E$72</c:f>
              <c:strCache>
                <c:ptCount val="1"/>
                <c:pt idx="0">
                  <c:v>(micro) Biomass CHP</c:v>
                </c:pt>
              </c:strCache>
            </c:strRef>
          </c:tx>
          <c:invertIfNegative val="0"/>
          <c:val>
            <c:numRef>
              <c:f>'Fig 1.3'!$F$72</c:f>
              <c:numCache>
                <c:formatCode>#,##0.00</c:formatCode>
                <c:ptCount val="1"/>
                <c:pt idx="0">
                  <c:v>0.101263271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383F-4EA8-A248-CF39A7B61D0E}"/>
            </c:ext>
          </c:extLst>
        </c:ser>
        <c:ser>
          <c:idx val="35"/>
          <c:order val="34"/>
          <c:tx>
            <c:strRef>
              <c:f>'Fig 1.3'!$E$73</c:f>
              <c:strCache>
                <c:ptCount val="1"/>
                <c:pt idx="0">
                  <c:v>(micro) Fuel Cells</c:v>
                </c:pt>
              </c:strCache>
            </c:strRef>
          </c:tx>
          <c:invertIfNegative val="0"/>
          <c:val>
            <c:numRef>
              <c:f>'Fig 1.3'!$F$73</c:f>
              <c:numCache>
                <c:formatCode>#,##0.00</c:formatCode>
                <c:ptCount val="1"/>
                <c:pt idx="0">
                  <c:v>3.0636999999999998E-5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383F-4EA8-A248-CF39A7B61D0E}"/>
            </c:ext>
          </c:extLst>
        </c:ser>
        <c:ser>
          <c:idx val="36"/>
          <c:order val="35"/>
          <c:tx>
            <c:strRef>
              <c:f>'Fig 1.3'!$E$74</c:f>
              <c:strCache>
                <c:ptCount val="1"/>
                <c:pt idx="0">
                  <c:v>(micro) Gas CHP</c:v>
                </c:pt>
              </c:strCache>
            </c:strRef>
          </c:tx>
          <c:invertIfNegative val="0"/>
          <c:val>
            <c:numRef>
              <c:f>'Fig 1.3'!$F$74</c:f>
              <c:numCache>
                <c:formatCode>#,##0.00</c:formatCode>
                <c:ptCount val="1"/>
                <c:pt idx="0">
                  <c:v>0.57019312099999997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7E-4EB3-BB92-FCABB9F73BB6}"/>
            </c:ext>
          </c:extLst>
        </c:ser>
        <c:ser>
          <c:idx val="37"/>
          <c:order val="36"/>
          <c:tx>
            <c:strRef>
              <c:f>'Fig 1.3'!$E$75</c:f>
              <c:strCache>
                <c:ptCount val="1"/>
                <c:pt idx="0">
                  <c:v>(micro) Hydro</c:v>
                </c:pt>
              </c:strCache>
            </c:strRef>
          </c:tx>
          <c:invertIfNegative val="0"/>
          <c:val>
            <c:numRef>
              <c:f>'Fig 1.3'!$F$75</c:f>
              <c:numCache>
                <c:formatCode>#,##0.00</c:formatCode>
                <c:ptCount val="1"/>
                <c:pt idx="0">
                  <c:v>0.20656123800000001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7E-4EB3-BB92-FCABB9F73BB6}"/>
            </c:ext>
          </c:extLst>
        </c:ser>
        <c:ser>
          <c:idx val="38"/>
          <c:order val="37"/>
          <c:tx>
            <c:strRef>
              <c:f>'Fig 1.3'!$E$76</c:f>
              <c:strCache>
                <c:ptCount val="1"/>
                <c:pt idx="0">
                  <c:v>(micro) mCHP</c:v>
                </c:pt>
              </c:strCache>
            </c:strRef>
          </c:tx>
          <c:invertIfNegative val="0"/>
          <c:val>
            <c:numRef>
              <c:f>'Fig 1.3'!$F$76</c:f>
              <c:numCache>
                <c:formatCode>#,##0.00</c:formatCode>
                <c:ptCount val="1"/>
                <c:pt idx="0">
                  <c:v>1.918014E-3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7E-4EB3-BB92-FCABB9F73BB6}"/>
            </c:ext>
          </c:extLst>
        </c:ser>
        <c:ser>
          <c:idx val="39"/>
          <c:order val="38"/>
          <c:tx>
            <c:strRef>
              <c:f>'Fig 1.3'!$E$77</c:f>
              <c:strCache>
                <c:ptCount val="1"/>
                <c:pt idx="0">
                  <c:v>(micro) Solar</c:v>
                </c:pt>
              </c:strCache>
            </c:strRef>
          </c:tx>
          <c:invertIfNegative val="0"/>
          <c:val>
            <c:numRef>
              <c:f>'Fig 1.3'!$F$77</c:f>
              <c:numCache>
                <c:formatCode>#,##0.00</c:formatCode>
                <c:ptCount val="1"/>
                <c:pt idx="0">
                  <c:v>3.6472179999999996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7E-4EB3-BB92-FCABB9F73BB6}"/>
            </c:ext>
          </c:extLst>
        </c:ser>
        <c:ser>
          <c:idx val="40"/>
          <c:order val="39"/>
          <c:tx>
            <c:strRef>
              <c:f>'Fig 1.3'!$E$78</c:f>
              <c:strCache>
                <c:ptCount val="1"/>
                <c:pt idx="0">
                  <c:v>(micro) Wind</c:v>
                </c:pt>
              </c:strCache>
            </c:strRef>
          </c:tx>
          <c:invertIfNegative val="0"/>
          <c:val>
            <c:numRef>
              <c:f>'Fig 1.3'!$F$78</c:f>
              <c:numCache>
                <c:formatCode>#,##0.00</c:formatCode>
                <c:ptCount val="1"/>
                <c:pt idx="0">
                  <c:v>0.58319569999999998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7E-4EB3-BB92-FCABB9F73BB6}"/>
            </c:ext>
          </c:extLst>
        </c:ser>
        <c:ser>
          <c:idx val="41"/>
          <c:order val="40"/>
          <c:tx>
            <c:strRef>
              <c:f>'Fig 1.3'!$E$79</c:f>
              <c:strCache>
                <c:ptCount val="1"/>
                <c:pt idx="0">
                  <c:v>DSR</c:v>
                </c:pt>
              </c:strCache>
            </c:strRef>
          </c:tx>
          <c:invertIfNegative val="0"/>
          <c:val>
            <c:numRef>
              <c:f>'Fig 1.3'!$F$79</c:f>
              <c:numCache>
                <c:formatCode>#,##0.00</c:formatCode>
                <c:ptCount val="1"/>
                <c:pt idx="0">
                  <c:v>1.0216409200000001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97E-4EB3-BB92-FCABB9F7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100"/>
        <c:axId val="123283712"/>
        <c:axId val="123301888"/>
      </c:barChart>
      <c:catAx>
        <c:axId val="123283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23301888"/>
        <c:crosses val="autoZero"/>
        <c:auto val="1"/>
        <c:lblAlgn val="ctr"/>
        <c:lblOffset val="100"/>
        <c:noMultiLvlLbl val="0"/>
      </c:catAx>
      <c:valAx>
        <c:axId val="123301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GW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2328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57126055338082"/>
          <c:y val="1.5093172210450633E-2"/>
          <c:w val="0.28998885677415476"/>
          <c:h val="0.94298672633498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1102650750649"/>
          <c:y val="6.25E-2"/>
          <c:w val="0.74303867564713599"/>
          <c:h val="0.747596153846153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3.1'!$U$2</c:f>
              <c:strCache>
                <c:ptCount val="1"/>
                <c:pt idx="0">
                  <c:v>LDZ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3.1'!$U$3:$U$6</c:f>
              <c:numCache>
                <c:formatCode>General</c:formatCode>
                <c:ptCount val="4"/>
                <c:pt idx="0" formatCode="0.0">
                  <c:v>357.10999999999996</c:v>
                </c:pt>
                <c:pt idx="2" formatCode="0.0">
                  <c:v>357.10999999999996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24-40C9-A0F3-EBD79D8CF5A1}"/>
            </c:ext>
          </c:extLst>
        </c:ser>
        <c:ser>
          <c:idx val="1"/>
          <c:order val="1"/>
          <c:tx>
            <c:strRef>
              <c:f>'Fig 3.1'!$V$2</c:f>
              <c:strCache>
                <c:ptCount val="1"/>
                <c:pt idx="0">
                  <c:v>Industrial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3.1'!$V$3:$V$6</c:f>
              <c:numCache>
                <c:formatCode>General</c:formatCode>
                <c:ptCount val="4"/>
                <c:pt idx="0" formatCode="0.0">
                  <c:v>10.049999999999999</c:v>
                </c:pt>
                <c:pt idx="2" formatCode="0.0">
                  <c:v>10.049999999999999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24-40C9-A0F3-EBD79D8CF5A1}"/>
            </c:ext>
          </c:extLst>
        </c:ser>
        <c:ser>
          <c:idx val="2"/>
          <c:order val="2"/>
          <c:tx>
            <c:strRef>
              <c:f>'Fig 3.1'!$W$2</c:f>
              <c:strCache>
                <c:ptCount val="1"/>
                <c:pt idx="0">
                  <c:v>Moffat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3.1'!$W$3:$W$6</c:f>
              <c:numCache>
                <c:formatCode>General</c:formatCode>
                <c:ptCount val="4"/>
                <c:pt idx="0" formatCode="0.0">
                  <c:v>11.48</c:v>
                </c:pt>
                <c:pt idx="2" formatCode="0.0">
                  <c:v>11.48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24-40C9-A0F3-EBD79D8CF5A1}"/>
            </c:ext>
          </c:extLst>
        </c:ser>
        <c:ser>
          <c:idx val="10"/>
          <c:order val="3"/>
          <c:tx>
            <c:strRef>
              <c:f>'Fig 3.1'!$X$2</c:f>
              <c:strCache>
                <c:ptCount val="1"/>
                <c:pt idx="0">
                  <c:v>Power Gen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3.1'!$X$3:$X$6</c:f>
              <c:numCache>
                <c:formatCode>General</c:formatCode>
                <c:ptCount val="4"/>
                <c:pt idx="0" formatCode="0.0">
                  <c:v>38.090000000000011</c:v>
                </c:pt>
                <c:pt idx="2" formatCode="0.0">
                  <c:v>83.518000363636389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24-40C9-A0F3-EBD79D8CF5A1}"/>
            </c:ext>
          </c:extLst>
        </c:ser>
        <c:ser>
          <c:idx val="5"/>
          <c:order val="4"/>
          <c:tx>
            <c:strRef>
              <c:f>'Fig 3.1'!$AA$2</c:f>
              <c:strCache>
                <c:ptCount val="1"/>
                <c:pt idx="0">
                  <c:v>UKCS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3.1'!$AA$3:$AA$6</c:f>
              <c:numCache>
                <c:formatCode>0.0</c:formatCode>
                <c:ptCount val="4"/>
                <c:pt idx="1">
                  <c:v>84.324000000000012</c:v>
                </c:pt>
                <c:pt idx="3">
                  <c:v>84.324000000000012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24-40C9-A0F3-EBD79D8CF5A1}"/>
            </c:ext>
          </c:extLst>
        </c:ser>
        <c:ser>
          <c:idx val="7"/>
          <c:order val="5"/>
          <c:tx>
            <c:strRef>
              <c:f>'Fig 3.1'!$AB$2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3.1'!$AB$3:$AB$6</c:f>
              <c:numCache>
                <c:formatCode>0.0</c:formatCode>
                <c:ptCount val="4"/>
                <c:pt idx="1">
                  <c:v>108.23599999999999</c:v>
                </c:pt>
                <c:pt idx="3">
                  <c:v>108.23599999999999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24-40C9-A0F3-EBD79D8CF5A1}"/>
            </c:ext>
          </c:extLst>
        </c:ser>
        <c:ser>
          <c:idx val="8"/>
          <c:order val="6"/>
          <c:tx>
            <c:strRef>
              <c:f>'Fig 3.1'!$AC$2</c:f>
              <c:strCache>
                <c:ptCount val="1"/>
                <c:pt idx="0">
                  <c:v>LNG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3.1'!$AC$3:$AC$6</c:f>
              <c:numCache>
                <c:formatCode>0.0</c:formatCode>
                <c:ptCount val="4"/>
                <c:pt idx="1">
                  <c:v>61.819999999999993</c:v>
                </c:pt>
                <c:pt idx="3">
                  <c:v>67.829999999999956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24-40C9-A0F3-EBD79D8CF5A1}"/>
            </c:ext>
          </c:extLst>
        </c:ser>
        <c:ser>
          <c:idx val="6"/>
          <c:order val="7"/>
          <c:tx>
            <c:strRef>
              <c:f>'Fig 3.1'!$AD$2</c:f>
              <c:strCache>
                <c:ptCount val="1"/>
                <c:pt idx="0">
                  <c:v>Storage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3.1'!$AD$3:$AD$6</c:f>
              <c:numCache>
                <c:formatCode>0.0</c:formatCode>
                <c:ptCount val="4"/>
                <c:pt idx="1">
                  <c:v>82.809999999999988</c:v>
                </c:pt>
                <c:pt idx="3">
                  <c:v>82.809999999999988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24-40C9-A0F3-EBD79D8CF5A1}"/>
            </c:ext>
          </c:extLst>
        </c:ser>
        <c:ser>
          <c:idx val="9"/>
          <c:order val="8"/>
          <c:tx>
            <c:strRef>
              <c:f>'Fig 3.1'!$AE$2</c:f>
              <c:strCache>
                <c:ptCount val="1"/>
                <c:pt idx="0">
                  <c:v>IUK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3.1'!$AE$3:$AE$6</c:f>
              <c:numCache>
                <c:formatCode>0.0</c:formatCode>
                <c:ptCount val="4"/>
                <c:pt idx="1">
                  <c:v>51.91</c:v>
                </c:pt>
                <c:pt idx="3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24-40C9-A0F3-EBD79D8CF5A1}"/>
            </c:ext>
          </c:extLst>
        </c:ser>
        <c:ser>
          <c:idx val="11"/>
          <c:order val="9"/>
          <c:tx>
            <c:strRef>
              <c:f>'Fig 3.1'!$AF$2</c:f>
              <c:strCache>
                <c:ptCount val="1"/>
                <c:pt idx="0">
                  <c:v>BBL</c:v>
                </c:pt>
              </c:strCache>
            </c:strRef>
          </c:tx>
          <c:invertIfNegative val="0"/>
          <c:cat>
            <c:strRef>
              <c:f>'Fig 3.1'!$T$3:$T$6</c:f>
              <c:strCache>
                <c:ptCount val="4"/>
                <c:pt idx="0">
                  <c:v>Demand</c:v>
                </c:pt>
                <c:pt idx="1">
                  <c:v>Supply</c:v>
                </c:pt>
                <c:pt idx="2">
                  <c:v>Demand</c:v>
                </c:pt>
                <c:pt idx="3">
                  <c:v>Supply</c:v>
                </c:pt>
              </c:strCache>
            </c:strRef>
          </c:cat>
          <c:val>
            <c:numRef>
              <c:f>'Fig 3.1'!$AF$3:$AF$6</c:f>
              <c:numCache>
                <c:formatCode>0.0</c:formatCode>
                <c:ptCount val="4"/>
                <c:pt idx="1">
                  <c:v>30.59</c:v>
                </c:pt>
                <c:pt idx="3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24-40C9-A0F3-EBD79D8CF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8303872"/>
        <c:axId val="128305408"/>
      </c:barChart>
      <c:catAx>
        <c:axId val="1283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830540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283054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Gas flow mcm/day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8303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3247156153051E-2"/>
          <c:y val="4.0677966101694912E-2"/>
          <c:w val="0.86142709410548091"/>
          <c:h val="0.74745762711864405"/>
        </c:manualLayout>
      </c:layout>
      <c:lineChart>
        <c:grouping val="standard"/>
        <c:varyColors val="0"/>
        <c:ser>
          <c:idx val="7"/>
          <c:order val="0"/>
          <c:tx>
            <c:strRef>
              <c:f>'Fig 3.2'!$D$31</c:f>
              <c:strCache>
                <c:ptCount val="1"/>
                <c:pt idx="0">
                  <c:v>Warm demand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168.8</c:v>
              </c:pt>
              <c:pt idx="1">
                <c:v>168.8</c:v>
              </c:pt>
              <c:pt idx="2">
                <c:v>169</c:v>
              </c:pt>
              <c:pt idx="3">
                <c:v>169</c:v>
              </c:pt>
              <c:pt idx="4">
                <c:v>166.4</c:v>
              </c:pt>
              <c:pt idx="5">
                <c:v>156.5</c:v>
              </c:pt>
              <c:pt idx="6">
                <c:v>153.69999999999999</c:v>
              </c:pt>
              <c:pt idx="7">
                <c:v>169.3</c:v>
              </c:pt>
              <c:pt idx="8">
                <c:v>168.5</c:v>
              </c:pt>
              <c:pt idx="9">
                <c:v>167.6</c:v>
              </c:pt>
              <c:pt idx="10">
                <c:v>166.9</c:v>
              </c:pt>
              <c:pt idx="11">
                <c:v>163.80000000000001</c:v>
              </c:pt>
              <c:pt idx="12">
                <c:v>153.19999999999999</c:v>
              </c:pt>
              <c:pt idx="13">
                <c:v>150.80000000000001</c:v>
              </c:pt>
              <c:pt idx="14">
                <c:v>167.1</c:v>
              </c:pt>
              <c:pt idx="15">
                <c:v>167.9</c:v>
              </c:pt>
              <c:pt idx="16">
                <c:v>168.7</c:v>
              </c:pt>
              <c:pt idx="17">
                <c:v>169.7</c:v>
              </c:pt>
              <c:pt idx="18">
                <c:v>168.3</c:v>
              </c:pt>
              <c:pt idx="19">
                <c:v>158.6</c:v>
              </c:pt>
              <c:pt idx="20">
                <c:v>155.80000000000001</c:v>
              </c:pt>
              <c:pt idx="21">
                <c:v>171.8</c:v>
              </c:pt>
              <c:pt idx="22">
                <c:v>171.8</c:v>
              </c:pt>
              <c:pt idx="23">
                <c:v>172</c:v>
              </c:pt>
              <c:pt idx="24">
                <c:v>172.3</c:v>
              </c:pt>
              <c:pt idx="25">
                <c:v>171</c:v>
              </c:pt>
              <c:pt idx="26">
                <c:v>161.4</c:v>
              </c:pt>
              <c:pt idx="27">
                <c:v>159.6</c:v>
              </c:pt>
              <c:pt idx="28">
                <c:v>177.1</c:v>
              </c:pt>
              <c:pt idx="29">
                <c:v>178.5</c:v>
              </c:pt>
              <c:pt idx="30">
                <c:v>180.1</c:v>
              </c:pt>
              <c:pt idx="31">
                <c:v>181.6</c:v>
              </c:pt>
              <c:pt idx="32">
                <c:v>180.7</c:v>
              </c:pt>
              <c:pt idx="33">
                <c:v>171.1</c:v>
              </c:pt>
              <c:pt idx="34">
                <c:v>169.7</c:v>
              </c:pt>
              <c:pt idx="35">
                <c:v>187.8</c:v>
              </c:pt>
              <c:pt idx="36">
                <c:v>189.3</c:v>
              </c:pt>
              <c:pt idx="37">
                <c:v>190.8</c:v>
              </c:pt>
              <c:pt idx="38">
                <c:v>191.9</c:v>
              </c:pt>
              <c:pt idx="39">
                <c:v>190.7</c:v>
              </c:pt>
              <c:pt idx="40">
                <c:v>180.1</c:v>
              </c:pt>
              <c:pt idx="41">
                <c:v>176.1</c:v>
              </c:pt>
              <c:pt idx="42">
                <c:v>192.5</c:v>
              </c:pt>
              <c:pt idx="43">
                <c:v>191.7</c:v>
              </c:pt>
              <c:pt idx="44">
                <c:v>190.4</c:v>
              </c:pt>
              <c:pt idx="45">
                <c:v>189.6</c:v>
              </c:pt>
              <c:pt idx="46">
                <c:v>187.8</c:v>
              </c:pt>
              <c:pt idx="47">
                <c:v>176.3</c:v>
              </c:pt>
              <c:pt idx="48">
                <c:v>173.7</c:v>
              </c:pt>
              <c:pt idx="49">
                <c:v>191.4</c:v>
              </c:pt>
              <c:pt idx="50">
                <c:v>192</c:v>
              </c:pt>
              <c:pt idx="51">
                <c:v>192.8</c:v>
              </c:pt>
              <c:pt idx="52">
                <c:v>193.7</c:v>
              </c:pt>
              <c:pt idx="53">
                <c:v>192.5</c:v>
              </c:pt>
              <c:pt idx="54">
                <c:v>181.7</c:v>
              </c:pt>
              <c:pt idx="55">
                <c:v>179.8</c:v>
              </c:pt>
              <c:pt idx="56">
                <c:v>198</c:v>
              </c:pt>
              <c:pt idx="57">
                <c:v>199.3</c:v>
              </c:pt>
              <c:pt idx="58">
                <c:v>200.6</c:v>
              </c:pt>
              <c:pt idx="59">
                <c:v>201.8</c:v>
              </c:pt>
              <c:pt idx="60">
                <c:v>201</c:v>
              </c:pt>
              <c:pt idx="61">
                <c:v>190.3</c:v>
              </c:pt>
              <c:pt idx="62">
                <c:v>188.3</c:v>
              </c:pt>
              <c:pt idx="63">
                <c:v>206.8</c:v>
              </c:pt>
              <c:pt idx="64">
                <c:v>207.4</c:v>
              </c:pt>
              <c:pt idx="65">
                <c:v>208</c:v>
              </c:pt>
              <c:pt idx="66">
                <c:v>208.6</c:v>
              </c:pt>
              <c:pt idx="67">
                <c:v>206.7</c:v>
              </c:pt>
              <c:pt idx="68">
                <c:v>194.7</c:v>
              </c:pt>
              <c:pt idx="69">
                <c:v>191.9</c:v>
              </c:pt>
              <c:pt idx="70">
                <c:v>209.4</c:v>
              </c:pt>
              <c:pt idx="71">
                <c:v>209.5</c:v>
              </c:pt>
              <c:pt idx="72">
                <c:v>210.1</c:v>
              </c:pt>
              <c:pt idx="73">
                <c:v>210.6</c:v>
              </c:pt>
              <c:pt idx="74">
                <c:v>209</c:v>
              </c:pt>
              <c:pt idx="75">
                <c:v>197.6</c:v>
              </c:pt>
              <c:pt idx="76">
                <c:v>195.4</c:v>
              </c:pt>
              <c:pt idx="77">
                <c:v>213.6</c:v>
              </c:pt>
              <c:pt idx="78">
                <c:v>214.4</c:v>
              </c:pt>
              <c:pt idx="79">
                <c:v>215.1</c:v>
              </c:pt>
              <c:pt idx="80">
                <c:v>215.8</c:v>
              </c:pt>
              <c:pt idx="81">
                <c:v>204.5</c:v>
              </c:pt>
              <c:pt idx="82">
                <c:v>190</c:v>
              </c:pt>
              <c:pt idx="83">
                <c:v>190.3</c:v>
              </c:pt>
              <c:pt idx="84">
                <c:v>198.5</c:v>
              </c:pt>
              <c:pt idx="85">
                <c:v>186.7</c:v>
              </c:pt>
              <c:pt idx="86">
                <c:v>190.8</c:v>
              </c:pt>
              <c:pt idx="87">
                <c:v>199.2</c:v>
              </c:pt>
              <c:pt idx="88">
                <c:v>199.8</c:v>
              </c:pt>
              <c:pt idx="89">
                <c:v>192.4</c:v>
              </c:pt>
              <c:pt idx="90">
                <c:v>193.1</c:v>
              </c:pt>
              <c:pt idx="91">
                <c:v>202</c:v>
              </c:pt>
              <c:pt idx="92">
                <c:v>194.7</c:v>
              </c:pt>
              <c:pt idx="93">
                <c:v>213</c:v>
              </c:pt>
              <c:pt idx="94">
                <c:v>222.6</c:v>
              </c:pt>
              <c:pt idx="95">
                <c:v>221.1</c:v>
              </c:pt>
              <c:pt idx="96">
                <c:v>209.2</c:v>
              </c:pt>
              <c:pt idx="97">
                <c:v>206.7</c:v>
              </c:pt>
              <c:pt idx="98">
                <c:v>224.4</c:v>
              </c:pt>
              <c:pt idx="99">
                <c:v>224.9</c:v>
              </c:pt>
              <c:pt idx="100">
                <c:v>225.1</c:v>
              </c:pt>
              <c:pt idx="101">
                <c:v>225.8</c:v>
              </c:pt>
              <c:pt idx="102">
                <c:v>224.2</c:v>
              </c:pt>
              <c:pt idx="103">
                <c:v>212.2</c:v>
              </c:pt>
              <c:pt idx="104">
                <c:v>210</c:v>
              </c:pt>
              <c:pt idx="105">
                <c:v>228.4</c:v>
              </c:pt>
              <c:pt idx="106">
                <c:v>229.2</c:v>
              </c:pt>
              <c:pt idx="107">
                <c:v>229.8</c:v>
              </c:pt>
              <c:pt idx="108">
                <c:v>230.6</c:v>
              </c:pt>
              <c:pt idx="109">
                <c:v>229.3</c:v>
              </c:pt>
              <c:pt idx="110">
                <c:v>217</c:v>
              </c:pt>
              <c:pt idx="111">
                <c:v>214.4</c:v>
              </c:pt>
              <c:pt idx="112">
                <c:v>232.5</c:v>
              </c:pt>
              <c:pt idx="113">
                <c:v>232.1</c:v>
              </c:pt>
              <c:pt idx="114">
                <c:v>231.9</c:v>
              </c:pt>
              <c:pt idx="115">
                <c:v>231.1</c:v>
              </c:pt>
              <c:pt idx="116">
                <c:v>228.5</c:v>
              </c:pt>
              <c:pt idx="117">
                <c:v>215.1</c:v>
              </c:pt>
              <c:pt idx="118">
                <c:v>211</c:v>
              </c:pt>
              <c:pt idx="119">
                <c:v>227.5</c:v>
              </c:pt>
              <c:pt idx="120">
                <c:v>226.5</c:v>
              </c:pt>
              <c:pt idx="121">
                <c:v>225.8</c:v>
              </c:pt>
              <c:pt idx="122">
                <c:v>224.9</c:v>
              </c:pt>
              <c:pt idx="123">
                <c:v>222.2</c:v>
              </c:pt>
              <c:pt idx="124">
                <c:v>209.8</c:v>
              </c:pt>
              <c:pt idx="125">
                <c:v>207</c:v>
              </c:pt>
              <c:pt idx="126">
                <c:v>224.2</c:v>
              </c:pt>
              <c:pt idx="127">
                <c:v>224.5</c:v>
              </c:pt>
              <c:pt idx="128">
                <c:v>224.8</c:v>
              </c:pt>
              <c:pt idx="129">
                <c:v>225.3</c:v>
              </c:pt>
              <c:pt idx="130">
                <c:v>223.5</c:v>
              </c:pt>
              <c:pt idx="131">
                <c:v>211.3</c:v>
              </c:pt>
              <c:pt idx="132">
                <c:v>208.5</c:v>
              </c:pt>
              <c:pt idx="133">
                <c:v>225.3</c:v>
              </c:pt>
              <c:pt idx="134">
                <c:v>225</c:v>
              </c:pt>
              <c:pt idx="135">
                <c:v>224.6</c:v>
              </c:pt>
              <c:pt idx="136">
                <c:v>224.1</c:v>
              </c:pt>
              <c:pt idx="137">
                <c:v>221.6</c:v>
              </c:pt>
              <c:pt idx="138">
                <c:v>208.8</c:v>
              </c:pt>
              <c:pt idx="139">
                <c:v>205</c:v>
              </c:pt>
              <c:pt idx="140">
                <c:v>221.6</c:v>
              </c:pt>
              <c:pt idx="141">
                <c:v>220.9</c:v>
              </c:pt>
              <c:pt idx="142">
                <c:v>220.3</c:v>
              </c:pt>
              <c:pt idx="143">
                <c:v>219.7</c:v>
              </c:pt>
              <c:pt idx="144">
                <c:v>217.2</c:v>
              </c:pt>
              <c:pt idx="145">
                <c:v>204.6</c:v>
              </c:pt>
              <c:pt idx="146">
                <c:v>201.1</c:v>
              </c:pt>
              <c:pt idx="147">
                <c:v>217.8</c:v>
              </c:pt>
              <c:pt idx="148">
                <c:v>217.5</c:v>
              </c:pt>
              <c:pt idx="149">
                <c:v>217.1</c:v>
              </c:pt>
              <c:pt idx="150">
                <c:v>216.4</c:v>
              </c:pt>
              <c:pt idx="151">
                <c:v>213.5</c:v>
              </c:pt>
              <c:pt idx="152">
                <c:v>200.8</c:v>
              </c:pt>
              <c:pt idx="153">
                <c:v>197</c:v>
              </c:pt>
              <c:pt idx="154">
                <c:v>213.4</c:v>
              </c:pt>
              <c:pt idx="155">
                <c:v>212.5</c:v>
              </c:pt>
              <c:pt idx="156">
                <c:v>211.5</c:v>
              </c:pt>
              <c:pt idx="157">
                <c:v>210.5</c:v>
              </c:pt>
              <c:pt idx="158">
                <c:v>207.3</c:v>
              </c:pt>
              <c:pt idx="159">
                <c:v>193.7</c:v>
              </c:pt>
              <c:pt idx="160">
                <c:v>189.5</c:v>
              </c:pt>
              <c:pt idx="161">
                <c:v>205.1</c:v>
              </c:pt>
              <c:pt idx="162">
                <c:v>203.5</c:v>
              </c:pt>
              <c:pt idx="163">
                <c:v>202</c:v>
              </c:pt>
              <c:pt idx="164">
                <c:v>200.8</c:v>
              </c:pt>
              <c:pt idx="165">
                <c:v>197.5</c:v>
              </c:pt>
              <c:pt idx="166">
                <c:v>185.3</c:v>
              </c:pt>
              <c:pt idx="167">
                <c:v>182.3</c:v>
              </c:pt>
              <c:pt idx="168">
                <c:v>199.7</c:v>
              </c:pt>
              <c:pt idx="169">
                <c:v>199.7</c:v>
              </c:pt>
              <c:pt idx="170">
                <c:v>199.9</c:v>
              </c:pt>
              <c:pt idx="171">
                <c:v>199</c:v>
              </c:pt>
              <c:pt idx="172">
                <c:v>195.5</c:v>
              </c:pt>
              <c:pt idx="173">
                <c:v>182.5</c:v>
              </c:pt>
              <c:pt idx="174">
                <c:v>178.4</c:v>
              </c:pt>
              <c:pt idx="175">
                <c:v>193.7</c:v>
              </c:pt>
              <c:pt idx="176">
                <c:v>191.8</c:v>
              </c:pt>
              <c:pt idx="177">
                <c:v>190</c:v>
              </c:pt>
              <c:pt idx="178">
                <c:v>188</c:v>
              </c:pt>
              <c:pt idx="179">
                <c:v>183.8</c:v>
              </c:pt>
              <c:pt idx="180">
                <c:v>170.4</c:v>
              </c:pt>
              <c:pt idx="181">
                <c:v>165.9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58-4A7B-8132-CD420F66A495}"/>
            </c:ext>
          </c:extLst>
        </c:ser>
        <c:ser>
          <c:idx val="0"/>
          <c:order val="1"/>
          <c:tx>
            <c:strRef>
              <c:f>'Fig 3.2'!$E$31</c:f>
              <c:strCache>
                <c:ptCount val="1"/>
                <c:pt idx="0">
                  <c:v>Seasonal normal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val>
            <c:numLit>
              <c:formatCode>General</c:formatCode>
              <c:ptCount val="182"/>
              <c:pt idx="0">
                <c:v>198.4</c:v>
              </c:pt>
              <c:pt idx="1">
                <c:v>199.8</c:v>
              </c:pt>
              <c:pt idx="2">
                <c:v>201.1</c:v>
              </c:pt>
              <c:pt idx="3">
                <c:v>202.1</c:v>
              </c:pt>
              <c:pt idx="4">
                <c:v>201</c:v>
              </c:pt>
              <c:pt idx="5">
                <c:v>191.4</c:v>
              </c:pt>
              <c:pt idx="6">
                <c:v>189.9</c:v>
              </c:pt>
              <c:pt idx="7">
                <c:v>207.9</c:v>
              </c:pt>
              <c:pt idx="8">
                <c:v>208.4</c:v>
              </c:pt>
              <c:pt idx="9">
                <c:v>208.8</c:v>
              </c:pt>
              <c:pt idx="10">
                <c:v>209.2</c:v>
              </c:pt>
              <c:pt idx="11">
                <c:v>207.3</c:v>
              </c:pt>
              <c:pt idx="12">
                <c:v>196.6</c:v>
              </c:pt>
              <c:pt idx="13">
                <c:v>195.3</c:v>
              </c:pt>
              <c:pt idx="14">
                <c:v>214.2</c:v>
              </c:pt>
              <c:pt idx="15">
                <c:v>215.8</c:v>
              </c:pt>
              <c:pt idx="16">
                <c:v>217.1</c:v>
              </c:pt>
              <c:pt idx="17">
                <c:v>218.4</c:v>
              </c:pt>
              <c:pt idx="18">
                <c:v>217.4</c:v>
              </c:pt>
              <c:pt idx="19">
                <c:v>206.2</c:v>
              </c:pt>
              <c:pt idx="20">
                <c:v>203</c:v>
              </c:pt>
              <c:pt idx="21">
                <c:v>220.5</c:v>
              </c:pt>
              <c:pt idx="22">
                <c:v>220.4</c:v>
              </c:pt>
              <c:pt idx="23">
                <c:v>220.3</c:v>
              </c:pt>
              <c:pt idx="24">
                <c:v>220.7</c:v>
              </c:pt>
              <c:pt idx="25">
                <c:v>219.9</c:v>
              </c:pt>
              <c:pt idx="26">
                <c:v>209.2</c:v>
              </c:pt>
              <c:pt idx="27">
                <c:v>208</c:v>
              </c:pt>
              <c:pt idx="28">
                <c:v>227.4</c:v>
              </c:pt>
              <c:pt idx="29">
                <c:v>229.2</c:v>
              </c:pt>
              <c:pt idx="30">
                <c:v>231.3</c:v>
              </c:pt>
              <c:pt idx="31">
                <c:v>233.2</c:v>
              </c:pt>
              <c:pt idx="32">
                <c:v>232.5</c:v>
              </c:pt>
              <c:pt idx="33">
                <c:v>221.3</c:v>
              </c:pt>
              <c:pt idx="34">
                <c:v>219.7</c:v>
              </c:pt>
              <c:pt idx="35">
                <c:v>239.5</c:v>
              </c:pt>
              <c:pt idx="36">
                <c:v>241.4</c:v>
              </c:pt>
              <c:pt idx="37">
                <c:v>243.3</c:v>
              </c:pt>
              <c:pt idx="38">
                <c:v>245.2</c:v>
              </c:pt>
              <c:pt idx="39">
                <c:v>244.7</c:v>
              </c:pt>
              <c:pt idx="40">
                <c:v>232.5</c:v>
              </c:pt>
              <c:pt idx="41">
                <c:v>229</c:v>
              </c:pt>
              <c:pt idx="42">
                <c:v>247.6</c:v>
              </c:pt>
              <c:pt idx="43">
                <c:v>247.6</c:v>
              </c:pt>
              <c:pt idx="44">
                <c:v>247.9</c:v>
              </c:pt>
              <c:pt idx="45">
                <c:v>248.8</c:v>
              </c:pt>
              <c:pt idx="46">
                <c:v>248.8</c:v>
              </c:pt>
              <c:pt idx="47">
                <c:v>237</c:v>
              </c:pt>
              <c:pt idx="48">
                <c:v>235.1</c:v>
              </c:pt>
              <c:pt idx="49">
                <c:v>255.2</c:v>
              </c:pt>
              <c:pt idx="50">
                <c:v>255.6</c:v>
              </c:pt>
              <c:pt idx="51">
                <c:v>256.2</c:v>
              </c:pt>
              <c:pt idx="52">
                <c:v>256.89999999999998</c:v>
              </c:pt>
              <c:pt idx="53">
                <c:v>255.5</c:v>
              </c:pt>
              <c:pt idx="54">
                <c:v>242.2</c:v>
              </c:pt>
              <c:pt idx="55">
                <c:v>239.9</c:v>
              </c:pt>
              <c:pt idx="56">
                <c:v>259.89999999999998</c:v>
              </c:pt>
              <c:pt idx="57">
                <c:v>261.2</c:v>
              </c:pt>
              <c:pt idx="58">
                <c:v>262.60000000000002</c:v>
              </c:pt>
              <c:pt idx="59">
                <c:v>264.7</c:v>
              </c:pt>
              <c:pt idx="60">
                <c:v>264.8</c:v>
              </c:pt>
              <c:pt idx="61">
                <c:v>252.6</c:v>
              </c:pt>
              <c:pt idx="62">
                <c:v>250.4</c:v>
              </c:pt>
              <c:pt idx="63">
                <c:v>270.60000000000002</c:v>
              </c:pt>
              <c:pt idx="64">
                <c:v>271.60000000000002</c:v>
              </c:pt>
              <c:pt idx="65">
                <c:v>272.5</c:v>
              </c:pt>
              <c:pt idx="66">
                <c:v>273.39999999999998</c:v>
              </c:pt>
              <c:pt idx="67">
                <c:v>273</c:v>
              </c:pt>
              <c:pt idx="68">
                <c:v>260.10000000000002</c:v>
              </c:pt>
              <c:pt idx="69">
                <c:v>257.60000000000002</c:v>
              </c:pt>
              <c:pt idx="70">
                <c:v>277.5</c:v>
              </c:pt>
              <c:pt idx="71">
                <c:v>278.10000000000002</c:v>
              </c:pt>
              <c:pt idx="72">
                <c:v>278.39999999999998</c:v>
              </c:pt>
              <c:pt idx="73">
                <c:v>278.89999999999998</c:v>
              </c:pt>
              <c:pt idx="74">
                <c:v>278.10000000000002</c:v>
              </c:pt>
              <c:pt idx="75">
                <c:v>264.5</c:v>
              </c:pt>
              <c:pt idx="76">
                <c:v>261.5</c:v>
              </c:pt>
              <c:pt idx="77">
                <c:v>282.10000000000002</c:v>
              </c:pt>
              <c:pt idx="78">
                <c:v>283.10000000000002</c:v>
              </c:pt>
              <c:pt idx="79">
                <c:v>284.10000000000002</c:v>
              </c:pt>
              <c:pt idx="80">
                <c:v>284.60000000000002</c:v>
              </c:pt>
              <c:pt idx="81">
                <c:v>272.10000000000002</c:v>
              </c:pt>
              <c:pt idx="82">
                <c:v>255.2</c:v>
              </c:pt>
              <c:pt idx="83">
                <c:v>255.8</c:v>
              </c:pt>
              <c:pt idx="84">
                <c:v>266.60000000000002</c:v>
              </c:pt>
              <c:pt idx="85">
                <c:v>251</c:v>
              </c:pt>
              <c:pt idx="86">
                <c:v>257.89999999999998</c:v>
              </c:pt>
              <c:pt idx="87">
                <c:v>268.3</c:v>
              </c:pt>
              <c:pt idx="88">
                <c:v>268.5</c:v>
              </c:pt>
              <c:pt idx="89">
                <c:v>258.39999999999998</c:v>
              </c:pt>
              <c:pt idx="90">
                <c:v>258.2</c:v>
              </c:pt>
              <c:pt idx="91">
                <c:v>268.60000000000002</c:v>
              </c:pt>
              <c:pt idx="92">
                <c:v>258.60000000000002</c:v>
              </c:pt>
              <c:pt idx="93">
                <c:v>280</c:v>
              </c:pt>
              <c:pt idx="94">
                <c:v>290.3</c:v>
              </c:pt>
              <c:pt idx="95">
                <c:v>288.7</c:v>
              </c:pt>
              <c:pt idx="96">
                <c:v>273.7</c:v>
              </c:pt>
              <c:pt idx="97">
                <c:v>270</c:v>
              </c:pt>
              <c:pt idx="98">
                <c:v>289.2</c:v>
              </c:pt>
              <c:pt idx="99">
                <c:v>289.10000000000002</c:v>
              </c:pt>
              <c:pt idx="100">
                <c:v>289.3</c:v>
              </c:pt>
              <c:pt idx="101">
                <c:v>289.8</c:v>
              </c:pt>
              <c:pt idx="102">
                <c:v>288.8</c:v>
              </c:pt>
              <c:pt idx="103">
                <c:v>275.3</c:v>
              </c:pt>
              <c:pt idx="104">
                <c:v>272.7</c:v>
              </c:pt>
              <c:pt idx="105">
                <c:v>292.7</c:v>
              </c:pt>
              <c:pt idx="106">
                <c:v>293.10000000000002</c:v>
              </c:pt>
              <c:pt idx="107">
                <c:v>293.39999999999998</c:v>
              </c:pt>
              <c:pt idx="108">
                <c:v>293.5</c:v>
              </c:pt>
              <c:pt idx="109">
                <c:v>291.60000000000002</c:v>
              </c:pt>
              <c:pt idx="110">
                <c:v>277</c:v>
              </c:pt>
              <c:pt idx="111">
                <c:v>273.2</c:v>
              </c:pt>
              <c:pt idx="112">
                <c:v>292.2</c:v>
              </c:pt>
              <c:pt idx="113">
                <c:v>291.60000000000002</c:v>
              </c:pt>
              <c:pt idx="114">
                <c:v>291.2</c:v>
              </c:pt>
              <c:pt idx="115">
                <c:v>290.8</c:v>
              </c:pt>
              <c:pt idx="116">
                <c:v>288.7</c:v>
              </c:pt>
              <c:pt idx="117">
                <c:v>274</c:v>
              </c:pt>
              <c:pt idx="118">
                <c:v>270.39999999999998</c:v>
              </c:pt>
              <c:pt idx="119">
                <c:v>289.39999999999998</c:v>
              </c:pt>
              <c:pt idx="120">
                <c:v>289.5</c:v>
              </c:pt>
              <c:pt idx="121">
                <c:v>289.60000000000002</c:v>
              </c:pt>
              <c:pt idx="122">
                <c:v>289.39999999999998</c:v>
              </c:pt>
              <c:pt idx="123">
                <c:v>287.5</c:v>
              </c:pt>
              <c:pt idx="124">
                <c:v>273</c:v>
              </c:pt>
              <c:pt idx="125">
                <c:v>269.60000000000002</c:v>
              </c:pt>
              <c:pt idx="126">
                <c:v>288.8</c:v>
              </c:pt>
              <c:pt idx="127">
                <c:v>289</c:v>
              </c:pt>
              <c:pt idx="128">
                <c:v>289.3</c:v>
              </c:pt>
              <c:pt idx="129">
                <c:v>289.60000000000002</c:v>
              </c:pt>
              <c:pt idx="130">
                <c:v>288.10000000000002</c:v>
              </c:pt>
              <c:pt idx="131">
                <c:v>273.39999999999998</c:v>
              </c:pt>
              <c:pt idx="132">
                <c:v>269.60000000000002</c:v>
              </c:pt>
              <c:pt idx="133">
                <c:v>288</c:v>
              </c:pt>
              <c:pt idx="134">
                <c:v>287</c:v>
              </c:pt>
              <c:pt idx="135">
                <c:v>285.89999999999998</c:v>
              </c:pt>
              <c:pt idx="136">
                <c:v>285.10000000000002</c:v>
              </c:pt>
              <c:pt idx="137">
                <c:v>282.39999999999998</c:v>
              </c:pt>
              <c:pt idx="138">
                <c:v>267.60000000000002</c:v>
              </c:pt>
              <c:pt idx="139">
                <c:v>264.10000000000002</c:v>
              </c:pt>
              <c:pt idx="140">
                <c:v>282.5</c:v>
              </c:pt>
              <c:pt idx="141">
                <c:v>281.7</c:v>
              </c:pt>
              <c:pt idx="142">
                <c:v>281.39999999999998</c:v>
              </c:pt>
              <c:pt idx="143">
                <c:v>280.39999999999998</c:v>
              </c:pt>
              <c:pt idx="144">
                <c:v>277.10000000000002</c:v>
              </c:pt>
              <c:pt idx="145">
                <c:v>261.5</c:v>
              </c:pt>
              <c:pt idx="146">
                <c:v>257.3</c:v>
              </c:pt>
              <c:pt idx="147">
                <c:v>275.10000000000002</c:v>
              </c:pt>
              <c:pt idx="148">
                <c:v>273.89999999999998</c:v>
              </c:pt>
              <c:pt idx="149">
                <c:v>273.10000000000002</c:v>
              </c:pt>
              <c:pt idx="150">
                <c:v>272.39999999999998</c:v>
              </c:pt>
              <c:pt idx="151">
                <c:v>269.39999999999998</c:v>
              </c:pt>
              <c:pt idx="152">
                <c:v>254.5</c:v>
              </c:pt>
              <c:pt idx="153">
                <c:v>250.3</c:v>
              </c:pt>
              <c:pt idx="154">
                <c:v>268.2</c:v>
              </c:pt>
              <c:pt idx="155">
                <c:v>267.10000000000002</c:v>
              </c:pt>
              <c:pt idx="156">
                <c:v>265.60000000000002</c:v>
              </c:pt>
              <c:pt idx="157">
                <c:v>264</c:v>
              </c:pt>
              <c:pt idx="158">
                <c:v>260.7</c:v>
              </c:pt>
              <c:pt idx="159">
                <c:v>245.4</c:v>
              </c:pt>
              <c:pt idx="160">
                <c:v>240.8</c:v>
              </c:pt>
              <c:pt idx="161">
                <c:v>258.7</c:v>
              </c:pt>
              <c:pt idx="162">
                <c:v>257.60000000000002</c:v>
              </c:pt>
              <c:pt idx="163">
                <c:v>256.3</c:v>
              </c:pt>
              <c:pt idx="164">
                <c:v>255.6</c:v>
              </c:pt>
              <c:pt idx="165">
                <c:v>252.9</c:v>
              </c:pt>
              <c:pt idx="166">
                <c:v>239.7</c:v>
              </c:pt>
              <c:pt idx="167">
                <c:v>237</c:v>
              </c:pt>
              <c:pt idx="168">
                <c:v>256.3</c:v>
              </c:pt>
              <c:pt idx="169">
                <c:v>256.8</c:v>
              </c:pt>
              <c:pt idx="170">
                <c:v>257.2</c:v>
              </c:pt>
              <c:pt idx="171">
                <c:v>255.7</c:v>
              </c:pt>
              <c:pt idx="172">
                <c:v>252.3</c:v>
              </c:pt>
              <c:pt idx="173">
                <c:v>236.9</c:v>
              </c:pt>
              <c:pt idx="174">
                <c:v>231.3</c:v>
              </c:pt>
              <c:pt idx="175">
                <c:v>247.6</c:v>
              </c:pt>
              <c:pt idx="176">
                <c:v>245.7</c:v>
              </c:pt>
              <c:pt idx="177">
                <c:v>243.9</c:v>
              </c:pt>
              <c:pt idx="178">
                <c:v>242.2</c:v>
              </c:pt>
              <c:pt idx="179">
                <c:v>238.6</c:v>
              </c:pt>
              <c:pt idx="180">
                <c:v>224.2</c:v>
              </c:pt>
              <c:pt idx="181">
                <c:v>219.6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58-4A7B-8132-CD420F66A495}"/>
            </c:ext>
          </c:extLst>
        </c:ser>
        <c:ser>
          <c:idx val="6"/>
          <c:order val="2"/>
          <c:tx>
            <c:strRef>
              <c:f>'Fig 3.2'!$C$31</c:f>
              <c:strCache>
                <c:ptCount val="1"/>
                <c:pt idx="0">
                  <c:v>Cold demand</c:v>
                </c:pt>
              </c:strCache>
            </c:strRef>
          </c:tx>
          <c:spPr>
            <a:ln w="38100">
              <a:solidFill>
                <a:srgbClr val="0066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242.2</c:v>
              </c:pt>
              <c:pt idx="1">
                <c:v>244.5</c:v>
              </c:pt>
              <c:pt idx="2">
                <c:v>247.1</c:v>
              </c:pt>
              <c:pt idx="3">
                <c:v>249.4</c:v>
              </c:pt>
              <c:pt idx="4">
                <c:v>249.5</c:v>
              </c:pt>
              <c:pt idx="5">
                <c:v>239.5</c:v>
              </c:pt>
              <c:pt idx="6">
                <c:v>238.6</c:v>
              </c:pt>
              <c:pt idx="7">
                <c:v>258.89999999999998</c:v>
              </c:pt>
              <c:pt idx="8">
                <c:v>260.5</c:v>
              </c:pt>
              <c:pt idx="9">
                <c:v>261.8</c:v>
              </c:pt>
              <c:pt idx="10">
                <c:v>263.2</c:v>
              </c:pt>
              <c:pt idx="11">
                <c:v>262.7</c:v>
              </c:pt>
              <c:pt idx="12">
                <c:v>250.5</c:v>
              </c:pt>
              <c:pt idx="13">
                <c:v>249.2</c:v>
              </c:pt>
              <c:pt idx="14">
                <c:v>269.89999999999998</c:v>
              </c:pt>
              <c:pt idx="15">
                <c:v>271.2</c:v>
              </c:pt>
              <c:pt idx="16">
                <c:v>272.7</c:v>
              </c:pt>
              <c:pt idx="17">
                <c:v>274.3</c:v>
              </c:pt>
              <c:pt idx="18">
                <c:v>273.39999999999998</c:v>
              </c:pt>
              <c:pt idx="19">
                <c:v>261</c:v>
              </c:pt>
              <c:pt idx="20">
                <c:v>257.7</c:v>
              </c:pt>
              <c:pt idx="21">
                <c:v>277</c:v>
              </c:pt>
              <c:pt idx="22">
                <c:v>277.3</c:v>
              </c:pt>
              <c:pt idx="23">
                <c:v>277.8</c:v>
              </c:pt>
              <c:pt idx="24">
                <c:v>278.5</c:v>
              </c:pt>
              <c:pt idx="25">
                <c:v>278.3</c:v>
              </c:pt>
              <c:pt idx="26">
                <c:v>266.2</c:v>
              </c:pt>
              <c:pt idx="27">
                <c:v>264.60000000000002</c:v>
              </c:pt>
              <c:pt idx="28">
                <c:v>285.7</c:v>
              </c:pt>
              <c:pt idx="29">
                <c:v>287.2</c:v>
              </c:pt>
              <c:pt idx="30">
                <c:v>288.8</c:v>
              </c:pt>
              <c:pt idx="31">
                <c:v>290.39999999999998</c:v>
              </c:pt>
              <c:pt idx="32">
                <c:v>289.5</c:v>
              </c:pt>
              <c:pt idx="33">
                <c:v>276</c:v>
              </c:pt>
              <c:pt idx="34">
                <c:v>273.60000000000002</c:v>
              </c:pt>
              <c:pt idx="35">
                <c:v>294</c:v>
              </c:pt>
              <c:pt idx="36">
                <c:v>295</c:v>
              </c:pt>
              <c:pt idx="37">
                <c:v>295.89999999999998</c:v>
              </c:pt>
              <c:pt idx="38">
                <c:v>297.60000000000002</c:v>
              </c:pt>
              <c:pt idx="39">
                <c:v>297.39999999999998</c:v>
              </c:pt>
              <c:pt idx="40">
                <c:v>284.2</c:v>
              </c:pt>
              <c:pt idx="41">
                <c:v>282</c:v>
              </c:pt>
              <c:pt idx="42">
                <c:v>303.60000000000002</c:v>
              </c:pt>
              <c:pt idx="43">
                <c:v>304.8</c:v>
              </c:pt>
              <c:pt idx="44">
                <c:v>306.2</c:v>
              </c:pt>
              <c:pt idx="45">
                <c:v>307.8</c:v>
              </c:pt>
              <c:pt idx="46">
                <c:v>309</c:v>
              </c:pt>
              <c:pt idx="47">
                <c:v>296.10000000000002</c:v>
              </c:pt>
              <c:pt idx="48">
                <c:v>295</c:v>
              </c:pt>
              <c:pt idx="49">
                <c:v>317.8</c:v>
              </c:pt>
              <c:pt idx="50">
                <c:v>319.8</c:v>
              </c:pt>
              <c:pt idx="51">
                <c:v>322.10000000000002</c:v>
              </c:pt>
              <c:pt idx="52">
                <c:v>324.2</c:v>
              </c:pt>
              <c:pt idx="53">
                <c:v>324.7</c:v>
              </c:pt>
              <c:pt idx="54">
                <c:v>311.2</c:v>
              </c:pt>
              <c:pt idx="55">
                <c:v>309.89999999999998</c:v>
              </c:pt>
              <c:pt idx="56">
                <c:v>333.1</c:v>
              </c:pt>
              <c:pt idx="57">
                <c:v>335.5</c:v>
              </c:pt>
              <c:pt idx="58">
                <c:v>337.4</c:v>
              </c:pt>
              <c:pt idx="59">
                <c:v>339.3</c:v>
              </c:pt>
              <c:pt idx="60">
                <c:v>339.8</c:v>
              </c:pt>
              <c:pt idx="61">
                <c:v>324.89999999999998</c:v>
              </c:pt>
              <c:pt idx="62">
                <c:v>322.39999999999998</c:v>
              </c:pt>
              <c:pt idx="63">
                <c:v>345</c:v>
              </c:pt>
              <c:pt idx="64">
                <c:v>345.9</c:v>
              </c:pt>
              <c:pt idx="65">
                <c:v>346.7</c:v>
              </c:pt>
              <c:pt idx="66">
                <c:v>347.7</c:v>
              </c:pt>
              <c:pt idx="67">
                <c:v>347</c:v>
              </c:pt>
              <c:pt idx="68">
                <c:v>331.3</c:v>
              </c:pt>
              <c:pt idx="69">
                <c:v>328.6</c:v>
              </c:pt>
              <c:pt idx="70">
                <c:v>350.6</c:v>
              </c:pt>
              <c:pt idx="71">
                <c:v>351.5</c:v>
              </c:pt>
              <c:pt idx="72">
                <c:v>352.4</c:v>
              </c:pt>
              <c:pt idx="73">
                <c:v>353.4</c:v>
              </c:pt>
              <c:pt idx="74">
                <c:v>353</c:v>
              </c:pt>
              <c:pt idx="75">
                <c:v>337.6</c:v>
              </c:pt>
              <c:pt idx="76">
                <c:v>335</c:v>
              </c:pt>
              <c:pt idx="77">
                <c:v>357.8</c:v>
              </c:pt>
              <c:pt idx="78">
                <c:v>359.4</c:v>
              </c:pt>
              <c:pt idx="79">
                <c:v>361.2</c:v>
              </c:pt>
              <c:pt idx="80">
                <c:v>362.9</c:v>
              </c:pt>
              <c:pt idx="81">
                <c:v>349</c:v>
              </c:pt>
              <c:pt idx="82">
                <c:v>329.8</c:v>
              </c:pt>
              <c:pt idx="83">
                <c:v>331.7</c:v>
              </c:pt>
              <c:pt idx="84">
                <c:v>346</c:v>
              </c:pt>
              <c:pt idx="85">
                <c:v>325.8</c:v>
              </c:pt>
              <c:pt idx="86">
                <c:v>337</c:v>
              </c:pt>
              <c:pt idx="87">
                <c:v>350.5</c:v>
              </c:pt>
              <c:pt idx="88">
                <c:v>351.2</c:v>
              </c:pt>
              <c:pt idx="89">
                <c:v>339.4</c:v>
              </c:pt>
              <c:pt idx="90">
                <c:v>339.7</c:v>
              </c:pt>
              <c:pt idx="91">
                <c:v>352.8</c:v>
              </c:pt>
              <c:pt idx="92">
                <c:v>340.6</c:v>
              </c:pt>
              <c:pt idx="93">
                <c:v>367.3</c:v>
              </c:pt>
              <c:pt idx="94">
                <c:v>379.5</c:v>
              </c:pt>
              <c:pt idx="95">
                <c:v>379.2</c:v>
              </c:pt>
              <c:pt idx="96">
                <c:v>363.1</c:v>
              </c:pt>
              <c:pt idx="97">
                <c:v>360.3</c:v>
              </c:pt>
              <c:pt idx="98">
                <c:v>383.7</c:v>
              </c:pt>
              <c:pt idx="99">
                <c:v>385.1</c:v>
              </c:pt>
              <c:pt idx="100">
                <c:v>386.5</c:v>
              </c:pt>
              <c:pt idx="101">
                <c:v>387.6</c:v>
              </c:pt>
              <c:pt idx="102">
                <c:v>387.4</c:v>
              </c:pt>
              <c:pt idx="103">
                <c:v>370.9</c:v>
              </c:pt>
              <c:pt idx="104">
                <c:v>366.9</c:v>
              </c:pt>
              <c:pt idx="105">
                <c:v>388.9</c:v>
              </c:pt>
              <c:pt idx="106">
                <c:v>388.7</c:v>
              </c:pt>
              <c:pt idx="107">
                <c:v>386.9</c:v>
              </c:pt>
              <c:pt idx="108">
                <c:v>385.4</c:v>
              </c:pt>
              <c:pt idx="109">
                <c:v>382.4</c:v>
              </c:pt>
              <c:pt idx="110">
                <c:v>363.2</c:v>
              </c:pt>
              <c:pt idx="111">
                <c:v>357.4</c:v>
              </c:pt>
              <c:pt idx="112">
                <c:v>377.3</c:v>
              </c:pt>
              <c:pt idx="113">
                <c:v>375.2</c:v>
              </c:pt>
              <c:pt idx="114">
                <c:v>373.3</c:v>
              </c:pt>
              <c:pt idx="115">
                <c:v>371.9</c:v>
              </c:pt>
              <c:pt idx="116">
                <c:v>369.4</c:v>
              </c:pt>
              <c:pt idx="117">
                <c:v>351.2</c:v>
              </c:pt>
              <c:pt idx="118">
                <c:v>347.4</c:v>
              </c:pt>
              <c:pt idx="119">
                <c:v>368.6</c:v>
              </c:pt>
              <c:pt idx="120">
                <c:v>368.4</c:v>
              </c:pt>
              <c:pt idx="121">
                <c:v>369.1</c:v>
              </c:pt>
              <c:pt idx="122">
                <c:v>369.7</c:v>
              </c:pt>
              <c:pt idx="123">
                <c:v>369.2</c:v>
              </c:pt>
              <c:pt idx="124">
                <c:v>353.4</c:v>
              </c:pt>
              <c:pt idx="125">
                <c:v>350.8</c:v>
              </c:pt>
              <c:pt idx="126">
                <c:v>373.5</c:v>
              </c:pt>
              <c:pt idx="127">
                <c:v>374.2</c:v>
              </c:pt>
              <c:pt idx="128">
                <c:v>374.9</c:v>
              </c:pt>
              <c:pt idx="129">
                <c:v>375.8</c:v>
              </c:pt>
              <c:pt idx="130">
                <c:v>374.6</c:v>
              </c:pt>
              <c:pt idx="131">
                <c:v>357.6</c:v>
              </c:pt>
              <c:pt idx="132">
                <c:v>354.1</c:v>
              </c:pt>
              <c:pt idx="133">
                <c:v>374.6</c:v>
              </c:pt>
              <c:pt idx="134">
                <c:v>373.6</c:v>
              </c:pt>
              <c:pt idx="135">
                <c:v>372.4</c:v>
              </c:pt>
              <c:pt idx="136">
                <c:v>370.9</c:v>
              </c:pt>
              <c:pt idx="137">
                <c:v>368</c:v>
              </c:pt>
              <c:pt idx="138">
                <c:v>349.6</c:v>
              </c:pt>
              <c:pt idx="139">
                <c:v>344</c:v>
              </c:pt>
              <c:pt idx="140">
                <c:v>363.8</c:v>
              </c:pt>
              <c:pt idx="141">
                <c:v>361.8</c:v>
              </c:pt>
              <c:pt idx="142">
                <c:v>359.9</c:v>
              </c:pt>
              <c:pt idx="143">
                <c:v>358</c:v>
              </c:pt>
              <c:pt idx="144">
                <c:v>355.1</c:v>
              </c:pt>
              <c:pt idx="145">
                <c:v>337.2</c:v>
              </c:pt>
              <c:pt idx="146">
                <c:v>332.1</c:v>
              </c:pt>
              <c:pt idx="147">
                <c:v>351.7</c:v>
              </c:pt>
              <c:pt idx="148">
                <c:v>350.3</c:v>
              </c:pt>
              <c:pt idx="149">
                <c:v>349</c:v>
              </c:pt>
              <c:pt idx="150">
                <c:v>347.3</c:v>
              </c:pt>
              <c:pt idx="151">
                <c:v>344.1</c:v>
              </c:pt>
              <c:pt idx="152">
                <c:v>326.39999999999998</c:v>
              </c:pt>
              <c:pt idx="153">
                <c:v>321</c:v>
              </c:pt>
              <c:pt idx="154">
                <c:v>340.2</c:v>
              </c:pt>
              <c:pt idx="155">
                <c:v>338.2</c:v>
              </c:pt>
              <c:pt idx="156">
                <c:v>336.3</c:v>
              </c:pt>
              <c:pt idx="157">
                <c:v>334.1</c:v>
              </c:pt>
              <c:pt idx="158">
                <c:v>330.6</c:v>
              </c:pt>
              <c:pt idx="159">
                <c:v>313</c:v>
              </c:pt>
              <c:pt idx="160">
                <c:v>307.8</c:v>
              </c:pt>
              <c:pt idx="161">
                <c:v>327.5</c:v>
              </c:pt>
              <c:pt idx="162">
                <c:v>326.2</c:v>
              </c:pt>
              <c:pt idx="163">
                <c:v>325</c:v>
              </c:pt>
              <c:pt idx="164">
                <c:v>324.2</c:v>
              </c:pt>
              <c:pt idx="165">
                <c:v>322</c:v>
              </c:pt>
              <c:pt idx="166">
                <c:v>306.5</c:v>
              </c:pt>
              <c:pt idx="167">
                <c:v>302.5</c:v>
              </c:pt>
              <c:pt idx="168">
                <c:v>323.10000000000002</c:v>
              </c:pt>
              <c:pt idx="169">
                <c:v>323</c:v>
              </c:pt>
              <c:pt idx="170">
                <c:v>321.7</c:v>
              </c:pt>
              <c:pt idx="171">
                <c:v>319.39999999999998</c:v>
              </c:pt>
              <c:pt idx="172">
                <c:v>314.7</c:v>
              </c:pt>
              <c:pt idx="173">
                <c:v>296.39999999999998</c:v>
              </c:pt>
              <c:pt idx="174">
                <c:v>290.10000000000002</c:v>
              </c:pt>
              <c:pt idx="175">
                <c:v>307.5</c:v>
              </c:pt>
              <c:pt idx="176">
                <c:v>304.5</c:v>
              </c:pt>
              <c:pt idx="177">
                <c:v>301.5</c:v>
              </c:pt>
              <c:pt idx="178">
                <c:v>299.2</c:v>
              </c:pt>
              <c:pt idx="179">
                <c:v>295.3</c:v>
              </c:pt>
              <c:pt idx="180">
                <c:v>278.2</c:v>
              </c:pt>
              <c:pt idx="181">
                <c:v>273.5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58-4A7B-8132-CD420F66A495}"/>
            </c:ext>
          </c:extLst>
        </c:ser>
        <c:ser>
          <c:idx val="8"/>
          <c:order val="3"/>
          <c:tx>
            <c:strRef>
              <c:f>'Fig 3.2'!$F$31</c:f>
              <c:strCache>
                <c:ptCount val="1"/>
                <c:pt idx="0">
                  <c:v>Peak day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82"/>
              <c:pt idx="0">
                <c:v>43374</c:v>
              </c:pt>
              <c:pt idx="1">
                <c:v>43375</c:v>
              </c:pt>
              <c:pt idx="2">
                <c:v>43376</c:v>
              </c:pt>
              <c:pt idx="3">
                <c:v>43377</c:v>
              </c:pt>
              <c:pt idx="4">
                <c:v>43378</c:v>
              </c:pt>
              <c:pt idx="5">
                <c:v>43379</c:v>
              </c:pt>
              <c:pt idx="6">
                <c:v>43380</c:v>
              </c:pt>
              <c:pt idx="7">
                <c:v>43381</c:v>
              </c:pt>
              <c:pt idx="8">
                <c:v>43382</c:v>
              </c:pt>
              <c:pt idx="9">
                <c:v>43383</c:v>
              </c:pt>
              <c:pt idx="10">
                <c:v>43384</c:v>
              </c:pt>
              <c:pt idx="11">
                <c:v>43385</c:v>
              </c:pt>
              <c:pt idx="12">
                <c:v>43386</c:v>
              </c:pt>
              <c:pt idx="13">
                <c:v>43387</c:v>
              </c:pt>
              <c:pt idx="14">
                <c:v>43388</c:v>
              </c:pt>
              <c:pt idx="15">
                <c:v>43389</c:v>
              </c:pt>
              <c:pt idx="16">
                <c:v>43390</c:v>
              </c:pt>
              <c:pt idx="17">
                <c:v>43391</c:v>
              </c:pt>
              <c:pt idx="18">
                <c:v>43392</c:v>
              </c:pt>
              <c:pt idx="19">
                <c:v>43393</c:v>
              </c:pt>
              <c:pt idx="20">
                <c:v>43394</c:v>
              </c:pt>
              <c:pt idx="21">
                <c:v>43395</c:v>
              </c:pt>
              <c:pt idx="22">
                <c:v>43396</c:v>
              </c:pt>
              <c:pt idx="23">
                <c:v>43397</c:v>
              </c:pt>
              <c:pt idx="24">
                <c:v>43398</c:v>
              </c:pt>
              <c:pt idx="25">
                <c:v>43399</c:v>
              </c:pt>
              <c:pt idx="26">
                <c:v>43400</c:v>
              </c:pt>
              <c:pt idx="27">
                <c:v>43401</c:v>
              </c:pt>
              <c:pt idx="28">
                <c:v>43402</c:v>
              </c:pt>
              <c:pt idx="29">
                <c:v>43403</c:v>
              </c:pt>
              <c:pt idx="30">
                <c:v>43404</c:v>
              </c:pt>
              <c:pt idx="31">
                <c:v>43405</c:v>
              </c:pt>
              <c:pt idx="32">
                <c:v>43406</c:v>
              </c:pt>
              <c:pt idx="33">
                <c:v>43407</c:v>
              </c:pt>
              <c:pt idx="34">
                <c:v>43408</c:v>
              </c:pt>
              <c:pt idx="35">
                <c:v>43409</c:v>
              </c:pt>
              <c:pt idx="36">
                <c:v>43410</c:v>
              </c:pt>
              <c:pt idx="37">
                <c:v>43411</c:v>
              </c:pt>
              <c:pt idx="38">
                <c:v>43412</c:v>
              </c:pt>
              <c:pt idx="39">
                <c:v>43413</c:v>
              </c:pt>
              <c:pt idx="40">
                <c:v>43414</c:v>
              </c:pt>
              <c:pt idx="41">
                <c:v>43415</c:v>
              </c:pt>
              <c:pt idx="42">
                <c:v>43416</c:v>
              </c:pt>
              <c:pt idx="43">
                <c:v>43417</c:v>
              </c:pt>
              <c:pt idx="44">
                <c:v>43418</c:v>
              </c:pt>
              <c:pt idx="45">
                <c:v>43419</c:v>
              </c:pt>
              <c:pt idx="46">
                <c:v>43420</c:v>
              </c:pt>
              <c:pt idx="47">
                <c:v>43421</c:v>
              </c:pt>
              <c:pt idx="48">
                <c:v>43422</c:v>
              </c:pt>
              <c:pt idx="49">
                <c:v>43423</c:v>
              </c:pt>
              <c:pt idx="50">
                <c:v>43424</c:v>
              </c:pt>
              <c:pt idx="51">
                <c:v>43425</c:v>
              </c:pt>
              <c:pt idx="52">
                <c:v>43426</c:v>
              </c:pt>
              <c:pt idx="53">
                <c:v>43427</c:v>
              </c:pt>
              <c:pt idx="54">
                <c:v>43428</c:v>
              </c:pt>
              <c:pt idx="55">
                <c:v>43429</c:v>
              </c:pt>
              <c:pt idx="56">
                <c:v>43430</c:v>
              </c:pt>
              <c:pt idx="57">
                <c:v>43431</c:v>
              </c:pt>
              <c:pt idx="58">
                <c:v>43432</c:v>
              </c:pt>
              <c:pt idx="59">
                <c:v>43433</c:v>
              </c:pt>
              <c:pt idx="60">
                <c:v>43434</c:v>
              </c:pt>
              <c:pt idx="61">
                <c:v>43435</c:v>
              </c:pt>
              <c:pt idx="62">
                <c:v>43436</c:v>
              </c:pt>
              <c:pt idx="63">
                <c:v>43437</c:v>
              </c:pt>
              <c:pt idx="64">
                <c:v>43438</c:v>
              </c:pt>
              <c:pt idx="65">
                <c:v>43439</c:v>
              </c:pt>
              <c:pt idx="66">
                <c:v>43440</c:v>
              </c:pt>
              <c:pt idx="67">
                <c:v>43441</c:v>
              </c:pt>
              <c:pt idx="68">
                <c:v>43442</c:v>
              </c:pt>
              <c:pt idx="69">
                <c:v>43443</c:v>
              </c:pt>
              <c:pt idx="70">
                <c:v>43444</c:v>
              </c:pt>
              <c:pt idx="71">
                <c:v>43445</c:v>
              </c:pt>
              <c:pt idx="72">
                <c:v>43446</c:v>
              </c:pt>
              <c:pt idx="73">
                <c:v>43447</c:v>
              </c:pt>
              <c:pt idx="74">
                <c:v>43448</c:v>
              </c:pt>
              <c:pt idx="75">
                <c:v>43449</c:v>
              </c:pt>
              <c:pt idx="76">
                <c:v>43450</c:v>
              </c:pt>
              <c:pt idx="77">
                <c:v>43451</c:v>
              </c:pt>
              <c:pt idx="78">
                <c:v>43452</c:v>
              </c:pt>
              <c:pt idx="79">
                <c:v>43453</c:v>
              </c:pt>
              <c:pt idx="80">
                <c:v>43454</c:v>
              </c:pt>
              <c:pt idx="81">
                <c:v>43455</c:v>
              </c:pt>
              <c:pt idx="82">
                <c:v>43456</c:v>
              </c:pt>
              <c:pt idx="83">
                <c:v>43457</c:v>
              </c:pt>
              <c:pt idx="84">
                <c:v>43458</c:v>
              </c:pt>
              <c:pt idx="85">
                <c:v>43459</c:v>
              </c:pt>
              <c:pt idx="86">
                <c:v>43460</c:v>
              </c:pt>
              <c:pt idx="87">
                <c:v>43461</c:v>
              </c:pt>
              <c:pt idx="88">
                <c:v>43462</c:v>
              </c:pt>
              <c:pt idx="89">
                <c:v>43463</c:v>
              </c:pt>
              <c:pt idx="90">
                <c:v>43464</c:v>
              </c:pt>
              <c:pt idx="91">
                <c:v>43465</c:v>
              </c:pt>
              <c:pt idx="92">
                <c:v>43466</c:v>
              </c:pt>
              <c:pt idx="93">
                <c:v>43467</c:v>
              </c:pt>
              <c:pt idx="94">
                <c:v>43468</c:v>
              </c:pt>
              <c:pt idx="95">
                <c:v>43469</c:v>
              </c:pt>
              <c:pt idx="96">
                <c:v>43470</c:v>
              </c:pt>
              <c:pt idx="97">
                <c:v>43471</c:v>
              </c:pt>
              <c:pt idx="98">
                <c:v>43472</c:v>
              </c:pt>
              <c:pt idx="99">
                <c:v>43473</c:v>
              </c:pt>
              <c:pt idx="100">
                <c:v>43474</c:v>
              </c:pt>
              <c:pt idx="101">
                <c:v>43475</c:v>
              </c:pt>
              <c:pt idx="102">
                <c:v>43476</c:v>
              </c:pt>
              <c:pt idx="103">
                <c:v>43477</c:v>
              </c:pt>
              <c:pt idx="104">
                <c:v>43478</c:v>
              </c:pt>
              <c:pt idx="105">
                <c:v>43479</c:v>
              </c:pt>
              <c:pt idx="106">
                <c:v>43480</c:v>
              </c:pt>
              <c:pt idx="107">
                <c:v>43481</c:v>
              </c:pt>
              <c:pt idx="108">
                <c:v>43482</c:v>
              </c:pt>
              <c:pt idx="109">
                <c:v>43483</c:v>
              </c:pt>
              <c:pt idx="110">
                <c:v>43484</c:v>
              </c:pt>
              <c:pt idx="111">
                <c:v>43485</c:v>
              </c:pt>
              <c:pt idx="112">
                <c:v>43486</c:v>
              </c:pt>
              <c:pt idx="113">
                <c:v>43487</c:v>
              </c:pt>
              <c:pt idx="114">
                <c:v>43488</c:v>
              </c:pt>
              <c:pt idx="115">
                <c:v>43489</c:v>
              </c:pt>
              <c:pt idx="116">
                <c:v>43490</c:v>
              </c:pt>
              <c:pt idx="117">
                <c:v>43491</c:v>
              </c:pt>
              <c:pt idx="118">
                <c:v>43492</c:v>
              </c:pt>
              <c:pt idx="119">
                <c:v>43493</c:v>
              </c:pt>
              <c:pt idx="120">
                <c:v>43494</c:v>
              </c:pt>
              <c:pt idx="121">
                <c:v>43495</c:v>
              </c:pt>
              <c:pt idx="122">
                <c:v>43496</c:v>
              </c:pt>
              <c:pt idx="123">
                <c:v>43497</c:v>
              </c:pt>
              <c:pt idx="124">
                <c:v>43498</c:v>
              </c:pt>
              <c:pt idx="125">
                <c:v>43499</c:v>
              </c:pt>
              <c:pt idx="126">
                <c:v>43500</c:v>
              </c:pt>
              <c:pt idx="127">
                <c:v>43501</c:v>
              </c:pt>
              <c:pt idx="128">
                <c:v>43502</c:v>
              </c:pt>
              <c:pt idx="129">
                <c:v>43503</c:v>
              </c:pt>
              <c:pt idx="130">
                <c:v>43504</c:v>
              </c:pt>
              <c:pt idx="131">
                <c:v>43505</c:v>
              </c:pt>
              <c:pt idx="132">
                <c:v>43506</c:v>
              </c:pt>
              <c:pt idx="133">
                <c:v>43507</c:v>
              </c:pt>
              <c:pt idx="134">
                <c:v>43508</c:v>
              </c:pt>
              <c:pt idx="135">
                <c:v>43509</c:v>
              </c:pt>
              <c:pt idx="136">
                <c:v>43510</c:v>
              </c:pt>
              <c:pt idx="137">
                <c:v>43511</c:v>
              </c:pt>
              <c:pt idx="138">
                <c:v>43512</c:v>
              </c:pt>
              <c:pt idx="139">
                <c:v>43513</c:v>
              </c:pt>
              <c:pt idx="140">
                <c:v>43514</c:v>
              </c:pt>
              <c:pt idx="141">
                <c:v>43515</c:v>
              </c:pt>
              <c:pt idx="142">
                <c:v>43516</c:v>
              </c:pt>
              <c:pt idx="143">
                <c:v>43517</c:v>
              </c:pt>
              <c:pt idx="144">
                <c:v>43518</c:v>
              </c:pt>
              <c:pt idx="145">
                <c:v>43519</c:v>
              </c:pt>
              <c:pt idx="146">
                <c:v>43520</c:v>
              </c:pt>
              <c:pt idx="147">
                <c:v>43521</c:v>
              </c:pt>
              <c:pt idx="148">
                <c:v>43522</c:v>
              </c:pt>
              <c:pt idx="149">
                <c:v>43523</c:v>
              </c:pt>
              <c:pt idx="150">
                <c:v>43524</c:v>
              </c:pt>
              <c:pt idx="151">
                <c:v>43525</c:v>
              </c:pt>
              <c:pt idx="152">
                <c:v>43526</c:v>
              </c:pt>
              <c:pt idx="153">
                <c:v>43527</c:v>
              </c:pt>
              <c:pt idx="154">
                <c:v>43528</c:v>
              </c:pt>
              <c:pt idx="155">
                <c:v>43529</c:v>
              </c:pt>
              <c:pt idx="156">
                <c:v>43530</c:v>
              </c:pt>
              <c:pt idx="157">
                <c:v>43531</c:v>
              </c:pt>
              <c:pt idx="158">
                <c:v>43532</c:v>
              </c:pt>
              <c:pt idx="159">
                <c:v>43533</c:v>
              </c:pt>
              <c:pt idx="160">
                <c:v>43534</c:v>
              </c:pt>
              <c:pt idx="161">
                <c:v>43535</c:v>
              </c:pt>
              <c:pt idx="162">
                <c:v>43536</c:v>
              </c:pt>
              <c:pt idx="163">
                <c:v>43537</c:v>
              </c:pt>
              <c:pt idx="164">
                <c:v>43538</c:v>
              </c:pt>
              <c:pt idx="165">
                <c:v>43539</c:v>
              </c:pt>
              <c:pt idx="166">
                <c:v>43540</c:v>
              </c:pt>
              <c:pt idx="167">
                <c:v>43541</c:v>
              </c:pt>
              <c:pt idx="168">
                <c:v>43542</c:v>
              </c:pt>
              <c:pt idx="169">
                <c:v>43543</c:v>
              </c:pt>
              <c:pt idx="170">
                <c:v>43544</c:v>
              </c:pt>
              <c:pt idx="171">
                <c:v>43545</c:v>
              </c:pt>
              <c:pt idx="172">
                <c:v>43546</c:v>
              </c:pt>
              <c:pt idx="173">
                <c:v>43547</c:v>
              </c:pt>
              <c:pt idx="174">
                <c:v>43548</c:v>
              </c:pt>
              <c:pt idx="175">
                <c:v>43549</c:v>
              </c:pt>
              <c:pt idx="176">
                <c:v>43550</c:v>
              </c:pt>
              <c:pt idx="177">
                <c:v>43551</c:v>
              </c:pt>
              <c:pt idx="178">
                <c:v>43552</c:v>
              </c:pt>
              <c:pt idx="179">
                <c:v>43553</c:v>
              </c:pt>
              <c:pt idx="180">
                <c:v>43554</c:v>
              </c:pt>
              <c:pt idx="181">
                <c:v>43555</c:v>
              </c:pt>
            </c:numLit>
          </c:cat>
          <c:val>
            <c:numLit>
              <c:formatCode>General</c:formatCode>
              <c:ptCount val="182"/>
              <c:pt idx="0">
                <c:v>471.87830000000002</c:v>
              </c:pt>
              <c:pt idx="1">
                <c:v>471.87830000000002</c:v>
              </c:pt>
              <c:pt idx="2">
                <c:v>471.87830000000002</c:v>
              </c:pt>
              <c:pt idx="3">
                <c:v>471.87830000000002</c:v>
              </c:pt>
              <c:pt idx="4">
                <c:v>471.87830000000002</c:v>
              </c:pt>
              <c:pt idx="5">
                <c:v>471.87830000000002</c:v>
              </c:pt>
              <c:pt idx="6">
                <c:v>471.87830000000002</c:v>
              </c:pt>
              <c:pt idx="7">
                <c:v>471.87830000000002</c:v>
              </c:pt>
              <c:pt idx="8">
                <c:v>471.87830000000002</c:v>
              </c:pt>
              <c:pt idx="9">
                <c:v>471.87830000000002</c:v>
              </c:pt>
              <c:pt idx="10">
                <c:v>471.87830000000002</c:v>
              </c:pt>
              <c:pt idx="11">
                <c:v>471.87830000000002</c:v>
              </c:pt>
              <c:pt idx="12">
                <c:v>471.87830000000002</c:v>
              </c:pt>
              <c:pt idx="13">
                <c:v>471.87830000000002</c:v>
              </c:pt>
              <c:pt idx="14">
                <c:v>471.87830000000002</c:v>
              </c:pt>
              <c:pt idx="15">
                <c:v>471.87830000000002</c:v>
              </c:pt>
              <c:pt idx="16">
                <c:v>471.87830000000002</c:v>
              </c:pt>
              <c:pt idx="17">
                <c:v>471.87830000000002</c:v>
              </c:pt>
              <c:pt idx="18">
                <c:v>471.87830000000002</c:v>
              </c:pt>
              <c:pt idx="19">
                <c:v>471.87830000000002</c:v>
              </c:pt>
              <c:pt idx="20">
                <c:v>471.87830000000002</c:v>
              </c:pt>
              <c:pt idx="21">
                <c:v>471.87830000000002</c:v>
              </c:pt>
              <c:pt idx="22">
                <c:v>471.87830000000002</c:v>
              </c:pt>
              <c:pt idx="23">
                <c:v>471.87830000000002</c:v>
              </c:pt>
              <c:pt idx="24">
                <c:v>471.87830000000002</c:v>
              </c:pt>
              <c:pt idx="25">
                <c:v>471.87830000000002</c:v>
              </c:pt>
              <c:pt idx="26">
                <c:v>471.87830000000002</c:v>
              </c:pt>
              <c:pt idx="27">
                <c:v>471.87830000000002</c:v>
              </c:pt>
              <c:pt idx="28">
                <c:v>471.87830000000002</c:v>
              </c:pt>
              <c:pt idx="29">
                <c:v>471.87830000000002</c:v>
              </c:pt>
              <c:pt idx="30">
                <c:v>471.87830000000002</c:v>
              </c:pt>
              <c:pt idx="31">
                <c:v>471.87830000000002</c:v>
              </c:pt>
              <c:pt idx="32">
                <c:v>471.87830000000002</c:v>
              </c:pt>
              <c:pt idx="33">
                <c:v>471.87830000000002</c:v>
              </c:pt>
              <c:pt idx="34">
                <c:v>471.87830000000002</c:v>
              </c:pt>
              <c:pt idx="35">
                <c:v>471.87830000000002</c:v>
              </c:pt>
              <c:pt idx="36">
                <c:v>471.87830000000002</c:v>
              </c:pt>
              <c:pt idx="37">
                <c:v>471.87830000000002</c:v>
              </c:pt>
              <c:pt idx="38">
                <c:v>471.87830000000002</c:v>
              </c:pt>
              <c:pt idx="39">
                <c:v>471.87830000000002</c:v>
              </c:pt>
              <c:pt idx="40">
                <c:v>471.87830000000002</c:v>
              </c:pt>
              <c:pt idx="41">
                <c:v>471.87830000000002</c:v>
              </c:pt>
              <c:pt idx="42">
                <c:v>471.87830000000002</c:v>
              </c:pt>
              <c:pt idx="43">
                <c:v>471.87830000000002</c:v>
              </c:pt>
              <c:pt idx="44">
                <c:v>471.87830000000002</c:v>
              </c:pt>
              <c:pt idx="45">
                <c:v>471.87830000000002</c:v>
              </c:pt>
              <c:pt idx="46">
                <c:v>471.87830000000002</c:v>
              </c:pt>
              <c:pt idx="47">
                <c:v>471.87830000000002</c:v>
              </c:pt>
              <c:pt idx="48">
                <c:v>471.87830000000002</c:v>
              </c:pt>
              <c:pt idx="49">
                <c:v>471.87830000000002</c:v>
              </c:pt>
              <c:pt idx="50">
                <c:v>471.87830000000002</c:v>
              </c:pt>
              <c:pt idx="51">
                <c:v>471.87830000000002</c:v>
              </c:pt>
              <c:pt idx="52">
                <c:v>471.87830000000002</c:v>
              </c:pt>
              <c:pt idx="53">
                <c:v>471.87830000000002</c:v>
              </c:pt>
              <c:pt idx="54">
                <c:v>471.87830000000002</c:v>
              </c:pt>
              <c:pt idx="55">
                <c:v>471.87830000000002</c:v>
              </c:pt>
              <c:pt idx="56">
                <c:v>471.87830000000002</c:v>
              </c:pt>
              <c:pt idx="57">
                <c:v>471.87830000000002</c:v>
              </c:pt>
              <c:pt idx="58">
                <c:v>471.87830000000002</c:v>
              </c:pt>
              <c:pt idx="59">
                <c:v>471.87830000000002</c:v>
              </c:pt>
              <c:pt idx="60">
                <c:v>471.87830000000002</c:v>
              </c:pt>
              <c:pt idx="61">
                <c:v>471.87830000000002</c:v>
              </c:pt>
              <c:pt idx="62">
                <c:v>471.87830000000002</c:v>
              </c:pt>
              <c:pt idx="63">
                <c:v>471.87830000000002</c:v>
              </c:pt>
              <c:pt idx="64">
                <c:v>471.87830000000002</c:v>
              </c:pt>
              <c:pt idx="65">
                <c:v>471.87830000000002</c:v>
              </c:pt>
              <c:pt idx="66">
                <c:v>471.87830000000002</c:v>
              </c:pt>
              <c:pt idx="67">
                <c:v>471.87830000000002</c:v>
              </c:pt>
              <c:pt idx="68">
                <c:v>471.87830000000002</c:v>
              </c:pt>
              <c:pt idx="69">
                <c:v>471.87830000000002</c:v>
              </c:pt>
              <c:pt idx="70">
                <c:v>471.87830000000002</c:v>
              </c:pt>
              <c:pt idx="71">
                <c:v>471.87830000000002</c:v>
              </c:pt>
              <c:pt idx="72">
                <c:v>471.87830000000002</c:v>
              </c:pt>
              <c:pt idx="73">
                <c:v>471.87830000000002</c:v>
              </c:pt>
              <c:pt idx="74">
                <c:v>471.87830000000002</c:v>
              </c:pt>
              <c:pt idx="75">
                <c:v>471.87830000000002</c:v>
              </c:pt>
              <c:pt idx="76">
                <c:v>471.87830000000002</c:v>
              </c:pt>
              <c:pt idx="77">
                <c:v>471.87830000000002</c:v>
              </c:pt>
              <c:pt idx="78">
                <c:v>471.87830000000002</c:v>
              </c:pt>
              <c:pt idx="79">
                <c:v>471.87830000000002</c:v>
              </c:pt>
              <c:pt idx="80">
                <c:v>471.87830000000002</c:v>
              </c:pt>
              <c:pt idx="81">
                <c:v>471.87830000000002</c:v>
              </c:pt>
              <c:pt idx="82">
                <c:v>471.87830000000002</c:v>
              </c:pt>
              <c:pt idx="83">
                <c:v>471.87830000000002</c:v>
              </c:pt>
              <c:pt idx="84">
                <c:v>471.87830000000002</c:v>
              </c:pt>
              <c:pt idx="85">
                <c:v>471.87830000000002</c:v>
              </c:pt>
              <c:pt idx="86">
                <c:v>471.87830000000002</c:v>
              </c:pt>
              <c:pt idx="87">
                <c:v>471.87830000000002</c:v>
              </c:pt>
              <c:pt idx="88">
                <c:v>471.87830000000002</c:v>
              </c:pt>
              <c:pt idx="89">
                <c:v>471.87830000000002</c:v>
              </c:pt>
              <c:pt idx="90">
                <c:v>471.87830000000002</c:v>
              </c:pt>
              <c:pt idx="91">
                <c:v>471.87830000000002</c:v>
              </c:pt>
              <c:pt idx="92">
                <c:v>471.87830000000002</c:v>
              </c:pt>
              <c:pt idx="93">
                <c:v>471.87830000000002</c:v>
              </c:pt>
              <c:pt idx="94">
                <c:v>471.87830000000002</c:v>
              </c:pt>
              <c:pt idx="95">
                <c:v>471.87830000000002</c:v>
              </c:pt>
              <c:pt idx="96">
                <c:v>471.87830000000002</c:v>
              </c:pt>
              <c:pt idx="97">
                <c:v>471.87830000000002</c:v>
              </c:pt>
              <c:pt idx="98">
                <c:v>471.87830000000002</c:v>
              </c:pt>
              <c:pt idx="99">
                <c:v>471.87830000000002</c:v>
              </c:pt>
              <c:pt idx="100">
                <c:v>471.87830000000002</c:v>
              </c:pt>
              <c:pt idx="101">
                <c:v>471.87830000000002</c:v>
              </c:pt>
              <c:pt idx="102">
                <c:v>471.87830000000002</c:v>
              </c:pt>
              <c:pt idx="103">
                <c:v>471.87830000000002</c:v>
              </c:pt>
              <c:pt idx="104">
                <c:v>471.87830000000002</c:v>
              </c:pt>
              <c:pt idx="105">
                <c:v>471.87830000000002</c:v>
              </c:pt>
              <c:pt idx="106">
                <c:v>471.87830000000002</c:v>
              </c:pt>
              <c:pt idx="107">
                <c:v>471.87830000000002</c:v>
              </c:pt>
              <c:pt idx="108">
                <c:v>471.87830000000002</c:v>
              </c:pt>
              <c:pt idx="109">
                <c:v>471.87830000000002</c:v>
              </c:pt>
              <c:pt idx="110">
                <c:v>471.87830000000002</c:v>
              </c:pt>
              <c:pt idx="111">
                <c:v>471.87830000000002</c:v>
              </c:pt>
              <c:pt idx="112">
                <c:v>471.87830000000002</c:v>
              </c:pt>
              <c:pt idx="113">
                <c:v>471.87830000000002</c:v>
              </c:pt>
              <c:pt idx="114">
                <c:v>471.87830000000002</c:v>
              </c:pt>
              <c:pt idx="115">
                <c:v>471.87830000000002</c:v>
              </c:pt>
              <c:pt idx="116">
                <c:v>471.87830000000002</c:v>
              </c:pt>
              <c:pt idx="117">
                <c:v>471.87830000000002</c:v>
              </c:pt>
              <c:pt idx="118">
                <c:v>471.87830000000002</c:v>
              </c:pt>
              <c:pt idx="119">
                <c:v>471.87830000000002</c:v>
              </c:pt>
              <c:pt idx="120">
                <c:v>471.87830000000002</c:v>
              </c:pt>
              <c:pt idx="121">
                <c:v>471.87830000000002</c:v>
              </c:pt>
              <c:pt idx="122">
                <c:v>471.87830000000002</c:v>
              </c:pt>
              <c:pt idx="123">
                <c:v>471.87830000000002</c:v>
              </c:pt>
              <c:pt idx="124">
                <c:v>471.87830000000002</c:v>
              </c:pt>
              <c:pt idx="125">
                <c:v>471.87830000000002</c:v>
              </c:pt>
              <c:pt idx="126">
                <c:v>471.87830000000002</c:v>
              </c:pt>
              <c:pt idx="127">
                <c:v>471.87830000000002</c:v>
              </c:pt>
              <c:pt idx="128">
                <c:v>471.87830000000002</c:v>
              </c:pt>
              <c:pt idx="129">
                <c:v>471.87830000000002</c:v>
              </c:pt>
              <c:pt idx="130">
                <c:v>471.87830000000002</c:v>
              </c:pt>
              <c:pt idx="131">
                <c:v>471.87830000000002</c:v>
              </c:pt>
              <c:pt idx="132">
                <c:v>471.87830000000002</c:v>
              </c:pt>
              <c:pt idx="133">
                <c:v>471.87830000000002</c:v>
              </c:pt>
              <c:pt idx="134">
                <c:v>471.87830000000002</c:v>
              </c:pt>
              <c:pt idx="135">
                <c:v>471.87830000000002</c:v>
              </c:pt>
              <c:pt idx="136">
                <c:v>471.87830000000002</c:v>
              </c:pt>
              <c:pt idx="137">
                <c:v>471.87830000000002</c:v>
              </c:pt>
              <c:pt idx="138">
                <c:v>471.87830000000002</c:v>
              </c:pt>
              <c:pt idx="139">
                <c:v>471.87830000000002</c:v>
              </c:pt>
              <c:pt idx="140">
                <c:v>471.87830000000002</c:v>
              </c:pt>
              <c:pt idx="141">
                <c:v>471.87830000000002</c:v>
              </c:pt>
              <c:pt idx="142">
                <c:v>471.87830000000002</c:v>
              </c:pt>
              <c:pt idx="143">
                <c:v>471.87830000000002</c:v>
              </c:pt>
              <c:pt idx="144">
                <c:v>471.87830000000002</c:v>
              </c:pt>
              <c:pt idx="145">
                <c:v>471.87830000000002</c:v>
              </c:pt>
              <c:pt idx="146">
                <c:v>471.87830000000002</c:v>
              </c:pt>
              <c:pt idx="147">
                <c:v>471.87830000000002</c:v>
              </c:pt>
              <c:pt idx="148">
                <c:v>471.87830000000002</c:v>
              </c:pt>
              <c:pt idx="149">
                <c:v>471.87830000000002</c:v>
              </c:pt>
              <c:pt idx="150">
                <c:v>471.87830000000002</c:v>
              </c:pt>
              <c:pt idx="151">
                <c:v>471.87830000000002</c:v>
              </c:pt>
              <c:pt idx="152">
                <c:v>471.87830000000002</c:v>
              </c:pt>
              <c:pt idx="153">
                <c:v>471.87830000000002</c:v>
              </c:pt>
              <c:pt idx="154">
                <c:v>471.87830000000002</c:v>
              </c:pt>
              <c:pt idx="155">
                <c:v>471.87830000000002</c:v>
              </c:pt>
              <c:pt idx="156">
                <c:v>471.87830000000002</c:v>
              </c:pt>
              <c:pt idx="157">
                <c:v>471.87830000000002</c:v>
              </c:pt>
              <c:pt idx="158">
                <c:v>471.87830000000002</c:v>
              </c:pt>
              <c:pt idx="159">
                <c:v>471.87830000000002</c:v>
              </c:pt>
              <c:pt idx="160">
                <c:v>471.87830000000002</c:v>
              </c:pt>
              <c:pt idx="161">
                <c:v>471.87830000000002</c:v>
              </c:pt>
              <c:pt idx="162">
                <c:v>471.87830000000002</c:v>
              </c:pt>
              <c:pt idx="163">
                <c:v>471.87830000000002</c:v>
              </c:pt>
              <c:pt idx="164">
                <c:v>471.87830000000002</c:v>
              </c:pt>
              <c:pt idx="165">
                <c:v>471.87830000000002</c:v>
              </c:pt>
              <c:pt idx="166">
                <c:v>471.87830000000002</c:v>
              </c:pt>
              <c:pt idx="167">
                <c:v>471.87830000000002</c:v>
              </c:pt>
              <c:pt idx="168">
                <c:v>471.87830000000002</c:v>
              </c:pt>
              <c:pt idx="169">
                <c:v>471.87830000000002</c:v>
              </c:pt>
              <c:pt idx="170">
                <c:v>471.87830000000002</c:v>
              </c:pt>
              <c:pt idx="171">
                <c:v>471.87830000000002</c:v>
              </c:pt>
              <c:pt idx="172">
                <c:v>471.87830000000002</c:v>
              </c:pt>
              <c:pt idx="173">
                <c:v>471.87830000000002</c:v>
              </c:pt>
              <c:pt idx="174">
                <c:v>471.87830000000002</c:v>
              </c:pt>
              <c:pt idx="175">
                <c:v>471.87830000000002</c:v>
              </c:pt>
              <c:pt idx="176">
                <c:v>471.87830000000002</c:v>
              </c:pt>
              <c:pt idx="177">
                <c:v>471.87830000000002</c:v>
              </c:pt>
              <c:pt idx="178">
                <c:v>471.87830000000002</c:v>
              </c:pt>
              <c:pt idx="179">
                <c:v>471.87830000000002</c:v>
              </c:pt>
              <c:pt idx="180">
                <c:v>471.87830000000002</c:v>
              </c:pt>
              <c:pt idx="181">
                <c:v>471.87830000000002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58-4A7B-8132-CD420F66A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7632"/>
        <c:axId val="128039168"/>
      </c:lineChart>
      <c:dateAx>
        <c:axId val="128037632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128039168"/>
        <c:crosses val="autoZero"/>
        <c:auto val="1"/>
        <c:lblOffset val="100"/>
        <c:baseTimeUnit val="days"/>
        <c:majorUnit val="7"/>
        <c:majorTimeUnit val="months"/>
        <c:minorUnit val="7"/>
        <c:minorTimeUnit val="months"/>
      </c:dateAx>
      <c:valAx>
        <c:axId val="1280391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en-GB" sz="900"/>
                  <a:t>Gas demand, mcm/day</a:t>
                </a:r>
              </a:p>
            </c:rich>
          </c:tx>
          <c:layout>
            <c:manualLayout>
              <c:xMode val="edge"/>
              <c:yMode val="edge"/>
              <c:x val="1.1375400488732014E-2"/>
              <c:y val="0.366101649624113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28037632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013338968715332"/>
          <c:y val="0.94481452824177325"/>
          <c:w val="0.65240298867589852"/>
          <c:h val="4.09750226308416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2296423000986"/>
          <c:y val="4.8481335666375039E-2"/>
          <c:w val="0.68306667232125595"/>
          <c:h val="0.7680692608211108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5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68-48B9-8769-6D709CC65D7E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568-48B9-8769-6D709CC65D7E}"/>
              </c:ext>
            </c:extLst>
          </c:dPt>
          <c:cat>
            <c:numRef>
              <c:f>'Fig 3.5'!$B$4:$B$44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'Fig 3.5'!$C$4:$C$44</c:f>
              <c:numCache>
                <c:formatCode>General</c:formatCode>
                <c:ptCount val="41"/>
                <c:pt idx="0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10</c:v>
                </c:pt>
                <c:pt idx="10">
                  <c:v>2</c:v>
                </c:pt>
                <c:pt idx="11">
                  <c:v>8</c:v>
                </c:pt>
                <c:pt idx="12">
                  <c:v>13</c:v>
                </c:pt>
                <c:pt idx="13">
                  <c:v>10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3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68-48B9-8769-6D709CC6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88672"/>
        <c:axId val="128990592"/>
      </c:barChart>
      <c:catAx>
        <c:axId val="128988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Linepack</a:t>
                </a:r>
                <a:r>
                  <a:rPr lang="en-GB" baseline="0"/>
                  <a:t> swing, mcm per day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990592"/>
        <c:crosses val="autoZero"/>
        <c:auto val="1"/>
        <c:lblAlgn val="ctr"/>
        <c:lblOffset val="100"/>
        <c:tickLblSkip val="5"/>
        <c:noMultiLvlLbl val="0"/>
      </c:catAx>
      <c:valAx>
        <c:axId val="1289905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days with this linepack swing: winter 2017/18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98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3.6 and 3.7'!$A$2</c:f>
              <c:strCache>
                <c:ptCount val="1"/>
                <c:pt idx="0">
                  <c:v>Actual supply</c:v>
                </c:pt>
              </c:strCache>
            </c:strRef>
          </c:tx>
          <c:marker>
            <c:symbol val="none"/>
          </c:marker>
          <c:cat>
            <c:numRef>
              <c:f>'Fig 3.6 and 3.7'!$B$1:$Y$1</c:f>
              <c:numCache>
                <c:formatCode>h:mm</c:formatCode>
                <c:ptCount val="24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0.33333333333333298</c:v>
                </c:pt>
                <c:pt idx="4">
                  <c:v>0.374999999999999</c:v>
                </c:pt>
                <c:pt idx="5">
                  <c:v>0.41666666666666602</c:v>
                </c:pt>
                <c:pt idx="6">
                  <c:v>0.45833333333333198</c:v>
                </c:pt>
                <c:pt idx="7">
                  <c:v>0.499999999999998</c:v>
                </c:pt>
                <c:pt idx="8">
                  <c:v>0.54166666666666496</c:v>
                </c:pt>
                <c:pt idx="9">
                  <c:v>0.58333333333333104</c:v>
                </c:pt>
                <c:pt idx="10">
                  <c:v>0.624999999999997</c:v>
                </c:pt>
                <c:pt idx="11">
                  <c:v>0.66666666666666397</c:v>
                </c:pt>
                <c:pt idx="12">
                  <c:v>0.70833333333333004</c:v>
                </c:pt>
                <c:pt idx="13">
                  <c:v>0.749999999999996</c:v>
                </c:pt>
                <c:pt idx="14">
                  <c:v>0.79166666666666297</c:v>
                </c:pt>
                <c:pt idx="15">
                  <c:v>0.83333333333332904</c:v>
                </c:pt>
                <c:pt idx="16">
                  <c:v>0.874999999999995</c:v>
                </c:pt>
                <c:pt idx="17">
                  <c:v>0.91666666666666097</c:v>
                </c:pt>
                <c:pt idx="18">
                  <c:v>0.95833333333332804</c:v>
                </c:pt>
                <c:pt idx="19">
                  <c:v>0.999999999999994</c:v>
                </c:pt>
                <c:pt idx="20">
                  <c:v>1.0416666666666601</c:v>
                </c:pt>
                <c:pt idx="21">
                  <c:v>1.0833333333333299</c:v>
                </c:pt>
                <c:pt idx="22">
                  <c:v>1.12499999999999</c:v>
                </c:pt>
                <c:pt idx="23">
                  <c:v>1.1666666666666601</c:v>
                </c:pt>
              </c:numCache>
            </c:numRef>
          </c:cat>
          <c:val>
            <c:numRef>
              <c:f>'Fig 3.6 and 3.7'!$B$2:$Y$2</c:f>
              <c:numCache>
                <c:formatCode>General</c:formatCode>
                <c:ptCount val="24"/>
                <c:pt idx="0">
                  <c:v>353</c:v>
                </c:pt>
                <c:pt idx="1">
                  <c:v>348.9</c:v>
                </c:pt>
                <c:pt idx="2">
                  <c:v>354.8</c:v>
                </c:pt>
                <c:pt idx="3">
                  <c:v>355.6</c:v>
                </c:pt>
                <c:pt idx="4">
                  <c:v>368.6</c:v>
                </c:pt>
                <c:pt idx="5">
                  <c:v>376.4</c:v>
                </c:pt>
                <c:pt idx="6">
                  <c:v>392</c:v>
                </c:pt>
                <c:pt idx="7">
                  <c:v>394.4</c:v>
                </c:pt>
                <c:pt idx="8">
                  <c:v>401.4</c:v>
                </c:pt>
                <c:pt idx="9">
                  <c:v>409.9</c:v>
                </c:pt>
                <c:pt idx="10">
                  <c:v>418.4</c:v>
                </c:pt>
                <c:pt idx="11">
                  <c:v>426</c:v>
                </c:pt>
                <c:pt idx="12">
                  <c:v>426.9</c:v>
                </c:pt>
                <c:pt idx="13">
                  <c:v>425.4</c:v>
                </c:pt>
                <c:pt idx="14">
                  <c:v>448.4</c:v>
                </c:pt>
                <c:pt idx="15">
                  <c:v>449.2</c:v>
                </c:pt>
                <c:pt idx="16">
                  <c:v>456.3</c:v>
                </c:pt>
                <c:pt idx="17">
                  <c:v>462</c:v>
                </c:pt>
                <c:pt idx="18">
                  <c:v>467.3</c:v>
                </c:pt>
                <c:pt idx="19">
                  <c:v>467.7</c:v>
                </c:pt>
                <c:pt idx="20">
                  <c:v>468.1</c:v>
                </c:pt>
                <c:pt idx="21">
                  <c:v>462.9</c:v>
                </c:pt>
                <c:pt idx="22">
                  <c:v>466.6</c:v>
                </c:pt>
                <c:pt idx="23">
                  <c:v>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F4-4CD7-961C-5DB5978E8EE0}"/>
            </c:ext>
          </c:extLst>
        </c:ser>
        <c:ser>
          <c:idx val="1"/>
          <c:order val="1"/>
          <c:tx>
            <c:strRef>
              <c:f>'Fig 3.6 and 3.7'!$A$4</c:f>
              <c:strCache>
                <c:ptCount val="1"/>
                <c:pt idx="0">
                  <c:v>Forecast supply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'Fig 3.6 and 3.7'!$B$1:$Y$1</c:f>
              <c:numCache>
                <c:formatCode>h:mm</c:formatCode>
                <c:ptCount val="24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0.33333333333333298</c:v>
                </c:pt>
                <c:pt idx="4">
                  <c:v>0.374999999999999</c:v>
                </c:pt>
                <c:pt idx="5">
                  <c:v>0.41666666666666602</c:v>
                </c:pt>
                <c:pt idx="6">
                  <c:v>0.45833333333333198</c:v>
                </c:pt>
                <c:pt idx="7">
                  <c:v>0.499999999999998</c:v>
                </c:pt>
                <c:pt idx="8">
                  <c:v>0.54166666666666496</c:v>
                </c:pt>
                <c:pt idx="9">
                  <c:v>0.58333333333333104</c:v>
                </c:pt>
                <c:pt idx="10">
                  <c:v>0.624999999999997</c:v>
                </c:pt>
                <c:pt idx="11">
                  <c:v>0.66666666666666397</c:v>
                </c:pt>
                <c:pt idx="12">
                  <c:v>0.70833333333333004</c:v>
                </c:pt>
                <c:pt idx="13">
                  <c:v>0.749999999999996</c:v>
                </c:pt>
                <c:pt idx="14">
                  <c:v>0.79166666666666297</c:v>
                </c:pt>
                <c:pt idx="15">
                  <c:v>0.83333333333332904</c:v>
                </c:pt>
                <c:pt idx="16">
                  <c:v>0.874999999999995</c:v>
                </c:pt>
                <c:pt idx="17">
                  <c:v>0.91666666666666097</c:v>
                </c:pt>
                <c:pt idx="18">
                  <c:v>0.95833333333332804</c:v>
                </c:pt>
                <c:pt idx="19">
                  <c:v>0.999999999999994</c:v>
                </c:pt>
                <c:pt idx="20">
                  <c:v>1.0416666666666601</c:v>
                </c:pt>
                <c:pt idx="21">
                  <c:v>1.0833333333333299</c:v>
                </c:pt>
                <c:pt idx="22">
                  <c:v>1.12499999999999</c:v>
                </c:pt>
                <c:pt idx="23">
                  <c:v>1.1666666666666601</c:v>
                </c:pt>
              </c:numCache>
            </c:numRef>
          </c:cat>
          <c:val>
            <c:numRef>
              <c:f>'Fig 3.6 and 3.7'!$B$4:$Y$4</c:f>
              <c:numCache>
                <c:formatCode>General</c:formatCode>
                <c:ptCount val="24"/>
                <c:pt idx="0">
                  <c:v>346.1</c:v>
                </c:pt>
                <c:pt idx="1">
                  <c:v>404.3</c:v>
                </c:pt>
                <c:pt idx="2">
                  <c:v>448.6</c:v>
                </c:pt>
                <c:pt idx="3">
                  <c:v>447</c:v>
                </c:pt>
                <c:pt idx="4">
                  <c:v>433.6</c:v>
                </c:pt>
                <c:pt idx="5">
                  <c:v>429.7</c:v>
                </c:pt>
                <c:pt idx="6">
                  <c:v>428.8</c:v>
                </c:pt>
                <c:pt idx="7">
                  <c:v>429.9</c:v>
                </c:pt>
                <c:pt idx="8">
                  <c:v>420.7</c:v>
                </c:pt>
                <c:pt idx="9">
                  <c:v>422.6</c:v>
                </c:pt>
                <c:pt idx="10">
                  <c:v>431.1</c:v>
                </c:pt>
                <c:pt idx="11">
                  <c:v>446.1</c:v>
                </c:pt>
                <c:pt idx="12">
                  <c:v>453.1</c:v>
                </c:pt>
                <c:pt idx="13">
                  <c:v>453.9</c:v>
                </c:pt>
                <c:pt idx="14">
                  <c:v>449.5</c:v>
                </c:pt>
                <c:pt idx="15">
                  <c:v>436.6</c:v>
                </c:pt>
                <c:pt idx="16">
                  <c:v>422.7</c:v>
                </c:pt>
                <c:pt idx="17">
                  <c:v>355.2</c:v>
                </c:pt>
                <c:pt idx="18">
                  <c:v>327.5</c:v>
                </c:pt>
                <c:pt idx="19">
                  <c:v>309.10000000000002</c:v>
                </c:pt>
                <c:pt idx="20">
                  <c:v>306.10000000000002</c:v>
                </c:pt>
                <c:pt idx="21">
                  <c:v>306</c:v>
                </c:pt>
                <c:pt idx="22">
                  <c:v>306.5</c:v>
                </c:pt>
                <c:pt idx="23">
                  <c:v>307.7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F4-4CD7-961C-5DB5978E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53056"/>
        <c:axId val="129054592"/>
      </c:lineChart>
      <c:catAx>
        <c:axId val="12905305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9054592"/>
        <c:crosses val="autoZero"/>
        <c:auto val="1"/>
        <c:lblAlgn val="ctr"/>
        <c:lblOffset val="100"/>
        <c:tickLblSkip val="2"/>
        <c:noMultiLvlLbl val="0"/>
      </c:catAx>
      <c:valAx>
        <c:axId val="129054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Instantaneous gas supply, mcm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053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 3.6 and 3.7'!$A$3</c:f>
              <c:strCache>
                <c:ptCount val="1"/>
                <c:pt idx="0">
                  <c:v>Actual demand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'Fig 3.6 and 3.7'!$B$1:$Y$1</c:f>
              <c:numCache>
                <c:formatCode>h:mm</c:formatCode>
                <c:ptCount val="24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0.33333333333333298</c:v>
                </c:pt>
                <c:pt idx="4">
                  <c:v>0.374999999999999</c:v>
                </c:pt>
                <c:pt idx="5">
                  <c:v>0.41666666666666602</c:v>
                </c:pt>
                <c:pt idx="6">
                  <c:v>0.45833333333333198</c:v>
                </c:pt>
                <c:pt idx="7">
                  <c:v>0.499999999999998</c:v>
                </c:pt>
                <c:pt idx="8">
                  <c:v>0.54166666666666496</c:v>
                </c:pt>
                <c:pt idx="9">
                  <c:v>0.58333333333333104</c:v>
                </c:pt>
                <c:pt idx="10">
                  <c:v>0.624999999999997</c:v>
                </c:pt>
                <c:pt idx="11">
                  <c:v>0.66666666666666397</c:v>
                </c:pt>
                <c:pt idx="12">
                  <c:v>0.70833333333333004</c:v>
                </c:pt>
                <c:pt idx="13">
                  <c:v>0.749999999999996</c:v>
                </c:pt>
                <c:pt idx="14">
                  <c:v>0.79166666666666297</c:v>
                </c:pt>
                <c:pt idx="15">
                  <c:v>0.83333333333332904</c:v>
                </c:pt>
                <c:pt idx="16">
                  <c:v>0.874999999999995</c:v>
                </c:pt>
                <c:pt idx="17">
                  <c:v>0.91666666666666097</c:v>
                </c:pt>
                <c:pt idx="18">
                  <c:v>0.95833333333332804</c:v>
                </c:pt>
                <c:pt idx="19">
                  <c:v>0.999999999999994</c:v>
                </c:pt>
                <c:pt idx="20">
                  <c:v>1.0416666666666601</c:v>
                </c:pt>
                <c:pt idx="21">
                  <c:v>1.0833333333333299</c:v>
                </c:pt>
                <c:pt idx="22">
                  <c:v>1.12499999999999</c:v>
                </c:pt>
                <c:pt idx="23">
                  <c:v>1.1666666666666601</c:v>
                </c:pt>
              </c:numCache>
            </c:numRef>
          </c:cat>
          <c:val>
            <c:numRef>
              <c:f>'Fig 3.6 and 3.7'!$B$3:$Y$3</c:f>
              <c:numCache>
                <c:formatCode>General</c:formatCode>
                <c:ptCount val="24"/>
                <c:pt idx="0">
                  <c:v>358.5</c:v>
                </c:pt>
                <c:pt idx="1">
                  <c:v>405.3</c:v>
                </c:pt>
                <c:pt idx="2">
                  <c:v>436</c:v>
                </c:pt>
                <c:pt idx="3">
                  <c:v>437.6</c:v>
                </c:pt>
                <c:pt idx="4">
                  <c:v>427.6</c:v>
                </c:pt>
                <c:pt idx="5">
                  <c:v>427.4</c:v>
                </c:pt>
                <c:pt idx="6">
                  <c:v>428.9</c:v>
                </c:pt>
                <c:pt idx="7">
                  <c:v>439.8</c:v>
                </c:pt>
                <c:pt idx="8">
                  <c:v>452.5</c:v>
                </c:pt>
                <c:pt idx="9">
                  <c:v>463.2</c:v>
                </c:pt>
                <c:pt idx="10">
                  <c:v>458.1</c:v>
                </c:pt>
                <c:pt idx="11">
                  <c:v>473.3</c:v>
                </c:pt>
                <c:pt idx="12">
                  <c:v>483.2</c:v>
                </c:pt>
                <c:pt idx="13">
                  <c:v>491</c:v>
                </c:pt>
                <c:pt idx="14">
                  <c:v>484.7</c:v>
                </c:pt>
                <c:pt idx="15">
                  <c:v>460.8</c:v>
                </c:pt>
                <c:pt idx="16">
                  <c:v>432.6</c:v>
                </c:pt>
                <c:pt idx="17">
                  <c:v>366.4</c:v>
                </c:pt>
                <c:pt idx="18">
                  <c:v>336</c:v>
                </c:pt>
                <c:pt idx="19">
                  <c:v>316.3</c:v>
                </c:pt>
                <c:pt idx="20">
                  <c:v>316.7</c:v>
                </c:pt>
                <c:pt idx="21">
                  <c:v>318</c:v>
                </c:pt>
                <c:pt idx="22">
                  <c:v>320.60000000000002</c:v>
                </c:pt>
                <c:pt idx="23">
                  <c:v>318.3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F9-46D7-82D0-5C2EECC8DA78}"/>
            </c:ext>
          </c:extLst>
        </c:ser>
        <c:ser>
          <c:idx val="0"/>
          <c:order val="1"/>
          <c:tx>
            <c:strRef>
              <c:f>'Fig 3.6 and 3.7'!$A$5</c:f>
              <c:strCache>
                <c:ptCount val="1"/>
                <c:pt idx="0">
                  <c:v>Forecast demand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'Fig 3.6 and 3.7'!$B$1:$Y$1</c:f>
              <c:numCache>
                <c:formatCode>h:mm</c:formatCode>
                <c:ptCount val="24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0.33333333333333298</c:v>
                </c:pt>
                <c:pt idx="4">
                  <c:v>0.374999999999999</c:v>
                </c:pt>
                <c:pt idx="5">
                  <c:v>0.41666666666666602</c:v>
                </c:pt>
                <c:pt idx="6">
                  <c:v>0.45833333333333198</c:v>
                </c:pt>
                <c:pt idx="7">
                  <c:v>0.499999999999998</c:v>
                </c:pt>
                <c:pt idx="8">
                  <c:v>0.54166666666666496</c:v>
                </c:pt>
                <c:pt idx="9">
                  <c:v>0.58333333333333104</c:v>
                </c:pt>
                <c:pt idx="10">
                  <c:v>0.624999999999997</c:v>
                </c:pt>
                <c:pt idx="11">
                  <c:v>0.66666666666666397</c:v>
                </c:pt>
                <c:pt idx="12">
                  <c:v>0.70833333333333004</c:v>
                </c:pt>
                <c:pt idx="13">
                  <c:v>0.749999999999996</c:v>
                </c:pt>
                <c:pt idx="14">
                  <c:v>0.79166666666666297</c:v>
                </c:pt>
                <c:pt idx="15">
                  <c:v>0.83333333333332904</c:v>
                </c:pt>
                <c:pt idx="16">
                  <c:v>0.874999999999995</c:v>
                </c:pt>
                <c:pt idx="17">
                  <c:v>0.91666666666666097</c:v>
                </c:pt>
                <c:pt idx="18">
                  <c:v>0.95833333333332804</c:v>
                </c:pt>
                <c:pt idx="19">
                  <c:v>0.999999999999994</c:v>
                </c:pt>
                <c:pt idx="20">
                  <c:v>1.0416666666666601</c:v>
                </c:pt>
                <c:pt idx="21">
                  <c:v>1.0833333333333299</c:v>
                </c:pt>
                <c:pt idx="22">
                  <c:v>1.12499999999999</c:v>
                </c:pt>
                <c:pt idx="23">
                  <c:v>1.1666666666666601</c:v>
                </c:pt>
              </c:numCache>
            </c:numRef>
          </c:cat>
          <c:val>
            <c:numRef>
              <c:f>'Fig 3.6 and 3.7'!$B$5:$Y$5</c:f>
              <c:numCache>
                <c:formatCode>General</c:formatCode>
                <c:ptCount val="24"/>
                <c:pt idx="0">
                  <c:v>412.7</c:v>
                </c:pt>
                <c:pt idx="1">
                  <c:v>408.3</c:v>
                </c:pt>
                <c:pt idx="2">
                  <c:v>408.6</c:v>
                </c:pt>
                <c:pt idx="3">
                  <c:v>408.8</c:v>
                </c:pt>
                <c:pt idx="4">
                  <c:v>413.3</c:v>
                </c:pt>
                <c:pt idx="5">
                  <c:v>414.1</c:v>
                </c:pt>
                <c:pt idx="6">
                  <c:v>414.2</c:v>
                </c:pt>
                <c:pt idx="7">
                  <c:v>414.1</c:v>
                </c:pt>
                <c:pt idx="8">
                  <c:v>410</c:v>
                </c:pt>
                <c:pt idx="9">
                  <c:v>410</c:v>
                </c:pt>
                <c:pt idx="10">
                  <c:v>409.5</c:v>
                </c:pt>
                <c:pt idx="11">
                  <c:v>408.5</c:v>
                </c:pt>
                <c:pt idx="12">
                  <c:v>408.5</c:v>
                </c:pt>
                <c:pt idx="13">
                  <c:v>406.6</c:v>
                </c:pt>
                <c:pt idx="14">
                  <c:v>406.5</c:v>
                </c:pt>
                <c:pt idx="15">
                  <c:v>406.6</c:v>
                </c:pt>
                <c:pt idx="16">
                  <c:v>406.7</c:v>
                </c:pt>
                <c:pt idx="17">
                  <c:v>408.4</c:v>
                </c:pt>
                <c:pt idx="18">
                  <c:v>408.5</c:v>
                </c:pt>
                <c:pt idx="19">
                  <c:v>364.8</c:v>
                </c:pt>
                <c:pt idx="20">
                  <c:v>364.8</c:v>
                </c:pt>
                <c:pt idx="21">
                  <c:v>364.8</c:v>
                </c:pt>
                <c:pt idx="22">
                  <c:v>364.9</c:v>
                </c:pt>
                <c:pt idx="23">
                  <c:v>347.6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F9-46D7-82D0-5C2EECC8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72512"/>
        <c:axId val="129094784"/>
      </c:lineChart>
      <c:catAx>
        <c:axId val="12907251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9094784"/>
        <c:crosses val="autoZero"/>
        <c:auto val="1"/>
        <c:lblAlgn val="ctr"/>
        <c:lblOffset val="100"/>
        <c:tickLblSkip val="2"/>
        <c:noMultiLvlLbl val="0"/>
      </c:catAx>
      <c:valAx>
        <c:axId val="129094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Instantaneous gas demnad, mcm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0725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3"/>
          <c:order val="2"/>
          <c:tx>
            <c:strRef>
              <c:f>'Fig 3.8'!$A$5</c:f>
              <c:strCache>
                <c:ptCount val="1"/>
                <c:pt idx="0">
                  <c:v>Normal Min</c:v>
                </c:pt>
              </c:strCache>
            </c:strRef>
          </c:tx>
          <c:spPr>
            <a:noFill/>
          </c:spPr>
          <c:val>
            <c:numRef>
              <c:f>'Fig 3.8'!$B$5:$Z$5</c:f>
              <c:numCache>
                <c:formatCode>General</c:formatCode>
                <c:ptCount val="25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  <c:pt idx="20">
                  <c:v>320</c:v>
                </c:pt>
                <c:pt idx="21">
                  <c:v>320</c:v>
                </c:pt>
                <c:pt idx="22">
                  <c:v>320</c:v>
                </c:pt>
                <c:pt idx="23">
                  <c:v>320</c:v>
                </c:pt>
                <c:pt idx="24">
                  <c:v>320</c:v>
                </c:pt>
              </c:numCache>
            </c:numRef>
          </c:val>
        </c:ser>
        <c:ser>
          <c:idx val="2"/>
          <c:order val="3"/>
          <c:tx>
            <c:v>Normal Range</c:v>
          </c:tx>
          <c:spPr>
            <a:solidFill>
              <a:schemeClr val="bg1">
                <a:lumMod val="95000"/>
              </a:schemeClr>
            </a:solidFill>
            <a:ln>
              <a:noFill/>
            </a:ln>
          </c:spPr>
          <c:val>
            <c:numRef>
              <c:f>'Fig 3.8'!$B$4:$Z$4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73504"/>
        <c:axId val="113845376"/>
      </c:areaChart>
      <c:lineChart>
        <c:grouping val="standard"/>
        <c:varyColors val="0"/>
        <c:ser>
          <c:idx val="0"/>
          <c:order val="0"/>
          <c:tx>
            <c:strRef>
              <c:f>'Fig 3.8'!$A$2</c:f>
              <c:strCache>
                <c:ptCount val="1"/>
                <c:pt idx="0">
                  <c:v>Projected LP</c:v>
                </c:pt>
              </c:strCache>
            </c:strRef>
          </c:tx>
          <c:marker>
            <c:symbol val="none"/>
          </c:marker>
          <c:cat>
            <c:strRef>
              <c:f>'Fig 3.8'!$B$1:$Z$1</c:f>
              <c:strCache>
                <c:ptCount val="25"/>
                <c:pt idx="0">
                  <c:v>05:00</c:v>
                </c:pt>
                <c:pt idx="1">
                  <c:v>06:00</c:v>
                </c:pt>
                <c:pt idx="2">
                  <c:v>07:00</c:v>
                </c:pt>
                <c:pt idx="3">
                  <c:v>08:00</c:v>
                </c:pt>
                <c:pt idx="4">
                  <c:v>09:00</c:v>
                </c:pt>
                <c:pt idx="5">
                  <c:v>10:00</c:v>
                </c:pt>
                <c:pt idx="6">
                  <c:v>11:00</c:v>
                </c:pt>
                <c:pt idx="7">
                  <c:v>12:00</c:v>
                </c:pt>
                <c:pt idx="8">
                  <c:v>13:00</c:v>
                </c:pt>
                <c:pt idx="9">
                  <c:v>14:00</c:v>
                </c:pt>
                <c:pt idx="10">
                  <c:v>15:00</c:v>
                </c:pt>
                <c:pt idx="11">
                  <c:v>16:00</c:v>
                </c:pt>
                <c:pt idx="12">
                  <c:v>17:00</c:v>
                </c:pt>
                <c:pt idx="13">
                  <c:v>18:00</c:v>
                </c:pt>
                <c:pt idx="14">
                  <c:v>19:00</c:v>
                </c:pt>
                <c:pt idx="15">
                  <c:v>20:00</c:v>
                </c:pt>
                <c:pt idx="16">
                  <c:v>21:00</c:v>
                </c:pt>
                <c:pt idx="17">
                  <c:v>22:00</c:v>
                </c:pt>
                <c:pt idx="18">
                  <c:v>23:00</c:v>
                </c:pt>
                <c:pt idx="19">
                  <c:v>00:00</c:v>
                </c:pt>
                <c:pt idx="20">
                  <c:v>01:00</c:v>
                </c:pt>
                <c:pt idx="21">
                  <c:v>02:00</c:v>
                </c:pt>
                <c:pt idx="22">
                  <c:v>03:00</c:v>
                </c:pt>
                <c:pt idx="23">
                  <c:v>04:00</c:v>
                </c:pt>
                <c:pt idx="24">
                  <c:v>EOD</c:v>
                </c:pt>
              </c:strCache>
            </c:strRef>
          </c:cat>
          <c:val>
            <c:numRef>
              <c:f>'Fig 3.8'!$B$2:$Z$2</c:f>
              <c:numCache>
                <c:formatCode>General</c:formatCode>
                <c:ptCount val="25"/>
                <c:pt idx="0">
                  <c:v>340</c:v>
                </c:pt>
                <c:pt idx="1">
                  <c:v>342.78</c:v>
                </c:pt>
                <c:pt idx="2">
                  <c:v>342.94</c:v>
                </c:pt>
                <c:pt idx="3">
                  <c:v>341.28</c:v>
                </c:pt>
                <c:pt idx="4">
                  <c:v>339.68</c:v>
                </c:pt>
                <c:pt idx="5">
                  <c:v>338.84</c:v>
                </c:pt>
                <c:pt idx="6">
                  <c:v>338.19</c:v>
                </c:pt>
                <c:pt idx="7">
                  <c:v>337.58</c:v>
                </c:pt>
                <c:pt idx="8">
                  <c:v>336.92</c:v>
                </c:pt>
                <c:pt idx="9">
                  <c:v>336.48</c:v>
                </c:pt>
                <c:pt idx="10">
                  <c:v>335.95</c:v>
                </c:pt>
                <c:pt idx="11">
                  <c:v>335.05</c:v>
                </c:pt>
                <c:pt idx="12">
                  <c:v>333.48</c:v>
                </c:pt>
                <c:pt idx="13">
                  <c:v>331.63</c:v>
                </c:pt>
                <c:pt idx="14">
                  <c:v>329.65</c:v>
                </c:pt>
                <c:pt idx="15">
                  <c:v>327.86</c:v>
                </c:pt>
                <c:pt idx="16">
                  <c:v>326.61</c:v>
                </c:pt>
                <c:pt idx="17">
                  <c:v>325.95</c:v>
                </c:pt>
                <c:pt idx="18">
                  <c:v>328.16</c:v>
                </c:pt>
                <c:pt idx="19">
                  <c:v>331.54</c:v>
                </c:pt>
                <c:pt idx="20">
                  <c:v>333.86</c:v>
                </c:pt>
                <c:pt idx="21">
                  <c:v>336.3</c:v>
                </c:pt>
                <c:pt idx="22">
                  <c:v>338.75</c:v>
                </c:pt>
                <c:pt idx="23">
                  <c:v>341.19</c:v>
                </c:pt>
                <c:pt idx="24">
                  <c:v>342.85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3.8'!$A$3</c:f>
              <c:strCache>
                <c:ptCount val="1"/>
                <c:pt idx="0">
                  <c:v>Actual LP</c:v>
                </c:pt>
              </c:strCache>
            </c:strRef>
          </c:tx>
          <c:marker>
            <c:symbol val="none"/>
          </c:marker>
          <c:val>
            <c:numRef>
              <c:f>'Fig 3.8'!$B$3:$Z$3</c:f>
              <c:numCache>
                <c:formatCode>General</c:formatCode>
                <c:ptCount val="25"/>
                <c:pt idx="0">
                  <c:v>340</c:v>
                </c:pt>
                <c:pt idx="1">
                  <c:v>340.21</c:v>
                </c:pt>
                <c:pt idx="2">
                  <c:v>338.08</c:v>
                </c:pt>
                <c:pt idx="3">
                  <c:v>333.96</c:v>
                </c:pt>
                <c:pt idx="4">
                  <c:v>330.55</c:v>
                </c:pt>
                <c:pt idx="5">
                  <c:v>327.79</c:v>
                </c:pt>
                <c:pt idx="6">
                  <c:v>325.19</c:v>
                </c:pt>
                <c:pt idx="7">
                  <c:v>322.8</c:v>
                </c:pt>
                <c:pt idx="8">
                  <c:v>319.39</c:v>
                </c:pt>
                <c:pt idx="9">
                  <c:v>316.37</c:v>
                </c:pt>
                <c:pt idx="10">
                  <c:v>313.48</c:v>
                </c:pt>
                <c:pt idx="11">
                  <c:v>311.20999999999998</c:v>
                </c:pt>
                <c:pt idx="12">
                  <c:v>308.89</c:v>
                </c:pt>
                <c:pt idx="13">
                  <c:v>306.39999999999998</c:v>
                </c:pt>
                <c:pt idx="14">
                  <c:v>303.72000000000003</c:v>
                </c:pt>
                <c:pt idx="15">
                  <c:v>301.83999999999997</c:v>
                </c:pt>
                <c:pt idx="16">
                  <c:v>301.41000000000003</c:v>
                </c:pt>
                <c:pt idx="17">
                  <c:v>302.23</c:v>
                </c:pt>
                <c:pt idx="18">
                  <c:v>305.60000000000002</c:v>
                </c:pt>
                <c:pt idx="19">
                  <c:v>311.24</c:v>
                </c:pt>
                <c:pt idx="20">
                  <c:v>317.32</c:v>
                </c:pt>
                <c:pt idx="21">
                  <c:v>323.29000000000002</c:v>
                </c:pt>
                <c:pt idx="22">
                  <c:v>329.12</c:v>
                </c:pt>
                <c:pt idx="23">
                  <c:v>334.98</c:v>
                </c:pt>
                <c:pt idx="24">
                  <c:v>340.03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3.8'!$A$6</c:f>
              <c:strCache>
                <c:ptCount val="1"/>
                <c:pt idx="0">
                  <c:v>OLP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'Fig 3.8'!$B$6:$Z$6</c:f>
              <c:numCache>
                <c:formatCode>General</c:formatCode>
                <c:ptCount val="25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  <c:pt idx="20">
                  <c:v>340</c:v>
                </c:pt>
                <c:pt idx="21">
                  <c:v>340</c:v>
                </c:pt>
                <c:pt idx="22">
                  <c:v>340</c:v>
                </c:pt>
                <c:pt idx="23">
                  <c:v>340</c:v>
                </c:pt>
                <c:pt idx="24">
                  <c:v>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73504"/>
        <c:axId val="113845376"/>
      </c:lineChart>
      <c:catAx>
        <c:axId val="12877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3845376"/>
        <c:crosses val="autoZero"/>
        <c:auto val="1"/>
        <c:lblAlgn val="ctr"/>
        <c:lblOffset val="100"/>
        <c:noMultiLvlLbl val="0"/>
      </c:catAx>
      <c:valAx>
        <c:axId val="113845376"/>
        <c:scaling>
          <c:orientation val="minMax"/>
          <c:max val="390"/>
          <c:min val="300"/>
        </c:scaling>
        <c:delete val="0"/>
        <c:axPos val="l"/>
        <c:numFmt formatCode="General" sourceLinked="1"/>
        <c:majorTickMark val="out"/>
        <c:minorTickMark val="none"/>
        <c:tickLblPos val="nextTo"/>
        <c:crossAx val="128773504"/>
        <c:crosses val="autoZero"/>
        <c:crossBetween val="between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and for 1.4_1.7'!$A$24</c:f>
              <c:strCache>
                <c:ptCount val="1"/>
                <c:pt idx="0">
                  <c:v>Max normal demand (inc. Ireland export and no CDM)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'data and for 1.4_1.7'!$B$26:$W$26</c:f>
              <c:strCache>
                <c:ptCount val="22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  <c:pt idx="21">
                  <c:v>25-Mar-2019</c:v>
                </c:pt>
              </c:strCache>
            </c:strRef>
          </c:cat>
          <c:val>
            <c:numRef>
              <c:f>'data and for 1.4_1.7'!$B$24:$W$24</c:f>
              <c:numCache>
                <c:formatCode>General</c:formatCode>
                <c:ptCount val="22"/>
                <c:pt idx="0">
                  <c:v>45690</c:v>
                </c:pt>
                <c:pt idx="1">
                  <c:v>44350</c:v>
                </c:pt>
                <c:pt idx="2">
                  <c:v>45550</c:v>
                </c:pt>
                <c:pt idx="3">
                  <c:v>46150</c:v>
                </c:pt>
                <c:pt idx="4">
                  <c:v>46350</c:v>
                </c:pt>
                <c:pt idx="5">
                  <c:v>47050</c:v>
                </c:pt>
                <c:pt idx="6">
                  <c:v>48250</c:v>
                </c:pt>
                <c:pt idx="7">
                  <c:v>47650</c:v>
                </c:pt>
                <c:pt idx="8">
                  <c:v>41850</c:v>
                </c:pt>
                <c:pt idx="9">
                  <c:v>45950</c:v>
                </c:pt>
                <c:pt idx="10">
                  <c:v>47250</c:v>
                </c:pt>
                <c:pt idx="11">
                  <c:v>47150</c:v>
                </c:pt>
                <c:pt idx="12">
                  <c:v>47250</c:v>
                </c:pt>
                <c:pt idx="13">
                  <c:v>46950</c:v>
                </c:pt>
                <c:pt idx="14">
                  <c:v>46950</c:v>
                </c:pt>
                <c:pt idx="15">
                  <c:v>45650</c:v>
                </c:pt>
                <c:pt idx="16">
                  <c:v>45050</c:v>
                </c:pt>
                <c:pt idx="17">
                  <c:v>44750</c:v>
                </c:pt>
                <c:pt idx="18">
                  <c:v>43450</c:v>
                </c:pt>
                <c:pt idx="19">
                  <c:v>42850</c:v>
                </c:pt>
                <c:pt idx="20">
                  <c:v>41450</c:v>
                </c:pt>
                <c:pt idx="21">
                  <c:v>41350</c:v>
                </c:pt>
              </c:numCache>
            </c:numRef>
          </c:val>
        </c:ser>
        <c:ser>
          <c:idx val="1"/>
          <c:order val="1"/>
          <c:tx>
            <c:strRef>
              <c:f>'data and for 1.4_1.7'!$A$23</c:f>
              <c:strCache>
                <c:ptCount val="1"/>
                <c:pt idx="0">
                  <c:v>Reserve requirement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'data and for 1.4_1.7'!$B$26:$W$26</c:f>
              <c:strCache>
                <c:ptCount val="22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  <c:pt idx="21">
                  <c:v>25-Mar-2019</c:v>
                </c:pt>
              </c:strCache>
            </c:strRef>
          </c:cat>
          <c:val>
            <c:numRef>
              <c:f>'data and for 1.4_1.7'!$B$23:$W$23</c:f>
              <c:numCache>
                <c:formatCode>General</c:formatCode>
                <c:ptCount val="22"/>
                <c:pt idx="0">
                  <c:v>900</c:v>
                </c:pt>
                <c:pt idx="1">
                  <c:v>900</c:v>
                </c:pt>
                <c:pt idx="2">
                  <c:v>900</c:v>
                </c:pt>
                <c:pt idx="3">
                  <c:v>900</c:v>
                </c:pt>
                <c:pt idx="4">
                  <c:v>900</c:v>
                </c:pt>
                <c:pt idx="5">
                  <c:v>900</c:v>
                </c:pt>
                <c:pt idx="6">
                  <c:v>900</c:v>
                </c:pt>
                <c:pt idx="7">
                  <c:v>900</c:v>
                </c:pt>
                <c:pt idx="8">
                  <c:v>900</c:v>
                </c:pt>
                <c:pt idx="9">
                  <c:v>900</c:v>
                </c:pt>
                <c:pt idx="10">
                  <c:v>900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900</c:v>
                </c:pt>
                <c:pt idx="15">
                  <c:v>900</c:v>
                </c:pt>
                <c:pt idx="16">
                  <c:v>900</c:v>
                </c:pt>
                <c:pt idx="17">
                  <c:v>900</c:v>
                </c:pt>
                <c:pt idx="18">
                  <c:v>900</c:v>
                </c:pt>
                <c:pt idx="19">
                  <c:v>900</c:v>
                </c:pt>
                <c:pt idx="20">
                  <c:v>900</c:v>
                </c:pt>
                <c:pt idx="21">
                  <c:v>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100158848"/>
        <c:axId val="100177408"/>
      </c:barChart>
      <c:lineChart>
        <c:grouping val="standard"/>
        <c:varyColors val="0"/>
        <c:ser>
          <c:idx val="2"/>
          <c:order val="2"/>
          <c:tx>
            <c:strRef>
              <c:f>'data and for 1.4_1.7'!$A$19</c:f>
              <c:strCache>
                <c:ptCount val="1"/>
                <c:pt idx="0">
                  <c:v>Assumed generation with low imports from Europe</c:v>
                </c:pt>
              </c:strCache>
            </c:strRef>
          </c:tx>
          <c:spPr>
            <a:ln w="508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'data and for 1.4_1.7'!$B$19:$W$19</c:f>
              <c:numCache>
                <c:formatCode>0</c:formatCode>
                <c:ptCount val="22"/>
                <c:pt idx="0">
                  <c:v>48055.62999999999</c:v>
                </c:pt>
                <c:pt idx="1">
                  <c:v>49091.55999999999</c:v>
                </c:pt>
                <c:pt idx="2">
                  <c:v>49571.09</c:v>
                </c:pt>
                <c:pt idx="3">
                  <c:v>50233.74</c:v>
                </c:pt>
                <c:pt idx="4">
                  <c:v>50807.17</c:v>
                </c:pt>
                <c:pt idx="5">
                  <c:v>51347.609999999986</c:v>
                </c:pt>
                <c:pt idx="6">
                  <c:v>51111.609999999993</c:v>
                </c:pt>
                <c:pt idx="7">
                  <c:v>52218.45</c:v>
                </c:pt>
                <c:pt idx="8">
                  <c:v>53379.749999999993</c:v>
                </c:pt>
                <c:pt idx="9">
                  <c:v>52902.469999999994</c:v>
                </c:pt>
                <c:pt idx="10">
                  <c:v>52734.899999999994</c:v>
                </c:pt>
                <c:pt idx="11">
                  <c:v>52545.569999999992</c:v>
                </c:pt>
                <c:pt idx="12">
                  <c:v>53210.039999999986</c:v>
                </c:pt>
                <c:pt idx="13">
                  <c:v>53517.87999999999</c:v>
                </c:pt>
                <c:pt idx="14">
                  <c:v>53735.469999999987</c:v>
                </c:pt>
                <c:pt idx="15">
                  <c:v>53734.709999999985</c:v>
                </c:pt>
                <c:pt idx="16">
                  <c:v>52721.039999999994</c:v>
                </c:pt>
                <c:pt idx="17">
                  <c:v>52547.44999999999</c:v>
                </c:pt>
                <c:pt idx="18">
                  <c:v>52282.45</c:v>
                </c:pt>
                <c:pt idx="19">
                  <c:v>51721.239999999991</c:v>
                </c:pt>
                <c:pt idx="20">
                  <c:v>49659.55999999999</c:v>
                </c:pt>
                <c:pt idx="21">
                  <c:v>50036.35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and for 1.4_1.7'!$A$20</c:f>
              <c:strCache>
                <c:ptCount val="1"/>
                <c:pt idx="0">
                  <c:v>Assumed generation with base imports from Europe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'data and for 1.4_1.7'!$B$20:$W$20</c:f>
              <c:numCache>
                <c:formatCode>0</c:formatCode>
                <c:ptCount val="22"/>
                <c:pt idx="0">
                  <c:v>50185.62999999999</c:v>
                </c:pt>
                <c:pt idx="1">
                  <c:v>51221.55999999999</c:v>
                </c:pt>
                <c:pt idx="2">
                  <c:v>51701.09</c:v>
                </c:pt>
                <c:pt idx="3">
                  <c:v>52363.74</c:v>
                </c:pt>
                <c:pt idx="4">
                  <c:v>52937.17</c:v>
                </c:pt>
                <c:pt idx="5">
                  <c:v>53477.609999999986</c:v>
                </c:pt>
                <c:pt idx="6">
                  <c:v>53241.609999999993</c:v>
                </c:pt>
                <c:pt idx="7">
                  <c:v>54348.45</c:v>
                </c:pt>
                <c:pt idx="8">
                  <c:v>55509.749999999993</c:v>
                </c:pt>
                <c:pt idx="9">
                  <c:v>55032.469999999994</c:v>
                </c:pt>
                <c:pt idx="10">
                  <c:v>54864.899999999994</c:v>
                </c:pt>
                <c:pt idx="11">
                  <c:v>54675.569999999992</c:v>
                </c:pt>
                <c:pt idx="12">
                  <c:v>55340.039999999986</c:v>
                </c:pt>
                <c:pt idx="13">
                  <c:v>55647.87999999999</c:v>
                </c:pt>
                <c:pt idx="14">
                  <c:v>55865.469999999987</c:v>
                </c:pt>
                <c:pt idx="15">
                  <c:v>55864.709999999985</c:v>
                </c:pt>
                <c:pt idx="16">
                  <c:v>54851.039999999994</c:v>
                </c:pt>
                <c:pt idx="17">
                  <c:v>54677.44999999999</c:v>
                </c:pt>
                <c:pt idx="18">
                  <c:v>54412.45</c:v>
                </c:pt>
                <c:pt idx="19">
                  <c:v>53851.239999999991</c:v>
                </c:pt>
                <c:pt idx="20">
                  <c:v>51789.55999999999</c:v>
                </c:pt>
                <c:pt idx="21">
                  <c:v>52166.35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and for 1.4_1.7'!$A$21</c:f>
              <c:strCache>
                <c:ptCount val="1"/>
                <c:pt idx="0">
                  <c:v>Assumed generation with high imports from Europe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'data and for 1.4_1.7'!$B$21:$W$21</c:f>
              <c:numCache>
                <c:formatCode>0</c:formatCode>
                <c:ptCount val="22"/>
                <c:pt idx="0">
                  <c:v>50819.62999999999</c:v>
                </c:pt>
                <c:pt idx="1">
                  <c:v>51855.55999999999</c:v>
                </c:pt>
                <c:pt idx="2">
                  <c:v>52335.09</c:v>
                </c:pt>
                <c:pt idx="3">
                  <c:v>52997.74</c:v>
                </c:pt>
                <c:pt idx="4">
                  <c:v>53571.17</c:v>
                </c:pt>
                <c:pt idx="5">
                  <c:v>54111.609999999986</c:v>
                </c:pt>
                <c:pt idx="6">
                  <c:v>53875.609999999993</c:v>
                </c:pt>
                <c:pt idx="7">
                  <c:v>54982.45</c:v>
                </c:pt>
                <c:pt idx="8">
                  <c:v>56143.749999999993</c:v>
                </c:pt>
                <c:pt idx="9">
                  <c:v>55666.469999999994</c:v>
                </c:pt>
                <c:pt idx="10">
                  <c:v>55498.899999999994</c:v>
                </c:pt>
                <c:pt idx="11">
                  <c:v>55309.569999999992</c:v>
                </c:pt>
                <c:pt idx="12">
                  <c:v>55974.039999999986</c:v>
                </c:pt>
                <c:pt idx="13">
                  <c:v>56281.87999999999</c:v>
                </c:pt>
                <c:pt idx="14">
                  <c:v>56499.469999999987</c:v>
                </c:pt>
                <c:pt idx="15">
                  <c:v>56498.709999999985</c:v>
                </c:pt>
                <c:pt idx="16">
                  <c:v>55485.039999999994</c:v>
                </c:pt>
                <c:pt idx="17">
                  <c:v>55311.44999999999</c:v>
                </c:pt>
                <c:pt idx="18">
                  <c:v>55046.45</c:v>
                </c:pt>
                <c:pt idx="19">
                  <c:v>54485.239999999991</c:v>
                </c:pt>
                <c:pt idx="20">
                  <c:v>52423.55999999999</c:v>
                </c:pt>
                <c:pt idx="21">
                  <c:v>52800.35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and for 1.4_1.7'!$A$25</c:f>
              <c:strCache>
                <c:ptCount val="1"/>
                <c:pt idx="0">
                  <c:v>ACS demand inc. reserve requirement and exports to Ireland</c:v>
                </c:pt>
              </c:strCache>
            </c:strRef>
          </c:tx>
          <c:spPr>
            <a:ln w="41275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'data and for 1.4_1.7'!$B$25:$W$25</c:f>
              <c:numCache>
                <c:formatCode>General</c:formatCode>
                <c:ptCount val="22"/>
                <c:pt idx="5">
                  <c:v>49750</c:v>
                </c:pt>
                <c:pt idx="6">
                  <c:v>49750</c:v>
                </c:pt>
                <c:pt idx="7">
                  <c:v>49750</c:v>
                </c:pt>
                <c:pt idx="9">
                  <c:v>49750</c:v>
                </c:pt>
                <c:pt idx="10">
                  <c:v>49750</c:v>
                </c:pt>
                <c:pt idx="11">
                  <c:v>49750</c:v>
                </c:pt>
                <c:pt idx="12">
                  <c:v>49750</c:v>
                </c:pt>
                <c:pt idx="13">
                  <c:v>49750</c:v>
                </c:pt>
                <c:pt idx="14">
                  <c:v>49750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'data and for 1.4_1.7'!$A$22</c:f>
              <c:strCache>
                <c:ptCount val="1"/>
                <c:pt idx="0">
                  <c:v>Assumed generation with 1GW exports to Europe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val>
            <c:numRef>
              <c:f>'data and for 1.4_1.7'!$B$22:$W$22</c:f>
              <c:numCache>
                <c:formatCode>0</c:formatCode>
                <c:ptCount val="22"/>
                <c:pt idx="13">
                  <c:v>52517.87999999999</c:v>
                </c:pt>
                <c:pt idx="14">
                  <c:v>52735.469999999987</c:v>
                </c:pt>
                <c:pt idx="15">
                  <c:v>52734.709999999985</c:v>
                </c:pt>
                <c:pt idx="16">
                  <c:v>51721.039999999994</c:v>
                </c:pt>
                <c:pt idx="17">
                  <c:v>51547.44999999999</c:v>
                </c:pt>
                <c:pt idx="18">
                  <c:v>51282.45</c:v>
                </c:pt>
                <c:pt idx="19">
                  <c:v>50721.239999999991</c:v>
                </c:pt>
                <c:pt idx="20">
                  <c:v>48659.55999999999</c:v>
                </c:pt>
                <c:pt idx="21">
                  <c:v>49036.35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58848"/>
        <c:axId val="100177408"/>
      </c:lineChart>
      <c:catAx>
        <c:axId val="10015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Week commencing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0177408"/>
        <c:crosses val="autoZero"/>
        <c:auto val="1"/>
        <c:lblAlgn val="ctr"/>
        <c:lblOffset val="100"/>
        <c:noMultiLvlLbl val="0"/>
      </c:catAx>
      <c:valAx>
        <c:axId val="100177408"/>
        <c:scaling>
          <c:orientation val="minMax"/>
          <c:min val="38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MW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00158848"/>
        <c:crosses val="autoZero"/>
        <c:crossBetween val="between"/>
        <c:majorUnit val="20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and for 1.4_1.7'!$A$5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1.4_1.7'!$B$5:$V$5</c:f>
              <c:numCache>
                <c:formatCode>0</c:formatCode>
                <c:ptCount val="21"/>
                <c:pt idx="0">
                  <c:v>5739.88</c:v>
                </c:pt>
                <c:pt idx="1">
                  <c:v>6268.88</c:v>
                </c:pt>
                <c:pt idx="2">
                  <c:v>6747.2800000000007</c:v>
                </c:pt>
                <c:pt idx="3">
                  <c:v>6631.3600000000006</c:v>
                </c:pt>
                <c:pt idx="4">
                  <c:v>7546.76</c:v>
                </c:pt>
                <c:pt idx="5">
                  <c:v>7886.2400000000007</c:v>
                </c:pt>
                <c:pt idx="6">
                  <c:v>7553.2000000000007</c:v>
                </c:pt>
                <c:pt idx="7">
                  <c:v>7190.72</c:v>
                </c:pt>
                <c:pt idx="8">
                  <c:v>8349.92</c:v>
                </c:pt>
                <c:pt idx="9">
                  <c:v>8041.72</c:v>
                </c:pt>
                <c:pt idx="10">
                  <c:v>7011.3200000000006</c:v>
                </c:pt>
                <c:pt idx="11">
                  <c:v>6736.2400000000007</c:v>
                </c:pt>
                <c:pt idx="12">
                  <c:v>7394.96</c:v>
                </c:pt>
                <c:pt idx="13">
                  <c:v>8146.6</c:v>
                </c:pt>
                <c:pt idx="14">
                  <c:v>8357.2800000000007</c:v>
                </c:pt>
                <c:pt idx="15">
                  <c:v>8359.1200000000008</c:v>
                </c:pt>
                <c:pt idx="16">
                  <c:v>7861.4000000000005</c:v>
                </c:pt>
                <c:pt idx="17">
                  <c:v>7450.1600000000008</c:v>
                </c:pt>
                <c:pt idx="18">
                  <c:v>7678.3200000000006</c:v>
                </c:pt>
                <c:pt idx="19">
                  <c:v>6830.08</c:v>
                </c:pt>
                <c:pt idx="20">
                  <c:v>5869.6</c:v>
                </c:pt>
              </c:numCache>
            </c:numRef>
          </c:val>
        </c:ser>
        <c:ser>
          <c:idx val="8"/>
          <c:order val="1"/>
          <c:tx>
            <c:strRef>
              <c:f>'data and for 1.4_1.7'!$A$14</c:f>
              <c:strCache>
                <c:ptCount val="1"/>
                <c:pt idx="0">
                  <c:v>Wind (EFC)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1.4_1.7'!$B$14:$V$14</c:f>
              <c:numCache>
                <c:formatCode>0</c:formatCode>
                <c:ptCount val="21"/>
                <c:pt idx="0">
                  <c:v>1858.1999999999998</c:v>
                </c:pt>
                <c:pt idx="1">
                  <c:v>1894.9499999999998</c:v>
                </c:pt>
                <c:pt idx="2">
                  <c:v>1897.05</c:v>
                </c:pt>
                <c:pt idx="3">
                  <c:v>1899.1499999999999</c:v>
                </c:pt>
                <c:pt idx="4">
                  <c:v>1926</c:v>
                </c:pt>
                <c:pt idx="5">
                  <c:v>1930.1999999999998</c:v>
                </c:pt>
                <c:pt idx="6">
                  <c:v>1932.3</c:v>
                </c:pt>
                <c:pt idx="7">
                  <c:v>1934.3999999999999</c:v>
                </c:pt>
                <c:pt idx="8">
                  <c:v>1936.5</c:v>
                </c:pt>
                <c:pt idx="9">
                  <c:v>1942.05</c:v>
                </c:pt>
                <c:pt idx="10">
                  <c:v>1927.6499999999999</c:v>
                </c:pt>
                <c:pt idx="11">
                  <c:v>1930.8</c:v>
                </c:pt>
                <c:pt idx="12">
                  <c:v>1931.85</c:v>
                </c:pt>
                <c:pt idx="13">
                  <c:v>1933.9499999999998</c:v>
                </c:pt>
                <c:pt idx="14">
                  <c:v>1937.1</c:v>
                </c:pt>
                <c:pt idx="15">
                  <c:v>1939.1999999999998</c:v>
                </c:pt>
                <c:pt idx="16">
                  <c:v>1940.25</c:v>
                </c:pt>
                <c:pt idx="17">
                  <c:v>1943.3999999999999</c:v>
                </c:pt>
                <c:pt idx="18">
                  <c:v>1945.5</c:v>
                </c:pt>
                <c:pt idx="19">
                  <c:v>1948.6499999999999</c:v>
                </c:pt>
                <c:pt idx="20">
                  <c:v>1950.75</c:v>
                </c:pt>
              </c:numCache>
            </c:numRef>
          </c:val>
        </c:ser>
        <c:ser>
          <c:idx val="1"/>
          <c:order val="2"/>
          <c:tx>
            <c:strRef>
              <c:f>'data and for 1.4_1.7'!$A$6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1.4_1.7'!$B$6:$V$6</c:f>
              <c:numCache>
                <c:formatCode>0</c:formatCode>
                <c:ptCount val="21"/>
                <c:pt idx="0">
                  <c:v>2147.5700000000002</c:v>
                </c:pt>
                <c:pt idx="1">
                  <c:v>2147.5700000000002</c:v>
                </c:pt>
                <c:pt idx="2">
                  <c:v>2147.5700000000002</c:v>
                </c:pt>
                <c:pt idx="3">
                  <c:v>2147.5700000000002</c:v>
                </c:pt>
                <c:pt idx="4">
                  <c:v>2147.5700000000002</c:v>
                </c:pt>
                <c:pt idx="5">
                  <c:v>2147.5700000000002</c:v>
                </c:pt>
                <c:pt idx="6">
                  <c:v>2147.5700000000002</c:v>
                </c:pt>
                <c:pt idx="7">
                  <c:v>2147.5700000000002</c:v>
                </c:pt>
                <c:pt idx="8">
                  <c:v>2147.5700000000002</c:v>
                </c:pt>
                <c:pt idx="9">
                  <c:v>2147.5700000000002</c:v>
                </c:pt>
                <c:pt idx="10">
                  <c:v>2147.5700000000002</c:v>
                </c:pt>
                <c:pt idx="11">
                  <c:v>2147.5700000000002</c:v>
                </c:pt>
                <c:pt idx="12">
                  <c:v>2147.5700000000002</c:v>
                </c:pt>
                <c:pt idx="13">
                  <c:v>2147.5700000000002</c:v>
                </c:pt>
                <c:pt idx="14">
                  <c:v>2147.5700000000002</c:v>
                </c:pt>
                <c:pt idx="15">
                  <c:v>2147.5700000000002</c:v>
                </c:pt>
                <c:pt idx="16">
                  <c:v>2147.5700000000002</c:v>
                </c:pt>
                <c:pt idx="17">
                  <c:v>2156.4700000000003</c:v>
                </c:pt>
                <c:pt idx="18">
                  <c:v>2156.4700000000003</c:v>
                </c:pt>
                <c:pt idx="19">
                  <c:v>2156.4700000000003</c:v>
                </c:pt>
                <c:pt idx="20">
                  <c:v>1569.07</c:v>
                </c:pt>
              </c:numCache>
            </c:numRef>
          </c:val>
        </c:ser>
        <c:ser>
          <c:idx val="3"/>
          <c:order val="3"/>
          <c:tx>
            <c:strRef>
              <c:f>'data and for 1.4_1.7'!$A$8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1.4_1.7'!$B$8:$V$8</c:f>
              <c:numCache>
                <c:formatCode>0</c:formatCode>
                <c:ptCount val="21"/>
                <c:pt idx="0">
                  <c:v>396.67999999999995</c:v>
                </c:pt>
                <c:pt idx="1">
                  <c:v>396.67999999999995</c:v>
                </c:pt>
                <c:pt idx="2">
                  <c:v>396.67999999999995</c:v>
                </c:pt>
                <c:pt idx="3">
                  <c:v>368.47999999999996</c:v>
                </c:pt>
                <c:pt idx="4">
                  <c:v>368.47999999999996</c:v>
                </c:pt>
                <c:pt idx="5">
                  <c:v>377.88</c:v>
                </c:pt>
                <c:pt idx="6">
                  <c:v>377.88</c:v>
                </c:pt>
                <c:pt idx="7">
                  <c:v>377.88</c:v>
                </c:pt>
                <c:pt idx="8">
                  <c:v>377.88</c:v>
                </c:pt>
                <c:pt idx="9">
                  <c:v>377.88</c:v>
                </c:pt>
                <c:pt idx="10">
                  <c:v>377.88</c:v>
                </c:pt>
                <c:pt idx="11">
                  <c:v>377.88</c:v>
                </c:pt>
                <c:pt idx="12">
                  <c:v>377.88</c:v>
                </c:pt>
                <c:pt idx="13">
                  <c:v>377.88</c:v>
                </c:pt>
                <c:pt idx="14">
                  <c:v>377.88</c:v>
                </c:pt>
                <c:pt idx="15">
                  <c:v>377.88</c:v>
                </c:pt>
                <c:pt idx="16">
                  <c:v>377.88</c:v>
                </c:pt>
                <c:pt idx="17">
                  <c:v>377.88</c:v>
                </c:pt>
                <c:pt idx="18">
                  <c:v>377.88</c:v>
                </c:pt>
                <c:pt idx="19">
                  <c:v>377.88</c:v>
                </c:pt>
                <c:pt idx="20">
                  <c:v>377.88</c:v>
                </c:pt>
              </c:numCache>
            </c:numRef>
          </c:val>
        </c:ser>
        <c:ser>
          <c:idx val="5"/>
          <c:order val="4"/>
          <c:tx>
            <c:strRef>
              <c:f>'data and for 1.4_1.7'!$A$10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1.4_1.7'!$B$10:$V$10</c:f>
              <c:numCache>
                <c:formatCode>0</c:formatCode>
                <c:ptCount val="21"/>
                <c:pt idx="0">
                  <c:v>968.06</c:v>
                </c:pt>
                <c:pt idx="1">
                  <c:v>968.06</c:v>
                </c:pt>
                <c:pt idx="2">
                  <c:v>968.06</c:v>
                </c:pt>
                <c:pt idx="3">
                  <c:v>968.06</c:v>
                </c:pt>
                <c:pt idx="4">
                  <c:v>987.45999999999992</c:v>
                </c:pt>
                <c:pt idx="5">
                  <c:v>1016.56</c:v>
                </c:pt>
                <c:pt idx="6">
                  <c:v>1016.56</c:v>
                </c:pt>
                <c:pt idx="7">
                  <c:v>1016.56</c:v>
                </c:pt>
                <c:pt idx="8">
                  <c:v>1016.56</c:v>
                </c:pt>
                <c:pt idx="9">
                  <c:v>1016.56</c:v>
                </c:pt>
                <c:pt idx="10">
                  <c:v>1016.56</c:v>
                </c:pt>
                <c:pt idx="11">
                  <c:v>1016.56</c:v>
                </c:pt>
                <c:pt idx="12">
                  <c:v>1016.56</c:v>
                </c:pt>
                <c:pt idx="13">
                  <c:v>1016.56</c:v>
                </c:pt>
                <c:pt idx="14">
                  <c:v>1016.56</c:v>
                </c:pt>
                <c:pt idx="15">
                  <c:v>1016.56</c:v>
                </c:pt>
                <c:pt idx="16">
                  <c:v>1016.56</c:v>
                </c:pt>
                <c:pt idx="17">
                  <c:v>1016.56</c:v>
                </c:pt>
                <c:pt idx="18">
                  <c:v>1016.56</c:v>
                </c:pt>
                <c:pt idx="19">
                  <c:v>1016.56</c:v>
                </c:pt>
                <c:pt idx="20">
                  <c:v>1016.56</c:v>
                </c:pt>
              </c:numCache>
            </c:numRef>
          </c:val>
        </c:ser>
        <c:ser>
          <c:idx val="4"/>
          <c:order val="5"/>
          <c:tx>
            <c:strRef>
              <c:f>'data and for 1.4_1.7'!$A$9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1.4_1.7'!$B$9:$V$9</c:f>
              <c:numCache>
                <c:formatCode>0</c:formatCode>
                <c:ptCount val="21"/>
                <c:pt idx="0">
                  <c:v>9323.1</c:v>
                </c:pt>
                <c:pt idx="1">
                  <c:v>9323.1</c:v>
                </c:pt>
                <c:pt idx="2">
                  <c:v>9323.1</c:v>
                </c:pt>
                <c:pt idx="3">
                  <c:v>9323.1</c:v>
                </c:pt>
                <c:pt idx="4">
                  <c:v>9323.1</c:v>
                </c:pt>
                <c:pt idx="5">
                  <c:v>9759.6</c:v>
                </c:pt>
                <c:pt idx="6">
                  <c:v>9759.6</c:v>
                </c:pt>
                <c:pt idx="7">
                  <c:v>9759.6</c:v>
                </c:pt>
                <c:pt idx="8">
                  <c:v>9759.6</c:v>
                </c:pt>
                <c:pt idx="9">
                  <c:v>9759.6</c:v>
                </c:pt>
                <c:pt idx="10">
                  <c:v>9759.6</c:v>
                </c:pt>
                <c:pt idx="11">
                  <c:v>9759.6</c:v>
                </c:pt>
                <c:pt idx="12">
                  <c:v>9759.6</c:v>
                </c:pt>
                <c:pt idx="13">
                  <c:v>9323.1</c:v>
                </c:pt>
                <c:pt idx="14">
                  <c:v>9323.1</c:v>
                </c:pt>
                <c:pt idx="15">
                  <c:v>9323.1</c:v>
                </c:pt>
                <c:pt idx="16">
                  <c:v>9323.1</c:v>
                </c:pt>
                <c:pt idx="17">
                  <c:v>9323.1</c:v>
                </c:pt>
                <c:pt idx="18">
                  <c:v>9323.1</c:v>
                </c:pt>
                <c:pt idx="19">
                  <c:v>9323.1</c:v>
                </c:pt>
                <c:pt idx="20">
                  <c:v>9323.1</c:v>
                </c:pt>
              </c:numCache>
            </c:numRef>
          </c:val>
        </c:ser>
        <c:ser>
          <c:idx val="2"/>
          <c:order val="6"/>
          <c:tx>
            <c:strRef>
              <c:f>'data and for 1.4_1.7'!$A$7</c:f>
              <c:strCache>
                <c:ptCount val="1"/>
                <c:pt idx="0">
                  <c:v>CCGT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1.4_1.7'!$B$7:$V$7</c:f>
              <c:numCache>
                <c:formatCode>0</c:formatCode>
                <c:ptCount val="21"/>
                <c:pt idx="0">
                  <c:v>24240.719999999998</c:v>
                </c:pt>
                <c:pt idx="1">
                  <c:v>24613.899999999998</c:v>
                </c:pt>
                <c:pt idx="2">
                  <c:v>24613.899999999998</c:v>
                </c:pt>
                <c:pt idx="3">
                  <c:v>25417.599999999999</c:v>
                </c:pt>
                <c:pt idx="4">
                  <c:v>25029.379999999997</c:v>
                </c:pt>
                <c:pt idx="5">
                  <c:v>24751.14</c:v>
                </c:pt>
                <c:pt idx="6">
                  <c:v>24846.079999999998</c:v>
                </c:pt>
                <c:pt idx="7">
                  <c:v>26226</c:v>
                </c:pt>
                <c:pt idx="8">
                  <c:v>26226</c:v>
                </c:pt>
                <c:pt idx="9">
                  <c:v>26226.94</c:v>
                </c:pt>
                <c:pt idx="10">
                  <c:v>27006.199999999997</c:v>
                </c:pt>
                <c:pt idx="11">
                  <c:v>27001.5</c:v>
                </c:pt>
                <c:pt idx="12">
                  <c:v>27006.199999999997</c:v>
                </c:pt>
                <c:pt idx="13">
                  <c:v>26996.799999999999</c:v>
                </c:pt>
                <c:pt idx="14">
                  <c:v>27000.559999999998</c:v>
                </c:pt>
                <c:pt idx="15">
                  <c:v>26995.859999999997</c:v>
                </c:pt>
                <c:pt idx="16">
                  <c:v>26478.859999999997</c:v>
                </c:pt>
                <c:pt idx="17">
                  <c:v>26704.46</c:v>
                </c:pt>
                <c:pt idx="18">
                  <c:v>26296.5</c:v>
                </c:pt>
                <c:pt idx="19">
                  <c:v>26580.379999999997</c:v>
                </c:pt>
                <c:pt idx="20">
                  <c:v>26180.879999999997</c:v>
                </c:pt>
              </c:numCache>
            </c:numRef>
          </c:val>
        </c:ser>
        <c:ser>
          <c:idx val="6"/>
          <c:order val="7"/>
          <c:tx>
            <c:strRef>
              <c:f>'data and for 1.4_1.7'!$A$11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1.4_1.7'!$B$11:$V$11</c:f>
              <c:numCache>
                <c:formatCode>0</c:formatCode>
                <c:ptCount val="21"/>
                <c:pt idx="0">
                  <c:v>849.72</c:v>
                </c:pt>
                <c:pt idx="1">
                  <c:v>849.72</c:v>
                </c:pt>
                <c:pt idx="2">
                  <c:v>848.75</c:v>
                </c:pt>
                <c:pt idx="3">
                  <c:v>849.72</c:v>
                </c:pt>
                <c:pt idx="4">
                  <c:v>849.72</c:v>
                </c:pt>
                <c:pt idx="5">
                  <c:v>849.72</c:v>
                </c:pt>
                <c:pt idx="6">
                  <c:v>849.72</c:v>
                </c:pt>
                <c:pt idx="7">
                  <c:v>849.72</c:v>
                </c:pt>
                <c:pt idx="8">
                  <c:v>849.72</c:v>
                </c:pt>
                <c:pt idx="9">
                  <c:v>848.75</c:v>
                </c:pt>
                <c:pt idx="10">
                  <c:v>849.72</c:v>
                </c:pt>
                <c:pt idx="11">
                  <c:v>849.72</c:v>
                </c:pt>
                <c:pt idx="12">
                  <c:v>849.72</c:v>
                </c:pt>
                <c:pt idx="13">
                  <c:v>849.72</c:v>
                </c:pt>
                <c:pt idx="14">
                  <c:v>849.72</c:v>
                </c:pt>
                <c:pt idx="15">
                  <c:v>849.72</c:v>
                </c:pt>
                <c:pt idx="16">
                  <c:v>849.72</c:v>
                </c:pt>
                <c:pt idx="17">
                  <c:v>849.72</c:v>
                </c:pt>
                <c:pt idx="18">
                  <c:v>849.72</c:v>
                </c:pt>
                <c:pt idx="19">
                  <c:v>849.72</c:v>
                </c:pt>
                <c:pt idx="20">
                  <c:v>849.72</c:v>
                </c:pt>
              </c:numCache>
            </c:numRef>
          </c:val>
        </c:ser>
        <c:ser>
          <c:idx val="7"/>
          <c:order val="8"/>
          <c:tx>
            <c:strRef>
              <c:f>'data and for 1.4_1.7'!$A$13</c:f>
              <c:strCache>
                <c:ptCount val="1"/>
                <c:pt idx="0">
                  <c:v>Pump storage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'data and for 1.4_1.7'!$B$26:$V$26</c:f>
              <c:strCache>
                <c:ptCount val="21"/>
                <c:pt idx="0">
                  <c:v>29-Oct-2018</c:v>
                </c:pt>
                <c:pt idx="1">
                  <c:v>05-Nov-2018</c:v>
                </c:pt>
                <c:pt idx="2">
                  <c:v>12-Nov-2018</c:v>
                </c:pt>
                <c:pt idx="3">
                  <c:v>19-Nov-2018</c:v>
                </c:pt>
                <c:pt idx="4">
                  <c:v>26-Nov-2018</c:v>
                </c:pt>
                <c:pt idx="5">
                  <c:v>03-Dec-2018</c:v>
                </c:pt>
                <c:pt idx="6">
                  <c:v>10-Dec-2018</c:v>
                </c:pt>
                <c:pt idx="7">
                  <c:v>17-Dec-2018</c:v>
                </c:pt>
                <c:pt idx="8">
                  <c:v>24-Dec-2018</c:v>
                </c:pt>
                <c:pt idx="9">
                  <c:v>31-Dec-2018</c:v>
                </c:pt>
                <c:pt idx="10">
                  <c:v>07-Jan-2019</c:v>
                </c:pt>
                <c:pt idx="11">
                  <c:v>14-Jan-2019</c:v>
                </c:pt>
                <c:pt idx="12">
                  <c:v>21-Jan-2019</c:v>
                </c:pt>
                <c:pt idx="13">
                  <c:v>28-Jan-2019</c:v>
                </c:pt>
                <c:pt idx="14">
                  <c:v>04-Feb-2019</c:v>
                </c:pt>
                <c:pt idx="15">
                  <c:v>11-Feb-2019</c:v>
                </c:pt>
                <c:pt idx="16">
                  <c:v>18-Feb-2019</c:v>
                </c:pt>
                <c:pt idx="17">
                  <c:v>25-Feb-2019</c:v>
                </c:pt>
                <c:pt idx="18">
                  <c:v>04-Mar-2019</c:v>
                </c:pt>
                <c:pt idx="19">
                  <c:v>11-Mar-2019</c:v>
                </c:pt>
                <c:pt idx="20">
                  <c:v>18-Mar-2019</c:v>
                </c:pt>
              </c:strCache>
            </c:strRef>
          </c:cat>
          <c:val>
            <c:numRef>
              <c:f>'data and for 1.4_1.7'!$B$13:$V$13</c:f>
              <c:numCache>
                <c:formatCode>0</c:formatCode>
                <c:ptCount val="21"/>
                <c:pt idx="0">
                  <c:v>2531.6999999999998</c:v>
                </c:pt>
                <c:pt idx="1">
                  <c:v>2628.7</c:v>
                </c:pt>
                <c:pt idx="2">
                  <c:v>2628.7</c:v>
                </c:pt>
                <c:pt idx="3">
                  <c:v>2628.7</c:v>
                </c:pt>
                <c:pt idx="4">
                  <c:v>2628.7</c:v>
                </c:pt>
                <c:pt idx="5">
                  <c:v>2628.7</c:v>
                </c:pt>
                <c:pt idx="6">
                  <c:v>2628.7</c:v>
                </c:pt>
                <c:pt idx="7">
                  <c:v>2716</c:v>
                </c:pt>
                <c:pt idx="8">
                  <c:v>2716</c:v>
                </c:pt>
                <c:pt idx="9">
                  <c:v>2541.4</c:v>
                </c:pt>
                <c:pt idx="10">
                  <c:v>2638.4</c:v>
                </c:pt>
                <c:pt idx="11">
                  <c:v>2725.7</c:v>
                </c:pt>
                <c:pt idx="12">
                  <c:v>2725.7</c:v>
                </c:pt>
                <c:pt idx="13">
                  <c:v>2725.7</c:v>
                </c:pt>
                <c:pt idx="14">
                  <c:v>2725.7</c:v>
                </c:pt>
                <c:pt idx="15">
                  <c:v>2725.7</c:v>
                </c:pt>
                <c:pt idx="16">
                  <c:v>2725.7</c:v>
                </c:pt>
                <c:pt idx="17">
                  <c:v>2725.7</c:v>
                </c:pt>
                <c:pt idx="18">
                  <c:v>2638.4</c:v>
                </c:pt>
                <c:pt idx="19">
                  <c:v>2638.4</c:v>
                </c:pt>
                <c:pt idx="20">
                  <c:v>2522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100930688"/>
        <c:axId val="100932608"/>
      </c:barChart>
      <c:catAx>
        <c:axId val="10093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Week</a:t>
                </a:r>
                <a:r>
                  <a:rPr lang="en-GB" baseline="0"/>
                  <a:t> commencing</a:t>
                </a:r>
                <a:endParaRPr lang="en-GB"/>
              </a:p>
            </c:rich>
          </c:tx>
          <c:layout/>
          <c:overlay val="0"/>
        </c:title>
        <c:numFmt formatCode="dd\-mmm\-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0932608"/>
        <c:crosses val="autoZero"/>
        <c:auto val="1"/>
        <c:lblAlgn val="ctr"/>
        <c:lblOffset val="100"/>
        <c:noMultiLvlLbl val="0"/>
      </c:catAx>
      <c:valAx>
        <c:axId val="100932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MW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00930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2018 / 19 Weekly peak 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'Fig1.5'!$D$2:$D$23</c:f>
              <c:numCache>
                <c:formatCode>d\-mmm\-yy</c:formatCode>
                <c:ptCount val="22"/>
                <c:pt idx="0">
                  <c:v>43402</c:v>
                </c:pt>
                <c:pt idx="1">
                  <c:v>43409</c:v>
                </c:pt>
                <c:pt idx="2">
                  <c:v>43416</c:v>
                </c:pt>
                <c:pt idx="3">
                  <c:v>43423</c:v>
                </c:pt>
                <c:pt idx="4">
                  <c:v>43430</c:v>
                </c:pt>
                <c:pt idx="5">
                  <c:v>43437</c:v>
                </c:pt>
                <c:pt idx="6">
                  <c:v>43444</c:v>
                </c:pt>
                <c:pt idx="7">
                  <c:v>43451</c:v>
                </c:pt>
                <c:pt idx="8">
                  <c:v>43458</c:v>
                </c:pt>
                <c:pt idx="9">
                  <c:v>43465</c:v>
                </c:pt>
                <c:pt idx="10">
                  <c:v>43472</c:v>
                </c:pt>
                <c:pt idx="11">
                  <c:v>43479</c:v>
                </c:pt>
                <c:pt idx="12">
                  <c:v>43486</c:v>
                </c:pt>
                <c:pt idx="13">
                  <c:v>43493</c:v>
                </c:pt>
                <c:pt idx="14">
                  <c:v>43500</c:v>
                </c:pt>
                <c:pt idx="15">
                  <c:v>43507</c:v>
                </c:pt>
                <c:pt idx="16">
                  <c:v>43514</c:v>
                </c:pt>
                <c:pt idx="17">
                  <c:v>43521</c:v>
                </c:pt>
                <c:pt idx="18">
                  <c:v>43528</c:v>
                </c:pt>
                <c:pt idx="19">
                  <c:v>43535</c:v>
                </c:pt>
                <c:pt idx="20">
                  <c:v>43542</c:v>
                </c:pt>
              </c:numCache>
            </c:numRef>
          </c:cat>
          <c:val>
            <c:numRef>
              <c:f>'Fig1.5'!$B$2:$B$23</c:f>
              <c:numCache>
                <c:formatCode>General</c:formatCode>
                <c:ptCount val="22"/>
                <c:pt idx="0">
                  <c:v>44.800000000000004</c:v>
                </c:pt>
                <c:pt idx="1">
                  <c:v>45.5</c:v>
                </c:pt>
                <c:pt idx="2">
                  <c:v>46.7</c:v>
                </c:pt>
                <c:pt idx="3">
                  <c:v>47.4</c:v>
                </c:pt>
                <c:pt idx="4">
                  <c:v>47.5</c:v>
                </c:pt>
                <c:pt idx="5">
                  <c:v>48.300000000000004</c:v>
                </c:pt>
                <c:pt idx="6">
                  <c:v>49.4</c:v>
                </c:pt>
                <c:pt idx="7">
                  <c:v>48.9</c:v>
                </c:pt>
                <c:pt idx="8">
                  <c:v>43.1</c:v>
                </c:pt>
                <c:pt idx="9">
                  <c:v>47.1</c:v>
                </c:pt>
                <c:pt idx="10">
                  <c:v>48.4</c:v>
                </c:pt>
                <c:pt idx="11">
                  <c:v>48.4</c:v>
                </c:pt>
                <c:pt idx="12">
                  <c:v>48.5</c:v>
                </c:pt>
                <c:pt idx="13">
                  <c:v>48.2</c:v>
                </c:pt>
                <c:pt idx="14">
                  <c:v>48.2</c:v>
                </c:pt>
                <c:pt idx="15">
                  <c:v>46.800000000000004</c:v>
                </c:pt>
                <c:pt idx="16">
                  <c:v>46.2</c:v>
                </c:pt>
                <c:pt idx="17">
                  <c:v>45.9</c:v>
                </c:pt>
                <c:pt idx="18">
                  <c:v>44.6</c:v>
                </c:pt>
                <c:pt idx="19">
                  <c:v>44.1</c:v>
                </c:pt>
                <c:pt idx="20">
                  <c:v>42.6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B3-4602-8743-B3C469F03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2704"/>
        <c:axId val="100971264"/>
      </c:lineChart>
      <c:catAx>
        <c:axId val="100952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 beginning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71264"/>
        <c:crosses val="autoZero"/>
        <c:auto val="0"/>
        <c:lblAlgn val="ctr"/>
        <c:lblOffset val="100"/>
        <c:noMultiLvlLbl val="0"/>
      </c:catAx>
      <c:valAx>
        <c:axId val="100971264"/>
        <c:scaling>
          <c:orientation val="minMax"/>
          <c:max val="50"/>
          <c:min val="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Transmission system</a:t>
                </a:r>
                <a:r>
                  <a:rPr lang="en-GB" baseline="0"/>
                  <a:t> demand (GW)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5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1"/>
          <c:tx>
            <c:v>Fortnight prior to holiday period</c:v>
          </c:tx>
          <c:spPr>
            <a:solidFill>
              <a:srgbClr val="FF0000"/>
            </a:solidFill>
            <a:ln>
              <a:noFill/>
            </a:ln>
            <a:effectLst/>
          </c:spPr>
          <c:val>
            <c:numRef>
              <c:f>'Fig 1.6'!$I$2116:$I$2499</c:f>
              <c:numCache>
                <c:formatCode>0.0</c:formatCode>
                <c:ptCount val="384"/>
                <c:pt idx="0">
                  <c:v>30.492999999999999</c:v>
                </c:pt>
                <c:pt idx="1">
                  <c:v>29.995999999999999</c:v>
                </c:pt>
                <c:pt idx="2">
                  <c:v>29.928000000000001</c:v>
                </c:pt>
                <c:pt idx="3">
                  <c:v>29.603999999999999</c:v>
                </c:pt>
                <c:pt idx="4">
                  <c:v>28.837</c:v>
                </c:pt>
                <c:pt idx="5">
                  <c:v>28.399000000000001</c:v>
                </c:pt>
                <c:pt idx="6">
                  <c:v>28.184999999999999</c:v>
                </c:pt>
                <c:pt idx="7">
                  <c:v>27.863</c:v>
                </c:pt>
                <c:pt idx="8">
                  <c:v>27.305</c:v>
                </c:pt>
                <c:pt idx="9">
                  <c:v>27.065000000000001</c:v>
                </c:pt>
                <c:pt idx="10">
                  <c:v>27.433</c:v>
                </c:pt>
                <c:pt idx="11">
                  <c:v>28.24</c:v>
                </c:pt>
                <c:pt idx="12">
                  <c:v>29.754999999999999</c:v>
                </c:pt>
                <c:pt idx="13">
                  <c:v>32.962000000000003</c:v>
                </c:pt>
                <c:pt idx="14">
                  <c:v>36.238999999999997</c:v>
                </c:pt>
                <c:pt idx="15">
                  <c:v>39.94</c:v>
                </c:pt>
                <c:pt idx="16">
                  <c:v>42.091000000000001</c:v>
                </c:pt>
                <c:pt idx="17">
                  <c:v>43.05</c:v>
                </c:pt>
                <c:pt idx="18">
                  <c:v>43.44</c:v>
                </c:pt>
                <c:pt idx="19">
                  <c:v>44.125999999999998</c:v>
                </c:pt>
                <c:pt idx="20">
                  <c:v>44.45</c:v>
                </c:pt>
                <c:pt idx="21">
                  <c:v>44.100999999999999</c:v>
                </c:pt>
                <c:pt idx="22">
                  <c:v>44.040999999999997</c:v>
                </c:pt>
                <c:pt idx="23">
                  <c:v>43.997</c:v>
                </c:pt>
                <c:pt idx="24">
                  <c:v>44.036999999999999</c:v>
                </c:pt>
                <c:pt idx="25">
                  <c:v>44.253999999999998</c:v>
                </c:pt>
                <c:pt idx="26">
                  <c:v>44.372999999999998</c:v>
                </c:pt>
                <c:pt idx="27">
                  <c:v>44.539000000000001</c:v>
                </c:pt>
                <c:pt idx="28">
                  <c:v>44.433999999999997</c:v>
                </c:pt>
                <c:pt idx="29">
                  <c:v>44.854999999999997</c:v>
                </c:pt>
                <c:pt idx="30">
                  <c:v>45.32</c:v>
                </c:pt>
                <c:pt idx="31">
                  <c:v>45.814999999999998</c:v>
                </c:pt>
                <c:pt idx="32">
                  <c:v>47.142000000000003</c:v>
                </c:pt>
                <c:pt idx="33">
                  <c:v>48.633000000000003</c:v>
                </c:pt>
                <c:pt idx="34">
                  <c:v>48.938000000000002</c:v>
                </c:pt>
                <c:pt idx="35">
                  <c:v>48.649000000000001</c:v>
                </c:pt>
                <c:pt idx="36">
                  <c:v>48.128999999999998</c:v>
                </c:pt>
                <c:pt idx="37">
                  <c:v>47.67</c:v>
                </c:pt>
                <c:pt idx="38">
                  <c:v>47.576999999999998</c:v>
                </c:pt>
                <c:pt idx="39">
                  <c:v>47.6</c:v>
                </c:pt>
                <c:pt idx="40">
                  <c:v>46.573</c:v>
                </c:pt>
                <c:pt idx="41">
                  <c:v>45.23</c:v>
                </c:pt>
                <c:pt idx="42">
                  <c:v>43.228000000000002</c:v>
                </c:pt>
                <c:pt idx="43">
                  <c:v>41.206000000000003</c:v>
                </c:pt>
                <c:pt idx="44">
                  <c:v>38.634</c:v>
                </c:pt>
                <c:pt idx="45">
                  <c:v>36.15</c:v>
                </c:pt>
                <c:pt idx="46">
                  <c:v>33.963000000000001</c:v>
                </c:pt>
                <c:pt idx="47">
                  <c:v>31.469000000000001</c:v>
                </c:pt>
                <c:pt idx="48">
                  <c:v>30.026</c:v>
                </c:pt>
                <c:pt idx="49">
                  <c:v>29.609000000000002</c:v>
                </c:pt>
                <c:pt idx="50">
                  <c:v>29.917999999999999</c:v>
                </c:pt>
                <c:pt idx="51">
                  <c:v>29.776</c:v>
                </c:pt>
                <c:pt idx="52">
                  <c:v>29.108000000000001</c:v>
                </c:pt>
                <c:pt idx="53">
                  <c:v>28.667000000000002</c:v>
                </c:pt>
                <c:pt idx="54">
                  <c:v>28.457000000000001</c:v>
                </c:pt>
                <c:pt idx="55">
                  <c:v>28.061</c:v>
                </c:pt>
                <c:pt idx="56">
                  <c:v>27.577999999999999</c:v>
                </c:pt>
                <c:pt idx="57">
                  <c:v>27.24</c:v>
                </c:pt>
                <c:pt idx="58">
                  <c:v>27.326000000000001</c:v>
                </c:pt>
                <c:pt idx="59">
                  <c:v>28.042999999999999</c:v>
                </c:pt>
                <c:pt idx="60">
                  <c:v>29.466000000000001</c:v>
                </c:pt>
                <c:pt idx="61">
                  <c:v>32.643999999999998</c:v>
                </c:pt>
                <c:pt idx="62">
                  <c:v>35.834000000000003</c:v>
                </c:pt>
                <c:pt idx="63">
                  <c:v>39.520000000000003</c:v>
                </c:pt>
                <c:pt idx="64">
                  <c:v>41.595999999999997</c:v>
                </c:pt>
                <c:pt idx="65">
                  <c:v>42.481000000000002</c:v>
                </c:pt>
                <c:pt idx="66">
                  <c:v>42.648000000000003</c:v>
                </c:pt>
                <c:pt idx="67">
                  <c:v>43.287999999999997</c:v>
                </c:pt>
                <c:pt idx="68">
                  <c:v>43.554000000000002</c:v>
                </c:pt>
                <c:pt idx="69">
                  <c:v>43.514000000000003</c:v>
                </c:pt>
                <c:pt idx="70">
                  <c:v>43.488</c:v>
                </c:pt>
                <c:pt idx="71">
                  <c:v>43.485999999999997</c:v>
                </c:pt>
                <c:pt idx="72">
                  <c:v>43.531999999999996</c:v>
                </c:pt>
                <c:pt idx="73">
                  <c:v>43.610999999999997</c:v>
                </c:pt>
                <c:pt idx="74">
                  <c:v>43.482999999999997</c:v>
                </c:pt>
                <c:pt idx="75">
                  <c:v>43.673999999999999</c:v>
                </c:pt>
                <c:pt idx="76">
                  <c:v>43.698</c:v>
                </c:pt>
                <c:pt idx="77">
                  <c:v>43.918999999999997</c:v>
                </c:pt>
                <c:pt idx="78">
                  <c:v>43.918999999999997</c:v>
                </c:pt>
                <c:pt idx="79">
                  <c:v>44.491</c:v>
                </c:pt>
                <c:pt idx="80">
                  <c:v>46.137999999999998</c:v>
                </c:pt>
                <c:pt idx="81">
                  <c:v>47.831000000000003</c:v>
                </c:pt>
                <c:pt idx="82">
                  <c:v>48.73</c:v>
                </c:pt>
                <c:pt idx="83">
                  <c:v>48.978999999999999</c:v>
                </c:pt>
                <c:pt idx="84">
                  <c:v>48.631999999999998</c:v>
                </c:pt>
                <c:pt idx="85">
                  <c:v>48.286999999999999</c:v>
                </c:pt>
                <c:pt idx="86">
                  <c:v>47.838000000000001</c:v>
                </c:pt>
                <c:pt idx="87">
                  <c:v>47.363999999999997</c:v>
                </c:pt>
                <c:pt idx="88">
                  <c:v>46.213000000000001</c:v>
                </c:pt>
                <c:pt idx="89">
                  <c:v>45.265999999999998</c:v>
                </c:pt>
                <c:pt idx="90">
                  <c:v>43.616</c:v>
                </c:pt>
                <c:pt idx="91">
                  <c:v>41.722000000000001</c:v>
                </c:pt>
                <c:pt idx="92">
                  <c:v>39.094999999999999</c:v>
                </c:pt>
                <c:pt idx="93">
                  <c:v>37.103000000000002</c:v>
                </c:pt>
                <c:pt idx="94">
                  <c:v>34.890999999999998</c:v>
                </c:pt>
                <c:pt idx="95">
                  <c:v>31.984000000000002</c:v>
                </c:pt>
                <c:pt idx="96">
                  <c:v>30.364999999999998</c:v>
                </c:pt>
                <c:pt idx="97">
                  <c:v>29.957000000000001</c:v>
                </c:pt>
                <c:pt idx="98">
                  <c:v>30.312999999999999</c:v>
                </c:pt>
                <c:pt idx="99">
                  <c:v>29.9</c:v>
                </c:pt>
                <c:pt idx="100">
                  <c:v>29.105</c:v>
                </c:pt>
                <c:pt idx="101">
                  <c:v>28.597000000000001</c:v>
                </c:pt>
                <c:pt idx="102">
                  <c:v>28.413</c:v>
                </c:pt>
                <c:pt idx="103">
                  <c:v>27.975000000000001</c:v>
                </c:pt>
                <c:pt idx="104">
                  <c:v>27.521999999999998</c:v>
                </c:pt>
                <c:pt idx="105">
                  <c:v>27.251999999999999</c:v>
                </c:pt>
                <c:pt idx="106">
                  <c:v>27.391999999999999</c:v>
                </c:pt>
                <c:pt idx="107">
                  <c:v>28.298999999999999</c:v>
                </c:pt>
                <c:pt idx="108">
                  <c:v>29.582999999999998</c:v>
                </c:pt>
                <c:pt idx="109">
                  <c:v>32.929000000000002</c:v>
                </c:pt>
                <c:pt idx="110">
                  <c:v>36.262</c:v>
                </c:pt>
                <c:pt idx="111">
                  <c:v>40.200000000000003</c:v>
                </c:pt>
                <c:pt idx="112">
                  <c:v>42.334000000000003</c:v>
                </c:pt>
                <c:pt idx="113">
                  <c:v>43.067</c:v>
                </c:pt>
                <c:pt idx="114">
                  <c:v>43.33</c:v>
                </c:pt>
                <c:pt idx="115">
                  <c:v>43.963999999999999</c:v>
                </c:pt>
                <c:pt idx="116">
                  <c:v>43.860999999999997</c:v>
                </c:pt>
                <c:pt idx="117">
                  <c:v>43.454999999999998</c:v>
                </c:pt>
                <c:pt idx="118">
                  <c:v>43.128999999999998</c:v>
                </c:pt>
                <c:pt idx="119">
                  <c:v>42.951999999999998</c:v>
                </c:pt>
                <c:pt idx="120">
                  <c:v>42.8</c:v>
                </c:pt>
                <c:pt idx="121">
                  <c:v>42.709000000000003</c:v>
                </c:pt>
                <c:pt idx="122">
                  <c:v>42.622</c:v>
                </c:pt>
                <c:pt idx="123">
                  <c:v>42.753999999999998</c:v>
                </c:pt>
                <c:pt idx="124">
                  <c:v>42.841000000000001</c:v>
                </c:pt>
                <c:pt idx="125">
                  <c:v>43.4</c:v>
                </c:pt>
                <c:pt idx="126">
                  <c:v>43.774999999999999</c:v>
                </c:pt>
                <c:pt idx="127">
                  <c:v>44.331000000000003</c:v>
                </c:pt>
                <c:pt idx="128">
                  <c:v>46.008000000000003</c:v>
                </c:pt>
                <c:pt idx="129">
                  <c:v>47.911999999999999</c:v>
                </c:pt>
                <c:pt idx="130">
                  <c:v>48.78</c:v>
                </c:pt>
                <c:pt idx="131">
                  <c:v>48.597999999999999</c:v>
                </c:pt>
                <c:pt idx="132">
                  <c:v>48.454000000000001</c:v>
                </c:pt>
                <c:pt idx="133">
                  <c:v>48.387</c:v>
                </c:pt>
                <c:pt idx="134">
                  <c:v>47.841999999999999</c:v>
                </c:pt>
                <c:pt idx="135">
                  <c:v>47.51</c:v>
                </c:pt>
                <c:pt idx="136">
                  <c:v>46.511000000000003</c:v>
                </c:pt>
                <c:pt idx="137">
                  <c:v>45.311999999999998</c:v>
                </c:pt>
                <c:pt idx="138">
                  <c:v>43.78</c:v>
                </c:pt>
                <c:pt idx="139">
                  <c:v>41.773000000000003</c:v>
                </c:pt>
                <c:pt idx="140">
                  <c:v>39.487000000000002</c:v>
                </c:pt>
                <c:pt idx="141">
                  <c:v>36.996000000000002</c:v>
                </c:pt>
                <c:pt idx="142">
                  <c:v>34.783000000000001</c:v>
                </c:pt>
                <c:pt idx="143">
                  <c:v>32.497999999999998</c:v>
                </c:pt>
                <c:pt idx="144">
                  <c:v>31.09</c:v>
                </c:pt>
                <c:pt idx="145">
                  <c:v>30.516999999999999</c:v>
                </c:pt>
                <c:pt idx="146">
                  <c:v>30.805</c:v>
                </c:pt>
                <c:pt idx="147">
                  <c:v>30.399000000000001</c:v>
                </c:pt>
                <c:pt idx="148">
                  <c:v>29.681999999999999</c:v>
                </c:pt>
                <c:pt idx="149">
                  <c:v>29.138000000000002</c:v>
                </c:pt>
                <c:pt idx="150">
                  <c:v>28.858000000000001</c:v>
                </c:pt>
                <c:pt idx="151">
                  <c:v>28.335999999999999</c:v>
                </c:pt>
                <c:pt idx="152">
                  <c:v>27.741</c:v>
                </c:pt>
                <c:pt idx="153">
                  <c:v>27.33</c:v>
                </c:pt>
                <c:pt idx="154">
                  <c:v>27.221</c:v>
                </c:pt>
                <c:pt idx="155">
                  <c:v>27.806000000000001</c:v>
                </c:pt>
                <c:pt idx="156">
                  <c:v>29.094000000000001</c:v>
                </c:pt>
                <c:pt idx="157">
                  <c:v>32.417999999999999</c:v>
                </c:pt>
                <c:pt idx="158">
                  <c:v>35.627000000000002</c:v>
                </c:pt>
                <c:pt idx="159">
                  <c:v>39.536999999999999</c:v>
                </c:pt>
                <c:pt idx="160">
                  <c:v>41.93</c:v>
                </c:pt>
                <c:pt idx="161">
                  <c:v>42.89</c:v>
                </c:pt>
                <c:pt idx="162">
                  <c:v>42.706000000000003</c:v>
                </c:pt>
                <c:pt idx="163">
                  <c:v>42.859000000000002</c:v>
                </c:pt>
                <c:pt idx="164">
                  <c:v>42.53</c:v>
                </c:pt>
                <c:pt idx="165">
                  <c:v>42.058</c:v>
                </c:pt>
                <c:pt idx="166">
                  <c:v>41.594000000000001</c:v>
                </c:pt>
                <c:pt idx="167">
                  <c:v>41.482999999999997</c:v>
                </c:pt>
                <c:pt idx="168">
                  <c:v>41.125</c:v>
                </c:pt>
                <c:pt idx="169">
                  <c:v>41.08</c:v>
                </c:pt>
                <c:pt idx="170">
                  <c:v>40.893999999999998</c:v>
                </c:pt>
                <c:pt idx="171">
                  <c:v>40.875999999999998</c:v>
                </c:pt>
                <c:pt idx="172">
                  <c:v>40.781999999999996</c:v>
                </c:pt>
                <c:pt idx="173">
                  <c:v>41.195999999999998</c:v>
                </c:pt>
                <c:pt idx="174">
                  <c:v>41.628999999999998</c:v>
                </c:pt>
                <c:pt idx="175">
                  <c:v>42.061</c:v>
                </c:pt>
                <c:pt idx="176">
                  <c:v>43.262999999999998</c:v>
                </c:pt>
                <c:pt idx="177">
                  <c:v>45.106999999999999</c:v>
                </c:pt>
                <c:pt idx="178">
                  <c:v>46.631999999999998</c:v>
                </c:pt>
                <c:pt idx="179">
                  <c:v>46.997</c:v>
                </c:pt>
                <c:pt idx="180">
                  <c:v>46.448999999999998</c:v>
                </c:pt>
                <c:pt idx="181">
                  <c:v>45.613</c:v>
                </c:pt>
                <c:pt idx="182">
                  <c:v>44.674999999999997</c:v>
                </c:pt>
                <c:pt idx="183">
                  <c:v>43.973999999999997</c:v>
                </c:pt>
                <c:pt idx="184">
                  <c:v>43.045000000000002</c:v>
                </c:pt>
                <c:pt idx="185">
                  <c:v>41.826000000000001</c:v>
                </c:pt>
                <c:pt idx="186">
                  <c:v>40.284999999999997</c:v>
                </c:pt>
                <c:pt idx="187">
                  <c:v>38.68</c:v>
                </c:pt>
                <c:pt idx="188">
                  <c:v>36.823</c:v>
                </c:pt>
                <c:pt idx="189">
                  <c:v>34.984999999999999</c:v>
                </c:pt>
                <c:pt idx="190">
                  <c:v>33.380000000000003</c:v>
                </c:pt>
                <c:pt idx="191">
                  <c:v>31.54</c:v>
                </c:pt>
                <c:pt idx="192">
                  <c:v>30.27</c:v>
                </c:pt>
                <c:pt idx="193">
                  <c:v>29.706</c:v>
                </c:pt>
                <c:pt idx="194">
                  <c:v>29.533000000000001</c:v>
                </c:pt>
                <c:pt idx="195">
                  <c:v>28.928000000000001</c:v>
                </c:pt>
                <c:pt idx="196">
                  <c:v>28.236999999999998</c:v>
                </c:pt>
                <c:pt idx="197">
                  <c:v>27.707999999999998</c:v>
                </c:pt>
                <c:pt idx="198">
                  <c:v>27.684000000000001</c:v>
                </c:pt>
                <c:pt idx="199">
                  <c:v>27.256</c:v>
                </c:pt>
                <c:pt idx="200">
                  <c:v>26.577000000000002</c:v>
                </c:pt>
                <c:pt idx="201">
                  <c:v>26.274999999999999</c:v>
                </c:pt>
                <c:pt idx="202">
                  <c:v>26.071000000000002</c:v>
                </c:pt>
                <c:pt idx="203">
                  <c:v>26.353000000000002</c:v>
                </c:pt>
                <c:pt idx="204">
                  <c:v>26.808</c:v>
                </c:pt>
                <c:pt idx="205">
                  <c:v>28.25</c:v>
                </c:pt>
                <c:pt idx="206">
                  <c:v>29.437000000000001</c:v>
                </c:pt>
                <c:pt idx="207">
                  <c:v>31.282</c:v>
                </c:pt>
                <c:pt idx="208">
                  <c:v>32.744999999999997</c:v>
                </c:pt>
                <c:pt idx="209">
                  <c:v>34.597999999999999</c:v>
                </c:pt>
                <c:pt idx="210">
                  <c:v>36.189</c:v>
                </c:pt>
                <c:pt idx="211">
                  <c:v>37.488999999999997</c:v>
                </c:pt>
                <c:pt idx="212">
                  <c:v>37.918999999999997</c:v>
                </c:pt>
                <c:pt idx="213">
                  <c:v>38.140999999999998</c:v>
                </c:pt>
                <c:pt idx="214">
                  <c:v>37.866999999999997</c:v>
                </c:pt>
                <c:pt idx="215">
                  <c:v>37.597000000000001</c:v>
                </c:pt>
                <c:pt idx="216">
                  <c:v>37.344999999999999</c:v>
                </c:pt>
                <c:pt idx="217">
                  <c:v>37.277999999999999</c:v>
                </c:pt>
                <c:pt idx="218">
                  <c:v>37.39</c:v>
                </c:pt>
                <c:pt idx="219">
                  <c:v>37.670999999999999</c:v>
                </c:pt>
                <c:pt idx="220">
                  <c:v>37.817</c:v>
                </c:pt>
                <c:pt idx="221">
                  <c:v>38.219000000000001</c:v>
                </c:pt>
                <c:pt idx="222">
                  <c:v>38.646999999999998</c:v>
                </c:pt>
                <c:pt idx="223">
                  <c:v>39.206000000000003</c:v>
                </c:pt>
                <c:pt idx="224">
                  <c:v>39.926000000000002</c:v>
                </c:pt>
                <c:pt idx="225">
                  <c:v>41.652999999999999</c:v>
                </c:pt>
                <c:pt idx="226">
                  <c:v>43.133000000000003</c:v>
                </c:pt>
                <c:pt idx="227">
                  <c:v>43.972000000000001</c:v>
                </c:pt>
                <c:pt idx="228">
                  <c:v>43.767000000000003</c:v>
                </c:pt>
                <c:pt idx="229">
                  <c:v>43.28</c:v>
                </c:pt>
                <c:pt idx="230">
                  <c:v>42.42</c:v>
                </c:pt>
                <c:pt idx="231">
                  <c:v>41.133000000000003</c:v>
                </c:pt>
                <c:pt idx="232">
                  <c:v>39.966999999999999</c:v>
                </c:pt>
                <c:pt idx="233">
                  <c:v>39.008000000000003</c:v>
                </c:pt>
                <c:pt idx="234">
                  <c:v>37.805999999999997</c:v>
                </c:pt>
                <c:pt idx="235">
                  <c:v>36.601999999999997</c:v>
                </c:pt>
                <c:pt idx="236">
                  <c:v>35.277999999999999</c:v>
                </c:pt>
                <c:pt idx="237">
                  <c:v>33.750999999999998</c:v>
                </c:pt>
                <c:pt idx="238">
                  <c:v>32.542000000000002</c:v>
                </c:pt>
                <c:pt idx="239">
                  <c:v>31.077999999999999</c:v>
                </c:pt>
                <c:pt idx="240">
                  <c:v>29.911000000000001</c:v>
                </c:pt>
                <c:pt idx="241">
                  <c:v>29.57</c:v>
                </c:pt>
                <c:pt idx="242">
                  <c:v>29.663</c:v>
                </c:pt>
                <c:pt idx="243">
                  <c:v>28.896000000000001</c:v>
                </c:pt>
                <c:pt idx="244">
                  <c:v>28.097999999999999</c:v>
                </c:pt>
                <c:pt idx="245">
                  <c:v>27.530999999999999</c:v>
                </c:pt>
                <c:pt idx="246">
                  <c:v>27.236000000000001</c:v>
                </c:pt>
                <c:pt idx="247">
                  <c:v>26.728999999999999</c:v>
                </c:pt>
                <c:pt idx="248">
                  <c:v>26.227</c:v>
                </c:pt>
                <c:pt idx="249">
                  <c:v>25.733000000000001</c:v>
                </c:pt>
                <c:pt idx="250">
                  <c:v>25.422000000000001</c:v>
                </c:pt>
                <c:pt idx="251">
                  <c:v>25.236999999999998</c:v>
                </c:pt>
                <c:pt idx="252">
                  <c:v>25.427</c:v>
                </c:pt>
                <c:pt idx="253">
                  <c:v>26.173999999999999</c:v>
                </c:pt>
                <c:pt idx="254">
                  <c:v>26.872</c:v>
                </c:pt>
                <c:pt idx="255">
                  <c:v>27.896000000000001</c:v>
                </c:pt>
                <c:pt idx="256">
                  <c:v>28.736999999999998</c:v>
                </c:pt>
                <c:pt idx="257">
                  <c:v>30.273</c:v>
                </c:pt>
                <c:pt idx="258">
                  <c:v>32.006999999999998</c:v>
                </c:pt>
                <c:pt idx="259">
                  <c:v>33.828000000000003</c:v>
                </c:pt>
                <c:pt idx="260">
                  <c:v>35.409999999999997</c:v>
                </c:pt>
                <c:pt idx="261">
                  <c:v>36.655000000000001</c:v>
                </c:pt>
                <c:pt idx="262">
                  <c:v>37.177999999999997</c:v>
                </c:pt>
                <c:pt idx="263">
                  <c:v>37.963999999999999</c:v>
                </c:pt>
                <c:pt idx="264">
                  <c:v>38.404000000000003</c:v>
                </c:pt>
                <c:pt idx="265">
                  <c:v>39.061</c:v>
                </c:pt>
                <c:pt idx="266">
                  <c:v>39.034999999999997</c:v>
                </c:pt>
                <c:pt idx="267">
                  <c:v>38.944000000000003</c:v>
                </c:pt>
                <c:pt idx="268">
                  <c:v>38.701999999999998</c:v>
                </c:pt>
                <c:pt idx="269">
                  <c:v>38.799999999999997</c:v>
                </c:pt>
                <c:pt idx="270">
                  <c:v>38.771999999999998</c:v>
                </c:pt>
                <c:pt idx="271">
                  <c:v>39.447000000000003</c:v>
                </c:pt>
                <c:pt idx="272">
                  <c:v>40.625999999999998</c:v>
                </c:pt>
                <c:pt idx="273">
                  <c:v>42.584000000000003</c:v>
                </c:pt>
                <c:pt idx="274">
                  <c:v>44.182000000000002</c:v>
                </c:pt>
                <c:pt idx="275">
                  <c:v>44.72</c:v>
                </c:pt>
                <c:pt idx="276">
                  <c:v>44.149000000000001</c:v>
                </c:pt>
                <c:pt idx="277">
                  <c:v>43.182000000000002</c:v>
                </c:pt>
                <c:pt idx="278">
                  <c:v>42.235999999999997</c:v>
                </c:pt>
                <c:pt idx="279">
                  <c:v>41.366999999999997</c:v>
                </c:pt>
                <c:pt idx="280">
                  <c:v>40.274999999999999</c:v>
                </c:pt>
                <c:pt idx="281">
                  <c:v>39.338999999999999</c:v>
                </c:pt>
                <c:pt idx="282">
                  <c:v>37.973999999999997</c:v>
                </c:pt>
                <c:pt idx="283">
                  <c:v>36.442999999999998</c:v>
                </c:pt>
                <c:pt idx="284">
                  <c:v>34.701999999999998</c:v>
                </c:pt>
                <c:pt idx="285">
                  <c:v>32.893000000000001</c:v>
                </c:pt>
                <c:pt idx="286">
                  <c:v>31.411999999999999</c:v>
                </c:pt>
                <c:pt idx="287">
                  <c:v>29.526</c:v>
                </c:pt>
                <c:pt idx="288">
                  <c:v>28.175000000000001</c:v>
                </c:pt>
                <c:pt idx="289">
                  <c:v>27.866</c:v>
                </c:pt>
                <c:pt idx="290">
                  <c:v>28.091000000000001</c:v>
                </c:pt>
                <c:pt idx="291">
                  <c:v>27.861000000000001</c:v>
                </c:pt>
                <c:pt idx="292">
                  <c:v>27.300999999999998</c:v>
                </c:pt>
                <c:pt idx="293">
                  <c:v>26.989000000000001</c:v>
                </c:pt>
                <c:pt idx="294">
                  <c:v>26.843</c:v>
                </c:pt>
                <c:pt idx="295">
                  <c:v>26.431999999999999</c:v>
                </c:pt>
                <c:pt idx="296">
                  <c:v>26.076000000000001</c:v>
                </c:pt>
                <c:pt idx="297">
                  <c:v>26.193000000000001</c:v>
                </c:pt>
                <c:pt idx="298">
                  <c:v>26.346</c:v>
                </c:pt>
                <c:pt idx="299">
                  <c:v>27.286000000000001</c:v>
                </c:pt>
                <c:pt idx="300">
                  <c:v>28.806000000000001</c:v>
                </c:pt>
                <c:pt idx="301">
                  <c:v>32.021999999999998</c:v>
                </c:pt>
                <c:pt idx="302">
                  <c:v>35.173999999999999</c:v>
                </c:pt>
                <c:pt idx="303">
                  <c:v>38.627000000000002</c:v>
                </c:pt>
                <c:pt idx="304">
                  <c:v>40.988</c:v>
                </c:pt>
                <c:pt idx="305">
                  <c:v>42.274999999999999</c:v>
                </c:pt>
                <c:pt idx="306">
                  <c:v>42.593000000000004</c:v>
                </c:pt>
                <c:pt idx="307">
                  <c:v>43.189</c:v>
                </c:pt>
                <c:pt idx="308">
                  <c:v>43.165999999999997</c:v>
                </c:pt>
                <c:pt idx="309">
                  <c:v>42.643999999999998</c:v>
                </c:pt>
                <c:pt idx="310">
                  <c:v>42.371000000000002</c:v>
                </c:pt>
                <c:pt idx="311">
                  <c:v>42.082999999999998</c:v>
                </c:pt>
                <c:pt idx="312">
                  <c:v>41.851999999999997</c:v>
                </c:pt>
                <c:pt idx="313">
                  <c:v>41.795999999999999</c:v>
                </c:pt>
                <c:pt idx="314">
                  <c:v>41.694000000000003</c:v>
                </c:pt>
                <c:pt idx="315">
                  <c:v>41.893999999999998</c:v>
                </c:pt>
                <c:pt idx="316">
                  <c:v>42.036000000000001</c:v>
                </c:pt>
                <c:pt idx="317">
                  <c:v>42.548000000000002</c:v>
                </c:pt>
                <c:pt idx="318">
                  <c:v>42.966999999999999</c:v>
                </c:pt>
                <c:pt idx="319">
                  <c:v>43.628</c:v>
                </c:pt>
                <c:pt idx="320">
                  <c:v>45.131</c:v>
                </c:pt>
                <c:pt idx="321">
                  <c:v>47.128999999999998</c:v>
                </c:pt>
                <c:pt idx="322">
                  <c:v>48.406999999999996</c:v>
                </c:pt>
                <c:pt idx="323">
                  <c:v>48.817999999999998</c:v>
                </c:pt>
                <c:pt idx="324">
                  <c:v>48.496000000000002</c:v>
                </c:pt>
                <c:pt idx="325">
                  <c:v>48.255000000000003</c:v>
                </c:pt>
                <c:pt idx="326">
                  <c:v>47.695</c:v>
                </c:pt>
                <c:pt idx="327">
                  <c:v>46.817999999999998</c:v>
                </c:pt>
                <c:pt idx="328">
                  <c:v>45.743000000000002</c:v>
                </c:pt>
                <c:pt idx="329">
                  <c:v>44.698</c:v>
                </c:pt>
                <c:pt idx="330">
                  <c:v>42.89</c:v>
                </c:pt>
                <c:pt idx="331">
                  <c:v>40.991999999999997</c:v>
                </c:pt>
                <c:pt idx="332">
                  <c:v>38.673000000000002</c:v>
                </c:pt>
                <c:pt idx="333">
                  <c:v>36.302999999999997</c:v>
                </c:pt>
                <c:pt idx="334">
                  <c:v>34.079000000000001</c:v>
                </c:pt>
                <c:pt idx="335">
                  <c:v>31.779</c:v>
                </c:pt>
                <c:pt idx="336">
                  <c:v>30.295000000000002</c:v>
                </c:pt>
                <c:pt idx="337">
                  <c:v>29.837</c:v>
                </c:pt>
                <c:pt idx="338">
                  <c:v>30.071999999999999</c:v>
                </c:pt>
                <c:pt idx="339">
                  <c:v>29.757000000000001</c:v>
                </c:pt>
                <c:pt idx="340">
                  <c:v>29.045999999999999</c:v>
                </c:pt>
                <c:pt idx="341">
                  <c:v>28.443999999999999</c:v>
                </c:pt>
                <c:pt idx="342">
                  <c:v>28.209</c:v>
                </c:pt>
                <c:pt idx="343">
                  <c:v>27.716000000000001</c:v>
                </c:pt>
                <c:pt idx="344">
                  <c:v>27.300999999999998</c:v>
                </c:pt>
                <c:pt idx="345">
                  <c:v>27.04</c:v>
                </c:pt>
                <c:pt idx="346">
                  <c:v>27.184000000000001</c:v>
                </c:pt>
                <c:pt idx="347">
                  <c:v>27.960999999999999</c:v>
                </c:pt>
                <c:pt idx="348">
                  <c:v>29.315999999999999</c:v>
                </c:pt>
                <c:pt idx="349">
                  <c:v>32.542000000000002</c:v>
                </c:pt>
                <c:pt idx="350">
                  <c:v>35.692</c:v>
                </c:pt>
                <c:pt idx="351">
                  <c:v>39.308</c:v>
                </c:pt>
                <c:pt idx="352">
                  <c:v>41.633000000000003</c:v>
                </c:pt>
                <c:pt idx="353">
                  <c:v>42.91</c:v>
                </c:pt>
                <c:pt idx="354">
                  <c:v>43.241999999999997</c:v>
                </c:pt>
                <c:pt idx="355">
                  <c:v>43.57</c:v>
                </c:pt>
                <c:pt idx="356">
                  <c:v>43.424999999999997</c:v>
                </c:pt>
                <c:pt idx="357">
                  <c:v>42.911999999999999</c:v>
                </c:pt>
                <c:pt idx="358">
                  <c:v>42.648000000000003</c:v>
                </c:pt>
                <c:pt idx="359">
                  <c:v>42.594999999999999</c:v>
                </c:pt>
                <c:pt idx="360">
                  <c:v>42.573</c:v>
                </c:pt>
                <c:pt idx="361">
                  <c:v>42.652000000000001</c:v>
                </c:pt>
                <c:pt idx="362">
                  <c:v>42.713000000000001</c:v>
                </c:pt>
                <c:pt idx="363">
                  <c:v>42.804000000000002</c:v>
                </c:pt>
                <c:pt idx="364">
                  <c:v>42.701000000000001</c:v>
                </c:pt>
                <c:pt idx="365">
                  <c:v>43.026000000000003</c:v>
                </c:pt>
                <c:pt idx="366">
                  <c:v>43.295999999999999</c:v>
                </c:pt>
                <c:pt idx="367">
                  <c:v>43.874000000000002</c:v>
                </c:pt>
                <c:pt idx="368">
                  <c:v>45.148000000000003</c:v>
                </c:pt>
                <c:pt idx="369">
                  <c:v>46.682000000000002</c:v>
                </c:pt>
                <c:pt idx="370">
                  <c:v>48.058999999999997</c:v>
                </c:pt>
                <c:pt idx="371">
                  <c:v>48.512999999999998</c:v>
                </c:pt>
                <c:pt idx="372">
                  <c:v>48.22</c:v>
                </c:pt>
                <c:pt idx="373">
                  <c:v>47.695</c:v>
                </c:pt>
                <c:pt idx="374">
                  <c:v>46.912999999999997</c:v>
                </c:pt>
                <c:pt idx="375">
                  <c:v>46.186999999999998</c:v>
                </c:pt>
                <c:pt idx="376">
                  <c:v>45.411000000000001</c:v>
                </c:pt>
                <c:pt idx="377">
                  <c:v>44.042000000000002</c:v>
                </c:pt>
                <c:pt idx="378">
                  <c:v>42.082000000000001</c:v>
                </c:pt>
                <c:pt idx="379">
                  <c:v>40.179000000000002</c:v>
                </c:pt>
                <c:pt idx="380">
                  <c:v>37.878999999999998</c:v>
                </c:pt>
                <c:pt idx="381">
                  <c:v>35.591999999999999</c:v>
                </c:pt>
                <c:pt idx="382">
                  <c:v>33.622999999999998</c:v>
                </c:pt>
                <c:pt idx="383">
                  <c:v>31.361999999999998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8-4239-BBEE-37CEB8F0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75392"/>
        <c:axId val="102081280"/>
      </c:areaChart>
      <c:lineChart>
        <c:grouping val="standard"/>
        <c:varyColors val="0"/>
        <c:ser>
          <c:idx val="0"/>
          <c:order val="0"/>
          <c:tx>
            <c:v>Holiday period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 1.6'!$K$2116:$K$2499</c:f>
              <c:strCache>
                <c:ptCount val="337"/>
                <c:pt idx="0">
                  <c:v>Tue</c:v>
                </c:pt>
                <c:pt idx="48">
                  <c:v>Wed</c:v>
                </c:pt>
                <c:pt idx="96">
                  <c:v>Thu</c:v>
                </c:pt>
                <c:pt idx="144">
                  <c:v>Fri</c:v>
                </c:pt>
                <c:pt idx="192">
                  <c:v>Sat</c:v>
                </c:pt>
                <c:pt idx="240">
                  <c:v>Sun</c:v>
                </c:pt>
                <c:pt idx="288">
                  <c:v>Mon</c:v>
                </c:pt>
                <c:pt idx="336">
                  <c:v>Tue</c:v>
                </c:pt>
              </c:strCache>
            </c:strRef>
          </c:cat>
          <c:val>
            <c:numRef>
              <c:f>'Fig 1.6'!$I$2788:$I$3171</c:f>
              <c:numCache>
                <c:formatCode>0.0</c:formatCode>
                <c:ptCount val="384"/>
                <c:pt idx="0">
                  <c:v>25.611000000000001</c:v>
                </c:pt>
                <c:pt idx="1">
                  <c:v>27.309000000000001</c:v>
                </c:pt>
                <c:pt idx="2">
                  <c:v>27.192</c:v>
                </c:pt>
                <c:pt idx="3">
                  <c:v>26.59</c:v>
                </c:pt>
                <c:pt idx="4">
                  <c:v>25.539000000000001</c:v>
                </c:pt>
                <c:pt idx="5">
                  <c:v>24.652000000000001</c:v>
                </c:pt>
                <c:pt idx="6">
                  <c:v>24.295000000000002</c:v>
                </c:pt>
                <c:pt idx="7">
                  <c:v>23.603000000000002</c:v>
                </c:pt>
                <c:pt idx="8">
                  <c:v>22.690999999999999</c:v>
                </c:pt>
                <c:pt idx="9">
                  <c:v>22.234999999999999</c:v>
                </c:pt>
                <c:pt idx="10">
                  <c:v>21.962</c:v>
                </c:pt>
                <c:pt idx="11">
                  <c:v>21.863</c:v>
                </c:pt>
                <c:pt idx="12">
                  <c:v>22.204000000000001</c:v>
                </c:pt>
                <c:pt idx="13">
                  <c:v>23.135999999999999</c:v>
                </c:pt>
                <c:pt idx="14">
                  <c:v>24.077000000000002</c:v>
                </c:pt>
                <c:pt idx="15">
                  <c:v>25.434999999999999</c:v>
                </c:pt>
                <c:pt idx="16">
                  <c:v>26.727</c:v>
                </c:pt>
                <c:pt idx="17">
                  <c:v>28.603000000000002</c:v>
                </c:pt>
                <c:pt idx="18">
                  <c:v>30.431000000000001</c:v>
                </c:pt>
                <c:pt idx="19">
                  <c:v>32.198</c:v>
                </c:pt>
                <c:pt idx="20">
                  <c:v>33.520000000000003</c:v>
                </c:pt>
                <c:pt idx="21">
                  <c:v>34.402999999999999</c:v>
                </c:pt>
                <c:pt idx="22">
                  <c:v>34.975999999999999</c:v>
                </c:pt>
                <c:pt idx="23">
                  <c:v>35.588999999999999</c:v>
                </c:pt>
                <c:pt idx="24">
                  <c:v>35.978000000000002</c:v>
                </c:pt>
                <c:pt idx="25">
                  <c:v>36.601999999999997</c:v>
                </c:pt>
                <c:pt idx="26">
                  <c:v>36.881</c:v>
                </c:pt>
                <c:pt idx="27">
                  <c:v>36.481999999999999</c:v>
                </c:pt>
                <c:pt idx="28">
                  <c:v>35.69</c:v>
                </c:pt>
                <c:pt idx="29">
                  <c:v>34.67</c:v>
                </c:pt>
                <c:pt idx="30">
                  <c:v>33.475000000000001</c:v>
                </c:pt>
                <c:pt idx="31">
                  <c:v>32.726999999999997</c:v>
                </c:pt>
                <c:pt idx="32">
                  <c:v>32.104999999999997</c:v>
                </c:pt>
                <c:pt idx="33">
                  <c:v>32.4</c:v>
                </c:pt>
                <c:pt idx="34">
                  <c:v>32.787999999999997</c:v>
                </c:pt>
                <c:pt idx="35">
                  <c:v>32.478000000000002</c:v>
                </c:pt>
                <c:pt idx="36">
                  <c:v>31.849</c:v>
                </c:pt>
                <c:pt idx="37">
                  <c:v>31.431000000000001</c:v>
                </c:pt>
                <c:pt idx="38">
                  <c:v>31.1</c:v>
                </c:pt>
                <c:pt idx="39">
                  <c:v>30.693999999999999</c:v>
                </c:pt>
                <c:pt idx="40">
                  <c:v>30.407</c:v>
                </c:pt>
                <c:pt idx="41">
                  <c:v>30.158999999999999</c:v>
                </c:pt>
                <c:pt idx="42">
                  <c:v>29.85</c:v>
                </c:pt>
                <c:pt idx="43">
                  <c:v>29.21</c:v>
                </c:pt>
                <c:pt idx="44">
                  <c:v>28.457000000000001</c:v>
                </c:pt>
                <c:pt idx="45">
                  <c:v>27.891999999999999</c:v>
                </c:pt>
                <c:pt idx="46">
                  <c:v>27.661000000000001</c:v>
                </c:pt>
                <c:pt idx="47">
                  <c:v>26.640999999999998</c:v>
                </c:pt>
                <c:pt idx="48">
                  <c:v>25.754000000000001</c:v>
                </c:pt>
                <c:pt idx="49">
                  <c:v>25.672999999999998</c:v>
                </c:pt>
                <c:pt idx="50">
                  <c:v>25.728999999999999</c:v>
                </c:pt>
                <c:pt idx="51">
                  <c:v>25.372</c:v>
                </c:pt>
                <c:pt idx="52">
                  <c:v>24.623000000000001</c:v>
                </c:pt>
                <c:pt idx="53">
                  <c:v>23.936</c:v>
                </c:pt>
                <c:pt idx="54">
                  <c:v>23.706</c:v>
                </c:pt>
                <c:pt idx="55">
                  <c:v>23.152999999999999</c:v>
                </c:pt>
                <c:pt idx="56">
                  <c:v>22.414000000000001</c:v>
                </c:pt>
                <c:pt idx="57">
                  <c:v>21.933</c:v>
                </c:pt>
                <c:pt idx="58">
                  <c:v>21.663</c:v>
                </c:pt>
                <c:pt idx="59">
                  <c:v>21.574000000000002</c:v>
                </c:pt>
                <c:pt idx="60">
                  <c:v>21.638999999999999</c:v>
                </c:pt>
                <c:pt idx="61">
                  <c:v>22.370999999999999</c:v>
                </c:pt>
                <c:pt idx="62">
                  <c:v>22.931999999999999</c:v>
                </c:pt>
                <c:pt idx="63">
                  <c:v>23.530999999999999</c:v>
                </c:pt>
                <c:pt idx="64">
                  <c:v>23.806999999999999</c:v>
                </c:pt>
                <c:pt idx="65">
                  <c:v>24.661999999999999</c:v>
                </c:pt>
                <c:pt idx="66">
                  <c:v>25.978999999999999</c:v>
                </c:pt>
                <c:pt idx="67">
                  <c:v>27.635999999999999</c:v>
                </c:pt>
                <c:pt idx="68">
                  <c:v>29.085999999999999</c:v>
                </c:pt>
                <c:pt idx="69">
                  <c:v>30.248000000000001</c:v>
                </c:pt>
                <c:pt idx="70">
                  <c:v>30.843</c:v>
                </c:pt>
                <c:pt idx="71">
                  <c:v>31.395</c:v>
                </c:pt>
                <c:pt idx="72">
                  <c:v>31.975000000000001</c:v>
                </c:pt>
                <c:pt idx="73">
                  <c:v>32.616999999999997</c:v>
                </c:pt>
                <c:pt idx="74">
                  <c:v>32.938000000000002</c:v>
                </c:pt>
                <c:pt idx="75">
                  <c:v>32.898000000000003</c:v>
                </c:pt>
                <c:pt idx="76">
                  <c:v>32.786000000000001</c:v>
                </c:pt>
                <c:pt idx="77">
                  <c:v>32.918999999999997</c:v>
                </c:pt>
                <c:pt idx="78">
                  <c:v>32.978999999999999</c:v>
                </c:pt>
                <c:pt idx="79">
                  <c:v>33.216000000000001</c:v>
                </c:pt>
                <c:pt idx="80">
                  <c:v>33.683999999999997</c:v>
                </c:pt>
                <c:pt idx="81">
                  <c:v>34.703000000000003</c:v>
                </c:pt>
                <c:pt idx="82">
                  <c:v>35.636000000000003</c:v>
                </c:pt>
                <c:pt idx="83">
                  <c:v>35.908000000000001</c:v>
                </c:pt>
                <c:pt idx="84">
                  <c:v>35.610999999999997</c:v>
                </c:pt>
                <c:pt idx="85">
                  <c:v>35.058999999999997</c:v>
                </c:pt>
                <c:pt idx="86">
                  <c:v>34.625999999999998</c:v>
                </c:pt>
                <c:pt idx="87">
                  <c:v>34.082999999999998</c:v>
                </c:pt>
                <c:pt idx="88">
                  <c:v>33.39</c:v>
                </c:pt>
                <c:pt idx="89">
                  <c:v>33.054000000000002</c:v>
                </c:pt>
                <c:pt idx="90">
                  <c:v>32.241999999999997</c:v>
                </c:pt>
                <c:pt idx="91">
                  <c:v>31.344000000000001</c:v>
                </c:pt>
                <c:pt idx="92">
                  <c:v>30.38</c:v>
                </c:pt>
                <c:pt idx="93">
                  <c:v>29.565000000000001</c:v>
                </c:pt>
                <c:pt idx="94">
                  <c:v>28.978000000000002</c:v>
                </c:pt>
                <c:pt idx="95">
                  <c:v>27.63</c:v>
                </c:pt>
                <c:pt idx="96">
                  <c:v>26.738</c:v>
                </c:pt>
                <c:pt idx="97">
                  <c:v>25.873999999999999</c:v>
                </c:pt>
                <c:pt idx="98">
                  <c:v>26.192</c:v>
                </c:pt>
                <c:pt idx="99">
                  <c:v>25.844999999999999</c:v>
                </c:pt>
                <c:pt idx="100">
                  <c:v>25.152999999999999</c:v>
                </c:pt>
                <c:pt idx="101">
                  <c:v>24.777000000000001</c:v>
                </c:pt>
                <c:pt idx="102">
                  <c:v>24.611000000000001</c:v>
                </c:pt>
                <c:pt idx="103">
                  <c:v>24.277000000000001</c:v>
                </c:pt>
                <c:pt idx="104">
                  <c:v>23.861000000000001</c:v>
                </c:pt>
                <c:pt idx="105">
                  <c:v>23.594000000000001</c:v>
                </c:pt>
                <c:pt idx="106">
                  <c:v>23.675999999999998</c:v>
                </c:pt>
                <c:pt idx="107">
                  <c:v>24.135000000000002</c:v>
                </c:pt>
                <c:pt idx="108">
                  <c:v>24.72</c:v>
                </c:pt>
                <c:pt idx="109">
                  <c:v>26.443000000000001</c:v>
                </c:pt>
                <c:pt idx="110">
                  <c:v>27.786999999999999</c:v>
                </c:pt>
                <c:pt idx="111">
                  <c:v>29.45</c:v>
                </c:pt>
                <c:pt idx="112">
                  <c:v>30.62</c:v>
                </c:pt>
                <c:pt idx="113">
                  <c:v>32.216000000000001</c:v>
                </c:pt>
                <c:pt idx="114">
                  <c:v>33.878999999999998</c:v>
                </c:pt>
                <c:pt idx="115">
                  <c:v>35.22</c:v>
                </c:pt>
                <c:pt idx="116">
                  <c:v>35.521999999999998</c:v>
                </c:pt>
                <c:pt idx="117">
                  <c:v>35.749000000000002</c:v>
                </c:pt>
                <c:pt idx="118">
                  <c:v>35.328000000000003</c:v>
                </c:pt>
                <c:pt idx="119">
                  <c:v>35.078000000000003</c:v>
                </c:pt>
                <c:pt idx="120">
                  <c:v>34.81</c:v>
                </c:pt>
                <c:pt idx="121">
                  <c:v>34.856999999999999</c:v>
                </c:pt>
                <c:pt idx="122">
                  <c:v>34.588999999999999</c:v>
                </c:pt>
                <c:pt idx="123">
                  <c:v>34.743000000000002</c:v>
                </c:pt>
                <c:pt idx="124">
                  <c:v>34.935000000000002</c:v>
                </c:pt>
                <c:pt idx="125">
                  <c:v>35.5</c:v>
                </c:pt>
                <c:pt idx="126">
                  <c:v>36.087000000000003</c:v>
                </c:pt>
                <c:pt idx="127">
                  <c:v>37.054000000000002</c:v>
                </c:pt>
                <c:pt idx="128">
                  <c:v>38.098999999999997</c:v>
                </c:pt>
                <c:pt idx="129">
                  <c:v>39.838000000000001</c:v>
                </c:pt>
                <c:pt idx="130">
                  <c:v>42.128</c:v>
                </c:pt>
                <c:pt idx="131">
                  <c:v>43.045000000000002</c:v>
                </c:pt>
                <c:pt idx="132">
                  <c:v>42.962000000000003</c:v>
                </c:pt>
                <c:pt idx="133">
                  <c:v>42.39</c:v>
                </c:pt>
                <c:pt idx="134">
                  <c:v>41.692999999999998</c:v>
                </c:pt>
                <c:pt idx="135">
                  <c:v>41.201999999999998</c:v>
                </c:pt>
                <c:pt idx="136">
                  <c:v>39.99</c:v>
                </c:pt>
                <c:pt idx="137">
                  <c:v>38.951000000000001</c:v>
                </c:pt>
                <c:pt idx="138">
                  <c:v>38.018000000000001</c:v>
                </c:pt>
                <c:pt idx="139">
                  <c:v>36.457000000000001</c:v>
                </c:pt>
                <c:pt idx="140">
                  <c:v>34.816000000000003</c:v>
                </c:pt>
                <c:pt idx="141">
                  <c:v>33.101999999999997</c:v>
                </c:pt>
                <c:pt idx="142">
                  <c:v>31.588999999999999</c:v>
                </c:pt>
                <c:pt idx="143">
                  <c:v>29.852</c:v>
                </c:pt>
                <c:pt idx="144">
                  <c:v>28.638999999999999</c:v>
                </c:pt>
                <c:pt idx="145">
                  <c:v>28.158000000000001</c:v>
                </c:pt>
                <c:pt idx="146">
                  <c:v>28.349</c:v>
                </c:pt>
                <c:pt idx="147">
                  <c:v>27.797000000000001</c:v>
                </c:pt>
                <c:pt idx="148">
                  <c:v>27.001999999999999</c:v>
                </c:pt>
                <c:pt idx="149">
                  <c:v>26.565000000000001</c:v>
                </c:pt>
                <c:pt idx="150">
                  <c:v>26.248000000000001</c:v>
                </c:pt>
                <c:pt idx="151">
                  <c:v>25.754000000000001</c:v>
                </c:pt>
                <c:pt idx="152">
                  <c:v>25.167000000000002</c:v>
                </c:pt>
                <c:pt idx="153">
                  <c:v>24.538</c:v>
                </c:pt>
                <c:pt idx="154">
                  <c:v>24.186</c:v>
                </c:pt>
                <c:pt idx="155">
                  <c:v>24.37</c:v>
                </c:pt>
                <c:pt idx="156">
                  <c:v>24.884</c:v>
                </c:pt>
                <c:pt idx="157">
                  <c:v>26.355</c:v>
                </c:pt>
                <c:pt idx="158">
                  <c:v>27.484999999999999</c:v>
                </c:pt>
                <c:pt idx="159">
                  <c:v>28.916</c:v>
                </c:pt>
                <c:pt idx="160">
                  <c:v>29.966000000000001</c:v>
                </c:pt>
                <c:pt idx="161">
                  <c:v>31.782</c:v>
                </c:pt>
                <c:pt idx="162">
                  <c:v>33.35</c:v>
                </c:pt>
                <c:pt idx="163">
                  <c:v>35.271999999999998</c:v>
                </c:pt>
                <c:pt idx="164">
                  <c:v>36.378</c:v>
                </c:pt>
                <c:pt idx="165">
                  <c:v>36.981000000000002</c:v>
                </c:pt>
                <c:pt idx="166">
                  <c:v>37.090000000000003</c:v>
                </c:pt>
                <c:pt idx="167">
                  <c:v>37.1</c:v>
                </c:pt>
                <c:pt idx="168">
                  <c:v>37.023000000000003</c:v>
                </c:pt>
                <c:pt idx="169">
                  <c:v>36.880000000000003</c:v>
                </c:pt>
                <c:pt idx="170">
                  <c:v>36.570999999999998</c:v>
                </c:pt>
                <c:pt idx="171">
                  <c:v>36.380000000000003</c:v>
                </c:pt>
                <c:pt idx="172">
                  <c:v>36.433999999999997</c:v>
                </c:pt>
                <c:pt idx="173">
                  <c:v>36.613999999999997</c:v>
                </c:pt>
                <c:pt idx="174">
                  <c:v>36.685000000000002</c:v>
                </c:pt>
                <c:pt idx="175">
                  <c:v>37.085000000000001</c:v>
                </c:pt>
                <c:pt idx="176">
                  <c:v>37.633000000000003</c:v>
                </c:pt>
                <c:pt idx="177">
                  <c:v>39.231999999999999</c:v>
                </c:pt>
                <c:pt idx="178">
                  <c:v>41.158000000000001</c:v>
                </c:pt>
                <c:pt idx="179">
                  <c:v>41.848999999999997</c:v>
                </c:pt>
                <c:pt idx="180">
                  <c:v>41.500999999999998</c:v>
                </c:pt>
                <c:pt idx="181">
                  <c:v>40.914000000000001</c:v>
                </c:pt>
                <c:pt idx="182">
                  <c:v>39.843000000000004</c:v>
                </c:pt>
                <c:pt idx="183">
                  <c:v>39.033999999999999</c:v>
                </c:pt>
                <c:pt idx="184">
                  <c:v>37.902999999999999</c:v>
                </c:pt>
                <c:pt idx="185">
                  <c:v>36.735999999999997</c:v>
                </c:pt>
                <c:pt idx="186">
                  <c:v>35.607999999999997</c:v>
                </c:pt>
                <c:pt idx="187">
                  <c:v>34.334000000000003</c:v>
                </c:pt>
                <c:pt idx="188">
                  <c:v>33.009</c:v>
                </c:pt>
                <c:pt idx="189">
                  <c:v>31.343</c:v>
                </c:pt>
                <c:pt idx="190">
                  <c:v>30.084</c:v>
                </c:pt>
                <c:pt idx="191">
                  <c:v>28.542000000000002</c:v>
                </c:pt>
                <c:pt idx="192">
                  <c:v>27.466999999999999</c:v>
                </c:pt>
                <c:pt idx="193">
                  <c:v>27.141999999999999</c:v>
                </c:pt>
                <c:pt idx="194">
                  <c:v>27.510999999999999</c:v>
                </c:pt>
                <c:pt idx="195">
                  <c:v>27.088000000000001</c:v>
                </c:pt>
                <c:pt idx="196">
                  <c:v>26.388000000000002</c:v>
                </c:pt>
                <c:pt idx="197">
                  <c:v>25.640999999999998</c:v>
                </c:pt>
                <c:pt idx="198">
                  <c:v>25.173999999999999</c:v>
                </c:pt>
                <c:pt idx="199">
                  <c:v>24.626999999999999</c:v>
                </c:pt>
                <c:pt idx="200">
                  <c:v>23.942</c:v>
                </c:pt>
                <c:pt idx="201">
                  <c:v>23.434999999999999</c:v>
                </c:pt>
                <c:pt idx="202">
                  <c:v>23.247</c:v>
                </c:pt>
                <c:pt idx="203">
                  <c:v>23.352</c:v>
                </c:pt>
                <c:pt idx="204">
                  <c:v>23.548999999999999</c:v>
                </c:pt>
                <c:pt idx="205">
                  <c:v>24.542000000000002</c:v>
                </c:pt>
                <c:pt idx="206">
                  <c:v>25.238</c:v>
                </c:pt>
                <c:pt idx="207">
                  <c:v>26.306999999999999</c:v>
                </c:pt>
                <c:pt idx="208">
                  <c:v>27.056999999999999</c:v>
                </c:pt>
                <c:pt idx="209">
                  <c:v>28.289000000000001</c:v>
                </c:pt>
                <c:pt idx="210">
                  <c:v>29.648</c:v>
                </c:pt>
                <c:pt idx="211">
                  <c:v>31.09</c:v>
                </c:pt>
                <c:pt idx="212">
                  <c:v>31.515000000000001</c:v>
                </c:pt>
                <c:pt idx="213">
                  <c:v>31.827999999999999</c:v>
                </c:pt>
                <c:pt idx="214">
                  <c:v>31.966000000000001</c:v>
                </c:pt>
                <c:pt idx="215">
                  <c:v>32.192</c:v>
                </c:pt>
                <c:pt idx="216">
                  <c:v>32.28</c:v>
                </c:pt>
                <c:pt idx="217">
                  <c:v>32.362000000000002</c:v>
                </c:pt>
                <c:pt idx="218">
                  <c:v>32.341000000000001</c:v>
                </c:pt>
                <c:pt idx="219">
                  <c:v>32.316000000000003</c:v>
                </c:pt>
                <c:pt idx="220">
                  <c:v>31.777999999999999</c:v>
                </c:pt>
                <c:pt idx="221">
                  <c:v>31.725999999999999</c:v>
                </c:pt>
                <c:pt idx="222">
                  <c:v>31.800999999999998</c:v>
                </c:pt>
                <c:pt idx="223">
                  <c:v>32.332000000000001</c:v>
                </c:pt>
                <c:pt idx="224">
                  <c:v>33.198999999999998</c:v>
                </c:pt>
                <c:pt idx="225">
                  <c:v>35.191000000000003</c:v>
                </c:pt>
                <c:pt idx="226">
                  <c:v>37.185000000000002</c:v>
                </c:pt>
                <c:pt idx="227">
                  <c:v>38.389000000000003</c:v>
                </c:pt>
                <c:pt idx="228">
                  <c:v>38.570999999999998</c:v>
                </c:pt>
                <c:pt idx="229">
                  <c:v>38.494999999999997</c:v>
                </c:pt>
                <c:pt idx="230">
                  <c:v>38.067999999999998</c:v>
                </c:pt>
                <c:pt idx="231">
                  <c:v>37.256999999999998</c:v>
                </c:pt>
                <c:pt idx="232">
                  <c:v>36.417999999999999</c:v>
                </c:pt>
                <c:pt idx="233">
                  <c:v>35.874000000000002</c:v>
                </c:pt>
                <c:pt idx="234">
                  <c:v>35.098999999999997</c:v>
                </c:pt>
                <c:pt idx="235">
                  <c:v>34.058999999999997</c:v>
                </c:pt>
                <c:pt idx="236">
                  <c:v>32.747</c:v>
                </c:pt>
                <c:pt idx="237">
                  <c:v>31.471</c:v>
                </c:pt>
                <c:pt idx="238">
                  <c:v>30.382999999999999</c:v>
                </c:pt>
                <c:pt idx="239">
                  <c:v>28.803999999999998</c:v>
                </c:pt>
                <c:pt idx="240">
                  <c:v>27.69</c:v>
                </c:pt>
                <c:pt idx="241">
                  <c:v>27.347999999999999</c:v>
                </c:pt>
                <c:pt idx="242">
                  <c:v>27.628</c:v>
                </c:pt>
                <c:pt idx="243">
                  <c:v>27.172999999999998</c:v>
                </c:pt>
                <c:pt idx="244">
                  <c:v>26.021000000000001</c:v>
                </c:pt>
                <c:pt idx="245">
                  <c:v>25.08</c:v>
                </c:pt>
                <c:pt idx="246">
                  <c:v>24.556999999999999</c:v>
                </c:pt>
                <c:pt idx="247">
                  <c:v>23.788</c:v>
                </c:pt>
                <c:pt idx="248">
                  <c:v>22.942</c:v>
                </c:pt>
                <c:pt idx="249">
                  <c:v>22.417999999999999</c:v>
                </c:pt>
                <c:pt idx="250">
                  <c:v>22.163</c:v>
                </c:pt>
                <c:pt idx="251">
                  <c:v>22.164000000000001</c:v>
                </c:pt>
                <c:pt idx="252">
                  <c:v>22.198</c:v>
                </c:pt>
                <c:pt idx="253">
                  <c:v>22.84</c:v>
                </c:pt>
                <c:pt idx="254">
                  <c:v>23.215</c:v>
                </c:pt>
                <c:pt idx="255">
                  <c:v>24.170999999999999</c:v>
                </c:pt>
                <c:pt idx="256">
                  <c:v>25.004000000000001</c:v>
                </c:pt>
                <c:pt idx="257">
                  <c:v>26.492000000000001</c:v>
                </c:pt>
                <c:pt idx="258">
                  <c:v>28.157</c:v>
                </c:pt>
                <c:pt idx="259">
                  <c:v>30.12</c:v>
                </c:pt>
                <c:pt idx="260">
                  <c:v>31.518000000000001</c:v>
                </c:pt>
                <c:pt idx="261">
                  <c:v>32.896999999999998</c:v>
                </c:pt>
                <c:pt idx="262">
                  <c:v>33.533999999999999</c:v>
                </c:pt>
                <c:pt idx="263">
                  <c:v>33.825000000000003</c:v>
                </c:pt>
                <c:pt idx="264">
                  <c:v>33.707000000000001</c:v>
                </c:pt>
                <c:pt idx="265">
                  <c:v>33.917000000000002</c:v>
                </c:pt>
                <c:pt idx="266">
                  <c:v>33.844000000000001</c:v>
                </c:pt>
                <c:pt idx="267">
                  <c:v>33.875999999999998</c:v>
                </c:pt>
                <c:pt idx="268">
                  <c:v>33.569000000000003</c:v>
                </c:pt>
                <c:pt idx="269">
                  <c:v>34.067999999999998</c:v>
                </c:pt>
                <c:pt idx="270">
                  <c:v>34.43</c:v>
                </c:pt>
                <c:pt idx="271">
                  <c:v>34.979999999999997</c:v>
                </c:pt>
                <c:pt idx="272">
                  <c:v>35.722999999999999</c:v>
                </c:pt>
                <c:pt idx="273">
                  <c:v>37.234000000000002</c:v>
                </c:pt>
                <c:pt idx="274">
                  <c:v>38.851999999999997</c:v>
                </c:pt>
                <c:pt idx="275">
                  <c:v>39.271000000000001</c:v>
                </c:pt>
                <c:pt idx="276">
                  <c:v>38.709000000000003</c:v>
                </c:pt>
                <c:pt idx="277">
                  <c:v>37.814999999999998</c:v>
                </c:pt>
                <c:pt idx="278">
                  <c:v>37.043999999999997</c:v>
                </c:pt>
                <c:pt idx="279">
                  <c:v>35.68</c:v>
                </c:pt>
                <c:pt idx="280">
                  <c:v>33.984999999999999</c:v>
                </c:pt>
                <c:pt idx="281">
                  <c:v>32.880000000000003</c:v>
                </c:pt>
                <c:pt idx="282">
                  <c:v>31.594000000000001</c:v>
                </c:pt>
                <c:pt idx="283">
                  <c:v>30.32</c:v>
                </c:pt>
                <c:pt idx="284">
                  <c:v>28.876999999999999</c:v>
                </c:pt>
                <c:pt idx="285">
                  <c:v>27.902999999999999</c:v>
                </c:pt>
                <c:pt idx="286">
                  <c:v>27.204999999999998</c:v>
                </c:pt>
                <c:pt idx="287">
                  <c:v>26.437999999999999</c:v>
                </c:pt>
                <c:pt idx="288">
                  <c:v>25.937999999999999</c:v>
                </c:pt>
                <c:pt idx="289">
                  <c:v>26.346</c:v>
                </c:pt>
                <c:pt idx="290">
                  <c:v>26.611000000000001</c:v>
                </c:pt>
                <c:pt idx="291">
                  <c:v>26.312999999999999</c:v>
                </c:pt>
                <c:pt idx="292">
                  <c:v>25.622</c:v>
                </c:pt>
                <c:pt idx="293">
                  <c:v>24.997</c:v>
                </c:pt>
                <c:pt idx="294">
                  <c:v>24.678000000000001</c:v>
                </c:pt>
                <c:pt idx="295">
                  <c:v>24.141999999999999</c:v>
                </c:pt>
                <c:pt idx="296">
                  <c:v>23.591000000000001</c:v>
                </c:pt>
                <c:pt idx="297">
                  <c:v>23.29</c:v>
                </c:pt>
                <c:pt idx="298">
                  <c:v>23.344000000000001</c:v>
                </c:pt>
                <c:pt idx="299">
                  <c:v>23.937999999999999</c:v>
                </c:pt>
                <c:pt idx="300">
                  <c:v>25.036000000000001</c:v>
                </c:pt>
                <c:pt idx="301">
                  <c:v>28.074000000000002</c:v>
                </c:pt>
                <c:pt idx="302">
                  <c:v>30.91</c:v>
                </c:pt>
                <c:pt idx="303">
                  <c:v>34.156999999999996</c:v>
                </c:pt>
                <c:pt idx="304">
                  <c:v>36.116</c:v>
                </c:pt>
                <c:pt idx="305">
                  <c:v>37.423999999999999</c:v>
                </c:pt>
                <c:pt idx="306">
                  <c:v>38.048999999999999</c:v>
                </c:pt>
                <c:pt idx="307">
                  <c:v>38.823</c:v>
                </c:pt>
                <c:pt idx="308">
                  <c:v>39.033000000000001</c:v>
                </c:pt>
                <c:pt idx="309">
                  <c:v>39.134</c:v>
                </c:pt>
                <c:pt idx="310">
                  <c:v>39.124000000000002</c:v>
                </c:pt>
                <c:pt idx="311">
                  <c:v>39.112000000000002</c:v>
                </c:pt>
                <c:pt idx="312">
                  <c:v>39.237000000000002</c:v>
                </c:pt>
                <c:pt idx="313">
                  <c:v>39.53</c:v>
                </c:pt>
                <c:pt idx="314">
                  <c:v>39.408000000000001</c:v>
                </c:pt>
                <c:pt idx="315">
                  <c:v>39.343000000000004</c:v>
                </c:pt>
                <c:pt idx="316">
                  <c:v>39.094999999999999</c:v>
                </c:pt>
                <c:pt idx="317">
                  <c:v>39.207000000000001</c:v>
                </c:pt>
                <c:pt idx="318">
                  <c:v>39.188000000000002</c:v>
                </c:pt>
                <c:pt idx="319">
                  <c:v>39.262</c:v>
                </c:pt>
                <c:pt idx="320">
                  <c:v>40.125999999999998</c:v>
                </c:pt>
                <c:pt idx="321">
                  <c:v>41.567</c:v>
                </c:pt>
                <c:pt idx="322">
                  <c:v>42.959000000000003</c:v>
                </c:pt>
                <c:pt idx="323">
                  <c:v>43.253</c:v>
                </c:pt>
                <c:pt idx="324">
                  <c:v>43.148000000000003</c:v>
                </c:pt>
                <c:pt idx="325">
                  <c:v>43.24</c:v>
                </c:pt>
                <c:pt idx="326">
                  <c:v>42.715000000000003</c:v>
                </c:pt>
                <c:pt idx="327">
                  <c:v>41.679000000000002</c:v>
                </c:pt>
                <c:pt idx="328">
                  <c:v>40.280999999999999</c:v>
                </c:pt>
                <c:pt idx="329">
                  <c:v>38.838999999999999</c:v>
                </c:pt>
                <c:pt idx="330">
                  <c:v>37.195999999999998</c:v>
                </c:pt>
                <c:pt idx="331">
                  <c:v>35.534999999999997</c:v>
                </c:pt>
                <c:pt idx="332">
                  <c:v>33.427999999999997</c:v>
                </c:pt>
                <c:pt idx="333">
                  <c:v>31.524000000000001</c:v>
                </c:pt>
                <c:pt idx="334">
                  <c:v>29.672999999999998</c:v>
                </c:pt>
                <c:pt idx="335">
                  <c:v>27.614999999999998</c:v>
                </c:pt>
                <c:pt idx="336">
                  <c:v>26.353000000000002</c:v>
                </c:pt>
                <c:pt idx="337">
                  <c:v>28.611999999999998</c:v>
                </c:pt>
                <c:pt idx="338">
                  <c:v>29.161999999999999</c:v>
                </c:pt>
                <c:pt idx="339">
                  <c:v>28.856000000000002</c:v>
                </c:pt>
                <c:pt idx="340">
                  <c:v>27.864999999999998</c:v>
                </c:pt>
                <c:pt idx="341">
                  <c:v>26.800999999999998</c:v>
                </c:pt>
                <c:pt idx="342">
                  <c:v>26.253</c:v>
                </c:pt>
                <c:pt idx="343">
                  <c:v>25.279</c:v>
                </c:pt>
                <c:pt idx="344">
                  <c:v>24.271999999999998</c:v>
                </c:pt>
                <c:pt idx="345">
                  <c:v>23.492999999999999</c:v>
                </c:pt>
                <c:pt idx="346">
                  <c:v>23.071000000000002</c:v>
                </c:pt>
                <c:pt idx="347">
                  <c:v>22.815000000000001</c:v>
                </c:pt>
                <c:pt idx="348">
                  <c:v>22.765000000000001</c:v>
                </c:pt>
                <c:pt idx="349">
                  <c:v>23.202000000000002</c:v>
                </c:pt>
                <c:pt idx="350">
                  <c:v>23.35</c:v>
                </c:pt>
                <c:pt idx="351">
                  <c:v>23.571999999999999</c:v>
                </c:pt>
                <c:pt idx="352">
                  <c:v>23.405999999999999</c:v>
                </c:pt>
                <c:pt idx="353">
                  <c:v>23.687000000000001</c:v>
                </c:pt>
                <c:pt idx="354">
                  <c:v>24.457999999999998</c:v>
                </c:pt>
                <c:pt idx="355">
                  <c:v>25.725000000000001</c:v>
                </c:pt>
                <c:pt idx="356">
                  <c:v>26.94</c:v>
                </c:pt>
                <c:pt idx="357">
                  <c:v>28.231999999999999</c:v>
                </c:pt>
                <c:pt idx="358">
                  <c:v>29.251000000000001</c:v>
                </c:pt>
                <c:pt idx="359">
                  <c:v>30.207999999999998</c:v>
                </c:pt>
                <c:pt idx="360">
                  <c:v>30.920999999999999</c:v>
                </c:pt>
                <c:pt idx="361">
                  <c:v>31.596</c:v>
                </c:pt>
                <c:pt idx="362">
                  <c:v>31.94</c:v>
                </c:pt>
                <c:pt idx="363">
                  <c:v>31.936</c:v>
                </c:pt>
                <c:pt idx="364">
                  <c:v>32.005000000000003</c:v>
                </c:pt>
                <c:pt idx="365">
                  <c:v>32.262999999999998</c:v>
                </c:pt>
                <c:pt idx="366">
                  <c:v>32.316000000000003</c:v>
                </c:pt>
                <c:pt idx="367">
                  <c:v>32.741</c:v>
                </c:pt>
                <c:pt idx="368">
                  <c:v>33.664999999999999</c:v>
                </c:pt>
                <c:pt idx="369">
                  <c:v>35.942999999999998</c:v>
                </c:pt>
                <c:pt idx="370">
                  <c:v>38.317999999999998</c:v>
                </c:pt>
                <c:pt idx="371">
                  <c:v>39.162999999999997</c:v>
                </c:pt>
                <c:pt idx="372">
                  <c:v>39.186999999999998</c:v>
                </c:pt>
                <c:pt idx="373">
                  <c:v>38.670999999999999</c:v>
                </c:pt>
                <c:pt idx="374">
                  <c:v>37.853999999999999</c:v>
                </c:pt>
                <c:pt idx="375">
                  <c:v>37.284999999999997</c:v>
                </c:pt>
                <c:pt idx="376">
                  <c:v>36.42</c:v>
                </c:pt>
                <c:pt idx="377">
                  <c:v>35.719000000000001</c:v>
                </c:pt>
                <c:pt idx="378">
                  <c:v>34.515000000000001</c:v>
                </c:pt>
                <c:pt idx="379">
                  <c:v>33.911000000000001</c:v>
                </c:pt>
                <c:pt idx="380">
                  <c:v>32.527999999999999</c:v>
                </c:pt>
                <c:pt idx="381">
                  <c:v>31.427</c:v>
                </c:pt>
                <c:pt idx="382">
                  <c:v>30.391999999999999</c:v>
                </c:pt>
                <c:pt idx="383">
                  <c:v>28.664000000000001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D8-4239-BBEE-37CEB8F0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75392"/>
        <c:axId val="102081280"/>
      </c:lineChart>
      <c:catAx>
        <c:axId val="10207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81280"/>
        <c:crosses val="autoZero"/>
        <c:auto val="1"/>
        <c:lblAlgn val="ctr"/>
        <c:lblOffset val="100"/>
        <c:tickMarkSkip val="48"/>
        <c:noMultiLvlLbl val="0"/>
      </c:catAx>
      <c:valAx>
        <c:axId val="1020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 system demand (GW)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75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1.9'!$C$2</c:f>
              <c:strCache>
                <c:ptCount val="1"/>
                <c:pt idx="0">
                  <c:v>GB baseload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olid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'Fig 1.9'!$B$3:$B$65</c:f>
              <c:numCache>
                <c:formatCode>dd\ mmm\ yyyy</c:formatCode>
                <c:ptCount val="63"/>
                <c:pt idx="0">
                  <c:v>43370</c:v>
                </c:pt>
                <c:pt idx="1">
                  <c:v>43369</c:v>
                </c:pt>
                <c:pt idx="2">
                  <c:v>43368</c:v>
                </c:pt>
                <c:pt idx="3">
                  <c:v>43367</c:v>
                </c:pt>
                <c:pt idx="4">
                  <c:v>43364</c:v>
                </c:pt>
                <c:pt idx="5">
                  <c:v>43363</c:v>
                </c:pt>
                <c:pt idx="6">
                  <c:v>43362</c:v>
                </c:pt>
                <c:pt idx="7">
                  <c:v>43361</c:v>
                </c:pt>
                <c:pt idx="8">
                  <c:v>43360</c:v>
                </c:pt>
                <c:pt idx="9">
                  <c:v>43357</c:v>
                </c:pt>
                <c:pt idx="10">
                  <c:v>43356</c:v>
                </c:pt>
                <c:pt idx="11">
                  <c:v>43355</c:v>
                </c:pt>
                <c:pt idx="12">
                  <c:v>43354</c:v>
                </c:pt>
                <c:pt idx="13">
                  <c:v>43353</c:v>
                </c:pt>
                <c:pt idx="14">
                  <c:v>43350</c:v>
                </c:pt>
                <c:pt idx="15">
                  <c:v>43349</c:v>
                </c:pt>
                <c:pt idx="16">
                  <c:v>43348</c:v>
                </c:pt>
                <c:pt idx="17">
                  <c:v>43347</c:v>
                </c:pt>
                <c:pt idx="18">
                  <c:v>43346</c:v>
                </c:pt>
                <c:pt idx="19">
                  <c:v>43343</c:v>
                </c:pt>
                <c:pt idx="20">
                  <c:v>43342</c:v>
                </c:pt>
                <c:pt idx="21">
                  <c:v>43341</c:v>
                </c:pt>
                <c:pt idx="22">
                  <c:v>43340</c:v>
                </c:pt>
                <c:pt idx="23">
                  <c:v>43336</c:v>
                </c:pt>
                <c:pt idx="24">
                  <c:v>43335</c:v>
                </c:pt>
                <c:pt idx="25">
                  <c:v>43334</c:v>
                </c:pt>
                <c:pt idx="26">
                  <c:v>43333</c:v>
                </c:pt>
                <c:pt idx="27">
                  <c:v>43332</c:v>
                </c:pt>
                <c:pt idx="28">
                  <c:v>43329</c:v>
                </c:pt>
                <c:pt idx="29">
                  <c:v>43328</c:v>
                </c:pt>
                <c:pt idx="30">
                  <c:v>43327</c:v>
                </c:pt>
                <c:pt idx="31">
                  <c:v>43326</c:v>
                </c:pt>
                <c:pt idx="32">
                  <c:v>43325</c:v>
                </c:pt>
                <c:pt idx="33">
                  <c:v>43322</c:v>
                </c:pt>
                <c:pt idx="34">
                  <c:v>43321</c:v>
                </c:pt>
                <c:pt idx="35">
                  <c:v>43320</c:v>
                </c:pt>
                <c:pt idx="36">
                  <c:v>43319</c:v>
                </c:pt>
                <c:pt idx="37">
                  <c:v>43318</c:v>
                </c:pt>
                <c:pt idx="38">
                  <c:v>43315</c:v>
                </c:pt>
                <c:pt idx="39">
                  <c:v>43314</c:v>
                </c:pt>
                <c:pt idx="40">
                  <c:v>43313</c:v>
                </c:pt>
                <c:pt idx="41">
                  <c:v>43312</c:v>
                </c:pt>
                <c:pt idx="42">
                  <c:v>43311</c:v>
                </c:pt>
                <c:pt idx="43">
                  <c:v>43308</c:v>
                </c:pt>
                <c:pt idx="44">
                  <c:v>43307</c:v>
                </c:pt>
                <c:pt idx="45">
                  <c:v>43306</c:v>
                </c:pt>
                <c:pt idx="46">
                  <c:v>43305</c:v>
                </c:pt>
                <c:pt idx="47">
                  <c:v>43304</c:v>
                </c:pt>
                <c:pt idx="48">
                  <c:v>43301</c:v>
                </c:pt>
                <c:pt idx="49">
                  <c:v>43300</c:v>
                </c:pt>
                <c:pt idx="50">
                  <c:v>43299</c:v>
                </c:pt>
                <c:pt idx="51">
                  <c:v>43298</c:v>
                </c:pt>
                <c:pt idx="52">
                  <c:v>43297</c:v>
                </c:pt>
                <c:pt idx="53">
                  <c:v>43294</c:v>
                </c:pt>
                <c:pt idx="54">
                  <c:v>43293</c:v>
                </c:pt>
                <c:pt idx="55">
                  <c:v>43292</c:v>
                </c:pt>
                <c:pt idx="56">
                  <c:v>43291</c:v>
                </c:pt>
                <c:pt idx="57">
                  <c:v>43290</c:v>
                </c:pt>
                <c:pt idx="58">
                  <c:v>43287</c:v>
                </c:pt>
                <c:pt idx="59">
                  <c:v>43286</c:v>
                </c:pt>
                <c:pt idx="60">
                  <c:v>43285</c:v>
                </c:pt>
                <c:pt idx="61">
                  <c:v>43284</c:v>
                </c:pt>
                <c:pt idx="62">
                  <c:v>43283</c:v>
                </c:pt>
              </c:numCache>
            </c:numRef>
          </c:cat>
          <c:val>
            <c:numRef>
              <c:f>'Fig 1.9'!$C$3:$C$65</c:f>
              <c:numCache>
                <c:formatCode>#,##0.000</c:formatCode>
                <c:ptCount val="63"/>
                <c:pt idx="0">
                  <c:v>71.3</c:v>
                </c:pt>
                <c:pt idx="1">
                  <c:v>72.75</c:v>
                </c:pt>
                <c:pt idx="2">
                  <c:v>75</c:v>
                </c:pt>
                <c:pt idx="3">
                  <c:v>75.650000000000006</c:v>
                </c:pt>
                <c:pt idx="4">
                  <c:v>74.349999999999994</c:v>
                </c:pt>
                <c:pt idx="5">
                  <c:v>73.099999999999994</c:v>
                </c:pt>
                <c:pt idx="6">
                  <c:v>73.2</c:v>
                </c:pt>
                <c:pt idx="7">
                  <c:v>71.150000000000006</c:v>
                </c:pt>
                <c:pt idx="8">
                  <c:v>72.3</c:v>
                </c:pt>
                <c:pt idx="9">
                  <c:v>71.5</c:v>
                </c:pt>
                <c:pt idx="10">
                  <c:v>70.099999999999994</c:v>
                </c:pt>
                <c:pt idx="11">
                  <c:v>72.8</c:v>
                </c:pt>
                <c:pt idx="12">
                  <c:v>75.150000000000006</c:v>
                </c:pt>
                <c:pt idx="13">
                  <c:v>76.25</c:v>
                </c:pt>
                <c:pt idx="14">
                  <c:v>73.849999999999994</c:v>
                </c:pt>
                <c:pt idx="15">
                  <c:v>72.55</c:v>
                </c:pt>
                <c:pt idx="16">
                  <c:v>71.5</c:v>
                </c:pt>
                <c:pt idx="17">
                  <c:v>70.849999999999994</c:v>
                </c:pt>
                <c:pt idx="18">
                  <c:v>70.400000000000006</c:v>
                </c:pt>
                <c:pt idx="19">
                  <c:v>69.849999999999994</c:v>
                </c:pt>
                <c:pt idx="20">
                  <c:v>70.3</c:v>
                </c:pt>
                <c:pt idx="21">
                  <c:v>70.8</c:v>
                </c:pt>
                <c:pt idx="22">
                  <c:v>70.150000000000006</c:v>
                </c:pt>
                <c:pt idx="23">
                  <c:v>69.5</c:v>
                </c:pt>
                <c:pt idx="24">
                  <c:v>68.55</c:v>
                </c:pt>
                <c:pt idx="25">
                  <c:v>67.650000000000006</c:v>
                </c:pt>
                <c:pt idx="26">
                  <c:v>67.2</c:v>
                </c:pt>
                <c:pt idx="27">
                  <c:v>66.7</c:v>
                </c:pt>
                <c:pt idx="28">
                  <c:v>66.2</c:v>
                </c:pt>
                <c:pt idx="29">
                  <c:v>65.650000000000006</c:v>
                </c:pt>
                <c:pt idx="30">
                  <c:v>64.849999999999994</c:v>
                </c:pt>
                <c:pt idx="31">
                  <c:v>65.2</c:v>
                </c:pt>
                <c:pt idx="32">
                  <c:v>65.099999999999994</c:v>
                </c:pt>
                <c:pt idx="33">
                  <c:v>63.9</c:v>
                </c:pt>
                <c:pt idx="34">
                  <c:v>63.4</c:v>
                </c:pt>
                <c:pt idx="35">
                  <c:v>63.1</c:v>
                </c:pt>
                <c:pt idx="36">
                  <c:v>63.1</c:v>
                </c:pt>
                <c:pt idx="37">
                  <c:v>62.65</c:v>
                </c:pt>
                <c:pt idx="38">
                  <c:v>62.35</c:v>
                </c:pt>
                <c:pt idx="39">
                  <c:v>61.95</c:v>
                </c:pt>
                <c:pt idx="40">
                  <c:v>61.9</c:v>
                </c:pt>
                <c:pt idx="41">
                  <c:v>62.15</c:v>
                </c:pt>
                <c:pt idx="42">
                  <c:v>62.3</c:v>
                </c:pt>
                <c:pt idx="43">
                  <c:v>62</c:v>
                </c:pt>
                <c:pt idx="44">
                  <c:v>62.1</c:v>
                </c:pt>
                <c:pt idx="45">
                  <c:v>62.3</c:v>
                </c:pt>
                <c:pt idx="46">
                  <c:v>62.35</c:v>
                </c:pt>
                <c:pt idx="47">
                  <c:v>62.1</c:v>
                </c:pt>
                <c:pt idx="48">
                  <c:v>61.8</c:v>
                </c:pt>
                <c:pt idx="49">
                  <c:v>61.9</c:v>
                </c:pt>
                <c:pt idx="50">
                  <c:v>61.7</c:v>
                </c:pt>
                <c:pt idx="51">
                  <c:v>60.8</c:v>
                </c:pt>
                <c:pt idx="52">
                  <c:v>60.85</c:v>
                </c:pt>
                <c:pt idx="53">
                  <c:v>61.4</c:v>
                </c:pt>
                <c:pt idx="54">
                  <c:v>60.75</c:v>
                </c:pt>
                <c:pt idx="55">
                  <c:v>62.2</c:v>
                </c:pt>
                <c:pt idx="56">
                  <c:v>62.4</c:v>
                </c:pt>
                <c:pt idx="57">
                  <c:v>62.65</c:v>
                </c:pt>
                <c:pt idx="58">
                  <c:v>61.65</c:v>
                </c:pt>
                <c:pt idx="59">
                  <c:v>62.1</c:v>
                </c:pt>
                <c:pt idx="60">
                  <c:v>61.4</c:v>
                </c:pt>
                <c:pt idx="61">
                  <c:v>61.55</c:v>
                </c:pt>
                <c:pt idx="62">
                  <c:v>61.8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4C-44B7-8D02-343852226004}"/>
            </c:ext>
          </c:extLst>
        </c:ser>
        <c:ser>
          <c:idx val="1"/>
          <c:order val="1"/>
          <c:tx>
            <c:strRef>
              <c:f>'Fig 1.9'!$D$2</c:f>
              <c:strCache>
                <c:ptCount val="1"/>
                <c:pt idx="0">
                  <c:v>French baseload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'Fig 1.9'!$B$3:$B$65</c:f>
              <c:numCache>
                <c:formatCode>dd\ mmm\ yyyy</c:formatCode>
                <c:ptCount val="63"/>
                <c:pt idx="0">
                  <c:v>43370</c:v>
                </c:pt>
                <c:pt idx="1">
                  <c:v>43369</c:v>
                </c:pt>
                <c:pt idx="2">
                  <c:v>43368</c:v>
                </c:pt>
                <c:pt idx="3">
                  <c:v>43367</c:v>
                </c:pt>
                <c:pt idx="4">
                  <c:v>43364</c:v>
                </c:pt>
                <c:pt idx="5">
                  <c:v>43363</c:v>
                </c:pt>
                <c:pt idx="6">
                  <c:v>43362</c:v>
                </c:pt>
                <c:pt idx="7">
                  <c:v>43361</c:v>
                </c:pt>
                <c:pt idx="8">
                  <c:v>43360</c:v>
                </c:pt>
                <c:pt idx="9">
                  <c:v>43357</c:v>
                </c:pt>
                <c:pt idx="10">
                  <c:v>43356</c:v>
                </c:pt>
                <c:pt idx="11">
                  <c:v>43355</c:v>
                </c:pt>
                <c:pt idx="12">
                  <c:v>43354</c:v>
                </c:pt>
                <c:pt idx="13">
                  <c:v>43353</c:v>
                </c:pt>
                <c:pt idx="14">
                  <c:v>43350</c:v>
                </c:pt>
                <c:pt idx="15">
                  <c:v>43349</c:v>
                </c:pt>
                <c:pt idx="16">
                  <c:v>43348</c:v>
                </c:pt>
                <c:pt idx="17">
                  <c:v>43347</c:v>
                </c:pt>
                <c:pt idx="18">
                  <c:v>43346</c:v>
                </c:pt>
                <c:pt idx="19">
                  <c:v>43343</c:v>
                </c:pt>
                <c:pt idx="20">
                  <c:v>43342</c:v>
                </c:pt>
                <c:pt idx="21">
                  <c:v>43341</c:v>
                </c:pt>
                <c:pt idx="22">
                  <c:v>43340</c:v>
                </c:pt>
                <c:pt idx="23">
                  <c:v>43336</c:v>
                </c:pt>
                <c:pt idx="24">
                  <c:v>43335</c:v>
                </c:pt>
                <c:pt idx="25">
                  <c:v>43334</c:v>
                </c:pt>
                <c:pt idx="26">
                  <c:v>43333</c:v>
                </c:pt>
                <c:pt idx="27">
                  <c:v>43332</c:v>
                </c:pt>
                <c:pt idx="28">
                  <c:v>43329</c:v>
                </c:pt>
                <c:pt idx="29">
                  <c:v>43328</c:v>
                </c:pt>
                <c:pt idx="30">
                  <c:v>43327</c:v>
                </c:pt>
                <c:pt idx="31">
                  <c:v>43326</c:v>
                </c:pt>
                <c:pt idx="32">
                  <c:v>43325</c:v>
                </c:pt>
                <c:pt idx="33">
                  <c:v>43322</c:v>
                </c:pt>
                <c:pt idx="34">
                  <c:v>43321</c:v>
                </c:pt>
                <c:pt idx="35">
                  <c:v>43320</c:v>
                </c:pt>
                <c:pt idx="36">
                  <c:v>43319</c:v>
                </c:pt>
                <c:pt idx="37">
                  <c:v>43318</c:v>
                </c:pt>
                <c:pt idx="38">
                  <c:v>43315</c:v>
                </c:pt>
                <c:pt idx="39">
                  <c:v>43314</c:v>
                </c:pt>
                <c:pt idx="40">
                  <c:v>43313</c:v>
                </c:pt>
                <c:pt idx="41">
                  <c:v>43312</c:v>
                </c:pt>
                <c:pt idx="42">
                  <c:v>43311</c:v>
                </c:pt>
                <c:pt idx="43">
                  <c:v>43308</c:v>
                </c:pt>
                <c:pt idx="44">
                  <c:v>43307</c:v>
                </c:pt>
                <c:pt idx="45">
                  <c:v>43306</c:v>
                </c:pt>
                <c:pt idx="46">
                  <c:v>43305</c:v>
                </c:pt>
                <c:pt idx="47">
                  <c:v>43304</c:v>
                </c:pt>
                <c:pt idx="48">
                  <c:v>43301</c:v>
                </c:pt>
                <c:pt idx="49">
                  <c:v>43300</c:v>
                </c:pt>
                <c:pt idx="50">
                  <c:v>43299</c:v>
                </c:pt>
                <c:pt idx="51">
                  <c:v>43298</c:v>
                </c:pt>
                <c:pt idx="52">
                  <c:v>43297</c:v>
                </c:pt>
                <c:pt idx="53">
                  <c:v>43294</c:v>
                </c:pt>
                <c:pt idx="54">
                  <c:v>43293</c:v>
                </c:pt>
                <c:pt idx="55">
                  <c:v>43292</c:v>
                </c:pt>
                <c:pt idx="56">
                  <c:v>43291</c:v>
                </c:pt>
                <c:pt idx="57">
                  <c:v>43290</c:v>
                </c:pt>
                <c:pt idx="58">
                  <c:v>43287</c:v>
                </c:pt>
                <c:pt idx="59">
                  <c:v>43286</c:v>
                </c:pt>
                <c:pt idx="60">
                  <c:v>43285</c:v>
                </c:pt>
                <c:pt idx="61">
                  <c:v>43284</c:v>
                </c:pt>
                <c:pt idx="62">
                  <c:v>43283</c:v>
                </c:pt>
              </c:numCache>
            </c:numRef>
          </c:cat>
          <c:val>
            <c:numRef>
              <c:f>'Fig 1.9'!$D$3:$D$65</c:f>
              <c:numCache>
                <c:formatCode>#,##0.000</c:formatCode>
                <c:ptCount val="63"/>
                <c:pt idx="0">
                  <c:v>66.746816279276885</c:v>
                </c:pt>
                <c:pt idx="1">
                  <c:v>67.036739789548804</c:v>
                </c:pt>
                <c:pt idx="2">
                  <c:v>70.453731877572949</c:v>
                </c:pt>
                <c:pt idx="3">
                  <c:v>72.603783735317819</c:v>
                </c:pt>
                <c:pt idx="4">
                  <c:v>70.658521246967922</c:v>
                </c:pt>
                <c:pt idx="5">
                  <c:v>69.22257720979762</c:v>
                </c:pt>
                <c:pt idx="6">
                  <c:v>67.515980113636374</c:v>
                </c:pt>
                <c:pt idx="7">
                  <c:v>66.367354196301591</c:v>
                </c:pt>
                <c:pt idx="8">
                  <c:v>67.136630492794893</c:v>
                </c:pt>
                <c:pt idx="9">
                  <c:v>64.745475617366495</c:v>
                </c:pt>
                <c:pt idx="10">
                  <c:v>65.402442285408654</c:v>
                </c:pt>
                <c:pt idx="11">
                  <c:v>68.080357142857153</c:v>
                </c:pt>
                <c:pt idx="12">
                  <c:v>69.549710209540777</c:v>
                </c:pt>
                <c:pt idx="13">
                  <c:v>69.7451661766016</c:v>
                </c:pt>
                <c:pt idx="14">
                  <c:v>67.631014129851522</c:v>
                </c:pt>
                <c:pt idx="15">
                  <c:v>65.575610632183881</c:v>
                </c:pt>
                <c:pt idx="16">
                  <c:v>64.229070920068494</c:v>
                </c:pt>
                <c:pt idx="17">
                  <c:v>63.418040911958187</c:v>
                </c:pt>
                <c:pt idx="18">
                  <c:v>62.218112935233599</c:v>
                </c:pt>
                <c:pt idx="19">
                  <c:v>64.685627403631145</c:v>
                </c:pt>
                <c:pt idx="20">
                  <c:v>64.684531278006773</c:v>
                </c:pt>
                <c:pt idx="21">
                  <c:v>64.315912566339861</c:v>
                </c:pt>
                <c:pt idx="22">
                  <c:v>63.773190251000379</c:v>
                </c:pt>
                <c:pt idx="23">
                  <c:v>62.093128390596725</c:v>
                </c:pt>
                <c:pt idx="24">
                  <c:v>61.738973572652696</c:v>
                </c:pt>
                <c:pt idx="25">
                  <c:v>60.467936051733453</c:v>
                </c:pt>
                <c:pt idx="26">
                  <c:v>59.464061659795625</c:v>
                </c:pt>
                <c:pt idx="27">
                  <c:v>58.293753920602228</c:v>
                </c:pt>
                <c:pt idx="28">
                  <c:v>57.806058433410968</c:v>
                </c:pt>
                <c:pt idx="29">
                  <c:v>56.95550980216629</c:v>
                </c:pt>
                <c:pt idx="30">
                  <c:v>56.12791008830613</c:v>
                </c:pt>
                <c:pt idx="31">
                  <c:v>56.043319368927698</c:v>
                </c:pt>
                <c:pt idx="32">
                  <c:v>55.617626027887013</c:v>
                </c:pt>
                <c:pt idx="33">
                  <c:v>55.041979278313711</c:v>
                </c:pt>
                <c:pt idx="34">
                  <c:v>55.398238043869092</c:v>
                </c:pt>
                <c:pt idx="35">
                  <c:v>55.065285907248992</c:v>
                </c:pt>
                <c:pt idx="36">
                  <c:v>55.140479599141024</c:v>
                </c:pt>
                <c:pt idx="37">
                  <c:v>55.029480078613531</c:v>
                </c:pt>
                <c:pt idx="38">
                  <c:v>54.783538214858382</c:v>
                </c:pt>
                <c:pt idx="39">
                  <c:v>54.47860962566844</c:v>
                </c:pt>
                <c:pt idx="40">
                  <c:v>54.740305940946286</c:v>
                </c:pt>
                <c:pt idx="41">
                  <c:v>55.037479921470634</c:v>
                </c:pt>
                <c:pt idx="42">
                  <c:v>55.020939142831665</c:v>
                </c:pt>
                <c:pt idx="43">
                  <c:v>54.911626254551898</c:v>
                </c:pt>
                <c:pt idx="44">
                  <c:v>55.065200035483031</c:v>
                </c:pt>
                <c:pt idx="45">
                  <c:v>55.923097415860035</c:v>
                </c:pt>
                <c:pt idx="46">
                  <c:v>55.676661624699733</c:v>
                </c:pt>
                <c:pt idx="47">
                  <c:v>55.701911055545629</c:v>
                </c:pt>
                <c:pt idx="48">
                  <c:v>55.617576136465118</c:v>
                </c:pt>
                <c:pt idx="49">
                  <c:v>55.711861379063976</c:v>
                </c:pt>
                <c:pt idx="50">
                  <c:v>55.458924270805461</c:v>
                </c:pt>
                <c:pt idx="51">
                  <c:v>54.646263029496538</c:v>
                </c:pt>
                <c:pt idx="52">
                  <c:v>54.963284083871564</c:v>
                </c:pt>
                <c:pt idx="53">
                  <c:v>54.829595620695713</c:v>
                </c:pt>
                <c:pt idx="54">
                  <c:v>55.045060964834775</c:v>
                </c:pt>
                <c:pt idx="55">
                  <c:v>56.236720963172793</c:v>
                </c:pt>
                <c:pt idx="56">
                  <c:v>56.088185914995115</c:v>
                </c:pt>
                <c:pt idx="57">
                  <c:v>56.008869179600893</c:v>
                </c:pt>
                <c:pt idx="58">
                  <c:v>55.23333038165233</c:v>
                </c:pt>
                <c:pt idx="59">
                  <c:v>55.181874502168341</c:v>
                </c:pt>
                <c:pt idx="60">
                  <c:v>53.80109231853416</c:v>
                </c:pt>
                <c:pt idx="61">
                  <c:v>54.376657824933659</c:v>
                </c:pt>
                <c:pt idx="62">
                  <c:v>54.379529786105707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4C-44B7-8D02-343852226004}"/>
            </c:ext>
          </c:extLst>
        </c:ser>
        <c:ser>
          <c:idx val="2"/>
          <c:order val="2"/>
          <c:tx>
            <c:strRef>
              <c:f>'Fig 1.9'!$E$2</c:f>
              <c:strCache>
                <c:ptCount val="1"/>
                <c:pt idx="0">
                  <c:v>Netherland baseload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olid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'Fig 1.9'!$B$3:$B$65</c:f>
              <c:numCache>
                <c:formatCode>dd\ mmm\ yyyy</c:formatCode>
                <c:ptCount val="63"/>
                <c:pt idx="0">
                  <c:v>43370</c:v>
                </c:pt>
                <c:pt idx="1">
                  <c:v>43369</c:v>
                </c:pt>
                <c:pt idx="2">
                  <c:v>43368</c:v>
                </c:pt>
                <c:pt idx="3">
                  <c:v>43367</c:v>
                </c:pt>
                <c:pt idx="4">
                  <c:v>43364</c:v>
                </c:pt>
                <c:pt idx="5">
                  <c:v>43363</c:v>
                </c:pt>
                <c:pt idx="6">
                  <c:v>43362</c:v>
                </c:pt>
                <c:pt idx="7">
                  <c:v>43361</c:v>
                </c:pt>
                <c:pt idx="8">
                  <c:v>43360</c:v>
                </c:pt>
                <c:pt idx="9">
                  <c:v>43357</c:v>
                </c:pt>
                <c:pt idx="10">
                  <c:v>43356</c:v>
                </c:pt>
                <c:pt idx="11">
                  <c:v>43355</c:v>
                </c:pt>
                <c:pt idx="12">
                  <c:v>43354</c:v>
                </c:pt>
                <c:pt idx="13">
                  <c:v>43353</c:v>
                </c:pt>
                <c:pt idx="14">
                  <c:v>43350</c:v>
                </c:pt>
                <c:pt idx="15">
                  <c:v>43349</c:v>
                </c:pt>
                <c:pt idx="16">
                  <c:v>43348</c:v>
                </c:pt>
                <c:pt idx="17">
                  <c:v>43347</c:v>
                </c:pt>
                <c:pt idx="18">
                  <c:v>43346</c:v>
                </c:pt>
                <c:pt idx="19">
                  <c:v>43343</c:v>
                </c:pt>
                <c:pt idx="20">
                  <c:v>43342</c:v>
                </c:pt>
                <c:pt idx="21">
                  <c:v>43341</c:v>
                </c:pt>
                <c:pt idx="22">
                  <c:v>43340</c:v>
                </c:pt>
                <c:pt idx="23">
                  <c:v>43336</c:v>
                </c:pt>
                <c:pt idx="24">
                  <c:v>43335</c:v>
                </c:pt>
                <c:pt idx="25">
                  <c:v>43334</c:v>
                </c:pt>
                <c:pt idx="26">
                  <c:v>43333</c:v>
                </c:pt>
                <c:pt idx="27">
                  <c:v>43332</c:v>
                </c:pt>
                <c:pt idx="28">
                  <c:v>43329</c:v>
                </c:pt>
                <c:pt idx="29">
                  <c:v>43328</c:v>
                </c:pt>
                <c:pt idx="30">
                  <c:v>43327</c:v>
                </c:pt>
                <c:pt idx="31">
                  <c:v>43326</c:v>
                </c:pt>
                <c:pt idx="32">
                  <c:v>43325</c:v>
                </c:pt>
                <c:pt idx="33">
                  <c:v>43322</c:v>
                </c:pt>
                <c:pt idx="34">
                  <c:v>43321</c:v>
                </c:pt>
                <c:pt idx="35">
                  <c:v>43320</c:v>
                </c:pt>
                <c:pt idx="36">
                  <c:v>43319</c:v>
                </c:pt>
                <c:pt idx="37">
                  <c:v>43318</c:v>
                </c:pt>
                <c:pt idx="38">
                  <c:v>43315</c:v>
                </c:pt>
                <c:pt idx="39">
                  <c:v>43314</c:v>
                </c:pt>
                <c:pt idx="40">
                  <c:v>43313</c:v>
                </c:pt>
                <c:pt idx="41">
                  <c:v>43312</c:v>
                </c:pt>
                <c:pt idx="42">
                  <c:v>43311</c:v>
                </c:pt>
                <c:pt idx="43">
                  <c:v>43308</c:v>
                </c:pt>
                <c:pt idx="44">
                  <c:v>43307</c:v>
                </c:pt>
                <c:pt idx="45">
                  <c:v>43306</c:v>
                </c:pt>
                <c:pt idx="46">
                  <c:v>43305</c:v>
                </c:pt>
                <c:pt idx="47">
                  <c:v>43304</c:v>
                </c:pt>
                <c:pt idx="48">
                  <c:v>43301</c:v>
                </c:pt>
                <c:pt idx="49">
                  <c:v>43300</c:v>
                </c:pt>
                <c:pt idx="50">
                  <c:v>43299</c:v>
                </c:pt>
                <c:pt idx="51">
                  <c:v>43298</c:v>
                </c:pt>
                <c:pt idx="52">
                  <c:v>43297</c:v>
                </c:pt>
                <c:pt idx="53">
                  <c:v>43294</c:v>
                </c:pt>
                <c:pt idx="54">
                  <c:v>43293</c:v>
                </c:pt>
                <c:pt idx="55">
                  <c:v>43292</c:v>
                </c:pt>
                <c:pt idx="56">
                  <c:v>43291</c:v>
                </c:pt>
                <c:pt idx="57">
                  <c:v>43290</c:v>
                </c:pt>
                <c:pt idx="58">
                  <c:v>43287</c:v>
                </c:pt>
                <c:pt idx="59">
                  <c:v>43286</c:v>
                </c:pt>
                <c:pt idx="60">
                  <c:v>43285</c:v>
                </c:pt>
                <c:pt idx="61">
                  <c:v>43284</c:v>
                </c:pt>
                <c:pt idx="62">
                  <c:v>43283</c:v>
                </c:pt>
              </c:numCache>
            </c:numRef>
          </c:cat>
          <c:val>
            <c:numRef>
              <c:f>'Fig 1.9'!$E$3:$E$65</c:f>
              <c:numCache>
                <c:formatCode>#,##0.000</c:formatCode>
                <c:ptCount val="63"/>
                <c:pt idx="0">
                  <c:v>62.071422210348203</c:v>
                </c:pt>
                <c:pt idx="1">
                  <c:v>62.600321027287336</c:v>
                </c:pt>
                <c:pt idx="2">
                  <c:v>64.927510291748717</c:v>
                </c:pt>
                <c:pt idx="3">
                  <c:v>65.273917331659618</c:v>
                </c:pt>
                <c:pt idx="4">
                  <c:v>63.740903782229807</c:v>
                </c:pt>
                <c:pt idx="5">
                  <c:v>62.832800851970148</c:v>
                </c:pt>
                <c:pt idx="6">
                  <c:v>62.344637784090914</c:v>
                </c:pt>
                <c:pt idx="7">
                  <c:v>60.144025604551942</c:v>
                </c:pt>
                <c:pt idx="8">
                  <c:v>61.132360789895039</c:v>
                </c:pt>
                <c:pt idx="9">
                  <c:v>59.886778996166527</c:v>
                </c:pt>
                <c:pt idx="10">
                  <c:v>58.160263838131719</c:v>
                </c:pt>
                <c:pt idx="11">
                  <c:v>61.674107142857153</c:v>
                </c:pt>
                <c:pt idx="12">
                  <c:v>63.285777975925086</c:v>
                </c:pt>
                <c:pt idx="13">
                  <c:v>63.753007217321546</c:v>
                </c:pt>
                <c:pt idx="14">
                  <c:v>61.505097478089766</c:v>
                </c:pt>
                <c:pt idx="15">
                  <c:v>60.457076149425262</c:v>
                </c:pt>
                <c:pt idx="16">
                  <c:v>59.498062539425071</c:v>
                </c:pt>
                <c:pt idx="17">
                  <c:v>58.754618365323964</c:v>
                </c:pt>
                <c:pt idx="18">
                  <c:v>57.955980515966061</c:v>
                </c:pt>
                <c:pt idx="19">
                  <c:v>58.02253823450495</c:v>
                </c:pt>
                <c:pt idx="20">
                  <c:v>57.918085678436952</c:v>
                </c:pt>
                <c:pt idx="21">
                  <c:v>57.74939282180447</c:v>
                </c:pt>
                <c:pt idx="22">
                  <c:v>57.498181156784312</c:v>
                </c:pt>
                <c:pt idx="23">
                  <c:v>56.26130198915007</c:v>
                </c:pt>
                <c:pt idx="24">
                  <c:v>55.695860016235258</c:v>
                </c:pt>
                <c:pt idx="25">
                  <c:v>54.832045985270369</c:v>
                </c:pt>
                <c:pt idx="26">
                  <c:v>53.907510306506509</c:v>
                </c:pt>
                <c:pt idx="27">
                  <c:v>53.499417510529639</c:v>
                </c:pt>
                <c:pt idx="28">
                  <c:v>53.347374081376557</c:v>
                </c:pt>
                <c:pt idx="29">
                  <c:v>52.546772894100762</c:v>
                </c:pt>
                <c:pt idx="30">
                  <c:v>51.868700383551868</c:v>
                </c:pt>
                <c:pt idx="31">
                  <c:v>51.898564934486124</c:v>
                </c:pt>
                <c:pt idx="32">
                  <c:v>51.439041830532709</c:v>
                </c:pt>
                <c:pt idx="33">
                  <c:v>50.464451589853539</c:v>
                </c:pt>
                <c:pt idx="34">
                  <c:v>50.45397339086658</c:v>
                </c:pt>
                <c:pt idx="35">
                  <c:v>50.382710490769924</c:v>
                </c:pt>
                <c:pt idx="36">
                  <c:v>50.263958482462428</c:v>
                </c:pt>
                <c:pt idx="37">
                  <c:v>49.937466499910656</c:v>
                </c:pt>
                <c:pt idx="38">
                  <c:v>49.371993586317494</c:v>
                </c:pt>
                <c:pt idx="39">
                  <c:v>49.086452762923344</c:v>
                </c:pt>
                <c:pt idx="40">
                  <c:v>49.159551760939181</c:v>
                </c:pt>
                <c:pt idx="41">
                  <c:v>49.103159021952521</c:v>
                </c:pt>
                <c:pt idx="42">
                  <c:v>48.806023344916667</c:v>
                </c:pt>
                <c:pt idx="43">
                  <c:v>48.627764455102565</c:v>
                </c:pt>
                <c:pt idx="44">
                  <c:v>48.966557260711454</c:v>
                </c:pt>
                <c:pt idx="45">
                  <c:v>49.640351656158408</c:v>
                </c:pt>
                <c:pt idx="46">
                  <c:v>49.448349497286259</c:v>
                </c:pt>
                <c:pt idx="47">
                  <c:v>49.428469369530276</c:v>
                </c:pt>
                <c:pt idx="48">
                  <c:v>49.075645262123786</c:v>
                </c:pt>
                <c:pt idx="49">
                  <c:v>49.526616648803163</c:v>
                </c:pt>
                <c:pt idx="50">
                  <c:v>49.348853804299353</c:v>
                </c:pt>
                <c:pt idx="51">
                  <c:v>48.369926813040564</c:v>
                </c:pt>
                <c:pt idx="52">
                  <c:v>48.549057772272874</c:v>
                </c:pt>
                <c:pt idx="53">
                  <c:v>48.582906586614847</c:v>
                </c:pt>
                <c:pt idx="54">
                  <c:v>48.705601696412785</c:v>
                </c:pt>
                <c:pt idx="55">
                  <c:v>49.44228045325778</c:v>
                </c:pt>
                <c:pt idx="56">
                  <c:v>49.505169214456103</c:v>
                </c:pt>
                <c:pt idx="57">
                  <c:v>49.312638580931278</c:v>
                </c:pt>
                <c:pt idx="58">
                  <c:v>48.636323386168414</c:v>
                </c:pt>
                <c:pt idx="59">
                  <c:v>48.676874059651311</c:v>
                </c:pt>
                <c:pt idx="60">
                  <c:v>47.766913319238881</c:v>
                </c:pt>
                <c:pt idx="61">
                  <c:v>48.717948717948701</c:v>
                </c:pt>
                <c:pt idx="62">
                  <c:v>48.523952625066286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4C-44B7-8D02-343852226004}"/>
            </c:ext>
          </c:extLst>
        </c:ser>
        <c:ser>
          <c:idx val="3"/>
          <c:order val="3"/>
          <c:tx>
            <c:strRef>
              <c:f>'Fig 1.9'!$F$2</c:f>
              <c:strCache>
                <c:ptCount val="1"/>
                <c:pt idx="0">
                  <c:v>German baseload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'Fig 1.9'!$B$3:$B$65</c:f>
              <c:numCache>
                <c:formatCode>dd\ mmm\ yyyy</c:formatCode>
                <c:ptCount val="63"/>
                <c:pt idx="0">
                  <c:v>43370</c:v>
                </c:pt>
                <c:pt idx="1">
                  <c:v>43369</c:v>
                </c:pt>
                <c:pt idx="2">
                  <c:v>43368</c:v>
                </c:pt>
                <c:pt idx="3">
                  <c:v>43367</c:v>
                </c:pt>
                <c:pt idx="4">
                  <c:v>43364</c:v>
                </c:pt>
                <c:pt idx="5">
                  <c:v>43363</c:v>
                </c:pt>
                <c:pt idx="6">
                  <c:v>43362</c:v>
                </c:pt>
                <c:pt idx="7">
                  <c:v>43361</c:v>
                </c:pt>
                <c:pt idx="8">
                  <c:v>43360</c:v>
                </c:pt>
                <c:pt idx="9">
                  <c:v>43357</c:v>
                </c:pt>
                <c:pt idx="10">
                  <c:v>43356</c:v>
                </c:pt>
                <c:pt idx="11">
                  <c:v>43355</c:v>
                </c:pt>
                <c:pt idx="12">
                  <c:v>43354</c:v>
                </c:pt>
                <c:pt idx="13">
                  <c:v>43353</c:v>
                </c:pt>
                <c:pt idx="14">
                  <c:v>43350</c:v>
                </c:pt>
                <c:pt idx="15">
                  <c:v>43349</c:v>
                </c:pt>
                <c:pt idx="16">
                  <c:v>43348</c:v>
                </c:pt>
                <c:pt idx="17">
                  <c:v>43347</c:v>
                </c:pt>
                <c:pt idx="18">
                  <c:v>43346</c:v>
                </c:pt>
                <c:pt idx="19">
                  <c:v>43343</c:v>
                </c:pt>
                <c:pt idx="20">
                  <c:v>43342</c:v>
                </c:pt>
                <c:pt idx="21">
                  <c:v>43341</c:v>
                </c:pt>
                <c:pt idx="22">
                  <c:v>43340</c:v>
                </c:pt>
                <c:pt idx="23">
                  <c:v>43336</c:v>
                </c:pt>
                <c:pt idx="24">
                  <c:v>43335</c:v>
                </c:pt>
                <c:pt idx="25">
                  <c:v>43334</c:v>
                </c:pt>
                <c:pt idx="26">
                  <c:v>43333</c:v>
                </c:pt>
                <c:pt idx="27">
                  <c:v>43332</c:v>
                </c:pt>
                <c:pt idx="28">
                  <c:v>43329</c:v>
                </c:pt>
                <c:pt idx="29">
                  <c:v>43328</c:v>
                </c:pt>
                <c:pt idx="30">
                  <c:v>43327</c:v>
                </c:pt>
                <c:pt idx="31">
                  <c:v>43326</c:v>
                </c:pt>
                <c:pt idx="32">
                  <c:v>43325</c:v>
                </c:pt>
                <c:pt idx="33">
                  <c:v>43322</c:v>
                </c:pt>
                <c:pt idx="34">
                  <c:v>43321</c:v>
                </c:pt>
                <c:pt idx="35">
                  <c:v>43320</c:v>
                </c:pt>
                <c:pt idx="36">
                  <c:v>43319</c:v>
                </c:pt>
                <c:pt idx="37">
                  <c:v>43318</c:v>
                </c:pt>
                <c:pt idx="38">
                  <c:v>43315</c:v>
                </c:pt>
                <c:pt idx="39">
                  <c:v>43314</c:v>
                </c:pt>
                <c:pt idx="40">
                  <c:v>43313</c:v>
                </c:pt>
                <c:pt idx="41">
                  <c:v>43312</c:v>
                </c:pt>
                <c:pt idx="42">
                  <c:v>43311</c:v>
                </c:pt>
                <c:pt idx="43">
                  <c:v>43308</c:v>
                </c:pt>
                <c:pt idx="44">
                  <c:v>43307</c:v>
                </c:pt>
                <c:pt idx="45">
                  <c:v>43306</c:v>
                </c:pt>
                <c:pt idx="46">
                  <c:v>43305</c:v>
                </c:pt>
                <c:pt idx="47">
                  <c:v>43304</c:v>
                </c:pt>
                <c:pt idx="48">
                  <c:v>43301</c:v>
                </c:pt>
                <c:pt idx="49">
                  <c:v>43300</c:v>
                </c:pt>
                <c:pt idx="50">
                  <c:v>43299</c:v>
                </c:pt>
                <c:pt idx="51">
                  <c:v>43298</c:v>
                </c:pt>
                <c:pt idx="52">
                  <c:v>43297</c:v>
                </c:pt>
                <c:pt idx="53">
                  <c:v>43294</c:v>
                </c:pt>
                <c:pt idx="54">
                  <c:v>43293</c:v>
                </c:pt>
                <c:pt idx="55">
                  <c:v>43292</c:v>
                </c:pt>
                <c:pt idx="56">
                  <c:v>43291</c:v>
                </c:pt>
                <c:pt idx="57">
                  <c:v>43290</c:v>
                </c:pt>
                <c:pt idx="58">
                  <c:v>43287</c:v>
                </c:pt>
                <c:pt idx="59">
                  <c:v>43286</c:v>
                </c:pt>
                <c:pt idx="60">
                  <c:v>43285</c:v>
                </c:pt>
                <c:pt idx="61">
                  <c:v>43284</c:v>
                </c:pt>
                <c:pt idx="62">
                  <c:v>43283</c:v>
                </c:pt>
              </c:numCache>
            </c:numRef>
          </c:cat>
          <c:val>
            <c:numRef>
              <c:f>'Fig 1.9'!$F$3:$F$65</c:f>
              <c:numCache>
                <c:formatCode>#,##0.000</c:formatCode>
                <c:ptCount val="63"/>
                <c:pt idx="0">
                  <c:v>53.165909698103135</c:v>
                </c:pt>
                <c:pt idx="1">
                  <c:v>53.281612270376336</c:v>
                </c:pt>
                <c:pt idx="2">
                  <c:v>56.492751029174876</c:v>
                </c:pt>
                <c:pt idx="3">
                  <c:v>57.406079081861364</c:v>
                </c:pt>
                <c:pt idx="4">
                  <c:v>56.104572814661758</c:v>
                </c:pt>
                <c:pt idx="5">
                  <c:v>55.244941427050023</c:v>
                </c:pt>
                <c:pt idx="6">
                  <c:v>54.731889204545453</c:v>
                </c:pt>
                <c:pt idx="7">
                  <c:v>53.009423897581812</c:v>
                </c:pt>
                <c:pt idx="8">
                  <c:v>53.793808930795237</c:v>
                </c:pt>
                <c:pt idx="9">
                  <c:v>52.398145671748239</c:v>
                </c:pt>
                <c:pt idx="10">
                  <c:v>51.118638024779379</c:v>
                </c:pt>
                <c:pt idx="11">
                  <c:v>54.598214285714292</c:v>
                </c:pt>
                <c:pt idx="12">
                  <c:v>56.308515381185899</c:v>
                </c:pt>
                <c:pt idx="13">
                  <c:v>56.62478838100327</c:v>
                </c:pt>
                <c:pt idx="14">
                  <c:v>54.574315864782676</c:v>
                </c:pt>
                <c:pt idx="15">
                  <c:v>53.834410919540204</c:v>
                </c:pt>
                <c:pt idx="16">
                  <c:v>52.604307470487527</c:v>
                </c:pt>
                <c:pt idx="17">
                  <c:v>52.153735243759577</c:v>
                </c:pt>
                <c:pt idx="18">
                  <c:v>51.416200613386231</c:v>
                </c:pt>
                <c:pt idx="19">
                  <c:v>52.09730793310078</c:v>
                </c:pt>
                <c:pt idx="20">
                  <c:v>52.585588815199827</c:v>
                </c:pt>
                <c:pt idx="21">
                  <c:v>52.014932085994438</c:v>
                </c:pt>
                <c:pt idx="22">
                  <c:v>51.632411786104051</c:v>
                </c:pt>
                <c:pt idx="23">
                  <c:v>50.655515370705231</c:v>
                </c:pt>
                <c:pt idx="24">
                  <c:v>50.171371876973062</c:v>
                </c:pt>
                <c:pt idx="25">
                  <c:v>49.218609664091986</c:v>
                </c:pt>
                <c:pt idx="26">
                  <c:v>48.530202545258973</c:v>
                </c:pt>
                <c:pt idx="27">
                  <c:v>48.122591630074396</c:v>
                </c:pt>
                <c:pt idx="28">
                  <c:v>47.970066320129021</c:v>
                </c:pt>
                <c:pt idx="29">
                  <c:v>47.153343478650051</c:v>
                </c:pt>
                <c:pt idx="30">
                  <c:v>46.516813843546515</c:v>
                </c:pt>
                <c:pt idx="31">
                  <c:v>46.617345574471869</c:v>
                </c:pt>
                <c:pt idx="32">
                  <c:v>46.321952091526633</c:v>
                </c:pt>
                <c:pt idx="33">
                  <c:v>45.395677027509848</c:v>
                </c:pt>
                <c:pt idx="34">
                  <c:v>45.374865156418537</c:v>
                </c:pt>
                <c:pt idx="35">
                  <c:v>45.272399819900954</c:v>
                </c:pt>
                <c:pt idx="36">
                  <c:v>45.320329277022196</c:v>
                </c:pt>
                <c:pt idx="37">
                  <c:v>45.158120421654445</c:v>
                </c:pt>
                <c:pt idx="38">
                  <c:v>44.606271156244446</c:v>
                </c:pt>
                <c:pt idx="39">
                  <c:v>44.251336898395721</c:v>
                </c:pt>
                <c:pt idx="40">
                  <c:v>44.42369263607258</c:v>
                </c:pt>
                <c:pt idx="41">
                  <c:v>44.395859361056573</c:v>
                </c:pt>
                <c:pt idx="42">
                  <c:v>44.551367726989199</c:v>
                </c:pt>
                <c:pt idx="43">
                  <c:v>44.386712851940651</c:v>
                </c:pt>
                <c:pt idx="44">
                  <c:v>45.01907211922294</c:v>
                </c:pt>
                <c:pt idx="45">
                  <c:v>45.799662552171199</c:v>
                </c:pt>
                <c:pt idx="46">
                  <c:v>45.577898389536458</c:v>
                </c:pt>
                <c:pt idx="47">
                  <c:v>45.677799607072686</c:v>
                </c:pt>
                <c:pt idx="48">
                  <c:v>45.146021255693483</c:v>
                </c:pt>
                <c:pt idx="49">
                  <c:v>45.618971061093262</c:v>
                </c:pt>
                <c:pt idx="50">
                  <c:v>45.245740790295244</c:v>
                </c:pt>
                <c:pt idx="51">
                  <c:v>43.889997782213335</c:v>
                </c:pt>
                <c:pt idx="52">
                  <c:v>44.081217375917916</c:v>
                </c:pt>
                <c:pt idx="53">
                  <c:v>44.300723997880958</c:v>
                </c:pt>
                <c:pt idx="54">
                  <c:v>44.354126170701534</c:v>
                </c:pt>
                <c:pt idx="55">
                  <c:v>45.480701133144464</c:v>
                </c:pt>
                <c:pt idx="56">
                  <c:v>45.285853141291838</c:v>
                </c:pt>
                <c:pt idx="57">
                  <c:v>45.210643015521072</c:v>
                </c:pt>
                <c:pt idx="58">
                  <c:v>44.385902771628423</c:v>
                </c:pt>
                <c:pt idx="59">
                  <c:v>44.384458801663875</c:v>
                </c:pt>
                <c:pt idx="60">
                  <c:v>43.957011980267779</c:v>
                </c:pt>
                <c:pt idx="61">
                  <c:v>43.854995579133487</c:v>
                </c:pt>
                <c:pt idx="62">
                  <c:v>43.729008308290616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B4C-44B7-8D02-343852226004}"/>
            </c:ext>
          </c:extLst>
        </c:ser>
        <c:ser>
          <c:idx val="4"/>
          <c:order val="4"/>
          <c:tx>
            <c:strRef>
              <c:f>'Fig 1.9'!$G$2</c:f>
              <c:strCache>
                <c:ptCount val="1"/>
                <c:pt idx="0">
                  <c:v>Belgian baseload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  <a:effectLst>
              <a:outerShdw blurRad="50800" dist="38100" dir="2700000" algn="ctr" rotWithShape="0">
                <a:schemeClr val="tx1">
                  <a:alpha val="40000"/>
                </a:schemeClr>
              </a:outerShdw>
            </a:effectLst>
          </c:spPr>
          <c:marker>
            <c:symbol val="none"/>
          </c:marker>
          <c:cat>
            <c:numRef>
              <c:f>'Fig 1.9'!$B$3:$B$65</c:f>
              <c:numCache>
                <c:formatCode>dd\ mmm\ yyyy</c:formatCode>
                <c:ptCount val="63"/>
                <c:pt idx="0">
                  <c:v>43370</c:v>
                </c:pt>
                <c:pt idx="1">
                  <c:v>43369</c:v>
                </c:pt>
                <c:pt idx="2">
                  <c:v>43368</c:v>
                </c:pt>
                <c:pt idx="3">
                  <c:v>43367</c:v>
                </c:pt>
                <c:pt idx="4">
                  <c:v>43364</c:v>
                </c:pt>
                <c:pt idx="5">
                  <c:v>43363</c:v>
                </c:pt>
                <c:pt idx="6">
                  <c:v>43362</c:v>
                </c:pt>
                <c:pt idx="7">
                  <c:v>43361</c:v>
                </c:pt>
                <c:pt idx="8">
                  <c:v>43360</c:v>
                </c:pt>
                <c:pt idx="9">
                  <c:v>43357</c:v>
                </c:pt>
                <c:pt idx="10">
                  <c:v>43356</c:v>
                </c:pt>
                <c:pt idx="11">
                  <c:v>43355</c:v>
                </c:pt>
                <c:pt idx="12">
                  <c:v>43354</c:v>
                </c:pt>
                <c:pt idx="13">
                  <c:v>43353</c:v>
                </c:pt>
                <c:pt idx="14">
                  <c:v>43350</c:v>
                </c:pt>
                <c:pt idx="15">
                  <c:v>43349</c:v>
                </c:pt>
                <c:pt idx="16">
                  <c:v>43348</c:v>
                </c:pt>
                <c:pt idx="17">
                  <c:v>43347</c:v>
                </c:pt>
                <c:pt idx="18">
                  <c:v>43346</c:v>
                </c:pt>
                <c:pt idx="19">
                  <c:v>43343</c:v>
                </c:pt>
                <c:pt idx="20">
                  <c:v>43342</c:v>
                </c:pt>
                <c:pt idx="21">
                  <c:v>43341</c:v>
                </c:pt>
                <c:pt idx="22">
                  <c:v>43340</c:v>
                </c:pt>
                <c:pt idx="23">
                  <c:v>43336</c:v>
                </c:pt>
                <c:pt idx="24">
                  <c:v>43335</c:v>
                </c:pt>
                <c:pt idx="25">
                  <c:v>43334</c:v>
                </c:pt>
                <c:pt idx="26">
                  <c:v>43333</c:v>
                </c:pt>
                <c:pt idx="27">
                  <c:v>43332</c:v>
                </c:pt>
                <c:pt idx="28">
                  <c:v>43329</c:v>
                </c:pt>
                <c:pt idx="29">
                  <c:v>43328</c:v>
                </c:pt>
                <c:pt idx="30">
                  <c:v>43327</c:v>
                </c:pt>
                <c:pt idx="31">
                  <c:v>43326</c:v>
                </c:pt>
                <c:pt idx="32">
                  <c:v>43325</c:v>
                </c:pt>
                <c:pt idx="33">
                  <c:v>43322</c:v>
                </c:pt>
                <c:pt idx="34">
                  <c:v>43321</c:v>
                </c:pt>
                <c:pt idx="35">
                  <c:v>43320</c:v>
                </c:pt>
                <c:pt idx="36">
                  <c:v>43319</c:v>
                </c:pt>
                <c:pt idx="37">
                  <c:v>43318</c:v>
                </c:pt>
                <c:pt idx="38">
                  <c:v>43315</c:v>
                </c:pt>
                <c:pt idx="39">
                  <c:v>43314</c:v>
                </c:pt>
                <c:pt idx="40">
                  <c:v>43313</c:v>
                </c:pt>
                <c:pt idx="41">
                  <c:v>43312</c:v>
                </c:pt>
                <c:pt idx="42">
                  <c:v>43311</c:v>
                </c:pt>
                <c:pt idx="43">
                  <c:v>43308</c:v>
                </c:pt>
                <c:pt idx="44">
                  <c:v>43307</c:v>
                </c:pt>
                <c:pt idx="45">
                  <c:v>43306</c:v>
                </c:pt>
                <c:pt idx="46">
                  <c:v>43305</c:v>
                </c:pt>
                <c:pt idx="47">
                  <c:v>43304</c:v>
                </c:pt>
                <c:pt idx="48">
                  <c:v>43301</c:v>
                </c:pt>
                <c:pt idx="49">
                  <c:v>43300</c:v>
                </c:pt>
                <c:pt idx="50">
                  <c:v>43299</c:v>
                </c:pt>
                <c:pt idx="51">
                  <c:v>43298</c:v>
                </c:pt>
                <c:pt idx="52">
                  <c:v>43297</c:v>
                </c:pt>
                <c:pt idx="53">
                  <c:v>43294</c:v>
                </c:pt>
                <c:pt idx="54">
                  <c:v>43293</c:v>
                </c:pt>
                <c:pt idx="55">
                  <c:v>43292</c:v>
                </c:pt>
                <c:pt idx="56">
                  <c:v>43291</c:v>
                </c:pt>
                <c:pt idx="57">
                  <c:v>43290</c:v>
                </c:pt>
                <c:pt idx="58">
                  <c:v>43287</c:v>
                </c:pt>
                <c:pt idx="59">
                  <c:v>43286</c:v>
                </c:pt>
                <c:pt idx="60">
                  <c:v>43285</c:v>
                </c:pt>
                <c:pt idx="61">
                  <c:v>43284</c:v>
                </c:pt>
                <c:pt idx="62">
                  <c:v>43283</c:v>
                </c:pt>
              </c:numCache>
            </c:numRef>
          </c:cat>
          <c:val>
            <c:numRef>
              <c:f>'Fig 1.9'!$G$3:$G$65</c:f>
              <c:numCache>
                <c:formatCode>0.000</c:formatCode>
                <c:ptCount val="63"/>
                <c:pt idx="0">
                  <c:v>94.209965000000011</c:v>
                </c:pt>
                <c:pt idx="1">
                  <c:v>91.664535000000001</c:v>
                </c:pt>
                <c:pt idx="2">
                  <c:v>95.992549999999994</c:v>
                </c:pt>
                <c:pt idx="3">
                  <c:v>98.376339999999999</c:v>
                </c:pt>
                <c:pt idx="4">
                  <c:v>89.709675000000004</c:v>
                </c:pt>
                <c:pt idx="5">
                  <c:v>79.935760000000002</c:v>
                </c:pt>
                <c:pt idx="6">
                  <c:v>76.775655</c:v>
                </c:pt>
                <c:pt idx="7">
                  <c:v>72.817705000000004</c:v>
                </c:pt>
                <c:pt idx="8">
                  <c:v>73.683295000000001</c:v>
                </c:pt>
                <c:pt idx="9">
                  <c:v>70.679949999999991</c:v>
                </c:pt>
                <c:pt idx="10">
                  <c:v>72.132904999999994</c:v>
                </c:pt>
                <c:pt idx="11">
                  <c:v>74.761680000000013</c:v>
                </c:pt>
                <c:pt idx="12">
                  <c:v>75.753655000000009</c:v>
                </c:pt>
                <c:pt idx="13">
                  <c:v>76.235905000000002</c:v>
                </c:pt>
                <c:pt idx="14">
                  <c:v>75.202839999999995</c:v>
                </c:pt>
                <c:pt idx="15">
                  <c:v>73.281990000000008</c:v>
                </c:pt>
                <c:pt idx="16">
                  <c:v>72.753960000000006</c:v>
                </c:pt>
                <c:pt idx="17">
                  <c:v>71.588975000000005</c:v>
                </c:pt>
                <c:pt idx="18">
                  <c:v>70.043814999999995</c:v>
                </c:pt>
                <c:pt idx="19">
                  <c:v>70.233014999999995</c:v>
                </c:pt>
                <c:pt idx="20">
                  <c:v>67.487660000000005</c:v>
                </c:pt>
                <c:pt idx="21">
                  <c:v>66.647854999999993</c:v>
                </c:pt>
                <c:pt idx="22">
                  <c:v>66.90025</c:v>
                </c:pt>
                <c:pt idx="23">
                  <c:v>64.763710000000003</c:v>
                </c:pt>
                <c:pt idx="24">
                  <c:v>64.411349999999999</c:v>
                </c:pt>
                <c:pt idx="25">
                  <c:v>62.923945000000003</c:v>
                </c:pt>
                <c:pt idx="26">
                  <c:v>62.156885000000003</c:v>
                </c:pt>
                <c:pt idx="27">
                  <c:v>61.076729999999998</c:v>
                </c:pt>
                <c:pt idx="28">
                  <c:v>61.015610000000002</c:v>
                </c:pt>
                <c:pt idx="29">
                  <c:v>60.057659999999998</c:v>
                </c:pt>
                <c:pt idx="30">
                  <c:v>59.578334999999996</c:v>
                </c:pt>
                <c:pt idx="31">
                  <c:v>59.890545000000003</c:v>
                </c:pt>
                <c:pt idx="32">
                  <c:v>59.571330000000003</c:v>
                </c:pt>
                <c:pt idx="33">
                  <c:v>58.516975000000002</c:v>
                </c:pt>
                <c:pt idx="34">
                  <c:v>58.603499999999997</c:v>
                </c:pt>
                <c:pt idx="35">
                  <c:v>58.425080000000001</c:v>
                </c:pt>
                <c:pt idx="36">
                  <c:v>58.282804999999996</c:v>
                </c:pt>
                <c:pt idx="37">
                  <c:v>58.243250000000003</c:v>
                </c:pt>
                <c:pt idx="38">
                  <c:v>57.930475000000001</c:v>
                </c:pt>
                <c:pt idx="39">
                  <c:v>57.541775000000001</c:v>
                </c:pt>
                <c:pt idx="40">
                  <c:v>57.797429999999999</c:v>
                </c:pt>
                <c:pt idx="41">
                  <c:v>57.909745000000001</c:v>
                </c:pt>
                <c:pt idx="42">
                  <c:v>58.027144999999997</c:v>
                </c:pt>
                <c:pt idx="43">
                  <c:v>58.001059999999995</c:v>
                </c:pt>
                <c:pt idx="44">
                  <c:v>58.035195000000002</c:v>
                </c:pt>
                <c:pt idx="45">
                  <c:v>58.523769999999999</c:v>
                </c:pt>
                <c:pt idx="46">
                  <c:v>58.414445000000001</c:v>
                </c:pt>
                <c:pt idx="47">
                  <c:v>58.245059999999995</c:v>
                </c:pt>
                <c:pt idx="48">
                  <c:v>58.241545000000002</c:v>
                </c:pt>
                <c:pt idx="49">
                  <c:v>58.705150000000003</c:v>
                </c:pt>
                <c:pt idx="50">
                  <c:v>58.412220000000005</c:v>
                </c:pt>
                <c:pt idx="51">
                  <c:v>57.546779999999998</c:v>
                </c:pt>
                <c:pt idx="52">
                  <c:v>58.211465000000004</c:v>
                </c:pt>
                <c:pt idx="53">
                  <c:v>57.756140000000002</c:v>
                </c:pt>
                <c:pt idx="54">
                  <c:v>58.622079999999997</c:v>
                </c:pt>
                <c:pt idx="55">
                  <c:v>59.725664999999999</c:v>
                </c:pt>
                <c:pt idx="56">
                  <c:v>59.900199999999998</c:v>
                </c:pt>
                <c:pt idx="57">
                  <c:v>59.419409999999999</c:v>
                </c:pt>
                <c:pt idx="58">
                  <c:v>58.136679999999998</c:v>
                </c:pt>
                <c:pt idx="59">
                  <c:v>57.291179999999997</c:v>
                </c:pt>
                <c:pt idx="60">
                  <c:v>55.035094999999998</c:v>
                </c:pt>
                <c:pt idx="61">
                  <c:v>55.3521</c:v>
                </c:pt>
                <c:pt idx="62">
                  <c:v>54.866654999999994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B4C-44B7-8D02-34385222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33120"/>
        <c:axId val="105334656"/>
      </c:lineChart>
      <c:dateAx>
        <c:axId val="105333120"/>
        <c:scaling>
          <c:orientation val="minMax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34656"/>
        <c:crosses val="autoZero"/>
        <c:auto val="0"/>
        <c:lblOffset val="100"/>
        <c:baseTimeUnit val="days"/>
        <c:majorUnit val="10"/>
        <c:majorTimeUnit val="days"/>
      </c:dateAx>
      <c:valAx>
        <c:axId val="105334656"/>
        <c:scaling>
          <c:orientation val="minMax"/>
          <c:max val="10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£/MWh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3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Nuclear lossess expected in winter 2018/19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1.10 '!$F$2:$F$156</c:f>
              <c:numCache>
                <c:formatCode>m/d/yyyy</c:formatCode>
                <c:ptCount val="155"/>
                <c:pt idx="0">
                  <c:v>43401.770833333336</c:v>
                </c:pt>
                <c:pt idx="1">
                  <c:v>43402.770833333336</c:v>
                </c:pt>
                <c:pt idx="2">
                  <c:v>43403.770833333336</c:v>
                </c:pt>
                <c:pt idx="3">
                  <c:v>43404.770833333336</c:v>
                </c:pt>
                <c:pt idx="4">
                  <c:v>43405.770833333336</c:v>
                </c:pt>
                <c:pt idx="5">
                  <c:v>43406.770833333336</c:v>
                </c:pt>
                <c:pt idx="6">
                  <c:v>43407.770833333336</c:v>
                </c:pt>
                <c:pt idx="7">
                  <c:v>43408.770833333336</c:v>
                </c:pt>
                <c:pt idx="8">
                  <c:v>43409.770833333336</c:v>
                </c:pt>
                <c:pt idx="9">
                  <c:v>43410.770833333336</c:v>
                </c:pt>
                <c:pt idx="10">
                  <c:v>43411.770833333336</c:v>
                </c:pt>
                <c:pt idx="11">
                  <c:v>43412.770833333336</c:v>
                </c:pt>
                <c:pt idx="12">
                  <c:v>43413.770833333336</c:v>
                </c:pt>
                <c:pt idx="13">
                  <c:v>43414.770833333336</c:v>
                </c:pt>
                <c:pt idx="14">
                  <c:v>43415.770833333336</c:v>
                </c:pt>
                <c:pt idx="15">
                  <c:v>43416.770833333336</c:v>
                </c:pt>
                <c:pt idx="16">
                  <c:v>43417.770833333336</c:v>
                </c:pt>
                <c:pt idx="17">
                  <c:v>43418.770833333336</c:v>
                </c:pt>
                <c:pt idx="18">
                  <c:v>43419.770833333336</c:v>
                </c:pt>
                <c:pt idx="19">
                  <c:v>43420.770833333336</c:v>
                </c:pt>
                <c:pt idx="20">
                  <c:v>43421.770833333336</c:v>
                </c:pt>
                <c:pt idx="21">
                  <c:v>43422.770833333336</c:v>
                </c:pt>
                <c:pt idx="22">
                  <c:v>43423.770833333336</c:v>
                </c:pt>
                <c:pt idx="23">
                  <c:v>43424.770833333336</c:v>
                </c:pt>
                <c:pt idx="24">
                  <c:v>43425.770833333336</c:v>
                </c:pt>
                <c:pt idx="25">
                  <c:v>43426.770833333336</c:v>
                </c:pt>
                <c:pt idx="26">
                  <c:v>43427.770833333336</c:v>
                </c:pt>
                <c:pt idx="27">
                  <c:v>43428.770833333336</c:v>
                </c:pt>
                <c:pt idx="28">
                  <c:v>43429.770833333336</c:v>
                </c:pt>
                <c:pt idx="29">
                  <c:v>43430.770833333336</c:v>
                </c:pt>
                <c:pt idx="30">
                  <c:v>43431.770833333336</c:v>
                </c:pt>
                <c:pt idx="31">
                  <c:v>43432.770833333336</c:v>
                </c:pt>
                <c:pt idx="32">
                  <c:v>43433.770833333336</c:v>
                </c:pt>
                <c:pt idx="33">
                  <c:v>43434.770833333336</c:v>
                </c:pt>
                <c:pt idx="34">
                  <c:v>43435.770833333336</c:v>
                </c:pt>
                <c:pt idx="35">
                  <c:v>43436.770833333336</c:v>
                </c:pt>
                <c:pt idx="36">
                  <c:v>43437.770833333336</c:v>
                </c:pt>
                <c:pt idx="37">
                  <c:v>43438.770833333336</c:v>
                </c:pt>
                <c:pt idx="38">
                  <c:v>43439.770833333336</c:v>
                </c:pt>
                <c:pt idx="39">
                  <c:v>43440.770833333336</c:v>
                </c:pt>
                <c:pt idx="40">
                  <c:v>43441.770833333336</c:v>
                </c:pt>
                <c:pt idx="41">
                  <c:v>43442.770833333336</c:v>
                </c:pt>
                <c:pt idx="42">
                  <c:v>43443.770833333336</c:v>
                </c:pt>
                <c:pt idx="43">
                  <c:v>43444.770833333336</c:v>
                </c:pt>
                <c:pt idx="44">
                  <c:v>43445.770833333336</c:v>
                </c:pt>
                <c:pt idx="45">
                  <c:v>43446.770833333336</c:v>
                </c:pt>
                <c:pt idx="46">
                  <c:v>43447.770833333336</c:v>
                </c:pt>
                <c:pt idx="47">
                  <c:v>43448.770833333336</c:v>
                </c:pt>
                <c:pt idx="48">
                  <c:v>43449.770833333336</c:v>
                </c:pt>
                <c:pt idx="49">
                  <c:v>43450.770833333336</c:v>
                </c:pt>
                <c:pt idx="50">
                  <c:v>43451.770833333336</c:v>
                </c:pt>
                <c:pt idx="51">
                  <c:v>43452.770833333336</c:v>
                </c:pt>
                <c:pt idx="52">
                  <c:v>43453.770833333336</c:v>
                </c:pt>
                <c:pt idx="53">
                  <c:v>43454.770833333336</c:v>
                </c:pt>
                <c:pt idx="54">
                  <c:v>43455.770833333336</c:v>
                </c:pt>
                <c:pt idx="55">
                  <c:v>43456.770833333336</c:v>
                </c:pt>
                <c:pt idx="56">
                  <c:v>43457.770833333336</c:v>
                </c:pt>
                <c:pt idx="57">
                  <c:v>43458.770833333336</c:v>
                </c:pt>
                <c:pt idx="58">
                  <c:v>43459.770833333336</c:v>
                </c:pt>
                <c:pt idx="59">
                  <c:v>43460.770833333336</c:v>
                </c:pt>
                <c:pt idx="60">
                  <c:v>43461.770833333336</c:v>
                </c:pt>
                <c:pt idx="61">
                  <c:v>43462.770833333336</c:v>
                </c:pt>
                <c:pt idx="62">
                  <c:v>43463.770833333336</c:v>
                </c:pt>
                <c:pt idx="63">
                  <c:v>43464.770833333336</c:v>
                </c:pt>
                <c:pt idx="64">
                  <c:v>43465.770833333336</c:v>
                </c:pt>
                <c:pt idx="65">
                  <c:v>43466.770833333336</c:v>
                </c:pt>
                <c:pt idx="66">
                  <c:v>43467.770833333336</c:v>
                </c:pt>
                <c:pt idx="67">
                  <c:v>43468.770833333336</c:v>
                </c:pt>
                <c:pt idx="68">
                  <c:v>43469.770833333336</c:v>
                </c:pt>
                <c:pt idx="69">
                  <c:v>43470.770833333336</c:v>
                </c:pt>
                <c:pt idx="70">
                  <c:v>43471.770833333336</c:v>
                </c:pt>
                <c:pt idx="71">
                  <c:v>43472.770833333336</c:v>
                </c:pt>
                <c:pt idx="72">
                  <c:v>43473.770833333336</c:v>
                </c:pt>
                <c:pt idx="73">
                  <c:v>43474.770833333336</c:v>
                </c:pt>
                <c:pt idx="74">
                  <c:v>43475.770833333336</c:v>
                </c:pt>
                <c:pt idx="75">
                  <c:v>43476.770833333336</c:v>
                </c:pt>
                <c:pt idx="76">
                  <c:v>43477.770833333336</c:v>
                </c:pt>
                <c:pt idx="77">
                  <c:v>43478.770833333336</c:v>
                </c:pt>
                <c:pt idx="78">
                  <c:v>43479.770833333336</c:v>
                </c:pt>
                <c:pt idx="79">
                  <c:v>43480.770833333336</c:v>
                </c:pt>
                <c:pt idx="80">
                  <c:v>43481.770833333336</c:v>
                </c:pt>
                <c:pt idx="81">
                  <c:v>43482.770833333336</c:v>
                </c:pt>
                <c:pt idx="82">
                  <c:v>43483.770833333336</c:v>
                </c:pt>
                <c:pt idx="83">
                  <c:v>43484.770833333336</c:v>
                </c:pt>
                <c:pt idx="84">
                  <c:v>43485.770833333336</c:v>
                </c:pt>
                <c:pt idx="85">
                  <c:v>43486.770833333336</c:v>
                </c:pt>
                <c:pt idx="86">
                  <c:v>43487.770833333336</c:v>
                </c:pt>
                <c:pt idx="87">
                  <c:v>43488.770833333336</c:v>
                </c:pt>
                <c:pt idx="88">
                  <c:v>43489.770833333336</c:v>
                </c:pt>
                <c:pt idx="89">
                  <c:v>43490.770833333336</c:v>
                </c:pt>
                <c:pt idx="90">
                  <c:v>43491.770833333336</c:v>
                </c:pt>
                <c:pt idx="91">
                  <c:v>43492.770833333336</c:v>
                </c:pt>
                <c:pt idx="92">
                  <c:v>43493.770833333336</c:v>
                </c:pt>
                <c:pt idx="93">
                  <c:v>43494.770833333336</c:v>
                </c:pt>
                <c:pt idx="94">
                  <c:v>43495.770833333336</c:v>
                </c:pt>
                <c:pt idx="95">
                  <c:v>43496.770833333336</c:v>
                </c:pt>
                <c:pt idx="96">
                  <c:v>43497.770833333336</c:v>
                </c:pt>
                <c:pt idx="97">
                  <c:v>43498.770833333336</c:v>
                </c:pt>
                <c:pt idx="98">
                  <c:v>43499.770833333336</c:v>
                </c:pt>
                <c:pt idx="99">
                  <c:v>43500.770833333336</c:v>
                </c:pt>
                <c:pt idx="100">
                  <c:v>43501.770833333336</c:v>
                </c:pt>
                <c:pt idx="101">
                  <c:v>43502.770833333336</c:v>
                </c:pt>
                <c:pt idx="102">
                  <c:v>43503.770833333336</c:v>
                </c:pt>
                <c:pt idx="103">
                  <c:v>43504.770833333336</c:v>
                </c:pt>
                <c:pt idx="104">
                  <c:v>43505.770833333336</c:v>
                </c:pt>
                <c:pt idx="105">
                  <c:v>43506.770833333336</c:v>
                </c:pt>
                <c:pt idx="106">
                  <c:v>43507.770833333336</c:v>
                </c:pt>
                <c:pt idx="107">
                  <c:v>43508.770833333336</c:v>
                </c:pt>
                <c:pt idx="108">
                  <c:v>43509.770833333336</c:v>
                </c:pt>
                <c:pt idx="109">
                  <c:v>43510.770833333336</c:v>
                </c:pt>
                <c:pt idx="110">
                  <c:v>43511.770833333336</c:v>
                </c:pt>
                <c:pt idx="111">
                  <c:v>43512.770833333336</c:v>
                </c:pt>
                <c:pt idx="112">
                  <c:v>43513.770833333336</c:v>
                </c:pt>
                <c:pt idx="113">
                  <c:v>43514.770833333336</c:v>
                </c:pt>
                <c:pt idx="114">
                  <c:v>43515.770833333336</c:v>
                </c:pt>
                <c:pt idx="115">
                  <c:v>43516.770833333336</c:v>
                </c:pt>
                <c:pt idx="116">
                  <c:v>43517.770833333336</c:v>
                </c:pt>
                <c:pt idx="117">
                  <c:v>43518.770833333336</c:v>
                </c:pt>
                <c:pt idx="118">
                  <c:v>43519.770833333336</c:v>
                </c:pt>
                <c:pt idx="119">
                  <c:v>43520.770833333336</c:v>
                </c:pt>
                <c:pt idx="120">
                  <c:v>43521.770833333336</c:v>
                </c:pt>
                <c:pt idx="121">
                  <c:v>43522.770833333336</c:v>
                </c:pt>
                <c:pt idx="122">
                  <c:v>43523.770833333336</c:v>
                </c:pt>
                <c:pt idx="123">
                  <c:v>43524.770833333336</c:v>
                </c:pt>
                <c:pt idx="124">
                  <c:v>43525.770833333336</c:v>
                </c:pt>
                <c:pt idx="125">
                  <c:v>43526.770833333336</c:v>
                </c:pt>
                <c:pt idx="126">
                  <c:v>43527.770833333336</c:v>
                </c:pt>
                <c:pt idx="127">
                  <c:v>43528.770833333336</c:v>
                </c:pt>
                <c:pt idx="128">
                  <c:v>43529.770833333336</c:v>
                </c:pt>
                <c:pt idx="129">
                  <c:v>43530.770833333336</c:v>
                </c:pt>
                <c:pt idx="130">
                  <c:v>43531.770833333336</c:v>
                </c:pt>
                <c:pt idx="131">
                  <c:v>43532.770833333336</c:v>
                </c:pt>
                <c:pt idx="132">
                  <c:v>43533.770833333336</c:v>
                </c:pt>
                <c:pt idx="133">
                  <c:v>43534.770833333336</c:v>
                </c:pt>
                <c:pt idx="134">
                  <c:v>43535.770833333336</c:v>
                </c:pt>
                <c:pt idx="135">
                  <c:v>43536.770833333336</c:v>
                </c:pt>
                <c:pt idx="136">
                  <c:v>43537.770833333336</c:v>
                </c:pt>
                <c:pt idx="137">
                  <c:v>43538.770833333336</c:v>
                </c:pt>
                <c:pt idx="138">
                  <c:v>43539.770833333336</c:v>
                </c:pt>
                <c:pt idx="139">
                  <c:v>43540.770833333336</c:v>
                </c:pt>
                <c:pt idx="140">
                  <c:v>43541.770833333336</c:v>
                </c:pt>
                <c:pt idx="141">
                  <c:v>43542.770833333336</c:v>
                </c:pt>
                <c:pt idx="142">
                  <c:v>43543.770833333336</c:v>
                </c:pt>
                <c:pt idx="143">
                  <c:v>43544.770833333336</c:v>
                </c:pt>
                <c:pt idx="144">
                  <c:v>43545.770833333336</c:v>
                </c:pt>
                <c:pt idx="145">
                  <c:v>43546.770833333336</c:v>
                </c:pt>
                <c:pt idx="146">
                  <c:v>43547.770833333336</c:v>
                </c:pt>
                <c:pt idx="147">
                  <c:v>43548.770833333336</c:v>
                </c:pt>
                <c:pt idx="148">
                  <c:v>43549.770833333336</c:v>
                </c:pt>
                <c:pt idx="149">
                  <c:v>43550.770833333336</c:v>
                </c:pt>
                <c:pt idx="150">
                  <c:v>43551.770833333336</c:v>
                </c:pt>
                <c:pt idx="151">
                  <c:v>43552.770833333336</c:v>
                </c:pt>
                <c:pt idx="152">
                  <c:v>43553.770833333336</c:v>
                </c:pt>
                <c:pt idx="153">
                  <c:v>43554.770833333336</c:v>
                </c:pt>
                <c:pt idx="154">
                  <c:v>43555.770833333336</c:v>
                </c:pt>
              </c:numCache>
            </c:numRef>
          </c:cat>
          <c:val>
            <c:numRef>
              <c:f>'Fig 1.10 '!$G$2:$G$156</c:f>
              <c:numCache>
                <c:formatCode>0.0</c:formatCode>
                <c:ptCount val="155"/>
                <c:pt idx="0">
                  <c:v>14.765000000000001</c:v>
                </c:pt>
                <c:pt idx="1">
                  <c:v>14.765000000000001</c:v>
                </c:pt>
                <c:pt idx="2">
                  <c:v>14.765000000000001</c:v>
                </c:pt>
                <c:pt idx="3">
                  <c:v>13.855</c:v>
                </c:pt>
                <c:pt idx="4">
                  <c:v>13.855</c:v>
                </c:pt>
                <c:pt idx="5">
                  <c:v>13.855</c:v>
                </c:pt>
                <c:pt idx="6">
                  <c:v>16.100000000000001</c:v>
                </c:pt>
                <c:pt idx="7">
                  <c:v>15.185</c:v>
                </c:pt>
                <c:pt idx="8">
                  <c:v>12.525</c:v>
                </c:pt>
                <c:pt idx="9">
                  <c:v>12.525</c:v>
                </c:pt>
                <c:pt idx="10">
                  <c:v>11.635</c:v>
                </c:pt>
                <c:pt idx="11">
                  <c:v>11.635</c:v>
                </c:pt>
                <c:pt idx="12">
                  <c:v>11.635</c:v>
                </c:pt>
                <c:pt idx="13">
                  <c:v>11.635</c:v>
                </c:pt>
                <c:pt idx="14">
                  <c:v>11.635</c:v>
                </c:pt>
                <c:pt idx="15">
                  <c:v>11.635</c:v>
                </c:pt>
                <c:pt idx="16">
                  <c:v>11.635</c:v>
                </c:pt>
                <c:pt idx="17">
                  <c:v>10.72</c:v>
                </c:pt>
                <c:pt idx="18">
                  <c:v>10.72</c:v>
                </c:pt>
                <c:pt idx="19">
                  <c:v>10.72</c:v>
                </c:pt>
                <c:pt idx="20">
                  <c:v>12.03</c:v>
                </c:pt>
                <c:pt idx="21">
                  <c:v>12.03</c:v>
                </c:pt>
                <c:pt idx="22">
                  <c:v>10.72</c:v>
                </c:pt>
                <c:pt idx="23">
                  <c:v>10.72</c:v>
                </c:pt>
                <c:pt idx="24">
                  <c:v>8.9</c:v>
                </c:pt>
                <c:pt idx="25">
                  <c:v>8.9</c:v>
                </c:pt>
                <c:pt idx="26">
                  <c:v>7.5650000000000004</c:v>
                </c:pt>
                <c:pt idx="27">
                  <c:v>8.8650000000000002</c:v>
                </c:pt>
                <c:pt idx="28">
                  <c:v>8.8650000000000002</c:v>
                </c:pt>
                <c:pt idx="29">
                  <c:v>7.5650000000000004</c:v>
                </c:pt>
                <c:pt idx="30">
                  <c:v>7.5650000000000004</c:v>
                </c:pt>
                <c:pt idx="31">
                  <c:v>7.5650000000000004</c:v>
                </c:pt>
                <c:pt idx="32">
                  <c:v>7.5650000000000004</c:v>
                </c:pt>
                <c:pt idx="33">
                  <c:v>6.2350000000000003</c:v>
                </c:pt>
                <c:pt idx="34">
                  <c:v>6.6749999999999998</c:v>
                </c:pt>
                <c:pt idx="35">
                  <c:v>6.6749999999999998</c:v>
                </c:pt>
                <c:pt idx="36">
                  <c:v>4.0149999999999997</c:v>
                </c:pt>
                <c:pt idx="37">
                  <c:v>4.0149999999999997</c:v>
                </c:pt>
                <c:pt idx="38">
                  <c:v>4.0149999999999997</c:v>
                </c:pt>
                <c:pt idx="39">
                  <c:v>4.0149999999999997</c:v>
                </c:pt>
                <c:pt idx="40">
                  <c:v>1.825</c:v>
                </c:pt>
                <c:pt idx="41">
                  <c:v>1.825</c:v>
                </c:pt>
                <c:pt idx="42">
                  <c:v>0.91500000000000004</c:v>
                </c:pt>
                <c:pt idx="43">
                  <c:v>0.91500000000000004</c:v>
                </c:pt>
                <c:pt idx="44">
                  <c:v>0.91500000000000004</c:v>
                </c:pt>
                <c:pt idx="45">
                  <c:v>0.91500000000000004</c:v>
                </c:pt>
                <c:pt idx="46">
                  <c:v>0.91500000000000004</c:v>
                </c:pt>
                <c:pt idx="47">
                  <c:v>0.91500000000000004</c:v>
                </c:pt>
                <c:pt idx="48">
                  <c:v>0.91500000000000004</c:v>
                </c:pt>
                <c:pt idx="49">
                  <c:v>0.91500000000000004</c:v>
                </c:pt>
                <c:pt idx="50">
                  <c:v>0.91500000000000004</c:v>
                </c:pt>
                <c:pt idx="51">
                  <c:v>0.91500000000000004</c:v>
                </c:pt>
                <c:pt idx="52">
                  <c:v>0.91500000000000004</c:v>
                </c:pt>
                <c:pt idx="53">
                  <c:v>0.91500000000000004</c:v>
                </c:pt>
                <c:pt idx="54">
                  <c:v>0.91500000000000004</c:v>
                </c:pt>
                <c:pt idx="55">
                  <c:v>3.5249999999999999</c:v>
                </c:pt>
                <c:pt idx="56">
                  <c:v>3.5249999999999999</c:v>
                </c:pt>
                <c:pt idx="57">
                  <c:v>0.91500000000000004</c:v>
                </c:pt>
                <c:pt idx="58">
                  <c:v>0.91500000000000004</c:v>
                </c:pt>
                <c:pt idx="59">
                  <c:v>0.91500000000000004</c:v>
                </c:pt>
                <c:pt idx="60">
                  <c:v>0.91500000000000004</c:v>
                </c:pt>
                <c:pt idx="61">
                  <c:v>0.91500000000000004</c:v>
                </c:pt>
                <c:pt idx="62">
                  <c:v>2.2450000000000001</c:v>
                </c:pt>
                <c:pt idx="63">
                  <c:v>2.2450000000000001</c:v>
                </c:pt>
                <c:pt idx="64">
                  <c:v>2.2450000000000001</c:v>
                </c:pt>
                <c:pt idx="65">
                  <c:v>2.2450000000000001</c:v>
                </c:pt>
                <c:pt idx="66">
                  <c:v>1.33</c:v>
                </c:pt>
                <c:pt idx="67">
                  <c:v>1.33</c:v>
                </c:pt>
                <c:pt idx="68">
                  <c:v>1.33</c:v>
                </c:pt>
                <c:pt idx="69">
                  <c:v>2.66</c:v>
                </c:pt>
                <c:pt idx="70">
                  <c:v>2.66</c:v>
                </c:pt>
                <c:pt idx="71">
                  <c:v>2.66</c:v>
                </c:pt>
                <c:pt idx="72">
                  <c:v>2.66</c:v>
                </c:pt>
                <c:pt idx="73">
                  <c:v>2.66</c:v>
                </c:pt>
                <c:pt idx="74">
                  <c:v>2.66</c:v>
                </c:pt>
                <c:pt idx="75">
                  <c:v>2.66</c:v>
                </c:pt>
                <c:pt idx="76">
                  <c:v>2.66</c:v>
                </c:pt>
                <c:pt idx="77">
                  <c:v>2.66</c:v>
                </c:pt>
                <c:pt idx="78">
                  <c:v>2.66</c:v>
                </c:pt>
                <c:pt idx="79">
                  <c:v>2.66</c:v>
                </c:pt>
                <c:pt idx="80">
                  <c:v>2.66</c:v>
                </c:pt>
                <c:pt idx="81">
                  <c:v>2.66</c:v>
                </c:pt>
                <c:pt idx="82">
                  <c:v>2.66</c:v>
                </c:pt>
                <c:pt idx="83">
                  <c:v>6.15</c:v>
                </c:pt>
                <c:pt idx="84">
                  <c:v>6.15</c:v>
                </c:pt>
                <c:pt idx="85">
                  <c:v>4.84</c:v>
                </c:pt>
                <c:pt idx="86">
                  <c:v>4.84</c:v>
                </c:pt>
                <c:pt idx="87">
                  <c:v>4.84</c:v>
                </c:pt>
                <c:pt idx="88">
                  <c:v>4.84</c:v>
                </c:pt>
                <c:pt idx="89">
                  <c:v>4.84</c:v>
                </c:pt>
                <c:pt idx="90">
                  <c:v>5.7549999999999999</c:v>
                </c:pt>
                <c:pt idx="91">
                  <c:v>5.7549999999999999</c:v>
                </c:pt>
                <c:pt idx="92">
                  <c:v>5.7549999999999999</c:v>
                </c:pt>
                <c:pt idx="93">
                  <c:v>5.7549999999999999</c:v>
                </c:pt>
                <c:pt idx="94">
                  <c:v>5.7549999999999999</c:v>
                </c:pt>
                <c:pt idx="95">
                  <c:v>5.7549999999999999</c:v>
                </c:pt>
                <c:pt idx="96">
                  <c:v>5.7549999999999999</c:v>
                </c:pt>
                <c:pt idx="97">
                  <c:v>5.7549999999999999</c:v>
                </c:pt>
                <c:pt idx="98">
                  <c:v>5.7549999999999999</c:v>
                </c:pt>
                <c:pt idx="99">
                  <c:v>5.7549999999999999</c:v>
                </c:pt>
                <c:pt idx="100">
                  <c:v>5.7549999999999999</c:v>
                </c:pt>
                <c:pt idx="101">
                  <c:v>5.7549999999999999</c:v>
                </c:pt>
                <c:pt idx="102">
                  <c:v>5.7549999999999999</c:v>
                </c:pt>
                <c:pt idx="103">
                  <c:v>5.7549999999999999</c:v>
                </c:pt>
                <c:pt idx="104">
                  <c:v>5.7549999999999999</c:v>
                </c:pt>
                <c:pt idx="105">
                  <c:v>5.7549999999999999</c:v>
                </c:pt>
                <c:pt idx="106">
                  <c:v>5.7549999999999999</c:v>
                </c:pt>
                <c:pt idx="107">
                  <c:v>5.7549999999999999</c:v>
                </c:pt>
                <c:pt idx="108">
                  <c:v>5.7549999999999999</c:v>
                </c:pt>
                <c:pt idx="109">
                  <c:v>5.7549999999999999</c:v>
                </c:pt>
                <c:pt idx="110">
                  <c:v>5.7549999999999999</c:v>
                </c:pt>
                <c:pt idx="111">
                  <c:v>7.9749999999999996</c:v>
                </c:pt>
                <c:pt idx="112">
                  <c:v>7.9749999999999996</c:v>
                </c:pt>
                <c:pt idx="113">
                  <c:v>7.9749999999999996</c:v>
                </c:pt>
                <c:pt idx="114">
                  <c:v>7.9749999999999996</c:v>
                </c:pt>
                <c:pt idx="115">
                  <c:v>7.9749999999999996</c:v>
                </c:pt>
                <c:pt idx="116">
                  <c:v>7.9749999999999996</c:v>
                </c:pt>
                <c:pt idx="117">
                  <c:v>7.9749999999999996</c:v>
                </c:pt>
                <c:pt idx="118">
                  <c:v>7.9749999999999996</c:v>
                </c:pt>
                <c:pt idx="119">
                  <c:v>7.9749999999999996</c:v>
                </c:pt>
                <c:pt idx="120">
                  <c:v>7.9749999999999996</c:v>
                </c:pt>
                <c:pt idx="121">
                  <c:v>7.9749999999999996</c:v>
                </c:pt>
                <c:pt idx="122">
                  <c:v>7.9749999999999996</c:v>
                </c:pt>
                <c:pt idx="123">
                  <c:v>7.9749999999999996</c:v>
                </c:pt>
                <c:pt idx="124">
                  <c:v>7.9749999999999996</c:v>
                </c:pt>
                <c:pt idx="125">
                  <c:v>7.9749999999999996</c:v>
                </c:pt>
                <c:pt idx="126">
                  <c:v>7.9749999999999996</c:v>
                </c:pt>
                <c:pt idx="127">
                  <c:v>7.9749999999999996</c:v>
                </c:pt>
                <c:pt idx="128">
                  <c:v>7.9749999999999996</c:v>
                </c:pt>
                <c:pt idx="129">
                  <c:v>7.9749999999999996</c:v>
                </c:pt>
                <c:pt idx="130">
                  <c:v>7.9749999999999996</c:v>
                </c:pt>
                <c:pt idx="131">
                  <c:v>7.9749999999999996</c:v>
                </c:pt>
                <c:pt idx="132">
                  <c:v>9.8049999999999997</c:v>
                </c:pt>
                <c:pt idx="133">
                  <c:v>9.8049999999999997</c:v>
                </c:pt>
                <c:pt idx="134">
                  <c:v>9.8049999999999997</c:v>
                </c:pt>
                <c:pt idx="135">
                  <c:v>9.8049999999999997</c:v>
                </c:pt>
                <c:pt idx="136">
                  <c:v>9.8049999999999997</c:v>
                </c:pt>
                <c:pt idx="137">
                  <c:v>9.8049999999999997</c:v>
                </c:pt>
                <c:pt idx="138">
                  <c:v>10.715</c:v>
                </c:pt>
                <c:pt idx="139">
                  <c:v>13.105</c:v>
                </c:pt>
                <c:pt idx="140">
                  <c:v>13.105</c:v>
                </c:pt>
                <c:pt idx="141">
                  <c:v>13.105</c:v>
                </c:pt>
                <c:pt idx="142">
                  <c:v>13.105</c:v>
                </c:pt>
                <c:pt idx="143">
                  <c:v>12.225</c:v>
                </c:pt>
                <c:pt idx="144">
                  <c:v>12.225</c:v>
                </c:pt>
                <c:pt idx="145">
                  <c:v>12.225</c:v>
                </c:pt>
                <c:pt idx="146">
                  <c:v>10.914999999999999</c:v>
                </c:pt>
                <c:pt idx="147">
                  <c:v>10.914999999999999</c:v>
                </c:pt>
                <c:pt idx="148">
                  <c:v>10.914999999999999</c:v>
                </c:pt>
                <c:pt idx="149">
                  <c:v>10.914999999999999</c:v>
                </c:pt>
                <c:pt idx="150">
                  <c:v>10.914999999999999</c:v>
                </c:pt>
                <c:pt idx="151">
                  <c:v>10.914999999999999</c:v>
                </c:pt>
                <c:pt idx="152">
                  <c:v>10.914999999999999</c:v>
                </c:pt>
                <c:pt idx="153">
                  <c:v>11.824999999999999</c:v>
                </c:pt>
                <c:pt idx="154">
                  <c:v>11.824999999999999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A2-4866-B36C-48A2131001E9}"/>
            </c:ext>
          </c:extLst>
        </c:ser>
        <c:ser>
          <c:idx val="1"/>
          <c:order val="1"/>
          <c:tx>
            <c:v>Nuclear losses during winter 2017/18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 1.10 '!$C$2:$C$156</c:f>
              <c:numCache>
                <c:formatCode>0.0</c:formatCode>
                <c:ptCount val="155"/>
                <c:pt idx="0">
                  <c:v>23.832999999999998</c:v>
                </c:pt>
                <c:pt idx="1">
                  <c:v>23.148</c:v>
                </c:pt>
                <c:pt idx="2">
                  <c:v>21.163</c:v>
                </c:pt>
                <c:pt idx="3">
                  <c:v>21.498000000000001</c:v>
                </c:pt>
                <c:pt idx="4">
                  <c:v>21.364999999999998</c:v>
                </c:pt>
                <c:pt idx="5">
                  <c:v>23.09</c:v>
                </c:pt>
                <c:pt idx="6">
                  <c:v>23.405000000000001</c:v>
                </c:pt>
                <c:pt idx="7">
                  <c:v>22.295000000000002</c:v>
                </c:pt>
                <c:pt idx="8">
                  <c:v>21.395</c:v>
                </c:pt>
                <c:pt idx="9">
                  <c:v>21.555</c:v>
                </c:pt>
                <c:pt idx="10">
                  <c:v>21.395</c:v>
                </c:pt>
                <c:pt idx="11">
                  <c:v>21.395</c:v>
                </c:pt>
                <c:pt idx="12">
                  <c:v>22.704999999999998</c:v>
                </c:pt>
                <c:pt idx="13">
                  <c:v>22.704999999999998</c:v>
                </c:pt>
                <c:pt idx="14">
                  <c:v>22.704999999999998</c:v>
                </c:pt>
                <c:pt idx="15">
                  <c:v>20.92</c:v>
                </c:pt>
                <c:pt idx="16">
                  <c:v>20.484999999999999</c:v>
                </c:pt>
                <c:pt idx="17">
                  <c:v>20.684999999999999</c:v>
                </c:pt>
                <c:pt idx="18">
                  <c:v>20.684999999999999</c:v>
                </c:pt>
                <c:pt idx="19">
                  <c:v>20.684999999999999</c:v>
                </c:pt>
                <c:pt idx="20">
                  <c:v>19.686</c:v>
                </c:pt>
                <c:pt idx="21">
                  <c:v>19.971</c:v>
                </c:pt>
                <c:pt idx="22">
                  <c:v>19.832000000000001</c:v>
                </c:pt>
                <c:pt idx="23">
                  <c:v>19.545999999999999</c:v>
                </c:pt>
                <c:pt idx="24">
                  <c:v>19.545999999999999</c:v>
                </c:pt>
                <c:pt idx="25">
                  <c:v>18.655999999999999</c:v>
                </c:pt>
                <c:pt idx="26">
                  <c:v>16.744</c:v>
                </c:pt>
                <c:pt idx="27">
                  <c:v>16.100000000000001</c:v>
                </c:pt>
                <c:pt idx="28">
                  <c:v>19.704999999999998</c:v>
                </c:pt>
                <c:pt idx="29">
                  <c:v>15.255000000000001</c:v>
                </c:pt>
                <c:pt idx="30">
                  <c:v>13.535</c:v>
                </c:pt>
                <c:pt idx="31">
                  <c:v>14.505000000000001</c:v>
                </c:pt>
                <c:pt idx="32">
                  <c:v>14.355</c:v>
                </c:pt>
                <c:pt idx="33">
                  <c:v>16.465</c:v>
                </c:pt>
                <c:pt idx="34">
                  <c:v>13.58</c:v>
                </c:pt>
                <c:pt idx="35">
                  <c:v>16.09</c:v>
                </c:pt>
                <c:pt idx="36">
                  <c:v>13.643000000000001</c:v>
                </c:pt>
                <c:pt idx="37">
                  <c:v>11.84</c:v>
                </c:pt>
                <c:pt idx="38">
                  <c:v>11.84</c:v>
                </c:pt>
                <c:pt idx="39">
                  <c:v>10.83</c:v>
                </c:pt>
                <c:pt idx="40">
                  <c:v>12.095000000000001</c:v>
                </c:pt>
                <c:pt idx="41">
                  <c:v>12.445</c:v>
                </c:pt>
                <c:pt idx="42">
                  <c:v>13.36</c:v>
                </c:pt>
                <c:pt idx="43">
                  <c:v>13.44</c:v>
                </c:pt>
                <c:pt idx="44">
                  <c:v>12.422000000000001</c:v>
                </c:pt>
                <c:pt idx="45">
                  <c:v>12.272</c:v>
                </c:pt>
                <c:pt idx="46">
                  <c:v>11.512</c:v>
                </c:pt>
                <c:pt idx="47">
                  <c:v>13.882</c:v>
                </c:pt>
                <c:pt idx="48">
                  <c:v>11.81</c:v>
                </c:pt>
                <c:pt idx="49">
                  <c:v>12.656000000000001</c:v>
                </c:pt>
                <c:pt idx="50">
                  <c:v>11.326000000000001</c:v>
                </c:pt>
                <c:pt idx="51">
                  <c:v>10.956</c:v>
                </c:pt>
                <c:pt idx="52">
                  <c:v>9.2050000000000001</c:v>
                </c:pt>
                <c:pt idx="53">
                  <c:v>9.09</c:v>
                </c:pt>
                <c:pt idx="54">
                  <c:v>9.0350000000000001</c:v>
                </c:pt>
                <c:pt idx="55">
                  <c:v>7.29</c:v>
                </c:pt>
                <c:pt idx="56">
                  <c:v>9.0760000000000005</c:v>
                </c:pt>
                <c:pt idx="57">
                  <c:v>11.91</c:v>
                </c:pt>
                <c:pt idx="58">
                  <c:v>10.189</c:v>
                </c:pt>
                <c:pt idx="59">
                  <c:v>9.9789999999999992</c:v>
                </c:pt>
                <c:pt idx="60">
                  <c:v>8.4789999999999992</c:v>
                </c:pt>
                <c:pt idx="61">
                  <c:v>10.048999999999999</c:v>
                </c:pt>
                <c:pt idx="62">
                  <c:v>9.1639999999999997</c:v>
                </c:pt>
                <c:pt idx="63">
                  <c:v>10.82</c:v>
                </c:pt>
                <c:pt idx="64">
                  <c:v>15.195</c:v>
                </c:pt>
                <c:pt idx="65">
                  <c:v>10.61</c:v>
                </c:pt>
                <c:pt idx="66">
                  <c:v>5.46</c:v>
                </c:pt>
                <c:pt idx="67">
                  <c:v>6.5590000000000002</c:v>
                </c:pt>
                <c:pt idx="68">
                  <c:v>6.7640000000000002</c:v>
                </c:pt>
                <c:pt idx="69">
                  <c:v>6.4489999999999998</c:v>
                </c:pt>
                <c:pt idx="70">
                  <c:v>6.4489999999999998</c:v>
                </c:pt>
                <c:pt idx="71">
                  <c:v>5.8090000000000002</c:v>
                </c:pt>
                <c:pt idx="72">
                  <c:v>5.5750000000000002</c:v>
                </c:pt>
                <c:pt idx="73">
                  <c:v>4.57</c:v>
                </c:pt>
                <c:pt idx="74">
                  <c:v>4.57</c:v>
                </c:pt>
                <c:pt idx="75">
                  <c:v>4.57</c:v>
                </c:pt>
                <c:pt idx="76">
                  <c:v>6.7850000000000001</c:v>
                </c:pt>
                <c:pt idx="77">
                  <c:v>8.0950000000000006</c:v>
                </c:pt>
                <c:pt idx="78">
                  <c:v>7.96</c:v>
                </c:pt>
                <c:pt idx="79">
                  <c:v>6.3949999999999996</c:v>
                </c:pt>
                <c:pt idx="80">
                  <c:v>5.9850000000000003</c:v>
                </c:pt>
                <c:pt idx="81">
                  <c:v>5.35</c:v>
                </c:pt>
                <c:pt idx="82">
                  <c:v>5.35</c:v>
                </c:pt>
                <c:pt idx="83">
                  <c:v>7.1449999999999996</c:v>
                </c:pt>
                <c:pt idx="84">
                  <c:v>7.1449999999999996</c:v>
                </c:pt>
                <c:pt idx="85">
                  <c:v>7.1950000000000003</c:v>
                </c:pt>
                <c:pt idx="86">
                  <c:v>6.65</c:v>
                </c:pt>
                <c:pt idx="87">
                  <c:v>4.4349999999999996</c:v>
                </c:pt>
                <c:pt idx="88">
                  <c:v>4.4349999999999996</c:v>
                </c:pt>
                <c:pt idx="89">
                  <c:v>4.4349999999999996</c:v>
                </c:pt>
                <c:pt idx="90">
                  <c:v>4.4349999999999996</c:v>
                </c:pt>
                <c:pt idx="91">
                  <c:v>5.4649999999999999</c:v>
                </c:pt>
                <c:pt idx="92">
                  <c:v>6.7549999999999999</c:v>
                </c:pt>
                <c:pt idx="93">
                  <c:v>7.9749999999999996</c:v>
                </c:pt>
                <c:pt idx="94">
                  <c:v>6.6449999999999996</c:v>
                </c:pt>
                <c:pt idx="95">
                  <c:v>6.4</c:v>
                </c:pt>
                <c:pt idx="96">
                  <c:v>6.4</c:v>
                </c:pt>
                <c:pt idx="97">
                  <c:v>6.25</c:v>
                </c:pt>
                <c:pt idx="98">
                  <c:v>9.7949999999999999</c:v>
                </c:pt>
                <c:pt idx="99">
                  <c:v>8.5050000000000008</c:v>
                </c:pt>
                <c:pt idx="100">
                  <c:v>7.7450000000000001</c:v>
                </c:pt>
                <c:pt idx="101">
                  <c:v>7.7450000000000001</c:v>
                </c:pt>
                <c:pt idx="102">
                  <c:v>6.835</c:v>
                </c:pt>
                <c:pt idx="103">
                  <c:v>8.8010000000000002</c:v>
                </c:pt>
                <c:pt idx="104">
                  <c:v>7.0860000000000003</c:v>
                </c:pt>
                <c:pt idx="105">
                  <c:v>6.7709999999999999</c:v>
                </c:pt>
                <c:pt idx="106">
                  <c:v>6.68</c:v>
                </c:pt>
                <c:pt idx="107">
                  <c:v>7.0149999999999997</c:v>
                </c:pt>
                <c:pt idx="108">
                  <c:v>7.1449999999999996</c:v>
                </c:pt>
                <c:pt idx="109">
                  <c:v>7.1449999999999996</c:v>
                </c:pt>
                <c:pt idx="110">
                  <c:v>7.1449999999999996</c:v>
                </c:pt>
                <c:pt idx="111">
                  <c:v>7.1449999999999996</c:v>
                </c:pt>
                <c:pt idx="112">
                  <c:v>11.32</c:v>
                </c:pt>
                <c:pt idx="113">
                  <c:v>10.98</c:v>
                </c:pt>
                <c:pt idx="114">
                  <c:v>13.135</c:v>
                </c:pt>
                <c:pt idx="115">
                  <c:v>13.135</c:v>
                </c:pt>
                <c:pt idx="116">
                  <c:v>13.135</c:v>
                </c:pt>
                <c:pt idx="117">
                  <c:v>11.64</c:v>
                </c:pt>
                <c:pt idx="118">
                  <c:v>11.64</c:v>
                </c:pt>
                <c:pt idx="119">
                  <c:v>10.98</c:v>
                </c:pt>
                <c:pt idx="120">
                  <c:v>12.02</c:v>
                </c:pt>
                <c:pt idx="121">
                  <c:v>12.31</c:v>
                </c:pt>
                <c:pt idx="122">
                  <c:v>12.31</c:v>
                </c:pt>
                <c:pt idx="123">
                  <c:v>15.46</c:v>
                </c:pt>
                <c:pt idx="124">
                  <c:v>10.965</c:v>
                </c:pt>
                <c:pt idx="125">
                  <c:v>11.09</c:v>
                </c:pt>
                <c:pt idx="126">
                  <c:v>12.065</c:v>
                </c:pt>
                <c:pt idx="127">
                  <c:v>13.085000000000001</c:v>
                </c:pt>
                <c:pt idx="128">
                  <c:v>12.484999999999999</c:v>
                </c:pt>
                <c:pt idx="129">
                  <c:v>12.484999999999999</c:v>
                </c:pt>
                <c:pt idx="130">
                  <c:v>12.484999999999999</c:v>
                </c:pt>
                <c:pt idx="131">
                  <c:v>12.484999999999999</c:v>
                </c:pt>
                <c:pt idx="132">
                  <c:v>12.484999999999999</c:v>
                </c:pt>
                <c:pt idx="133">
                  <c:v>14.115</c:v>
                </c:pt>
                <c:pt idx="134">
                  <c:v>13.4</c:v>
                </c:pt>
                <c:pt idx="135">
                  <c:v>13.744999999999999</c:v>
                </c:pt>
                <c:pt idx="136">
                  <c:v>12.83</c:v>
                </c:pt>
                <c:pt idx="137">
                  <c:v>12.83</c:v>
                </c:pt>
                <c:pt idx="138">
                  <c:v>14.925000000000001</c:v>
                </c:pt>
                <c:pt idx="139">
                  <c:v>16.27</c:v>
                </c:pt>
                <c:pt idx="140">
                  <c:v>19.39</c:v>
                </c:pt>
                <c:pt idx="141">
                  <c:v>17.86</c:v>
                </c:pt>
                <c:pt idx="142">
                  <c:v>15.55</c:v>
                </c:pt>
                <c:pt idx="143">
                  <c:v>15.55</c:v>
                </c:pt>
                <c:pt idx="144">
                  <c:v>15.475</c:v>
                </c:pt>
                <c:pt idx="145">
                  <c:v>16.114999999999998</c:v>
                </c:pt>
                <c:pt idx="146">
                  <c:v>15.475</c:v>
                </c:pt>
                <c:pt idx="147">
                  <c:v>20.896999999999998</c:v>
                </c:pt>
                <c:pt idx="148">
                  <c:v>20.684999999999999</c:v>
                </c:pt>
                <c:pt idx="149">
                  <c:v>17.655000000000001</c:v>
                </c:pt>
                <c:pt idx="150">
                  <c:v>17.655000000000001</c:v>
                </c:pt>
                <c:pt idx="151">
                  <c:v>18.254999999999999</c:v>
                </c:pt>
                <c:pt idx="152">
                  <c:v>18.7</c:v>
                </c:pt>
                <c:pt idx="153">
                  <c:v>16.684999999999999</c:v>
                </c:pt>
                <c:pt idx="154">
                  <c:v>18.484999999999999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A2-4866-B36C-48A21310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96128"/>
        <c:axId val="124514304"/>
      </c:lineChart>
      <c:dateAx>
        <c:axId val="12449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14304"/>
        <c:crosses val="autoZero"/>
        <c:auto val="1"/>
        <c:lblOffset val="100"/>
        <c:baseTimeUnit val="days"/>
      </c:dateAx>
      <c:valAx>
        <c:axId val="124514304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9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1.10 '!$G$1</c:f>
              <c:strCache>
                <c:ptCount val="1"/>
                <c:pt idx="0">
                  <c:v>Nuclear Losses expected in Winter 2018/19 (GW)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1.10 '!$F$2:$F$156</c:f>
              <c:numCache>
                <c:formatCode>m/d/yyyy</c:formatCode>
                <c:ptCount val="155"/>
                <c:pt idx="0">
                  <c:v>43401.770833333336</c:v>
                </c:pt>
                <c:pt idx="1">
                  <c:v>43402.770833333336</c:v>
                </c:pt>
                <c:pt idx="2">
                  <c:v>43403.770833333336</c:v>
                </c:pt>
                <c:pt idx="3">
                  <c:v>43404.770833333336</c:v>
                </c:pt>
                <c:pt idx="4">
                  <c:v>43405.770833333336</c:v>
                </c:pt>
                <c:pt idx="5">
                  <c:v>43406.770833333336</c:v>
                </c:pt>
                <c:pt idx="6">
                  <c:v>43407.770833333336</c:v>
                </c:pt>
                <c:pt idx="7">
                  <c:v>43408.770833333336</c:v>
                </c:pt>
                <c:pt idx="8">
                  <c:v>43409.770833333336</c:v>
                </c:pt>
                <c:pt idx="9">
                  <c:v>43410.770833333336</c:v>
                </c:pt>
                <c:pt idx="10">
                  <c:v>43411.770833333336</c:v>
                </c:pt>
                <c:pt idx="11">
                  <c:v>43412.770833333336</c:v>
                </c:pt>
                <c:pt idx="12">
                  <c:v>43413.770833333336</c:v>
                </c:pt>
                <c:pt idx="13">
                  <c:v>43414.770833333336</c:v>
                </c:pt>
                <c:pt idx="14">
                  <c:v>43415.770833333336</c:v>
                </c:pt>
                <c:pt idx="15">
                  <c:v>43416.770833333336</c:v>
                </c:pt>
                <c:pt idx="16">
                  <c:v>43417.770833333336</c:v>
                </c:pt>
                <c:pt idx="17">
                  <c:v>43418.770833333336</c:v>
                </c:pt>
                <c:pt idx="18">
                  <c:v>43419.770833333336</c:v>
                </c:pt>
                <c:pt idx="19">
                  <c:v>43420.770833333336</c:v>
                </c:pt>
                <c:pt idx="20">
                  <c:v>43421.770833333336</c:v>
                </c:pt>
                <c:pt idx="21">
                  <c:v>43422.770833333336</c:v>
                </c:pt>
                <c:pt idx="22">
                  <c:v>43423.770833333336</c:v>
                </c:pt>
                <c:pt idx="23">
                  <c:v>43424.770833333336</c:v>
                </c:pt>
                <c:pt idx="24">
                  <c:v>43425.770833333336</c:v>
                </c:pt>
                <c:pt idx="25">
                  <c:v>43426.770833333336</c:v>
                </c:pt>
                <c:pt idx="26">
                  <c:v>43427.770833333336</c:v>
                </c:pt>
                <c:pt idx="27">
                  <c:v>43428.770833333336</c:v>
                </c:pt>
                <c:pt idx="28">
                  <c:v>43429.770833333336</c:v>
                </c:pt>
                <c:pt idx="29">
                  <c:v>43430.770833333336</c:v>
                </c:pt>
                <c:pt idx="30">
                  <c:v>43431.770833333336</c:v>
                </c:pt>
                <c:pt idx="31">
                  <c:v>43432.770833333336</c:v>
                </c:pt>
                <c:pt idx="32">
                  <c:v>43433.770833333336</c:v>
                </c:pt>
                <c:pt idx="33">
                  <c:v>43434.770833333336</c:v>
                </c:pt>
                <c:pt idx="34">
                  <c:v>43435.770833333336</c:v>
                </c:pt>
                <c:pt idx="35">
                  <c:v>43436.770833333336</c:v>
                </c:pt>
                <c:pt idx="36">
                  <c:v>43437.770833333336</c:v>
                </c:pt>
                <c:pt idx="37">
                  <c:v>43438.770833333336</c:v>
                </c:pt>
                <c:pt idx="38">
                  <c:v>43439.770833333336</c:v>
                </c:pt>
                <c:pt idx="39">
                  <c:v>43440.770833333336</c:v>
                </c:pt>
                <c:pt idx="40">
                  <c:v>43441.770833333336</c:v>
                </c:pt>
                <c:pt idx="41">
                  <c:v>43442.770833333336</c:v>
                </c:pt>
                <c:pt idx="42">
                  <c:v>43443.770833333336</c:v>
                </c:pt>
                <c:pt idx="43">
                  <c:v>43444.770833333336</c:v>
                </c:pt>
                <c:pt idx="44">
                  <c:v>43445.770833333336</c:v>
                </c:pt>
                <c:pt idx="45">
                  <c:v>43446.770833333336</c:v>
                </c:pt>
                <c:pt idx="46">
                  <c:v>43447.770833333336</c:v>
                </c:pt>
                <c:pt idx="47">
                  <c:v>43448.770833333336</c:v>
                </c:pt>
                <c:pt idx="48">
                  <c:v>43449.770833333336</c:v>
                </c:pt>
                <c:pt idx="49">
                  <c:v>43450.770833333336</c:v>
                </c:pt>
                <c:pt idx="50">
                  <c:v>43451.770833333336</c:v>
                </c:pt>
                <c:pt idx="51">
                  <c:v>43452.770833333336</c:v>
                </c:pt>
                <c:pt idx="52">
                  <c:v>43453.770833333336</c:v>
                </c:pt>
                <c:pt idx="53">
                  <c:v>43454.770833333336</c:v>
                </c:pt>
                <c:pt idx="54">
                  <c:v>43455.770833333336</c:v>
                </c:pt>
                <c:pt idx="55">
                  <c:v>43456.770833333336</c:v>
                </c:pt>
                <c:pt idx="56">
                  <c:v>43457.770833333336</c:v>
                </c:pt>
                <c:pt idx="57">
                  <c:v>43458.770833333336</c:v>
                </c:pt>
                <c:pt idx="58">
                  <c:v>43459.770833333336</c:v>
                </c:pt>
                <c:pt idx="59">
                  <c:v>43460.770833333336</c:v>
                </c:pt>
                <c:pt idx="60">
                  <c:v>43461.770833333336</c:v>
                </c:pt>
                <c:pt idx="61">
                  <c:v>43462.770833333336</c:v>
                </c:pt>
                <c:pt idx="62">
                  <c:v>43463.770833333336</c:v>
                </c:pt>
                <c:pt idx="63">
                  <c:v>43464.770833333336</c:v>
                </c:pt>
                <c:pt idx="64">
                  <c:v>43465.770833333336</c:v>
                </c:pt>
                <c:pt idx="65">
                  <c:v>43466.770833333336</c:v>
                </c:pt>
                <c:pt idx="66">
                  <c:v>43467.770833333336</c:v>
                </c:pt>
                <c:pt idx="67">
                  <c:v>43468.770833333336</c:v>
                </c:pt>
                <c:pt idx="68">
                  <c:v>43469.770833333336</c:v>
                </c:pt>
                <c:pt idx="69">
                  <c:v>43470.770833333336</c:v>
                </c:pt>
                <c:pt idx="70">
                  <c:v>43471.770833333336</c:v>
                </c:pt>
                <c:pt idx="71">
                  <c:v>43472.770833333336</c:v>
                </c:pt>
                <c:pt idx="72">
                  <c:v>43473.770833333336</c:v>
                </c:pt>
                <c:pt idx="73">
                  <c:v>43474.770833333336</c:v>
                </c:pt>
                <c:pt idx="74">
                  <c:v>43475.770833333336</c:v>
                </c:pt>
                <c:pt idx="75">
                  <c:v>43476.770833333336</c:v>
                </c:pt>
                <c:pt idx="76">
                  <c:v>43477.770833333336</c:v>
                </c:pt>
                <c:pt idx="77">
                  <c:v>43478.770833333336</c:v>
                </c:pt>
                <c:pt idx="78">
                  <c:v>43479.770833333336</c:v>
                </c:pt>
                <c:pt idx="79">
                  <c:v>43480.770833333336</c:v>
                </c:pt>
                <c:pt idx="80">
                  <c:v>43481.770833333336</c:v>
                </c:pt>
                <c:pt idx="81">
                  <c:v>43482.770833333336</c:v>
                </c:pt>
                <c:pt idx="82">
                  <c:v>43483.770833333336</c:v>
                </c:pt>
                <c:pt idx="83">
                  <c:v>43484.770833333336</c:v>
                </c:pt>
                <c:pt idx="84">
                  <c:v>43485.770833333336</c:v>
                </c:pt>
                <c:pt idx="85">
                  <c:v>43486.770833333336</c:v>
                </c:pt>
                <c:pt idx="86">
                  <c:v>43487.770833333336</c:v>
                </c:pt>
                <c:pt idx="87">
                  <c:v>43488.770833333336</c:v>
                </c:pt>
                <c:pt idx="88">
                  <c:v>43489.770833333336</c:v>
                </c:pt>
                <c:pt idx="89">
                  <c:v>43490.770833333336</c:v>
                </c:pt>
                <c:pt idx="90">
                  <c:v>43491.770833333336</c:v>
                </c:pt>
                <c:pt idx="91">
                  <c:v>43492.770833333336</c:v>
                </c:pt>
                <c:pt idx="92">
                  <c:v>43493.770833333336</c:v>
                </c:pt>
                <c:pt idx="93">
                  <c:v>43494.770833333336</c:v>
                </c:pt>
                <c:pt idx="94">
                  <c:v>43495.770833333336</c:v>
                </c:pt>
                <c:pt idx="95">
                  <c:v>43496.770833333336</c:v>
                </c:pt>
                <c:pt idx="96">
                  <c:v>43497.770833333336</c:v>
                </c:pt>
                <c:pt idx="97">
                  <c:v>43498.770833333336</c:v>
                </c:pt>
                <c:pt idx="98">
                  <c:v>43499.770833333336</c:v>
                </c:pt>
                <c:pt idx="99">
                  <c:v>43500.770833333336</c:v>
                </c:pt>
                <c:pt idx="100">
                  <c:v>43501.770833333336</c:v>
                </c:pt>
                <c:pt idx="101">
                  <c:v>43502.770833333336</c:v>
                </c:pt>
                <c:pt idx="102">
                  <c:v>43503.770833333336</c:v>
                </c:pt>
                <c:pt idx="103">
                  <c:v>43504.770833333336</c:v>
                </c:pt>
                <c:pt idx="104">
                  <c:v>43505.770833333336</c:v>
                </c:pt>
                <c:pt idx="105">
                  <c:v>43506.770833333336</c:v>
                </c:pt>
                <c:pt idx="106">
                  <c:v>43507.770833333336</c:v>
                </c:pt>
                <c:pt idx="107">
                  <c:v>43508.770833333336</c:v>
                </c:pt>
                <c:pt idx="108">
                  <c:v>43509.770833333336</c:v>
                </c:pt>
                <c:pt idx="109">
                  <c:v>43510.770833333336</c:v>
                </c:pt>
                <c:pt idx="110">
                  <c:v>43511.770833333336</c:v>
                </c:pt>
                <c:pt idx="111">
                  <c:v>43512.770833333336</c:v>
                </c:pt>
                <c:pt idx="112">
                  <c:v>43513.770833333336</c:v>
                </c:pt>
                <c:pt idx="113">
                  <c:v>43514.770833333336</c:v>
                </c:pt>
                <c:pt idx="114">
                  <c:v>43515.770833333336</c:v>
                </c:pt>
                <c:pt idx="115">
                  <c:v>43516.770833333336</c:v>
                </c:pt>
                <c:pt idx="116">
                  <c:v>43517.770833333336</c:v>
                </c:pt>
                <c:pt idx="117">
                  <c:v>43518.770833333336</c:v>
                </c:pt>
                <c:pt idx="118">
                  <c:v>43519.770833333336</c:v>
                </c:pt>
                <c:pt idx="119">
                  <c:v>43520.770833333336</c:v>
                </c:pt>
                <c:pt idx="120">
                  <c:v>43521.770833333336</c:v>
                </c:pt>
                <c:pt idx="121">
                  <c:v>43522.770833333336</c:v>
                </c:pt>
                <c:pt idx="122">
                  <c:v>43523.770833333336</c:v>
                </c:pt>
                <c:pt idx="123">
                  <c:v>43524.770833333336</c:v>
                </c:pt>
                <c:pt idx="124">
                  <c:v>43525.770833333336</c:v>
                </c:pt>
                <c:pt idx="125">
                  <c:v>43526.770833333336</c:v>
                </c:pt>
                <c:pt idx="126">
                  <c:v>43527.770833333336</c:v>
                </c:pt>
                <c:pt idx="127">
                  <c:v>43528.770833333336</c:v>
                </c:pt>
                <c:pt idx="128">
                  <c:v>43529.770833333336</c:v>
                </c:pt>
                <c:pt idx="129">
                  <c:v>43530.770833333336</c:v>
                </c:pt>
                <c:pt idx="130">
                  <c:v>43531.770833333336</c:v>
                </c:pt>
                <c:pt idx="131">
                  <c:v>43532.770833333336</c:v>
                </c:pt>
                <c:pt idx="132">
                  <c:v>43533.770833333336</c:v>
                </c:pt>
                <c:pt idx="133">
                  <c:v>43534.770833333336</c:v>
                </c:pt>
                <c:pt idx="134">
                  <c:v>43535.770833333336</c:v>
                </c:pt>
                <c:pt idx="135">
                  <c:v>43536.770833333336</c:v>
                </c:pt>
                <c:pt idx="136">
                  <c:v>43537.770833333336</c:v>
                </c:pt>
                <c:pt idx="137">
                  <c:v>43538.770833333336</c:v>
                </c:pt>
                <c:pt idx="138">
                  <c:v>43539.770833333336</c:v>
                </c:pt>
                <c:pt idx="139">
                  <c:v>43540.770833333336</c:v>
                </c:pt>
                <c:pt idx="140">
                  <c:v>43541.770833333336</c:v>
                </c:pt>
                <c:pt idx="141">
                  <c:v>43542.770833333336</c:v>
                </c:pt>
                <c:pt idx="142">
                  <c:v>43543.770833333336</c:v>
                </c:pt>
                <c:pt idx="143">
                  <c:v>43544.770833333336</c:v>
                </c:pt>
                <c:pt idx="144">
                  <c:v>43545.770833333336</c:v>
                </c:pt>
                <c:pt idx="145">
                  <c:v>43546.770833333336</c:v>
                </c:pt>
                <c:pt idx="146">
                  <c:v>43547.770833333336</c:v>
                </c:pt>
                <c:pt idx="147">
                  <c:v>43548.770833333336</c:v>
                </c:pt>
                <c:pt idx="148">
                  <c:v>43549.770833333336</c:v>
                </c:pt>
                <c:pt idx="149">
                  <c:v>43550.770833333336</c:v>
                </c:pt>
                <c:pt idx="150">
                  <c:v>43551.770833333336</c:v>
                </c:pt>
                <c:pt idx="151">
                  <c:v>43552.770833333336</c:v>
                </c:pt>
                <c:pt idx="152">
                  <c:v>43553.770833333336</c:v>
                </c:pt>
                <c:pt idx="153">
                  <c:v>43554.770833333336</c:v>
                </c:pt>
                <c:pt idx="154">
                  <c:v>43555.770833333336</c:v>
                </c:pt>
              </c:numCache>
            </c:numRef>
          </c:cat>
          <c:val>
            <c:numRef>
              <c:f>'Fig 1.10 '!$G$2:$G$156</c:f>
              <c:numCache>
                <c:formatCode>0.0</c:formatCode>
                <c:ptCount val="155"/>
                <c:pt idx="0">
                  <c:v>14.765000000000001</c:v>
                </c:pt>
                <c:pt idx="1">
                  <c:v>14.765000000000001</c:v>
                </c:pt>
                <c:pt idx="2">
                  <c:v>14.765000000000001</c:v>
                </c:pt>
                <c:pt idx="3">
                  <c:v>13.855</c:v>
                </c:pt>
                <c:pt idx="4">
                  <c:v>13.855</c:v>
                </c:pt>
                <c:pt idx="5">
                  <c:v>13.855</c:v>
                </c:pt>
                <c:pt idx="6">
                  <c:v>16.100000000000001</c:v>
                </c:pt>
                <c:pt idx="7">
                  <c:v>15.185</c:v>
                </c:pt>
                <c:pt idx="8">
                  <c:v>12.525</c:v>
                </c:pt>
                <c:pt idx="9">
                  <c:v>12.525</c:v>
                </c:pt>
                <c:pt idx="10">
                  <c:v>11.635</c:v>
                </c:pt>
                <c:pt idx="11">
                  <c:v>11.635</c:v>
                </c:pt>
                <c:pt idx="12">
                  <c:v>11.635</c:v>
                </c:pt>
                <c:pt idx="13">
                  <c:v>11.635</c:v>
                </c:pt>
                <c:pt idx="14">
                  <c:v>11.635</c:v>
                </c:pt>
                <c:pt idx="15">
                  <c:v>11.635</c:v>
                </c:pt>
                <c:pt idx="16">
                  <c:v>11.635</c:v>
                </c:pt>
                <c:pt idx="17">
                  <c:v>10.72</c:v>
                </c:pt>
                <c:pt idx="18">
                  <c:v>10.72</c:v>
                </c:pt>
                <c:pt idx="19">
                  <c:v>10.72</c:v>
                </c:pt>
                <c:pt idx="20">
                  <c:v>12.03</c:v>
                </c:pt>
                <c:pt idx="21">
                  <c:v>12.03</c:v>
                </c:pt>
                <c:pt idx="22">
                  <c:v>10.72</c:v>
                </c:pt>
                <c:pt idx="23">
                  <c:v>10.72</c:v>
                </c:pt>
                <c:pt idx="24">
                  <c:v>8.9</c:v>
                </c:pt>
                <c:pt idx="25">
                  <c:v>8.9</c:v>
                </c:pt>
                <c:pt idx="26">
                  <c:v>7.5650000000000004</c:v>
                </c:pt>
                <c:pt idx="27">
                  <c:v>8.8650000000000002</c:v>
                </c:pt>
                <c:pt idx="28">
                  <c:v>8.8650000000000002</c:v>
                </c:pt>
                <c:pt idx="29">
                  <c:v>7.5650000000000004</c:v>
                </c:pt>
                <c:pt idx="30">
                  <c:v>7.5650000000000004</c:v>
                </c:pt>
                <c:pt idx="31">
                  <c:v>7.5650000000000004</c:v>
                </c:pt>
                <c:pt idx="32">
                  <c:v>7.5650000000000004</c:v>
                </c:pt>
                <c:pt idx="33">
                  <c:v>6.2350000000000003</c:v>
                </c:pt>
                <c:pt idx="34">
                  <c:v>6.6749999999999998</c:v>
                </c:pt>
                <c:pt idx="35">
                  <c:v>6.6749999999999998</c:v>
                </c:pt>
                <c:pt idx="36">
                  <c:v>4.0149999999999997</c:v>
                </c:pt>
                <c:pt idx="37">
                  <c:v>4.0149999999999997</c:v>
                </c:pt>
                <c:pt idx="38">
                  <c:v>4.0149999999999997</c:v>
                </c:pt>
                <c:pt idx="39">
                  <c:v>4.0149999999999997</c:v>
                </c:pt>
                <c:pt idx="40">
                  <c:v>1.825</c:v>
                </c:pt>
                <c:pt idx="41">
                  <c:v>1.825</c:v>
                </c:pt>
                <c:pt idx="42">
                  <c:v>0.91500000000000004</c:v>
                </c:pt>
                <c:pt idx="43">
                  <c:v>0.91500000000000004</c:v>
                </c:pt>
                <c:pt idx="44">
                  <c:v>0.91500000000000004</c:v>
                </c:pt>
                <c:pt idx="45">
                  <c:v>0.91500000000000004</c:v>
                </c:pt>
                <c:pt idx="46">
                  <c:v>0.91500000000000004</c:v>
                </c:pt>
                <c:pt idx="47">
                  <c:v>0.91500000000000004</c:v>
                </c:pt>
                <c:pt idx="48">
                  <c:v>0.91500000000000004</c:v>
                </c:pt>
                <c:pt idx="49">
                  <c:v>0.91500000000000004</c:v>
                </c:pt>
                <c:pt idx="50">
                  <c:v>0.91500000000000004</c:v>
                </c:pt>
                <c:pt idx="51">
                  <c:v>0.91500000000000004</c:v>
                </c:pt>
                <c:pt idx="52">
                  <c:v>0.91500000000000004</c:v>
                </c:pt>
                <c:pt idx="53">
                  <c:v>0.91500000000000004</c:v>
                </c:pt>
                <c:pt idx="54">
                  <c:v>0.91500000000000004</c:v>
                </c:pt>
                <c:pt idx="55">
                  <c:v>3.5249999999999999</c:v>
                </c:pt>
                <c:pt idx="56">
                  <c:v>3.5249999999999999</c:v>
                </c:pt>
                <c:pt idx="57">
                  <c:v>0.91500000000000004</c:v>
                </c:pt>
                <c:pt idx="58">
                  <c:v>0.91500000000000004</c:v>
                </c:pt>
                <c:pt idx="59">
                  <c:v>0.91500000000000004</c:v>
                </c:pt>
                <c:pt idx="60">
                  <c:v>0.91500000000000004</c:v>
                </c:pt>
                <c:pt idx="61">
                  <c:v>0.91500000000000004</c:v>
                </c:pt>
                <c:pt idx="62">
                  <c:v>2.2450000000000001</c:v>
                </c:pt>
                <c:pt idx="63">
                  <c:v>2.2450000000000001</c:v>
                </c:pt>
                <c:pt idx="64">
                  <c:v>2.2450000000000001</c:v>
                </c:pt>
                <c:pt idx="65">
                  <c:v>2.2450000000000001</c:v>
                </c:pt>
                <c:pt idx="66">
                  <c:v>1.33</c:v>
                </c:pt>
                <c:pt idx="67">
                  <c:v>1.33</c:v>
                </c:pt>
                <c:pt idx="68">
                  <c:v>1.33</c:v>
                </c:pt>
                <c:pt idx="69">
                  <c:v>2.66</c:v>
                </c:pt>
                <c:pt idx="70">
                  <c:v>2.66</c:v>
                </c:pt>
                <c:pt idx="71">
                  <c:v>2.66</c:v>
                </c:pt>
                <c:pt idx="72">
                  <c:v>2.66</c:v>
                </c:pt>
                <c:pt idx="73">
                  <c:v>2.66</c:v>
                </c:pt>
                <c:pt idx="74">
                  <c:v>2.66</c:v>
                </c:pt>
                <c:pt idx="75">
                  <c:v>2.66</c:v>
                </c:pt>
                <c:pt idx="76">
                  <c:v>2.66</c:v>
                </c:pt>
                <c:pt idx="77">
                  <c:v>2.66</c:v>
                </c:pt>
                <c:pt idx="78">
                  <c:v>2.66</c:v>
                </c:pt>
                <c:pt idx="79">
                  <c:v>2.66</c:v>
                </c:pt>
                <c:pt idx="80">
                  <c:v>2.66</c:v>
                </c:pt>
                <c:pt idx="81">
                  <c:v>2.66</c:v>
                </c:pt>
                <c:pt idx="82">
                  <c:v>2.66</c:v>
                </c:pt>
                <c:pt idx="83">
                  <c:v>6.15</c:v>
                </c:pt>
                <c:pt idx="84">
                  <c:v>6.15</c:v>
                </c:pt>
                <c:pt idx="85">
                  <c:v>4.84</c:v>
                </c:pt>
                <c:pt idx="86">
                  <c:v>4.84</c:v>
                </c:pt>
                <c:pt idx="87">
                  <c:v>4.84</c:v>
                </c:pt>
                <c:pt idx="88">
                  <c:v>4.84</c:v>
                </c:pt>
                <c:pt idx="89">
                  <c:v>4.84</c:v>
                </c:pt>
                <c:pt idx="90">
                  <c:v>5.7549999999999999</c:v>
                </c:pt>
                <c:pt idx="91">
                  <c:v>5.7549999999999999</c:v>
                </c:pt>
                <c:pt idx="92">
                  <c:v>5.7549999999999999</c:v>
                </c:pt>
                <c:pt idx="93">
                  <c:v>5.7549999999999999</c:v>
                </c:pt>
                <c:pt idx="94">
                  <c:v>5.7549999999999999</c:v>
                </c:pt>
                <c:pt idx="95">
                  <c:v>5.7549999999999999</c:v>
                </c:pt>
                <c:pt idx="96">
                  <c:v>5.7549999999999999</c:v>
                </c:pt>
                <c:pt idx="97">
                  <c:v>5.7549999999999999</c:v>
                </c:pt>
                <c:pt idx="98">
                  <c:v>5.7549999999999999</c:v>
                </c:pt>
                <c:pt idx="99">
                  <c:v>5.7549999999999999</c:v>
                </c:pt>
                <c:pt idx="100">
                  <c:v>5.7549999999999999</c:v>
                </c:pt>
                <c:pt idx="101">
                  <c:v>5.7549999999999999</c:v>
                </c:pt>
                <c:pt idx="102">
                  <c:v>5.7549999999999999</c:v>
                </c:pt>
                <c:pt idx="103">
                  <c:v>5.7549999999999999</c:v>
                </c:pt>
                <c:pt idx="104">
                  <c:v>5.7549999999999999</c:v>
                </c:pt>
                <c:pt idx="105">
                  <c:v>5.7549999999999999</c:v>
                </c:pt>
                <c:pt idx="106">
                  <c:v>5.7549999999999999</c:v>
                </c:pt>
                <c:pt idx="107">
                  <c:v>5.7549999999999999</c:v>
                </c:pt>
                <c:pt idx="108">
                  <c:v>5.7549999999999999</c:v>
                </c:pt>
                <c:pt idx="109">
                  <c:v>5.7549999999999999</c:v>
                </c:pt>
                <c:pt idx="110">
                  <c:v>5.7549999999999999</c:v>
                </c:pt>
                <c:pt idx="111">
                  <c:v>7.9749999999999996</c:v>
                </c:pt>
                <c:pt idx="112">
                  <c:v>7.9749999999999996</c:v>
                </c:pt>
                <c:pt idx="113">
                  <c:v>7.9749999999999996</c:v>
                </c:pt>
                <c:pt idx="114">
                  <c:v>7.9749999999999996</c:v>
                </c:pt>
                <c:pt idx="115">
                  <c:v>7.9749999999999996</c:v>
                </c:pt>
                <c:pt idx="116">
                  <c:v>7.9749999999999996</c:v>
                </c:pt>
                <c:pt idx="117">
                  <c:v>7.9749999999999996</c:v>
                </c:pt>
                <c:pt idx="118">
                  <c:v>7.9749999999999996</c:v>
                </c:pt>
                <c:pt idx="119">
                  <c:v>7.9749999999999996</c:v>
                </c:pt>
                <c:pt idx="120">
                  <c:v>7.9749999999999996</c:v>
                </c:pt>
                <c:pt idx="121">
                  <c:v>7.9749999999999996</c:v>
                </c:pt>
                <c:pt idx="122">
                  <c:v>7.9749999999999996</c:v>
                </c:pt>
                <c:pt idx="123">
                  <c:v>7.9749999999999996</c:v>
                </c:pt>
                <c:pt idx="124">
                  <c:v>7.9749999999999996</c:v>
                </c:pt>
                <c:pt idx="125">
                  <c:v>7.9749999999999996</c:v>
                </c:pt>
                <c:pt idx="126">
                  <c:v>7.9749999999999996</c:v>
                </c:pt>
                <c:pt idx="127">
                  <c:v>7.9749999999999996</c:v>
                </c:pt>
                <c:pt idx="128">
                  <c:v>7.9749999999999996</c:v>
                </c:pt>
                <c:pt idx="129">
                  <c:v>7.9749999999999996</c:v>
                </c:pt>
                <c:pt idx="130">
                  <c:v>7.9749999999999996</c:v>
                </c:pt>
                <c:pt idx="131">
                  <c:v>7.9749999999999996</c:v>
                </c:pt>
                <c:pt idx="132">
                  <c:v>9.8049999999999997</c:v>
                </c:pt>
                <c:pt idx="133">
                  <c:v>9.8049999999999997</c:v>
                </c:pt>
                <c:pt idx="134">
                  <c:v>9.8049999999999997</c:v>
                </c:pt>
                <c:pt idx="135">
                  <c:v>9.8049999999999997</c:v>
                </c:pt>
                <c:pt idx="136">
                  <c:v>9.8049999999999997</c:v>
                </c:pt>
                <c:pt idx="137">
                  <c:v>9.8049999999999997</c:v>
                </c:pt>
                <c:pt idx="138">
                  <c:v>10.715</c:v>
                </c:pt>
                <c:pt idx="139">
                  <c:v>13.105</c:v>
                </c:pt>
                <c:pt idx="140">
                  <c:v>13.105</c:v>
                </c:pt>
                <c:pt idx="141">
                  <c:v>13.105</c:v>
                </c:pt>
                <c:pt idx="142">
                  <c:v>13.105</c:v>
                </c:pt>
                <c:pt idx="143">
                  <c:v>12.225</c:v>
                </c:pt>
                <c:pt idx="144">
                  <c:v>12.225</c:v>
                </c:pt>
                <c:pt idx="145">
                  <c:v>12.225</c:v>
                </c:pt>
                <c:pt idx="146">
                  <c:v>10.914999999999999</c:v>
                </c:pt>
                <c:pt idx="147">
                  <c:v>10.914999999999999</c:v>
                </c:pt>
                <c:pt idx="148">
                  <c:v>10.914999999999999</c:v>
                </c:pt>
                <c:pt idx="149">
                  <c:v>10.914999999999999</c:v>
                </c:pt>
                <c:pt idx="150">
                  <c:v>10.914999999999999</c:v>
                </c:pt>
                <c:pt idx="151">
                  <c:v>10.914999999999999</c:v>
                </c:pt>
                <c:pt idx="152">
                  <c:v>10.914999999999999</c:v>
                </c:pt>
                <c:pt idx="153">
                  <c:v>11.824999999999999</c:v>
                </c:pt>
                <c:pt idx="154">
                  <c:v>11.824999999999999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CA-4DCA-B4A3-4988559DA55D}"/>
            </c:ext>
          </c:extLst>
        </c:ser>
        <c:ser>
          <c:idx val="1"/>
          <c:order val="1"/>
          <c:tx>
            <c:strRef>
              <c:f>'Fig 1.10 '!$C$1</c:f>
              <c:strCache>
                <c:ptCount val="1"/>
                <c:pt idx="0">
                  <c:v>Nuclear Losses during Winter 2017/18 (GW)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 1.10 '!$C$2:$C$156</c:f>
              <c:numCache>
                <c:formatCode>0.0</c:formatCode>
                <c:ptCount val="155"/>
                <c:pt idx="0">
                  <c:v>23.832999999999998</c:v>
                </c:pt>
                <c:pt idx="1">
                  <c:v>23.148</c:v>
                </c:pt>
                <c:pt idx="2">
                  <c:v>21.163</c:v>
                </c:pt>
                <c:pt idx="3">
                  <c:v>21.498000000000001</c:v>
                </c:pt>
                <c:pt idx="4">
                  <c:v>21.364999999999998</c:v>
                </c:pt>
                <c:pt idx="5">
                  <c:v>23.09</c:v>
                </c:pt>
                <c:pt idx="6">
                  <c:v>23.405000000000001</c:v>
                </c:pt>
                <c:pt idx="7">
                  <c:v>22.295000000000002</c:v>
                </c:pt>
                <c:pt idx="8">
                  <c:v>21.395</c:v>
                </c:pt>
                <c:pt idx="9">
                  <c:v>21.555</c:v>
                </c:pt>
                <c:pt idx="10">
                  <c:v>21.395</c:v>
                </c:pt>
                <c:pt idx="11">
                  <c:v>21.395</c:v>
                </c:pt>
                <c:pt idx="12">
                  <c:v>22.704999999999998</c:v>
                </c:pt>
                <c:pt idx="13">
                  <c:v>22.704999999999998</c:v>
                </c:pt>
                <c:pt idx="14">
                  <c:v>22.704999999999998</c:v>
                </c:pt>
                <c:pt idx="15">
                  <c:v>20.92</c:v>
                </c:pt>
                <c:pt idx="16">
                  <c:v>20.484999999999999</c:v>
                </c:pt>
                <c:pt idx="17">
                  <c:v>20.684999999999999</c:v>
                </c:pt>
                <c:pt idx="18">
                  <c:v>20.684999999999999</c:v>
                </c:pt>
                <c:pt idx="19">
                  <c:v>20.684999999999999</c:v>
                </c:pt>
                <c:pt idx="20">
                  <c:v>19.686</c:v>
                </c:pt>
                <c:pt idx="21">
                  <c:v>19.971</c:v>
                </c:pt>
                <c:pt idx="22">
                  <c:v>19.832000000000001</c:v>
                </c:pt>
                <c:pt idx="23">
                  <c:v>19.545999999999999</c:v>
                </c:pt>
                <c:pt idx="24">
                  <c:v>19.545999999999999</c:v>
                </c:pt>
                <c:pt idx="25">
                  <c:v>18.655999999999999</c:v>
                </c:pt>
                <c:pt idx="26">
                  <c:v>16.744</c:v>
                </c:pt>
                <c:pt idx="27">
                  <c:v>16.100000000000001</c:v>
                </c:pt>
                <c:pt idx="28">
                  <c:v>19.704999999999998</c:v>
                </c:pt>
                <c:pt idx="29">
                  <c:v>15.255000000000001</c:v>
                </c:pt>
                <c:pt idx="30">
                  <c:v>13.535</c:v>
                </c:pt>
                <c:pt idx="31">
                  <c:v>14.505000000000001</c:v>
                </c:pt>
                <c:pt idx="32">
                  <c:v>14.355</c:v>
                </c:pt>
                <c:pt idx="33">
                  <c:v>16.465</c:v>
                </c:pt>
                <c:pt idx="34">
                  <c:v>13.58</c:v>
                </c:pt>
                <c:pt idx="35">
                  <c:v>16.09</c:v>
                </c:pt>
                <c:pt idx="36">
                  <c:v>13.643000000000001</c:v>
                </c:pt>
                <c:pt idx="37">
                  <c:v>11.84</c:v>
                </c:pt>
                <c:pt idx="38">
                  <c:v>11.84</c:v>
                </c:pt>
                <c:pt idx="39">
                  <c:v>10.83</c:v>
                </c:pt>
                <c:pt idx="40">
                  <c:v>12.095000000000001</c:v>
                </c:pt>
                <c:pt idx="41">
                  <c:v>12.445</c:v>
                </c:pt>
                <c:pt idx="42">
                  <c:v>13.36</c:v>
                </c:pt>
                <c:pt idx="43">
                  <c:v>13.44</c:v>
                </c:pt>
                <c:pt idx="44">
                  <c:v>12.422000000000001</c:v>
                </c:pt>
                <c:pt idx="45">
                  <c:v>12.272</c:v>
                </c:pt>
                <c:pt idx="46">
                  <c:v>11.512</c:v>
                </c:pt>
                <c:pt idx="47">
                  <c:v>13.882</c:v>
                </c:pt>
                <c:pt idx="48">
                  <c:v>11.81</c:v>
                </c:pt>
                <c:pt idx="49">
                  <c:v>12.656000000000001</c:v>
                </c:pt>
                <c:pt idx="50">
                  <c:v>11.326000000000001</c:v>
                </c:pt>
                <c:pt idx="51">
                  <c:v>10.956</c:v>
                </c:pt>
                <c:pt idx="52">
                  <c:v>9.2050000000000001</c:v>
                </c:pt>
                <c:pt idx="53">
                  <c:v>9.09</c:v>
                </c:pt>
                <c:pt idx="54">
                  <c:v>9.0350000000000001</c:v>
                </c:pt>
                <c:pt idx="55">
                  <c:v>7.29</c:v>
                </c:pt>
                <c:pt idx="56">
                  <c:v>9.0760000000000005</c:v>
                </c:pt>
                <c:pt idx="57">
                  <c:v>11.91</c:v>
                </c:pt>
                <c:pt idx="58">
                  <c:v>10.189</c:v>
                </c:pt>
                <c:pt idx="59">
                  <c:v>9.9789999999999992</c:v>
                </c:pt>
                <c:pt idx="60">
                  <c:v>8.4789999999999992</c:v>
                </c:pt>
                <c:pt idx="61">
                  <c:v>10.048999999999999</c:v>
                </c:pt>
                <c:pt idx="62">
                  <c:v>9.1639999999999997</c:v>
                </c:pt>
                <c:pt idx="63">
                  <c:v>10.82</c:v>
                </c:pt>
                <c:pt idx="64">
                  <c:v>15.195</c:v>
                </c:pt>
                <c:pt idx="65">
                  <c:v>10.61</c:v>
                </c:pt>
                <c:pt idx="66">
                  <c:v>5.46</c:v>
                </c:pt>
                <c:pt idx="67">
                  <c:v>6.5590000000000002</c:v>
                </c:pt>
                <c:pt idx="68">
                  <c:v>6.7640000000000002</c:v>
                </c:pt>
                <c:pt idx="69">
                  <c:v>6.4489999999999998</c:v>
                </c:pt>
                <c:pt idx="70">
                  <c:v>6.4489999999999998</c:v>
                </c:pt>
                <c:pt idx="71">
                  <c:v>5.8090000000000002</c:v>
                </c:pt>
                <c:pt idx="72">
                  <c:v>5.5750000000000002</c:v>
                </c:pt>
                <c:pt idx="73">
                  <c:v>4.57</c:v>
                </c:pt>
                <c:pt idx="74">
                  <c:v>4.57</c:v>
                </c:pt>
                <c:pt idx="75">
                  <c:v>4.57</c:v>
                </c:pt>
                <c:pt idx="76">
                  <c:v>6.7850000000000001</c:v>
                </c:pt>
                <c:pt idx="77">
                  <c:v>8.0950000000000006</c:v>
                </c:pt>
                <c:pt idx="78">
                  <c:v>7.96</c:v>
                </c:pt>
                <c:pt idx="79">
                  <c:v>6.3949999999999996</c:v>
                </c:pt>
                <c:pt idx="80">
                  <c:v>5.9850000000000003</c:v>
                </c:pt>
                <c:pt idx="81">
                  <c:v>5.35</c:v>
                </c:pt>
                <c:pt idx="82">
                  <c:v>5.35</c:v>
                </c:pt>
                <c:pt idx="83">
                  <c:v>7.1449999999999996</c:v>
                </c:pt>
                <c:pt idx="84">
                  <c:v>7.1449999999999996</c:v>
                </c:pt>
                <c:pt idx="85">
                  <c:v>7.1950000000000003</c:v>
                </c:pt>
                <c:pt idx="86">
                  <c:v>6.65</c:v>
                </c:pt>
                <c:pt idx="87">
                  <c:v>4.4349999999999996</c:v>
                </c:pt>
                <c:pt idx="88">
                  <c:v>4.4349999999999996</c:v>
                </c:pt>
                <c:pt idx="89">
                  <c:v>4.4349999999999996</c:v>
                </c:pt>
                <c:pt idx="90">
                  <c:v>4.4349999999999996</c:v>
                </c:pt>
                <c:pt idx="91">
                  <c:v>5.4649999999999999</c:v>
                </c:pt>
                <c:pt idx="92">
                  <c:v>6.7549999999999999</c:v>
                </c:pt>
                <c:pt idx="93">
                  <c:v>7.9749999999999996</c:v>
                </c:pt>
                <c:pt idx="94">
                  <c:v>6.6449999999999996</c:v>
                </c:pt>
                <c:pt idx="95">
                  <c:v>6.4</c:v>
                </c:pt>
                <c:pt idx="96">
                  <c:v>6.4</c:v>
                </c:pt>
                <c:pt idx="97">
                  <c:v>6.25</c:v>
                </c:pt>
                <c:pt idx="98">
                  <c:v>9.7949999999999999</c:v>
                </c:pt>
                <c:pt idx="99">
                  <c:v>8.5050000000000008</c:v>
                </c:pt>
                <c:pt idx="100">
                  <c:v>7.7450000000000001</c:v>
                </c:pt>
                <c:pt idx="101">
                  <c:v>7.7450000000000001</c:v>
                </c:pt>
                <c:pt idx="102">
                  <c:v>6.835</c:v>
                </c:pt>
                <c:pt idx="103">
                  <c:v>8.8010000000000002</c:v>
                </c:pt>
                <c:pt idx="104">
                  <c:v>7.0860000000000003</c:v>
                </c:pt>
                <c:pt idx="105">
                  <c:v>6.7709999999999999</c:v>
                </c:pt>
                <c:pt idx="106">
                  <c:v>6.68</c:v>
                </c:pt>
                <c:pt idx="107">
                  <c:v>7.0149999999999997</c:v>
                </c:pt>
                <c:pt idx="108">
                  <c:v>7.1449999999999996</c:v>
                </c:pt>
                <c:pt idx="109">
                  <c:v>7.1449999999999996</c:v>
                </c:pt>
                <c:pt idx="110">
                  <c:v>7.1449999999999996</c:v>
                </c:pt>
                <c:pt idx="111">
                  <c:v>7.1449999999999996</c:v>
                </c:pt>
                <c:pt idx="112">
                  <c:v>11.32</c:v>
                </c:pt>
                <c:pt idx="113">
                  <c:v>10.98</c:v>
                </c:pt>
                <c:pt idx="114">
                  <c:v>13.135</c:v>
                </c:pt>
                <c:pt idx="115">
                  <c:v>13.135</c:v>
                </c:pt>
                <c:pt idx="116">
                  <c:v>13.135</c:v>
                </c:pt>
                <c:pt idx="117">
                  <c:v>11.64</c:v>
                </c:pt>
                <c:pt idx="118">
                  <c:v>11.64</c:v>
                </c:pt>
                <c:pt idx="119">
                  <c:v>10.98</c:v>
                </c:pt>
                <c:pt idx="120">
                  <c:v>12.02</c:v>
                </c:pt>
                <c:pt idx="121">
                  <c:v>12.31</c:v>
                </c:pt>
                <c:pt idx="122">
                  <c:v>12.31</c:v>
                </c:pt>
                <c:pt idx="123">
                  <c:v>15.46</c:v>
                </c:pt>
                <c:pt idx="124">
                  <c:v>10.965</c:v>
                </c:pt>
                <c:pt idx="125">
                  <c:v>11.09</c:v>
                </c:pt>
                <c:pt idx="126">
                  <c:v>12.065</c:v>
                </c:pt>
                <c:pt idx="127">
                  <c:v>13.085000000000001</c:v>
                </c:pt>
                <c:pt idx="128">
                  <c:v>12.484999999999999</c:v>
                </c:pt>
                <c:pt idx="129">
                  <c:v>12.484999999999999</c:v>
                </c:pt>
                <c:pt idx="130">
                  <c:v>12.484999999999999</c:v>
                </c:pt>
                <c:pt idx="131">
                  <c:v>12.484999999999999</c:v>
                </c:pt>
                <c:pt idx="132">
                  <c:v>12.484999999999999</c:v>
                </c:pt>
                <c:pt idx="133">
                  <c:v>14.115</c:v>
                </c:pt>
                <c:pt idx="134">
                  <c:v>13.4</c:v>
                </c:pt>
                <c:pt idx="135">
                  <c:v>13.744999999999999</c:v>
                </c:pt>
                <c:pt idx="136">
                  <c:v>12.83</c:v>
                </c:pt>
                <c:pt idx="137">
                  <c:v>12.83</c:v>
                </c:pt>
                <c:pt idx="138">
                  <c:v>14.925000000000001</c:v>
                </c:pt>
                <c:pt idx="139">
                  <c:v>16.27</c:v>
                </c:pt>
                <c:pt idx="140">
                  <c:v>19.39</c:v>
                </c:pt>
                <c:pt idx="141">
                  <c:v>17.86</c:v>
                </c:pt>
                <c:pt idx="142">
                  <c:v>15.55</c:v>
                </c:pt>
                <c:pt idx="143">
                  <c:v>15.55</c:v>
                </c:pt>
                <c:pt idx="144">
                  <c:v>15.475</c:v>
                </c:pt>
                <c:pt idx="145">
                  <c:v>16.114999999999998</c:v>
                </c:pt>
                <c:pt idx="146">
                  <c:v>15.475</c:v>
                </c:pt>
                <c:pt idx="147">
                  <c:v>20.896999999999998</c:v>
                </c:pt>
                <c:pt idx="148">
                  <c:v>20.684999999999999</c:v>
                </c:pt>
                <c:pt idx="149">
                  <c:v>17.655000000000001</c:v>
                </c:pt>
                <c:pt idx="150">
                  <c:v>17.655000000000001</c:v>
                </c:pt>
                <c:pt idx="151">
                  <c:v>18.254999999999999</c:v>
                </c:pt>
                <c:pt idx="152">
                  <c:v>18.7</c:v>
                </c:pt>
                <c:pt idx="153">
                  <c:v>16.684999999999999</c:v>
                </c:pt>
                <c:pt idx="154">
                  <c:v>18.484999999999999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CA-4DCA-B4A3-4988559DA55D}"/>
            </c:ext>
          </c:extLst>
        </c:ser>
        <c:ser>
          <c:idx val="2"/>
          <c:order val="2"/>
          <c:tx>
            <c:strRef>
              <c:f>'Fig 1.10 '!$H$1</c:f>
              <c:strCache>
                <c:ptCount val="1"/>
                <c:pt idx="0">
                  <c:v>Installed Nuclear Capacity in France (GW)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'Fig 1.10 '!$H$2:$H$156</c:f>
              <c:numCache>
                <c:formatCode>General</c:formatCode>
                <c:ptCount val="155"/>
                <c:pt idx="0">
                  <c:v>63.1</c:v>
                </c:pt>
                <c:pt idx="1">
                  <c:v>63.1</c:v>
                </c:pt>
                <c:pt idx="2">
                  <c:v>63.1</c:v>
                </c:pt>
                <c:pt idx="3">
                  <c:v>63.1</c:v>
                </c:pt>
                <c:pt idx="4">
                  <c:v>63.1</c:v>
                </c:pt>
                <c:pt idx="5">
                  <c:v>63.1</c:v>
                </c:pt>
                <c:pt idx="6">
                  <c:v>63.1</c:v>
                </c:pt>
                <c:pt idx="7">
                  <c:v>63.1</c:v>
                </c:pt>
                <c:pt idx="8">
                  <c:v>63.1</c:v>
                </c:pt>
                <c:pt idx="9">
                  <c:v>63.1</c:v>
                </c:pt>
                <c:pt idx="10">
                  <c:v>63.1</c:v>
                </c:pt>
                <c:pt idx="11">
                  <c:v>63.1</c:v>
                </c:pt>
                <c:pt idx="12">
                  <c:v>63.1</c:v>
                </c:pt>
                <c:pt idx="13">
                  <c:v>63.1</c:v>
                </c:pt>
                <c:pt idx="14">
                  <c:v>63.1</c:v>
                </c:pt>
                <c:pt idx="15">
                  <c:v>63.1</c:v>
                </c:pt>
                <c:pt idx="16">
                  <c:v>63.1</c:v>
                </c:pt>
                <c:pt idx="17">
                  <c:v>63.1</c:v>
                </c:pt>
                <c:pt idx="18">
                  <c:v>63.1</c:v>
                </c:pt>
                <c:pt idx="19">
                  <c:v>63.1</c:v>
                </c:pt>
                <c:pt idx="20">
                  <c:v>63.1</c:v>
                </c:pt>
                <c:pt idx="21">
                  <c:v>63.1</c:v>
                </c:pt>
                <c:pt idx="22">
                  <c:v>63.1</c:v>
                </c:pt>
                <c:pt idx="23">
                  <c:v>63.1</c:v>
                </c:pt>
                <c:pt idx="24">
                  <c:v>63.1</c:v>
                </c:pt>
                <c:pt idx="25">
                  <c:v>63.1</c:v>
                </c:pt>
                <c:pt idx="26">
                  <c:v>63.1</c:v>
                </c:pt>
                <c:pt idx="27">
                  <c:v>63.1</c:v>
                </c:pt>
                <c:pt idx="28">
                  <c:v>63.1</c:v>
                </c:pt>
                <c:pt idx="29">
                  <c:v>63.1</c:v>
                </c:pt>
                <c:pt idx="30">
                  <c:v>63.1</c:v>
                </c:pt>
                <c:pt idx="31">
                  <c:v>63.1</c:v>
                </c:pt>
                <c:pt idx="32">
                  <c:v>63.1</c:v>
                </c:pt>
                <c:pt idx="33">
                  <c:v>63.1</c:v>
                </c:pt>
                <c:pt idx="34">
                  <c:v>63.1</c:v>
                </c:pt>
                <c:pt idx="35">
                  <c:v>63.1</c:v>
                </c:pt>
                <c:pt idx="36">
                  <c:v>63.1</c:v>
                </c:pt>
                <c:pt idx="37">
                  <c:v>63.1</c:v>
                </c:pt>
                <c:pt idx="38">
                  <c:v>63.1</c:v>
                </c:pt>
                <c:pt idx="39">
                  <c:v>63.1</c:v>
                </c:pt>
                <c:pt idx="40">
                  <c:v>63.1</c:v>
                </c:pt>
                <c:pt idx="41">
                  <c:v>63.1</c:v>
                </c:pt>
                <c:pt idx="42">
                  <c:v>63.1</c:v>
                </c:pt>
                <c:pt idx="43">
                  <c:v>63.1</c:v>
                </c:pt>
                <c:pt idx="44">
                  <c:v>63.1</c:v>
                </c:pt>
                <c:pt idx="45">
                  <c:v>63.1</c:v>
                </c:pt>
                <c:pt idx="46">
                  <c:v>63.1</c:v>
                </c:pt>
                <c:pt idx="47">
                  <c:v>63.1</c:v>
                </c:pt>
                <c:pt idx="48">
                  <c:v>63.1</c:v>
                </c:pt>
                <c:pt idx="49">
                  <c:v>63.1</c:v>
                </c:pt>
                <c:pt idx="50">
                  <c:v>63.1</c:v>
                </c:pt>
                <c:pt idx="51">
                  <c:v>63.1</c:v>
                </c:pt>
                <c:pt idx="52">
                  <c:v>63.1</c:v>
                </c:pt>
                <c:pt idx="53">
                  <c:v>63.1</c:v>
                </c:pt>
                <c:pt idx="54">
                  <c:v>63.1</c:v>
                </c:pt>
                <c:pt idx="55">
                  <c:v>63.1</c:v>
                </c:pt>
                <c:pt idx="56">
                  <c:v>63.1</c:v>
                </c:pt>
                <c:pt idx="57">
                  <c:v>63.1</c:v>
                </c:pt>
                <c:pt idx="58">
                  <c:v>63.1</c:v>
                </c:pt>
                <c:pt idx="59">
                  <c:v>63.1</c:v>
                </c:pt>
                <c:pt idx="60">
                  <c:v>63.1</c:v>
                </c:pt>
                <c:pt idx="61">
                  <c:v>63.1</c:v>
                </c:pt>
                <c:pt idx="62">
                  <c:v>63.1</c:v>
                </c:pt>
                <c:pt idx="63">
                  <c:v>63.1</c:v>
                </c:pt>
                <c:pt idx="64">
                  <c:v>63.1</c:v>
                </c:pt>
                <c:pt idx="65">
                  <c:v>63.1</c:v>
                </c:pt>
                <c:pt idx="66">
                  <c:v>63.1</c:v>
                </c:pt>
                <c:pt idx="67">
                  <c:v>63.1</c:v>
                </c:pt>
                <c:pt idx="68">
                  <c:v>63.1</c:v>
                </c:pt>
                <c:pt idx="69">
                  <c:v>63.1</c:v>
                </c:pt>
                <c:pt idx="70">
                  <c:v>63.1</c:v>
                </c:pt>
                <c:pt idx="71">
                  <c:v>63.1</c:v>
                </c:pt>
                <c:pt idx="72">
                  <c:v>63.1</c:v>
                </c:pt>
                <c:pt idx="73">
                  <c:v>63.1</c:v>
                </c:pt>
                <c:pt idx="74">
                  <c:v>63.1</c:v>
                </c:pt>
                <c:pt idx="75">
                  <c:v>63.1</c:v>
                </c:pt>
                <c:pt idx="76">
                  <c:v>63.1</c:v>
                </c:pt>
                <c:pt idx="77">
                  <c:v>63.1</c:v>
                </c:pt>
                <c:pt idx="78">
                  <c:v>63.1</c:v>
                </c:pt>
                <c:pt idx="79">
                  <c:v>63.1</c:v>
                </c:pt>
                <c:pt idx="80">
                  <c:v>63.1</c:v>
                </c:pt>
                <c:pt idx="81">
                  <c:v>63.1</c:v>
                </c:pt>
                <c:pt idx="82">
                  <c:v>63.1</c:v>
                </c:pt>
                <c:pt idx="83">
                  <c:v>63.1</c:v>
                </c:pt>
                <c:pt idx="84">
                  <c:v>63.1</c:v>
                </c:pt>
                <c:pt idx="85">
                  <c:v>63.1</c:v>
                </c:pt>
                <c:pt idx="86">
                  <c:v>63.1</c:v>
                </c:pt>
                <c:pt idx="87">
                  <c:v>63.1</c:v>
                </c:pt>
                <c:pt idx="88">
                  <c:v>63.1</c:v>
                </c:pt>
                <c:pt idx="89">
                  <c:v>63.1</c:v>
                </c:pt>
                <c:pt idx="90">
                  <c:v>63.1</c:v>
                </c:pt>
                <c:pt idx="91">
                  <c:v>63.1</c:v>
                </c:pt>
                <c:pt idx="92">
                  <c:v>63.1</c:v>
                </c:pt>
                <c:pt idx="93">
                  <c:v>63.1</c:v>
                </c:pt>
                <c:pt idx="94">
                  <c:v>63.1</c:v>
                </c:pt>
                <c:pt idx="95">
                  <c:v>63.1</c:v>
                </c:pt>
                <c:pt idx="96">
                  <c:v>63.1</c:v>
                </c:pt>
                <c:pt idx="97">
                  <c:v>63.1</c:v>
                </c:pt>
                <c:pt idx="98">
                  <c:v>63.1</c:v>
                </c:pt>
                <c:pt idx="99">
                  <c:v>63.1</c:v>
                </c:pt>
                <c:pt idx="100">
                  <c:v>63.1</c:v>
                </c:pt>
                <c:pt idx="101">
                  <c:v>63.1</c:v>
                </c:pt>
                <c:pt idx="102">
                  <c:v>63.1</c:v>
                </c:pt>
                <c:pt idx="103">
                  <c:v>63.1</c:v>
                </c:pt>
                <c:pt idx="104">
                  <c:v>63.1</c:v>
                </c:pt>
                <c:pt idx="105">
                  <c:v>63.1</c:v>
                </c:pt>
                <c:pt idx="106">
                  <c:v>63.1</c:v>
                </c:pt>
                <c:pt idx="107">
                  <c:v>63.1</c:v>
                </c:pt>
                <c:pt idx="108">
                  <c:v>63.1</c:v>
                </c:pt>
                <c:pt idx="109">
                  <c:v>63.1</c:v>
                </c:pt>
                <c:pt idx="110">
                  <c:v>63.1</c:v>
                </c:pt>
                <c:pt idx="111">
                  <c:v>63.1</c:v>
                </c:pt>
                <c:pt idx="112">
                  <c:v>63.1</c:v>
                </c:pt>
                <c:pt idx="113">
                  <c:v>63.1</c:v>
                </c:pt>
                <c:pt idx="114">
                  <c:v>63.1</c:v>
                </c:pt>
                <c:pt idx="115">
                  <c:v>63.1</c:v>
                </c:pt>
                <c:pt idx="116">
                  <c:v>63.1</c:v>
                </c:pt>
                <c:pt idx="117">
                  <c:v>63.1</c:v>
                </c:pt>
                <c:pt idx="118">
                  <c:v>63.1</c:v>
                </c:pt>
                <c:pt idx="119">
                  <c:v>63.1</c:v>
                </c:pt>
                <c:pt idx="120">
                  <c:v>63.1</c:v>
                </c:pt>
                <c:pt idx="121">
                  <c:v>63.1</c:v>
                </c:pt>
                <c:pt idx="122">
                  <c:v>63.1</c:v>
                </c:pt>
                <c:pt idx="123">
                  <c:v>63.1</c:v>
                </c:pt>
                <c:pt idx="124">
                  <c:v>63.1</c:v>
                </c:pt>
                <c:pt idx="125">
                  <c:v>63.1</c:v>
                </c:pt>
                <c:pt idx="126">
                  <c:v>63.1</c:v>
                </c:pt>
                <c:pt idx="127">
                  <c:v>63.1</c:v>
                </c:pt>
                <c:pt idx="128">
                  <c:v>63.1</c:v>
                </c:pt>
                <c:pt idx="129">
                  <c:v>63.1</c:v>
                </c:pt>
                <c:pt idx="130">
                  <c:v>63.1</c:v>
                </c:pt>
                <c:pt idx="131">
                  <c:v>63.1</c:v>
                </c:pt>
                <c:pt idx="132">
                  <c:v>63.1</c:v>
                </c:pt>
                <c:pt idx="133">
                  <c:v>63.1</c:v>
                </c:pt>
                <c:pt idx="134">
                  <c:v>63.1</c:v>
                </c:pt>
                <c:pt idx="135">
                  <c:v>63.1</c:v>
                </c:pt>
                <c:pt idx="136">
                  <c:v>63.1</c:v>
                </c:pt>
                <c:pt idx="137">
                  <c:v>63.1</c:v>
                </c:pt>
                <c:pt idx="138">
                  <c:v>63.1</c:v>
                </c:pt>
                <c:pt idx="139">
                  <c:v>63.1</c:v>
                </c:pt>
                <c:pt idx="140">
                  <c:v>63.1</c:v>
                </c:pt>
                <c:pt idx="141">
                  <c:v>63.1</c:v>
                </c:pt>
                <c:pt idx="142">
                  <c:v>63.1</c:v>
                </c:pt>
                <c:pt idx="143">
                  <c:v>63.1</c:v>
                </c:pt>
                <c:pt idx="144">
                  <c:v>63.1</c:v>
                </c:pt>
                <c:pt idx="145">
                  <c:v>63.1</c:v>
                </c:pt>
                <c:pt idx="146">
                  <c:v>63.1</c:v>
                </c:pt>
                <c:pt idx="147">
                  <c:v>63.1</c:v>
                </c:pt>
                <c:pt idx="148">
                  <c:v>63.1</c:v>
                </c:pt>
                <c:pt idx="149">
                  <c:v>63.1</c:v>
                </c:pt>
                <c:pt idx="150">
                  <c:v>63.1</c:v>
                </c:pt>
                <c:pt idx="151">
                  <c:v>63.1</c:v>
                </c:pt>
                <c:pt idx="152">
                  <c:v>63.1</c:v>
                </c:pt>
                <c:pt idx="153">
                  <c:v>63.1</c:v>
                </c:pt>
                <c:pt idx="154">
                  <c:v>63.1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9CA-4DCA-B4A3-4988559D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60000"/>
        <c:axId val="105361792"/>
      </c:lineChart>
      <c:dateAx>
        <c:axId val="105360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61792"/>
        <c:crosses val="autoZero"/>
        <c:auto val="1"/>
        <c:lblOffset val="100"/>
        <c:baseTimeUnit val="days"/>
      </c:dateAx>
      <c:valAx>
        <c:axId val="105361792"/>
        <c:scaling>
          <c:orientation val="minMax"/>
          <c:max val="6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60000"/>
        <c:crosses val="autoZero"/>
        <c:crossBetween val="between"/>
        <c:majorUnit val="1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7" tint="0.39997558519241921"/>
  </sheetPr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5" tint="0.39997558519241921"/>
  </sheetPr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</xdr:colOff>
      <xdr:row>3</xdr:row>
      <xdr:rowOff>38100</xdr:rowOff>
    </xdr:from>
    <xdr:to>
      <xdr:col>20</xdr:col>
      <xdr:colOff>47624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180974</xdr:rowOff>
    </xdr:from>
    <xdr:to>
      <xdr:col>20</xdr:col>
      <xdr:colOff>104775</xdr:colOff>
      <xdr:row>89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0.39661</cdr:x>
      <cdr:y>0.57968</cdr:y>
    </cdr:from>
    <cdr:to>
      <cdr:x>0.94964</cdr:x>
      <cdr:y>0.76936</cdr:y>
    </cdr:to>
    <cdr:sp macro="" textlink="">
      <cdr:nvSpPr>
        <cdr:cNvPr id="2" name="Right Brace 1"/>
        <cdr:cNvSpPr/>
      </cdr:nvSpPr>
      <cdr:spPr>
        <a:xfrm xmlns:a="http://schemas.openxmlformats.org/drawingml/2006/main" rot="5400000">
          <a:off x="9378161" y="-1344808"/>
          <a:ext cx="748401" cy="801238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0.5496</cdr:x>
      <cdr:y>0.79695</cdr:y>
    </cdr:from>
    <cdr:to>
      <cdr:x>0.79888</cdr:x>
      <cdr:y>0.87627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962752" y="3144430"/>
          <a:ext cx="3611605" cy="3129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  <a:cs typeface="Arial" panose="020B0604020202020204" pitchFamily="34" charset="0"/>
            </a:rPr>
            <a:t>Period of 'average'</a:t>
          </a:r>
          <a:r>
            <a:rPr lang="en-GB" sz="1400" baseline="0">
              <a:latin typeface="Arial" panose="020B0604020202020204" pitchFamily="34" charset="0"/>
              <a:cs typeface="Arial" panose="020B0604020202020204" pitchFamily="34" charset="0"/>
            </a:rPr>
            <a:t> nuclear outages.</a:t>
          </a:r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441589</xdr:colOff>
      <xdr:row>41</xdr:row>
      <xdr:rowOff>140837</xdr:rowOff>
    </xdr:from>
    <xdr:to>
      <xdr:col>53</xdr:col>
      <xdr:colOff>569793</xdr:colOff>
      <xdr:row>62</xdr:row>
      <xdr:rowOff>87049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8BC48F08-F012-4C81-B3F3-6C25AE2B0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576449</xdr:colOff>
      <xdr:row>0</xdr:row>
      <xdr:rowOff>754578</xdr:rowOff>
    </xdr:from>
    <xdr:to>
      <xdr:col>29</xdr:col>
      <xdr:colOff>24295</xdr:colOff>
      <xdr:row>18</xdr:row>
      <xdr:rowOff>149678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230EBF72-54C4-49BD-81B9-B57AEB239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3921</xdr:colOff>
      <xdr:row>3</xdr:row>
      <xdr:rowOff>0</xdr:rowOff>
    </xdr:from>
    <xdr:to>
      <xdr:col>8</xdr:col>
      <xdr:colOff>523875</xdr:colOff>
      <xdr:row>28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1B2BB48-7FD0-4120-805D-8A72E561F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13</xdr:col>
      <xdr:colOff>190500</xdr:colOff>
      <xdr:row>19</xdr:row>
      <xdr:rowOff>313765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1862476</xdr:colOff>
      <xdr:row>0</xdr:row>
      <xdr:rowOff>4142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924800" y="0"/>
          <a:ext cx="2462551" cy="41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0.35737</cdr:x>
      <cdr:y>0.059</cdr:y>
    </cdr:from>
    <cdr:to>
      <cdr:x>0.49433</cdr:x>
      <cdr:y>0.23668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58907" y="240791"/>
          <a:ext cx="1095650" cy="72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/>
            <a:t>Peak supply  575 mcm/d</a:t>
          </a:r>
        </a:p>
        <a:p xmlns:a="http://schemas.openxmlformats.org/drawingml/2006/main">
          <a:pPr algn="ctr"/>
          <a:endParaRPr lang="en-GB" sz="1100"/>
        </a:p>
      </cdr:txBody>
    </cdr:sp>
  </cdr:relSizeAnchor>
  <cdr:relSizeAnchor xmlns:cdr="http://schemas.openxmlformats.org/drawingml/2006/chartDrawing">
    <cdr:from>
      <cdr:x>0.61658</cdr:x>
      <cdr:y>0.18654</cdr:y>
    </cdr:from>
    <cdr:to>
      <cdr:x>0.75067</cdr:x>
      <cdr:y>0.27983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932547" y="761322"/>
          <a:ext cx="1072685" cy="380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Peak demand  472 mcm/d</a:t>
          </a:r>
        </a:p>
      </cdr:txBody>
    </cdr:sp>
  </cdr:relSizeAnchor>
  <cdr:relSizeAnchor xmlns:cdr="http://schemas.openxmlformats.org/drawingml/2006/chartDrawing">
    <cdr:from>
      <cdr:x>0.7664</cdr:x>
      <cdr:y>0.17555</cdr:y>
    </cdr:from>
    <cdr:to>
      <cdr:x>0.95459</cdr:x>
      <cdr:y>0.26885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175753" y="717245"/>
          <a:ext cx="1516464" cy="381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Margin 103 mcm</a:t>
          </a:r>
        </a:p>
      </cdr:txBody>
    </cdr:sp>
  </cdr:relSizeAnchor>
  <cdr:relSizeAnchor xmlns:cdr="http://schemas.openxmlformats.org/drawingml/2006/chartDrawing">
    <cdr:from>
      <cdr:x>0.76397</cdr:x>
      <cdr:y>0.17135</cdr:y>
    </cdr:from>
    <cdr:to>
      <cdr:x>0.79472</cdr:x>
      <cdr:y>0.27572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6156165" y="700087"/>
          <a:ext cx="247787" cy="426427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0.11473</cdr:x>
      <cdr:y>0.23206</cdr:y>
    </cdr:from>
    <cdr:to>
      <cdr:x>0.2611</cdr:x>
      <cdr:y>0.31078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24477" y="948103"/>
          <a:ext cx="1179472" cy="321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452 mcm/d</a:t>
          </a:r>
        </a:p>
      </cdr:txBody>
    </cdr:sp>
  </cdr:relSizeAnchor>
  <cdr:relSizeAnchor xmlns:cdr="http://schemas.openxmlformats.org/drawingml/2006/chartDrawing">
    <cdr:from>
      <cdr:x>0.24534</cdr:x>
      <cdr:y>0.28084</cdr:y>
    </cdr:from>
    <cdr:to>
      <cdr:x>0.39171</cdr:x>
      <cdr:y>0.35956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976995" y="1147417"/>
          <a:ext cx="1179471" cy="321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407 mcm/d</a:t>
          </a:r>
        </a:p>
      </cdr:txBody>
    </cdr:sp>
  </cdr:relSizeAnchor>
  <cdr:relSizeAnchor xmlns:cdr="http://schemas.openxmlformats.org/drawingml/2006/chartDrawing">
    <cdr:from>
      <cdr:x>0.4509</cdr:x>
      <cdr:y>0.17252</cdr:y>
    </cdr:from>
    <cdr:to>
      <cdr:x>0.7565</cdr:x>
      <cdr:y>0.17353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="" xmlns:a16="http://schemas.microsoft.com/office/drawing/2014/main" id="{B9E28F2B-D623-4338-85DB-0BCB072F2143}"/>
            </a:ext>
          </a:extLst>
        </cdr:cNvPr>
        <cdr:cNvCxnSpPr/>
      </cdr:nvCxnSpPr>
      <cdr:spPr>
        <a:xfrm xmlns:a="http://schemas.openxmlformats.org/drawingml/2006/main" flipV="1">
          <a:off x="3633449" y="704850"/>
          <a:ext cx="2462551" cy="41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0.63987</cdr:x>
      <cdr:y>0.27456</cdr:y>
    </cdr:from>
    <cdr:to>
      <cdr:x>0.75887</cdr:x>
      <cdr:y>0.2751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="" xmlns:a16="http://schemas.microsoft.com/office/drawing/2014/main" id="{30F03997-D832-4978-81FB-0CC2C5D9D276}"/>
            </a:ext>
          </a:extLst>
        </cdr:cNvPr>
        <cdr:cNvCxnSpPr/>
      </cdr:nvCxnSpPr>
      <cdr:spPr>
        <a:xfrm xmlns:a="http://schemas.openxmlformats.org/drawingml/2006/main">
          <a:off x="5156200" y="1121743"/>
          <a:ext cx="958850" cy="22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443193</xdr:colOff>
      <xdr:row>1</xdr:row>
      <xdr:rowOff>107296</xdr:rowOff>
    </xdr:from>
    <xdr:to>
      <xdr:col>9</xdr:col>
      <xdr:colOff>168088</xdr:colOff>
      <xdr:row>27</xdr:row>
      <xdr:rowOff>11207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B5B3145-E374-4E08-BD94-F6E6B09D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0.34622</cdr:x>
      <cdr:y>0.07641</cdr:y>
    </cdr:from>
    <cdr:to>
      <cdr:x>0.34622</cdr:x>
      <cdr:y>0.81025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EE445DD8-D850-4C54-A253-2FF3E6008302}"/>
            </a:ext>
          </a:extLst>
        </cdr:cNvPr>
        <cdr:cNvCxnSpPr/>
      </cdr:nvCxnSpPr>
      <cdr:spPr>
        <a:xfrm xmlns:a="http://schemas.openxmlformats.org/drawingml/2006/main" flipV="1">
          <a:off x="3501278" y="374557"/>
          <a:ext cx="0" cy="3597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0.51303</cdr:x>
      <cdr:y>0.07535</cdr:y>
    </cdr:from>
    <cdr:to>
      <cdr:x>0.51303</cdr:x>
      <cdr:y>0.80919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xmlns="" id="{B368BD17-A8CE-4443-9F35-994988B9DB6F}"/>
            </a:ext>
          </a:extLst>
        </cdr:cNvPr>
        <cdr:cNvCxnSpPr/>
      </cdr:nvCxnSpPr>
      <cdr:spPr>
        <a:xfrm xmlns:a="http://schemas.openxmlformats.org/drawingml/2006/main" flipV="1">
          <a:off x="5188137" y="369328"/>
          <a:ext cx="0" cy="3597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0.68205</cdr:x>
      <cdr:y>0.07428</cdr:y>
    </cdr:from>
    <cdr:to>
      <cdr:x>0.68205</cdr:x>
      <cdr:y>0.80812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xmlns="" id="{17189014-0ABB-4362-B07A-848E9FA6ED09}"/>
            </a:ext>
          </a:extLst>
        </cdr:cNvPr>
        <cdr:cNvCxnSpPr/>
      </cdr:nvCxnSpPr>
      <cdr:spPr>
        <a:xfrm xmlns:a="http://schemas.openxmlformats.org/drawingml/2006/main" flipV="1">
          <a:off x="6897408" y="364099"/>
          <a:ext cx="0" cy="3597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0.84996</cdr:x>
      <cdr:y>0.07321</cdr:y>
    </cdr:from>
    <cdr:to>
      <cdr:x>0.84996</cdr:x>
      <cdr:y>0.80705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xmlns="" id="{AD719C70-A78F-4114-AE29-D258D6EEDFE3}"/>
            </a:ext>
          </a:extLst>
        </cdr:cNvPr>
        <cdr:cNvCxnSpPr/>
      </cdr:nvCxnSpPr>
      <cdr:spPr>
        <a:xfrm xmlns:a="http://schemas.openxmlformats.org/drawingml/2006/main" flipV="1">
          <a:off x="8595473" y="358869"/>
          <a:ext cx="0" cy="3597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0.15452</cdr:x>
      <cdr:y>0.02112</cdr:y>
    </cdr:from>
    <cdr:to>
      <cdr:x>0.29082</cdr:x>
      <cdr:y>0.07827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562622" y="102809"/>
          <a:ext cx="1378367" cy="278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Peak Day</a:t>
          </a:r>
        </a:p>
      </cdr:txBody>
    </cdr:sp>
  </cdr:relSizeAnchor>
  <cdr:relSizeAnchor xmlns:cdr="http://schemas.openxmlformats.org/drawingml/2006/chartDrawing">
    <cdr:from>
      <cdr:x>0.36072</cdr:x>
      <cdr:y>0.01908</cdr:y>
    </cdr:from>
    <cdr:to>
      <cdr:x>0.49702</cdr:x>
      <cdr:y>0.07624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647870" y="92878"/>
          <a:ext cx="1378368" cy="27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Very</a:t>
          </a:r>
          <a:r>
            <a:rPr lang="en-GB" sz="1100" baseline="0">
              <a:latin typeface="Arial" panose="020B0604020202020204" pitchFamily="34" charset="0"/>
              <a:cs typeface="Arial" panose="020B0604020202020204" pitchFamily="34" charset="0"/>
            </a:rPr>
            <a:t> Cold Week</a:t>
          </a:r>
        </a:p>
      </cdr:txBody>
    </cdr:sp>
  </cdr:relSizeAnchor>
  <cdr:relSizeAnchor xmlns:cdr="http://schemas.openxmlformats.org/drawingml/2006/chartDrawing">
    <cdr:from>
      <cdr:x>0.53026</cdr:x>
      <cdr:y>0.01908</cdr:y>
    </cdr:from>
    <cdr:to>
      <cdr:x>0.66656</cdr:x>
      <cdr:y>0.07624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362386" y="92878"/>
          <a:ext cx="1378367" cy="27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Very</a:t>
          </a:r>
          <a:r>
            <a:rPr lang="en-GB" sz="1100" baseline="0">
              <a:latin typeface="Arial" panose="020B0604020202020204" pitchFamily="34" charset="0"/>
              <a:cs typeface="Arial" panose="020B0604020202020204" pitchFamily="34" charset="0"/>
            </a:rPr>
            <a:t> Cold Month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0.6998</cdr:x>
      <cdr:y>0.01908</cdr:y>
    </cdr:from>
    <cdr:to>
      <cdr:x>0.83609</cdr:x>
      <cdr:y>0.07624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7076901" y="92878"/>
          <a:ext cx="1378266" cy="27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Very</a:t>
          </a:r>
          <a:r>
            <a:rPr lang="en-GB" sz="1100" baseline="0">
              <a:latin typeface="Arial" panose="020B0604020202020204" pitchFamily="34" charset="0"/>
              <a:cs typeface="Arial" panose="020B0604020202020204" pitchFamily="34" charset="0"/>
            </a:rPr>
            <a:t> Cold Winter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</xdr:row>
      <xdr:rowOff>85725</xdr:rowOff>
    </xdr:from>
    <xdr:to>
      <xdr:col>10</xdr:col>
      <xdr:colOff>533400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0</xdr:rowOff>
    </xdr:from>
    <xdr:to>
      <xdr:col>12</xdr:col>
      <xdr:colOff>171450</xdr:colOff>
      <xdr:row>22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A152306-E8F6-4ECA-878B-484EB946F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9525</xdr:rowOff>
    </xdr:from>
    <xdr:to>
      <xdr:col>15</xdr:col>
      <xdr:colOff>228600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5712A15-6ECD-4CF1-91CB-7A2BE7E8C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42861</xdr:rowOff>
    </xdr:from>
    <xdr:to>
      <xdr:col>13</xdr:col>
      <xdr:colOff>257175</xdr:colOff>
      <xdr:row>29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D1BAFF9-01B1-4F15-BD12-172C3B86C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</xdr:row>
      <xdr:rowOff>33337</xdr:rowOff>
    </xdr:from>
    <xdr:to>
      <xdr:col>14</xdr:col>
      <xdr:colOff>314324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68EAE63-DA60-47AD-B432-75CE1BC80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0.224</cdr:x>
      <cdr:y>0.01145</cdr:y>
    </cdr:from>
    <cdr:to>
      <cdr:x>0.4143</cdr:x>
      <cdr:y>0.07876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85626" y="69640"/>
          <a:ext cx="1771859" cy="409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800"/>
            <a:t>1</a:t>
          </a:r>
          <a:r>
            <a:rPr lang="en-GB" sz="1800" baseline="0"/>
            <a:t> March</a:t>
          </a:r>
          <a:endParaRPr lang="en-GB" sz="1800"/>
        </a:p>
      </cdr:txBody>
    </cdr:sp>
  </cdr:relSizeAnchor>
  <cdr:relSizeAnchor xmlns:cdr="http://schemas.openxmlformats.org/drawingml/2006/chartDrawing">
    <cdr:from>
      <cdr:x>0.56824</cdr:x>
      <cdr:y>0.01509</cdr:y>
    </cdr:from>
    <cdr:to>
      <cdr:x>0.75978</cdr:x>
      <cdr:y>0.0824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90829" y="91791"/>
          <a:ext cx="1783404" cy="409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800"/>
            <a:t>Coal generation replaced by gas</a:t>
          </a:r>
        </a:p>
      </cdr:txBody>
    </cdr:sp>
  </cdr:relSizeAnchor>
  <cdr:relSizeAnchor xmlns:cdr="http://schemas.openxmlformats.org/drawingml/2006/chartDrawing">
    <cdr:from>
      <cdr:x>0.47228</cdr:x>
      <cdr:y>0.03908</cdr:y>
    </cdr:from>
    <cdr:to>
      <cdr:x>0.47228</cdr:x>
      <cdr:y>0.81134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xmlns="" id="{C1EA056F-9152-4A4E-BF88-B7EAA855CBAE}"/>
            </a:ext>
          </a:extLst>
        </cdr:cNvPr>
        <cdr:cNvCxnSpPr/>
      </cdr:nvCxnSpPr>
      <cdr:spPr>
        <a:xfrm xmlns:a="http://schemas.openxmlformats.org/drawingml/2006/main" flipV="1">
          <a:off x="4397295" y="237770"/>
          <a:ext cx="0" cy="469857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0.84453</cdr:x>
      <cdr:y>0.03908</cdr:y>
    </cdr:from>
    <cdr:to>
      <cdr:x>0.84453</cdr:x>
      <cdr:y>0.81134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xmlns="" id="{3C919FC8-0FE7-488D-81B1-B1D59DF63FB1}"/>
            </a:ext>
          </a:extLst>
        </cdr:cNvPr>
        <cdr:cNvCxnSpPr/>
      </cdr:nvCxnSpPr>
      <cdr:spPr>
        <a:xfrm xmlns:a="http://schemas.openxmlformats.org/drawingml/2006/main" flipV="1">
          <a:off x="7545389" y="154837"/>
          <a:ext cx="0" cy="3060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451597</xdr:colOff>
      <xdr:row>26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DBE6E97-3AC8-4887-924E-9A55835A4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28575</xdr:rowOff>
    </xdr:from>
    <xdr:to>
      <xdr:col>17</xdr:col>
      <xdr:colOff>352426</xdr:colOff>
      <xdr:row>27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8028747-5621-40BB-AFDC-1B9C71262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200025</xdr:colOff>
      <xdr:row>11</xdr:row>
      <xdr:rowOff>114301</xdr:rowOff>
    </xdr:from>
    <xdr:to>
      <xdr:col>17</xdr:col>
      <xdr:colOff>85725</xdr:colOff>
      <xdr:row>13</xdr:row>
      <xdr:rowOff>171451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64FEDDC-B9C2-46BD-9D57-7A503D95113A}"/>
            </a:ext>
          </a:extLst>
        </xdr:cNvPr>
        <xdr:cNvSpPr txBox="1"/>
      </xdr:nvSpPr>
      <xdr:spPr>
        <a:xfrm>
          <a:off x="8734425" y="2209801"/>
          <a:ext cx="17145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Average linepack swing, winter 2017/18:</a:t>
          </a:r>
          <a:r>
            <a:rPr lang="en-GB" sz="1100" baseline="0"/>
            <a:t> 15 mcm</a:t>
          </a:r>
          <a:endParaRPr lang="en-GB" sz="1100"/>
        </a:p>
      </xdr:txBody>
    </xdr:sp>
    <xdr:clientData/>
  </xdr:twoCellAnchor>
  <xdr:twoCellAnchor>
    <xdr:from>
      <xdr:col>10</xdr:col>
      <xdr:colOff>47625</xdr:colOff>
      <xdr:row>4</xdr:row>
      <xdr:rowOff>19050</xdr:rowOff>
    </xdr:from>
    <xdr:to>
      <xdr:col>13</xdr:col>
      <xdr:colOff>333375</xdr:colOff>
      <xdr:row>5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28613F7-D01D-4478-A0F6-CC02761C83F5}"/>
            </a:ext>
          </a:extLst>
        </xdr:cNvPr>
        <xdr:cNvSpPr txBox="1"/>
      </xdr:nvSpPr>
      <xdr:spPr>
        <a:xfrm>
          <a:off x="6143625" y="781050"/>
          <a:ext cx="21145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100"/>
            <a:t>Linepack swing on 1st March 2018</a:t>
          </a:r>
        </a:p>
      </xdr:txBody>
    </xdr:sp>
    <xdr:clientData/>
  </xdr:twoCellAnchor>
  <xdr:twoCellAnchor>
    <xdr:from>
      <xdr:col>9</xdr:col>
      <xdr:colOff>190500</xdr:colOff>
      <xdr:row>4</xdr:row>
      <xdr:rowOff>171450</xdr:rowOff>
    </xdr:from>
    <xdr:to>
      <xdr:col>10</xdr:col>
      <xdr:colOff>38100</xdr:colOff>
      <xdr:row>4</xdr:row>
      <xdr:rowOff>171450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D01CFBB7-0D1E-44EA-84E4-52C2EB883A56}"/>
            </a:ext>
          </a:extLst>
        </xdr:cNvPr>
        <xdr:cNvCxnSpPr/>
      </xdr:nvCxnSpPr>
      <xdr:spPr>
        <a:xfrm flipH="1">
          <a:off x="5676900" y="933450"/>
          <a:ext cx="457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13</xdr:row>
      <xdr:rowOff>180975</xdr:rowOff>
    </xdr:from>
    <xdr:to>
      <xdr:col>14</xdr:col>
      <xdr:colOff>461962</xdr:colOff>
      <xdr:row>16</xdr:row>
      <xdr:rowOff>28575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783D52FA-9427-4C11-A66B-76AA22A56538}"/>
            </a:ext>
          </a:extLst>
        </xdr:cNvPr>
        <xdr:cNvCxnSpPr/>
      </xdr:nvCxnSpPr>
      <xdr:spPr>
        <a:xfrm>
          <a:off x="8991600" y="2657475"/>
          <a:ext cx="4762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19050</xdr:rowOff>
    </xdr:from>
    <xdr:to>
      <xdr:col>11</xdr:col>
      <xdr:colOff>601250</xdr:colOff>
      <xdr:row>24</xdr:row>
      <xdr:rowOff>170604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6B981C5-B24F-47CA-9458-39FCE5199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8</xdr:row>
      <xdr:rowOff>0</xdr:rowOff>
    </xdr:from>
    <xdr:to>
      <xdr:col>20</xdr:col>
      <xdr:colOff>600075</xdr:colOff>
      <xdr:row>24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5F2EAC3-E726-4756-857F-83D162139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476251</xdr:colOff>
      <xdr:row>8</xdr:row>
      <xdr:rowOff>91440</xdr:rowOff>
    </xdr:from>
    <xdr:to>
      <xdr:col>20</xdr:col>
      <xdr:colOff>409575</xdr:colOff>
      <xdr:row>40</xdr:row>
      <xdr:rowOff>173354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5</xdr:row>
      <xdr:rowOff>9525</xdr:rowOff>
    </xdr:from>
    <xdr:to>
      <xdr:col>11</xdr:col>
      <xdr:colOff>400050</xdr:colOff>
      <xdr:row>22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38EFB49-2AD0-4BAC-9E6A-41E36F5F8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23</xdr:col>
      <xdr:colOff>450273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70970885-A1F3-456F-96FB-0917F6D19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0.07736</cdr:x>
      <cdr:y>0.55366</cdr:y>
    </cdr:from>
    <cdr:to>
      <cdr:x>0.20057</cdr:x>
      <cdr:y>0.72683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xmlns="" id="{8A1AB28D-0AA4-4050-8684-C03CF660554E}"/>
            </a:ext>
          </a:extLst>
        </cdr:cNvPr>
        <cdr:cNvGrpSpPr/>
      </cdr:nvGrpSpPr>
      <cdr:grpSpPr>
        <a:xfrm xmlns:a="http://schemas.openxmlformats.org/drawingml/2006/main">
          <a:off x="677906" y="2636806"/>
          <a:ext cx="1079689" cy="824722"/>
          <a:chOff x="619125" y="2105025"/>
          <a:chExt cx="819150" cy="676275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xmlns="" id="{D7F968E6-356E-4BE4-9180-89AE7840890D}"/>
              </a:ext>
            </a:extLst>
          </cdr:cNvPr>
          <cdr:cNvSpPr txBox="1"/>
        </cdr:nvSpPr>
        <cdr:spPr>
          <a:xfrm xmlns:a="http://schemas.openxmlformats.org/drawingml/2006/main">
            <a:off x="619125" y="2209800"/>
            <a:ext cx="819150" cy="5715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en-GB" sz="1100">
                <a:solidFill>
                  <a:sysClr val="windowText" lastClr="000000"/>
                </a:solidFill>
              </a:rPr>
              <a:t>Christmas Day</a:t>
            </a:r>
          </a:p>
        </cdr:txBody>
      </cdr:sp>
      <cdr:sp macro="" textlink="">
        <cdr:nvSpPr>
          <cdr:cNvPr id="3" name="Right Brace 2">
            <a:extLst xmlns:a="http://schemas.openxmlformats.org/drawingml/2006/main">
              <a:ext uri="{FF2B5EF4-FFF2-40B4-BE49-F238E27FC236}">
                <a16:creationId xmlns:a16="http://schemas.microsoft.com/office/drawing/2014/main" xmlns="" id="{B8824696-95D2-47D1-9296-EC52EF289590}"/>
              </a:ext>
            </a:extLst>
          </cdr:cNvPr>
          <cdr:cNvSpPr/>
        </cdr:nvSpPr>
        <cdr:spPr>
          <a:xfrm xmlns:a="http://schemas.openxmlformats.org/drawingml/2006/main" rot="5400000">
            <a:off x="938212" y="1843088"/>
            <a:ext cx="180975" cy="704850"/>
          </a:xfrm>
          <a:prstGeom xmlns:a="http://schemas.openxmlformats.org/drawingml/2006/main" prst="rightBrace">
            <a:avLst/>
          </a:prstGeom>
          <a:ln xmlns:a="http://schemas.openxmlformats.org/drawingml/2006/main"/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0.86438</cdr:x>
      <cdr:y>0.55204</cdr:y>
    </cdr:from>
    <cdr:to>
      <cdr:x>0.98759</cdr:x>
      <cdr:y>0.72521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xmlns="" id="{7FFBB72C-7F5B-4F9F-B0A6-1DD820085833}"/>
            </a:ext>
          </a:extLst>
        </cdr:cNvPr>
        <cdr:cNvGrpSpPr/>
      </cdr:nvGrpSpPr>
      <cdr:grpSpPr>
        <a:xfrm xmlns:a="http://schemas.openxmlformats.org/drawingml/2006/main">
          <a:off x="7574562" y="2629091"/>
          <a:ext cx="1079689" cy="824722"/>
          <a:chOff x="0" y="0"/>
          <a:chExt cx="819150" cy="676275"/>
        </a:xfrm>
      </cdr:grpSpPr>
      <cdr:sp macro="" textlink="">
        <cdr:nvSpPr>
          <cdr:cNvPr id="6" name="TextBox 2">
            <a:extLst xmlns:a="http://schemas.openxmlformats.org/drawingml/2006/main">
              <a:ext uri="{FF2B5EF4-FFF2-40B4-BE49-F238E27FC236}">
                <a16:creationId xmlns:a16="http://schemas.microsoft.com/office/drawing/2014/main" xmlns="" id="{75FAD237-BCE8-41A2-8B84-E98129F2AF77}"/>
              </a:ext>
            </a:extLst>
          </cdr:cNvPr>
          <cdr:cNvSpPr txBox="1"/>
        </cdr:nvSpPr>
        <cdr:spPr>
          <a:xfrm xmlns:a="http://schemas.openxmlformats.org/drawingml/2006/main">
            <a:off x="0" y="104775"/>
            <a:ext cx="819150" cy="5715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>
                <a:solidFill>
                  <a:sysClr val="windowText" lastClr="000000"/>
                </a:solidFill>
              </a:rPr>
              <a:t>New Year's Day</a:t>
            </a:r>
          </a:p>
        </cdr:txBody>
      </cdr:sp>
      <cdr:sp macro="" textlink="">
        <cdr:nvSpPr>
          <cdr:cNvPr id="7" name="Right Brace 6">
            <a:extLst xmlns:a="http://schemas.openxmlformats.org/drawingml/2006/main">
              <a:ext uri="{FF2B5EF4-FFF2-40B4-BE49-F238E27FC236}">
                <a16:creationId xmlns:a16="http://schemas.microsoft.com/office/drawing/2014/main" xmlns="" id="{F722E501-176C-404D-83F3-27BD5B77EC96}"/>
              </a:ext>
            </a:extLst>
          </cdr:cNvPr>
          <cdr:cNvSpPr/>
        </cdr:nvSpPr>
        <cdr:spPr>
          <a:xfrm xmlns:a="http://schemas.openxmlformats.org/drawingml/2006/main" rot="5400000">
            <a:off x="319087" y="-261937"/>
            <a:ext cx="180975" cy="704850"/>
          </a:xfrm>
          <a:prstGeom xmlns:a="http://schemas.openxmlformats.org/drawingml/2006/main" prst="rightBrace">
            <a:avLst/>
          </a:prstGeom>
          <a:ln xmlns:a="http://schemas.openxmlformats.org/drawingml/2006/main"/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0.18386</cdr:x>
      <cdr:y>0.55447</cdr:y>
    </cdr:from>
    <cdr:to>
      <cdr:x>0.30707</cdr:x>
      <cdr:y>0.72764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xmlns="" id="{7FFBB72C-7F5B-4F9F-B0A6-1DD820085833}"/>
            </a:ext>
          </a:extLst>
        </cdr:cNvPr>
        <cdr:cNvGrpSpPr/>
      </cdr:nvGrpSpPr>
      <cdr:grpSpPr>
        <a:xfrm xmlns:a="http://schemas.openxmlformats.org/drawingml/2006/main">
          <a:off x="1611165" y="2640663"/>
          <a:ext cx="1079689" cy="824723"/>
          <a:chOff x="0" y="0"/>
          <a:chExt cx="819150" cy="676275"/>
        </a:xfrm>
      </cdr:grpSpPr>
      <cdr:sp macro="" textlink="">
        <cdr:nvSpPr>
          <cdr:cNvPr id="9" name="TextBox 2">
            <a:extLst xmlns:a="http://schemas.openxmlformats.org/drawingml/2006/main">
              <a:ext uri="{FF2B5EF4-FFF2-40B4-BE49-F238E27FC236}">
                <a16:creationId xmlns:a16="http://schemas.microsoft.com/office/drawing/2014/main" xmlns="" id="{75FAD237-BCE8-41A2-8B84-E98129F2AF77}"/>
              </a:ext>
            </a:extLst>
          </cdr:cNvPr>
          <cdr:cNvSpPr txBox="1"/>
        </cdr:nvSpPr>
        <cdr:spPr>
          <a:xfrm xmlns:a="http://schemas.openxmlformats.org/drawingml/2006/main">
            <a:off x="0" y="104775"/>
            <a:ext cx="819150" cy="5715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>
                <a:solidFill>
                  <a:sysClr val="windowText" lastClr="000000"/>
                </a:solidFill>
              </a:rPr>
              <a:t>Boxing</a:t>
            </a:r>
          </a:p>
          <a:p xmlns:a="http://schemas.openxmlformats.org/drawingml/2006/main">
            <a:pPr algn="ctr"/>
            <a:r>
              <a:rPr lang="en-GB" sz="1100">
                <a:solidFill>
                  <a:sysClr val="windowText" lastClr="000000"/>
                </a:solidFill>
              </a:rPr>
              <a:t> Day</a:t>
            </a:r>
          </a:p>
        </cdr:txBody>
      </cdr:sp>
      <cdr:sp macro="" textlink="">
        <cdr:nvSpPr>
          <cdr:cNvPr id="10" name="Right Brace 9">
            <a:extLst xmlns:a="http://schemas.openxmlformats.org/drawingml/2006/main">
              <a:ext uri="{FF2B5EF4-FFF2-40B4-BE49-F238E27FC236}">
                <a16:creationId xmlns:a16="http://schemas.microsoft.com/office/drawing/2014/main" xmlns="" id="{F722E501-176C-404D-83F3-27BD5B77EC96}"/>
              </a:ext>
            </a:extLst>
          </cdr:cNvPr>
          <cdr:cNvSpPr/>
        </cdr:nvSpPr>
        <cdr:spPr>
          <a:xfrm xmlns:a="http://schemas.openxmlformats.org/drawingml/2006/main" rot="5400000">
            <a:off x="319087" y="-261937"/>
            <a:ext cx="180975" cy="704850"/>
          </a:xfrm>
          <a:prstGeom xmlns:a="http://schemas.openxmlformats.org/drawingml/2006/main" prst="rightBrace">
            <a:avLst/>
          </a:prstGeom>
          <a:ln xmlns:a="http://schemas.openxmlformats.org/drawingml/2006/main"/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0.09599</cdr:x>
      <cdr:y>0.02927</cdr:y>
    </cdr:from>
    <cdr:to>
      <cdr:x>0.33238</cdr:x>
      <cdr:y>0.1439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638175" y="114301"/>
          <a:ext cx="1571625" cy="44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Christmas 13:30hrs peak</a:t>
          </a:r>
        </a:p>
      </cdr:txBody>
    </cdr:sp>
  </cdr:relSizeAnchor>
  <cdr:relSizeAnchor xmlns:cdr="http://schemas.openxmlformats.org/drawingml/2006/chartDrawing">
    <cdr:from>
      <cdr:x>0.14756</cdr:x>
      <cdr:y>0.15122</cdr:y>
    </cdr:from>
    <cdr:to>
      <cdr:x>0.2106</cdr:x>
      <cdr:y>0.33415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xmlns="" id="{1F6339FF-02DF-4A81-8A26-88C770F36C04}"/>
            </a:ext>
          </a:extLst>
        </cdr:cNvPr>
        <cdr:cNvCxnSpPr/>
      </cdr:nvCxnSpPr>
      <cdr:spPr>
        <a:xfrm xmlns:a="http://schemas.openxmlformats.org/drawingml/2006/main" flipH="1">
          <a:off x="981075" y="590550"/>
          <a:ext cx="419100" cy="7143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0.65521</cdr:x>
      <cdr:y>0.01545</cdr:y>
    </cdr:from>
    <cdr:to>
      <cdr:x>0.8916</cdr:x>
      <cdr:y>0.13008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356100" y="60325"/>
          <a:ext cx="1571625" cy="44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Sunday shoulder 13:00hrs </a:t>
          </a:r>
        </a:p>
      </cdr:txBody>
    </cdr:sp>
  </cdr:relSizeAnchor>
  <cdr:relSizeAnchor xmlns:cdr="http://schemas.openxmlformats.org/drawingml/2006/chartDrawing">
    <cdr:from>
      <cdr:x>0.70678</cdr:x>
      <cdr:y>0.1374</cdr:y>
    </cdr:from>
    <cdr:to>
      <cdr:x>0.76982</cdr:x>
      <cdr:y>0.32032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xmlns="" id="{52F5F7C7-2690-4EC7-BEF3-210CC22BDAFC}"/>
            </a:ext>
          </a:extLst>
        </cdr:cNvPr>
        <cdr:cNvCxnSpPr/>
      </cdr:nvCxnSpPr>
      <cdr:spPr>
        <a:xfrm xmlns:a="http://schemas.openxmlformats.org/drawingml/2006/main" flipH="1">
          <a:off x="4699000" y="536574"/>
          <a:ext cx="419100" cy="7143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0.3744</cdr:x>
      <cdr:y>0.02033</cdr:y>
    </cdr:from>
    <cdr:to>
      <cdr:x>0.61079</cdr:x>
      <cdr:y>0.13496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489200" y="79375"/>
          <a:ext cx="1571625" cy="44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Weekday shoulder 10:00hrs </a:t>
          </a:r>
        </a:p>
      </cdr:txBody>
    </cdr:sp>
  </cdr:relSizeAnchor>
  <cdr:relSizeAnchor xmlns:cdr="http://schemas.openxmlformats.org/drawingml/2006/chartDrawing">
    <cdr:from>
      <cdr:x>0.46562</cdr:x>
      <cdr:y>0.14228</cdr:y>
    </cdr:from>
    <cdr:to>
      <cdr:x>0.48902</cdr:x>
      <cdr:y>0.26341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xmlns="" id="{D26A8BA5-5A61-413F-ADD0-9DE3716B0D34}"/>
            </a:ext>
          </a:extLst>
        </cdr:cNvPr>
        <cdr:cNvCxnSpPr/>
      </cdr:nvCxnSpPr>
      <cdr:spPr>
        <a:xfrm xmlns:a="http://schemas.openxmlformats.org/drawingml/2006/main" flipH="1">
          <a:off x="3095625" y="555624"/>
          <a:ext cx="155575" cy="4730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229262</xdr:colOff>
      <xdr:row>1</xdr:row>
      <xdr:rowOff>132358</xdr:rowOff>
    </xdr:from>
    <xdr:to>
      <xdr:col>20</xdr:col>
      <xdr:colOff>537882</xdr:colOff>
      <xdr:row>26</xdr:row>
      <xdr:rowOff>62770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/>
      </xdr:nvGrpSpPr>
      <xdr:grpSpPr>
        <a:xfrm>
          <a:off x="7098468" y="289240"/>
          <a:ext cx="9194885" cy="4827383"/>
          <a:chOff x="7020027" y="289240"/>
          <a:chExt cx="8175149" cy="4827383"/>
        </a:xfrm>
      </xdr:grpSpPr>
      <xdr:graphicFrame macro="">
        <xdr:nvGraphicFramePr>
          <xdr:cNvPr id="3" name="图表 1">
            <a:extLst>
              <a:ext uri="{FF2B5EF4-FFF2-40B4-BE49-F238E27FC236}">
                <a16:creationId xmlns:a16="http://schemas.microsoft.com/office/drawing/2014/main" xmlns="" id="{383FCF6F-869C-4C0F-A054-FC1C7C8F412B}"/>
              </a:ext>
            </a:extLst>
          </xdr:cNvPr>
          <xdr:cNvGraphicFramePr>
            <a:graphicFrameLocks/>
          </xdr:cNvGraphicFramePr>
        </xdr:nvGraphicFramePr>
        <xdr:xfrm>
          <a:off x="7020027" y="289240"/>
          <a:ext cx="8042617" cy="48273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xmlns="" id="{904EAEAD-70E8-4423-81F8-98E9B21AFAE1}"/>
              </a:ext>
            </a:extLst>
          </xdr:cNvPr>
          <xdr:cNvCxnSpPr/>
        </xdr:nvCxnSpPr>
        <xdr:spPr>
          <a:xfrm>
            <a:off x="11758940" y="1773318"/>
            <a:ext cx="0" cy="2445657"/>
          </a:xfrm>
          <a:prstGeom prst="line">
            <a:avLst/>
          </a:prstGeom>
          <a:ln w="1270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65552418-FA9B-4BD4-99C3-5C2AAF45F85A}"/>
              </a:ext>
            </a:extLst>
          </xdr:cNvPr>
          <xdr:cNvSpPr txBox="1"/>
        </xdr:nvSpPr>
        <xdr:spPr>
          <a:xfrm>
            <a:off x="10433430" y="3892728"/>
            <a:ext cx="1432500" cy="4784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GB" sz="1000"/>
              <a:t>EU carbon price increased from 20 Aug</a:t>
            </a: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xmlns="" id="{CA5AE50A-73BD-45E5-8DD8-4CFCCAE8524E}"/>
              </a:ext>
            </a:extLst>
          </xdr:cNvPr>
          <xdr:cNvCxnSpPr/>
        </xdr:nvCxnSpPr>
        <xdr:spPr>
          <a:xfrm>
            <a:off x="12573617" y="1409686"/>
            <a:ext cx="0" cy="2445657"/>
          </a:xfrm>
          <a:prstGeom prst="line">
            <a:avLst/>
          </a:prstGeom>
          <a:ln w="1270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A356A5D2-C566-4B8C-A834-F18CF72BBD52}"/>
              </a:ext>
            </a:extLst>
          </xdr:cNvPr>
          <xdr:cNvSpPr txBox="1"/>
        </xdr:nvSpPr>
        <xdr:spPr>
          <a:xfrm>
            <a:off x="12017909" y="3798795"/>
            <a:ext cx="1395533" cy="6611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GB" sz="1000"/>
              <a:t>Belgian</a:t>
            </a:r>
            <a:r>
              <a:rPr lang="en-GB" sz="1000" baseline="0"/>
              <a:t> n</a:t>
            </a:r>
            <a:r>
              <a:rPr lang="en-GB" sz="1000"/>
              <a:t>uclear plant outages extension annonced 31</a:t>
            </a:r>
            <a:r>
              <a:rPr lang="en-GB" sz="1000" baseline="0"/>
              <a:t> Aug</a:t>
            </a:r>
            <a:endParaRPr lang="en-GB" sz="1000"/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xmlns="" id="{305EA0A5-989D-4F23-93E0-6E55AD2C4135}"/>
              </a:ext>
            </a:extLst>
          </xdr:cNvPr>
          <xdr:cNvCxnSpPr/>
        </xdr:nvCxnSpPr>
        <xdr:spPr>
          <a:xfrm>
            <a:off x="14288119" y="1185571"/>
            <a:ext cx="0" cy="2445657"/>
          </a:xfrm>
          <a:prstGeom prst="line">
            <a:avLst/>
          </a:prstGeom>
          <a:ln w="1270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71AD12FE-CBA4-4AA3-8F1C-74B2378D34BF}"/>
              </a:ext>
            </a:extLst>
          </xdr:cNvPr>
          <xdr:cNvSpPr txBox="1"/>
        </xdr:nvSpPr>
        <xdr:spPr>
          <a:xfrm>
            <a:off x="13469471" y="3661886"/>
            <a:ext cx="1725705" cy="439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GB" sz="1000"/>
              <a:t>Belgian</a:t>
            </a:r>
            <a:r>
              <a:rPr lang="en-GB" sz="1000" baseline="0"/>
              <a:t> n</a:t>
            </a:r>
            <a:r>
              <a:rPr lang="en-GB" sz="1000"/>
              <a:t>uclear plant outages </a:t>
            </a:r>
            <a:r>
              <a:rPr lang="en-GB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further </a:t>
            </a:r>
            <a:r>
              <a:rPr lang="en-GB" sz="1000"/>
              <a:t>extension to</a:t>
            </a:r>
            <a:r>
              <a:rPr lang="en-GB" sz="1000" baseline="0"/>
              <a:t> 2019</a:t>
            </a:r>
            <a:endParaRPr lang="en-GB" sz="10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0</xdr:rowOff>
    </xdr:from>
    <xdr:to>
      <xdr:col>20</xdr:col>
      <xdr:colOff>571501</xdr:colOff>
      <xdr:row>21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2E5A8A5-BEA0-42FA-B1A9-A8372EB0F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24</xdr:row>
      <xdr:rowOff>180975</xdr:rowOff>
    </xdr:from>
    <xdr:to>
      <xdr:col>20</xdr:col>
      <xdr:colOff>552451</xdr:colOff>
      <xdr:row>42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C4B43E8-1DC8-4D47-81C7-792EBC6F7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466785</xdr:colOff>
      <xdr:row>0</xdr:row>
      <xdr:rowOff>1237066</xdr:rowOff>
    </xdr:from>
    <xdr:to>
      <xdr:col>33</xdr:col>
      <xdr:colOff>667432</xdr:colOff>
      <xdr:row>20</xdr:row>
      <xdr:rowOff>39166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89844BDF-756D-47DE-A026-24D152593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ai02\vol1\Business_Strategy\Information_Management\Balance_Sheet_Creation_2009\2009%20Balance%20Sheets%20vs%203%20(without%20link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ai02\vol1\Business_Strategy\Information_Management\Balance_Sheet_Creation_2010\2010%20Balance%20Sheets%20vs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ai02\vol1\Information\Models\Capacity%20Model\Capacity%20Model%20v2.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P/GS/FES/Balance_sheets/MATCH%20PROCESS/2016/Balance_Sheet_Creation_Tool_2016_2.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29_wrk$\ESP\GS\FES\Balance_sheets\MATCH%20PROCESS\2016\Balance_Sheet_Creation_Tool_2016_2.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WO%20Capacity%20graph%2018_19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ide"/>
      <sheetName val="MENU"/>
      <sheetName val="BALANCE_SHEET"/>
      <sheetName val="Storage"/>
      <sheetName val="SubTerms"/>
      <sheetName val="Terms_Sub_term"/>
      <sheetName val="Terms"/>
      <sheetName val="Demand"/>
      <sheetName val="Supply_Main"/>
      <sheetName val="Supply_Pickup"/>
      <sheetName val="IDS"/>
      <sheetName val="Variables"/>
      <sheetName val="VLDMCFirmPivotTable"/>
      <sheetName val="VLDMCInterruptiblePivotTable"/>
      <sheetName val="LDZFirmPivotTable"/>
      <sheetName val="LDZInterruptiblePivotTable"/>
      <sheetName val="Demand_Query"/>
      <sheetName val="Ave_Supply_2008"/>
      <sheetName val="Ave_Supply_2009"/>
      <sheetName val="Ave_Supply_2010"/>
      <sheetName val="Ave_Supply_2011"/>
      <sheetName val="Ave_Supply_2012"/>
      <sheetName val="Ave_Supply_2013"/>
      <sheetName val="Ave_Supply_2014"/>
      <sheetName val="Ave_Supply_2015"/>
      <sheetName val="Ave_Supply_2016"/>
      <sheetName val="Ave_Supply_2017"/>
      <sheetName val="Ave_Supply_2018"/>
      <sheetName val="Sev_Supply_2008"/>
      <sheetName val="Sev_Supply_2009"/>
      <sheetName val="Sev_Supply_2010"/>
      <sheetName val="Sev_Supply_2011"/>
      <sheetName val="Sev_Supply_2012"/>
      <sheetName val="Sev_Supply_2013"/>
      <sheetName val="Sev_Supply_2014"/>
      <sheetName val="Sev_Supply_2015"/>
      <sheetName val="Sev_Supply_2016"/>
      <sheetName val="Sev_Supply_2017"/>
      <sheetName val="Sev_Supply_2018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D1" t="str">
            <v>Base</v>
          </cell>
        </row>
        <row r="5">
          <cell r="B5" t="str">
            <v>2018/19</v>
          </cell>
        </row>
        <row r="6">
          <cell r="B6" t="str">
            <v>A</v>
          </cell>
        </row>
        <row r="7">
          <cell r="B7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ide"/>
      <sheetName val="MENU"/>
      <sheetName val="BALANCE SHEET"/>
      <sheetName val="SubTerms"/>
      <sheetName val="Demand"/>
      <sheetName val="DemandSites"/>
      <sheetName val="Supply_Main_2"/>
      <sheetName val="Supply_Pickup"/>
      <sheetName val="Supply_Input"/>
      <sheetName val="IDS"/>
      <sheetName val="Variables"/>
      <sheetName val="VLDMCFirmPivotTable"/>
      <sheetName val="VLDMCInterruptiblePivotTable"/>
      <sheetName val="LDZFirmPivotTable"/>
      <sheetName val="LDZInterruptiblePivotTable"/>
      <sheetName val="Demand_Qu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B5" t="str">
            <v>2014/15</v>
          </cell>
        </row>
        <row r="6">
          <cell r="B6" t="str">
            <v>S</v>
          </cell>
        </row>
        <row r="7">
          <cell r="B7">
            <v>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Variables"/>
      <sheetName val="ImportSheet"/>
      <sheetName val="Input_Sheet"/>
      <sheetName val="Supp_dem"/>
      <sheetName val="IC Forecasts"/>
      <sheetName val="Model Controls"/>
      <sheetName val="Output"/>
      <sheetName val="Feeder Flows"/>
      <sheetName val="Offtakes"/>
      <sheetName val="Unbilled"/>
      <sheetName val="Planning CV's"/>
      <sheetName val="Planning CV's Working Sheet"/>
      <sheetName val="Grain CO2 Fcast"/>
      <sheetName val="Notes"/>
      <sheetName val="Scenario Results"/>
      <sheetName val="Scenario Runs"/>
    </sheetNames>
    <sheetDataSet>
      <sheetData sheetId="0"/>
      <sheetData sheetId="1"/>
      <sheetData sheetId="2"/>
      <sheetData sheetId="3">
        <row r="5">
          <cell r="G5" t="str">
            <v>2002/03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ntrol"/>
      <sheetName val="Flex_Demand"/>
      <sheetName val="NEWFlex_Supply"/>
      <sheetName val="BS_Output"/>
      <sheetName val="Settings"/>
      <sheetName val="Dem_Limits"/>
      <sheetName val="Date_LDC_Lookup"/>
      <sheetName val="EmbeddedSupply"/>
      <sheetName val="s_Sub_Term"/>
      <sheetName val="NEWTest_Solver"/>
      <sheetName val="s_Sub_Term_Splits"/>
      <sheetName val="s_Annual_Match"/>
      <sheetName val="s_Demand_LDC"/>
      <sheetName val="Selected_Supply"/>
      <sheetName val="Get_AnnualSupplySplit"/>
      <sheetName val="All_SubTSplit"/>
      <sheetName val="GG_Annual"/>
      <sheetName val="SP_Annual"/>
      <sheetName val="NP_Annual"/>
      <sheetName val="CP_Annual"/>
      <sheetName val="s_CVs"/>
      <sheetName val="d_BS_Split"/>
      <sheetName val="Get_Storage_Inj"/>
      <sheetName val="s_StorageData"/>
      <sheetName val="d_StorageInj"/>
      <sheetName val="d_NewLookups"/>
      <sheetName val="DS35_Max_PS"/>
      <sheetName val="d_Calcs"/>
      <sheetName val="Get_NTS_Avg_Dem"/>
      <sheetName val="Get_NTS_Sev_Dem"/>
      <sheetName val="Get_LDZ_Demand"/>
      <sheetName val="Get_Total_Demand"/>
      <sheetName val="OLDInfo"/>
      <sheetName val="Flex_Supply"/>
      <sheetName val="s_Supply_Data"/>
      <sheetName val="Annual_Supply"/>
      <sheetName val="Burton_Connah_Fix"/>
      <sheetName val="s_Match_Sel_Dem"/>
      <sheetName val="s_Calc_Splits"/>
      <sheetName val="Supply_Split"/>
      <sheetName val="GG_SubTSplit"/>
      <sheetName val="SP_SubTSplit"/>
      <sheetName val="NP_SubTSplit"/>
      <sheetName val="CP_SubTSplit"/>
    </sheetNames>
    <sheetDataSet>
      <sheetData sheetId="0"/>
      <sheetData sheetId="1">
        <row r="5">
          <cell r="D5" t="str">
            <v>Consumer Power</v>
          </cell>
        </row>
        <row r="8">
          <cell r="D8">
            <v>39.6</v>
          </cell>
        </row>
      </sheetData>
      <sheetData sheetId="2">
        <row r="3">
          <cell r="D3" t="str">
            <v>2016/17</v>
          </cell>
        </row>
        <row r="6">
          <cell r="D6" t="str">
            <v>Sev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5">
          <cell r="R25">
            <v>0</v>
          </cell>
        </row>
        <row r="41">
          <cell r="M41">
            <v>104.20988125072461</v>
          </cell>
        </row>
        <row r="42">
          <cell r="M42">
            <v>86.987899979882556</v>
          </cell>
        </row>
        <row r="43">
          <cell r="M43">
            <v>49.944954002569375</v>
          </cell>
        </row>
        <row r="44">
          <cell r="M44">
            <v>30.300923389466405</v>
          </cell>
        </row>
        <row r="45">
          <cell r="M45">
            <v>0.51960312296414723</v>
          </cell>
        </row>
        <row r="46">
          <cell r="M46">
            <v>41.145982343301355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ntrol"/>
      <sheetName val="Flex_Demand"/>
      <sheetName val="NEWFlex_Supply"/>
      <sheetName val="BS_Output"/>
      <sheetName val="Settings"/>
      <sheetName val="Dem_Limits"/>
      <sheetName val="Date_LDC_Lookup"/>
      <sheetName val="EmbeddedSupply"/>
      <sheetName val="s_Sub_Term"/>
      <sheetName val="NEWTest_Solver"/>
      <sheetName val="s_Sub_Term_Splits"/>
      <sheetName val="s_Annual_Match"/>
      <sheetName val="s_Demand_LDC"/>
      <sheetName val="Selected_Supply"/>
      <sheetName val="Get_AnnualSupplySplit"/>
      <sheetName val="All_SubTSplit"/>
      <sheetName val="GG_Annual"/>
      <sheetName val="SP_Annual"/>
      <sheetName val="NP_Annual"/>
      <sheetName val="CP_Annual"/>
      <sheetName val="s_CVs"/>
      <sheetName val="d_BS_Split"/>
      <sheetName val="Get_Storage_Inj"/>
      <sheetName val="s_StorageData"/>
      <sheetName val="d_StorageInj"/>
      <sheetName val="d_NewLookups"/>
      <sheetName val="DS35_Max_PS"/>
      <sheetName val="d_Calcs"/>
      <sheetName val="Get_NTS_Avg_Dem"/>
      <sheetName val="Get_NTS_Sev_Dem"/>
      <sheetName val="Get_LDZ_Demand"/>
      <sheetName val="Get_Total_Demand"/>
      <sheetName val="OLDInfo"/>
      <sheetName val="Flex_Supply"/>
      <sheetName val="s_Supply_Data"/>
      <sheetName val="Annual_Supply"/>
      <sheetName val="Burton_Connah_Fix"/>
      <sheetName val="s_Match_Sel_Dem"/>
      <sheetName val="s_Calc_Splits"/>
      <sheetName val="Supply_Split"/>
      <sheetName val="GG_SubTSplit"/>
      <sheetName val="SP_SubTSplit"/>
      <sheetName val="NP_SubTSplit"/>
      <sheetName val="CP_SubTSplit"/>
    </sheetNames>
    <sheetDataSet>
      <sheetData sheetId="0"/>
      <sheetData sheetId="1">
        <row r="5">
          <cell r="D5" t="str">
            <v>Consumer Power</v>
          </cell>
        </row>
        <row r="8">
          <cell r="D8">
            <v>39.6</v>
          </cell>
        </row>
      </sheetData>
      <sheetData sheetId="2">
        <row r="3">
          <cell r="D3" t="str">
            <v>2016/17</v>
          </cell>
        </row>
        <row r="6">
          <cell r="D6" t="str">
            <v>Sev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5">
          <cell r="R25">
            <v>0</v>
          </cell>
        </row>
        <row r="41">
          <cell r="M41">
            <v>104.20988125072461</v>
          </cell>
        </row>
        <row r="42">
          <cell r="M42">
            <v>86.987899979882556</v>
          </cell>
        </row>
        <row r="43">
          <cell r="M43">
            <v>49.944954002569375</v>
          </cell>
        </row>
        <row r="44">
          <cell r="M44">
            <v>30.300923389466405</v>
          </cell>
        </row>
        <row r="45">
          <cell r="M45">
            <v>0.51960312296414723</v>
          </cell>
        </row>
        <row r="46">
          <cell r="M46">
            <v>41.145982343301355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y graph"/>
    </sheetNames>
    <sheetDataSet>
      <sheetData sheetId="0">
        <row r="5">
          <cell r="E5" t="str">
            <v>Biomass</v>
          </cell>
          <cell r="F5">
            <v>3.1619999999999999</v>
          </cell>
        </row>
        <row r="6">
          <cell r="E6" t="str">
            <v>Coal</v>
          </cell>
          <cell r="F6">
            <v>10.199</v>
          </cell>
        </row>
        <row r="7">
          <cell r="E7" t="str">
            <v>Gas CCGT/CHP</v>
          </cell>
          <cell r="F7">
            <v>30.064</v>
          </cell>
        </row>
        <row r="8">
          <cell r="E8" t="str">
            <v>Hydro</v>
          </cell>
          <cell r="F8">
            <v>1.236</v>
          </cell>
        </row>
        <row r="9">
          <cell r="E9" t="str">
            <v>Nuclear</v>
          </cell>
          <cell r="F9">
            <v>9.2289999999999992</v>
          </cell>
        </row>
        <row r="10">
          <cell r="E10" t="str">
            <v>OCGT</v>
          </cell>
          <cell r="F10">
            <v>1.5469999999999999</v>
          </cell>
        </row>
        <row r="11">
          <cell r="E11" t="str">
            <v>Battery storage</v>
          </cell>
          <cell r="F11">
            <v>0.14599999999999999</v>
          </cell>
        </row>
        <row r="12">
          <cell r="E12" t="str">
            <v>Diesel</v>
          </cell>
          <cell r="F12">
            <v>0.05</v>
          </cell>
        </row>
        <row r="13">
          <cell r="E13" t="str">
            <v>Waste</v>
          </cell>
          <cell r="F13">
            <v>3.5999999999999997E-2</v>
          </cell>
        </row>
        <row r="14">
          <cell r="E14" t="str">
            <v>Tidal</v>
          </cell>
          <cell r="F14">
            <v>1.4999999999999999E-2</v>
          </cell>
        </row>
        <row r="15">
          <cell r="E15" t="str">
            <v>Pumped storage</v>
          </cell>
          <cell r="F15">
            <v>2.7440000000000002</v>
          </cell>
        </row>
        <row r="16">
          <cell r="E16" t="str">
            <v>Wind (TX + DX)</v>
          </cell>
          <cell r="F16">
            <v>20.075383000003001</v>
          </cell>
        </row>
        <row r="18">
          <cell r="E18" t="str">
            <v>Other embedded supply + DSR</v>
          </cell>
          <cell r="F18">
            <v>13.038860160000002</v>
          </cell>
        </row>
        <row r="19">
          <cell r="E19" t="str">
            <v>Solar</v>
          </cell>
          <cell r="F19">
            <v>13.165378</v>
          </cell>
        </row>
        <row r="39">
          <cell r="E39" t="str">
            <v>(embed) Advanced Conversion Technology (ACT)</v>
          </cell>
          <cell r="F39">
            <v>0.124272205</v>
          </cell>
        </row>
        <row r="40">
          <cell r="E40" t="str">
            <v>(embed) Advanced Conversion Technology (ACT) CHP</v>
          </cell>
          <cell r="F40">
            <v>1.11E-2</v>
          </cell>
        </row>
        <row r="41">
          <cell r="E41" t="str">
            <v>(embed) Anaerobic Digestion</v>
          </cell>
          <cell r="F41">
            <v>0.25451424499999997</v>
          </cell>
        </row>
        <row r="42">
          <cell r="E42" t="str">
            <v>(embed) Anaerobic Digestion CHP</v>
          </cell>
          <cell r="F42">
            <v>0.14514089200000002</v>
          </cell>
        </row>
        <row r="43">
          <cell r="E43" t="str">
            <v>(embed) Battery Storage 0.5h</v>
          </cell>
          <cell r="F43">
            <v>0.17735900000000002</v>
          </cell>
        </row>
        <row r="44">
          <cell r="E44" t="str">
            <v>(embed) Battery Storage 1.5h</v>
          </cell>
          <cell r="F44">
            <v>2.2699999999999998E-2</v>
          </cell>
        </row>
        <row r="45">
          <cell r="E45" t="str">
            <v>(embed) Battery Storage 1h</v>
          </cell>
          <cell r="F45">
            <v>0.27411099999999999</v>
          </cell>
        </row>
        <row r="46">
          <cell r="E46" t="str">
            <v>(embed) Battery Storage 2h</v>
          </cell>
          <cell r="F46">
            <v>2.5000000000000001E-3</v>
          </cell>
        </row>
        <row r="47">
          <cell r="E47" t="str">
            <v>(embed) Biomass - Dedicated</v>
          </cell>
          <cell r="F47">
            <v>0.73385469999999997</v>
          </cell>
        </row>
        <row r="48">
          <cell r="E48" t="str">
            <v>(embed) Biomass CHP</v>
          </cell>
          <cell r="F48">
            <v>0.23982197</v>
          </cell>
        </row>
        <row r="49">
          <cell r="E49" t="str">
            <v>(embed) CCGT</v>
          </cell>
          <cell r="F49">
            <v>0.42199999999999999</v>
          </cell>
        </row>
        <row r="50">
          <cell r="E50" t="str">
            <v>(embed) Diesel Reciprocating Engines</v>
          </cell>
          <cell r="F50">
            <v>1.15028095</v>
          </cell>
        </row>
        <row r="51">
          <cell r="E51" t="str">
            <v>(embed) Fuel Oil</v>
          </cell>
          <cell r="F51">
            <v>0.13869999999999999</v>
          </cell>
        </row>
        <row r="52">
          <cell r="E52" t="str">
            <v>(embed) Gas CHP</v>
          </cell>
          <cell r="F52">
            <v>1.2102687750000001</v>
          </cell>
        </row>
        <row r="53">
          <cell r="E53" t="str">
            <v>(embed) Gas Reciprocating Engines</v>
          </cell>
          <cell r="F53">
            <v>1.12605555</v>
          </cell>
        </row>
        <row r="54">
          <cell r="E54" t="str">
            <v>(embed) Geothermal CHP</v>
          </cell>
          <cell r="F54">
            <v>6.7000000000000002E-3</v>
          </cell>
        </row>
        <row r="55">
          <cell r="E55" t="str">
            <v>(embed) Hydro</v>
          </cell>
          <cell r="F55">
            <v>0.39089790199999996</v>
          </cell>
        </row>
        <row r="56">
          <cell r="E56" t="str">
            <v>(embed) Landfill Gas</v>
          </cell>
          <cell r="F56">
            <v>0.98629221</v>
          </cell>
        </row>
        <row r="57">
          <cell r="E57" t="str">
            <v>(embed) OCGT</v>
          </cell>
          <cell r="F57">
            <v>0.47721600000000003</v>
          </cell>
        </row>
        <row r="58">
          <cell r="E58" t="str">
            <v>(embed) Onsite Generation</v>
          </cell>
          <cell r="F58">
            <v>0.92613000000000001</v>
          </cell>
        </row>
        <row r="59">
          <cell r="E59" t="str">
            <v>(embed) Sewage</v>
          </cell>
          <cell r="F59">
            <v>5.7017494000000002E-2</v>
          </cell>
        </row>
        <row r="60">
          <cell r="E60" t="str">
            <v>(embed) Sewage CHP</v>
          </cell>
          <cell r="F60">
            <v>0.15997552300000001</v>
          </cell>
        </row>
        <row r="61">
          <cell r="E61" t="str">
            <v>(embed) Solar</v>
          </cell>
          <cell r="F61">
            <v>9.51816</v>
          </cell>
        </row>
        <row r="62">
          <cell r="E62" t="str">
            <v>(embed) Tidal</v>
          </cell>
          <cell r="F62">
            <v>5.7000000000000002E-3</v>
          </cell>
        </row>
        <row r="63">
          <cell r="E63" t="str">
            <v>(embed) Waste</v>
          </cell>
          <cell r="F63">
            <v>0.81956631099999999</v>
          </cell>
        </row>
        <row r="64">
          <cell r="E64" t="str">
            <v>(embed) Waste CHP</v>
          </cell>
          <cell r="F64">
            <v>0.52546648000000007</v>
          </cell>
        </row>
        <row r="65">
          <cell r="E65" t="str">
            <v>(embed) Wave</v>
          </cell>
          <cell r="F65">
            <v>8.0000000000000002E-3</v>
          </cell>
        </row>
        <row r="66">
          <cell r="E66" t="str">
            <v>(micro) Anaerobic Digestion</v>
          </cell>
          <cell r="F66">
            <v>0.12931605200000001</v>
          </cell>
        </row>
        <row r="67">
          <cell r="E67" t="str">
            <v>(micro) Battery Storage 0.5h</v>
          </cell>
          <cell r="F67">
            <v>2.5000000000000001E-4</v>
          </cell>
        </row>
        <row r="68">
          <cell r="E68" t="str">
            <v>(micro) Battery Storage 1.5h</v>
          </cell>
          <cell r="F68">
            <v>4.15E-3</v>
          </cell>
        </row>
        <row r="69">
          <cell r="E69" t="str">
            <v>(micro) Battery Storage 1h</v>
          </cell>
          <cell r="F69">
            <v>2.0000000000000001E-4</v>
          </cell>
        </row>
        <row r="70">
          <cell r="E70" t="str">
            <v>(micro) Battery Storage 2h</v>
          </cell>
          <cell r="F70">
            <v>2.5000000000000001E-3</v>
          </cell>
        </row>
        <row r="71">
          <cell r="E71" t="str">
            <v>(micro) Biogas CHP</v>
          </cell>
          <cell r="F71">
            <v>2.1999999999999999E-2</v>
          </cell>
        </row>
        <row r="72">
          <cell r="E72" t="str">
            <v>(micro) Biomass CHP</v>
          </cell>
          <cell r="F72">
            <v>0.101263271</v>
          </cell>
        </row>
        <row r="73">
          <cell r="E73" t="str">
            <v>(micro) Fuel Cells</v>
          </cell>
          <cell r="F73">
            <v>3.0636999999999998E-5</v>
          </cell>
        </row>
        <row r="74">
          <cell r="E74" t="str">
            <v>(micro) Gas CHP</v>
          </cell>
          <cell r="F74">
            <v>0.57019312099999997</v>
          </cell>
        </row>
        <row r="75">
          <cell r="E75" t="str">
            <v>(micro) Hydro</v>
          </cell>
          <cell r="F75">
            <v>0.20656123800000001</v>
          </cell>
        </row>
        <row r="76">
          <cell r="E76" t="str">
            <v>(micro) mCHP</v>
          </cell>
          <cell r="F76">
            <v>1.918014E-3</v>
          </cell>
        </row>
        <row r="77">
          <cell r="E77" t="str">
            <v>(micro) Solar</v>
          </cell>
          <cell r="F77">
            <v>3.6472179999999996</v>
          </cell>
        </row>
        <row r="78">
          <cell r="E78" t="str">
            <v>(micro) Wind</v>
          </cell>
          <cell r="F78">
            <v>0.58319569999999998</v>
          </cell>
        </row>
        <row r="79">
          <cell r="E79" t="str">
            <v>DSR</v>
          </cell>
          <cell r="F79">
            <v>1.0216409200000001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3" displayName="Table3" ref="B2:G65" totalsRowShown="0" headerRowDxfId="7" dataDxfId="6" headerRowCellStyle="Normal 2 2" dataCellStyle="Normal 2">
  <tableColumns count="6">
    <tableColumn id="1" name="Date" dataDxfId="5" dataCellStyle="Normal 2"/>
    <tableColumn id="2" name="GB baseload" dataDxfId="4" dataCellStyle="Normal 2"/>
    <tableColumn id="3" name="French baseload" dataDxfId="3" dataCellStyle="Normal 2"/>
    <tableColumn id="4" name="Netherland baseload" dataDxfId="2" dataCellStyle="Normal 2"/>
    <tableColumn id="5" name="German baseload" dataDxfId="1" dataCellStyle="Normal 2 2"/>
    <tableColumn id="6" name="Belgian baselo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file:///C:\Users\melissa.albray\AppData\Local\Microsoft\Windows\Temporary%20Internet%20Files\Content.Outlook\Winter%20Review%202018\Gas%20supply%20and%20demand%201%20March%20v3.ppt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zoomScale="70" zoomScaleNormal="70" workbookViewId="0">
      <selection activeCell="B32" sqref="B32"/>
    </sheetView>
  </sheetViews>
  <sheetFormatPr defaultRowHeight="15"/>
  <cols>
    <col min="1" max="1" width="29.25" style="151" customWidth="1"/>
    <col min="2" max="2" width="45.25" style="151" bestFit="1" customWidth="1"/>
    <col min="3" max="3" width="10.125" style="151" bestFit="1" customWidth="1"/>
    <col min="4" max="4" width="5.25" style="151" customWidth="1"/>
    <col min="5" max="5" width="49.75" style="151" bestFit="1" customWidth="1"/>
    <col min="6" max="6" width="10.125" style="151" bestFit="1" customWidth="1"/>
    <col min="7" max="8" width="4.5" style="152" customWidth="1"/>
    <col min="9" max="9" width="19.75" style="151" customWidth="1"/>
    <col min="10" max="10" width="20.5" style="151" bestFit="1" customWidth="1"/>
    <col min="11" max="11" width="20.75" style="151" customWidth="1"/>
    <col min="12" max="12" width="7.75" style="151" customWidth="1"/>
    <col min="13" max="20" width="9" style="151"/>
    <col min="21" max="21" width="13.625" style="151" customWidth="1"/>
    <col min="22" max="16384" width="9" style="151"/>
  </cols>
  <sheetData>
    <row r="1" spans="1:22">
      <c r="A1" s="149" t="s">
        <v>313</v>
      </c>
      <c r="B1" s="150"/>
    </row>
    <row r="2" spans="1:22">
      <c r="A2" s="151" t="s">
        <v>314</v>
      </c>
      <c r="E2" s="153"/>
    </row>
    <row r="3" spans="1:22" ht="15" customHeight="1" thickBot="1">
      <c r="B3" s="154" t="s">
        <v>312</v>
      </c>
      <c r="C3" s="155"/>
      <c r="D3" s="152"/>
      <c r="E3" s="153" t="s">
        <v>311</v>
      </c>
    </row>
    <row r="4" spans="1:22" ht="15" customHeight="1">
      <c r="B4" s="156" t="s">
        <v>310</v>
      </c>
      <c r="C4" s="157" t="s">
        <v>309</v>
      </c>
      <c r="D4" s="152"/>
      <c r="E4" s="156" t="s">
        <v>308</v>
      </c>
      <c r="F4" s="158" t="str">
        <f>C4</f>
        <v>2018_19</v>
      </c>
      <c r="I4" s="159"/>
      <c r="J4" s="160"/>
      <c r="K4" s="159"/>
    </row>
    <row r="5" spans="1:22" ht="15" customHeight="1">
      <c r="A5" s="161" t="s">
        <v>280</v>
      </c>
      <c r="B5" s="162" t="s">
        <v>295</v>
      </c>
      <c r="C5" s="163">
        <v>124.272205</v>
      </c>
      <c r="D5" s="152"/>
      <c r="E5" s="164" t="s">
        <v>115</v>
      </c>
      <c r="F5" s="165">
        <f t="shared" ref="F5:F16" si="0">SUMIF($A$5:$A$64,E5,$C$5:$C$64)/1000</f>
        <v>3.1619999999999999</v>
      </c>
      <c r="G5" s="166"/>
      <c r="H5" s="166"/>
      <c r="I5" s="160"/>
      <c r="J5" s="160"/>
      <c r="K5" s="160"/>
    </row>
    <row r="6" spans="1:22" ht="15" customHeight="1">
      <c r="A6" s="161" t="s">
        <v>280</v>
      </c>
      <c r="B6" s="167" t="s">
        <v>294</v>
      </c>
      <c r="C6" s="168">
        <v>11.1</v>
      </c>
      <c r="D6" s="152"/>
      <c r="E6" s="164" t="s">
        <v>118</v>
      </c>
      <c r="F6" s="165">
        <f t="shared" si="0"/>
        <v>10.199</v>
      </c>
      <c r="I6" s="159"/>
      <c r="J6" s="159"/>
      <c r="K6" s="159"/>
    </row>
    <row r="7" spans="1:22" ht="15" customHeight="1">
      <c r="A7" s="161" t="s">
        <v>280</v>
      </c>
      <c r="B7" s="167" t="s">
        <v>293</v>
      </c>
      <c r="C7" s="168">
        <v>254.51424499999999</v>
      </c>
      <c r="D7" s="152"/>
      <c r="E7" s="164" t="s">
        <v>276</v>
      </c>
      <c r="F7" s="165">
        <f t="shared" si="0"/>
        <v>30.064</v>
      </c>
    </row>
    <row r="8" spans="1:22" ht="15" customHeight="1">
      <c r="A8" s="161" t="s">
        <v>280</v>
      </c>
      <c r="B8" s="167" t="s">
        <v>292</v>
      </c>
      <c r="C8" s="168">
        <v>145.14089200000001</v>
      </c>
      <c r="D8" s="152"/>
      <c r="E8" s="164" t="s">
        <v>119</v>
      </c>
      <c r="F8" s="165">
        <f t="shared" si="0"/>
        <v>1.236</v>
      </c>
      <c r="J8" s="152"/>
      <c r="K8" s="169"/>
      <c r="L8" s="170"/>
      <c r="M8" s="171"/>
      <c r="N8" s="171"/>
      <c r="O8" s="171"/>
      <c r="P8" s="171"/>
      <c r="Q8" s="171"/>
      <c r="R8" s="171"/>
      <c r="S8" s="171"/>
      <c r="T8" s="171"/>
      <c r="U8" s="171"/>
      <c r="V8" s="152"/>
    </row>
    <row r="9" spans="1:22" ht="15" customHeight="1">
      <c r="A9" s="161" t="s">
        <v>280</v>
      </c>
      <c r="B9" s="167" t="s">
        <v>291</v>
      </c>
      <c r="C9" s="168">
        <v>177.35900000000001</v>
      </c>
      <c r="D9" s="152"/>
      <c r="E9" s="164" t="s">
        <v>114</v>
      </c>
      <c r="F9" s="165">
        <f t="shared" si="0"/>
        <v>9.2289999999999992</v>
      </c>
      <c r="G9" s="172"/>
      <c r="H9" s="172"/>
      <c r="I9" s="159"/>
      <c r="J9" s="152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52"/>
    </row>
    <row r="10" spans="1:22" ht="15" customHeight="1">
      <c r="A10" s="161" t="s">
        <v>280</v>
      </c>
      <c r="B10" s="167" t="s">
        <v>290</v>
      </c>
      <c r="C10" s="168">
        <v>22.7</v>
      </c>
      <c r="D10" s="152"/>
      <c r="E10" s="164" t="s">
        <v>120</v>
      </c>
      <c r="F10" s="165">
        <f t="shared" si="0"/>
        <v>1.5469999999999999</v>
      </c>
      <c r="G10" s="172"/>
      <c r="H10" s="172"/>
      <c r="I10" s="160"/>
      <c r="J10" s="152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52"/>
    </row>
    <row r="11" spans="1:22" ht="15" customHeight="1">
      <c r="A11" s="161" t="s">
        <v>280</v>
      </c>
      <c r="B11" s="167" t="s">
        <v>289</v>
      </c>
      <c r="C11" s="168">
        <v>274.11099999999999</v>
      </c>
      <c r="D11" s="152"/>
      <c r="E11" s="164" t="s">
        <v>307</v>
      </c>
      <c r="F11" s="165">
        <f t="shared" si="0"/>
        <v>0.14599999999999999</v>
      </c>
      <c r="G11" s="173"/>
      <c r="H11" s="173"/>
      <c r="I11" s="159"/>
      <c r="J11" s="152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52"/>
    </row>
    <row r="12" spans="1:22" ht="15" customHeight="1">
      <c r="A12" s="161" t="s">
        <v>280</v>
      </c>
      <c r="B12" s="167" t="s">
        <v>288</v>
      </c>
      <c r="C12" s="168">
        <v>2.5</v>
      </c>
      <c r="D12" s="152"/>
      <c r="E12" s="164" t="s">
        <v>282</v>
      </c>
      <c r="F12" s="165">
        <f t="shared" si="0"/>
        <v>0.05</v>
      </c>
      <c r="G12" s="173"/>
      <c r="H12" s="173"/>
      <c r="I12" s="159"/>
      <c r="J12" s="152"/>
      <c r="K12" s="174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52"/>
    </row>
    <row r="13" spans="1:22" ht="15" customHeight="1">
      <c r="A13" s="161" t="s">
        <v>280</v>
      </c>
      <c r="B13" s="167" t="s">
        <v>286</v>
      </c>
      <c r="C13" s="168">
        <v>733.85469999999998</v>
      </c>
      <c r="D13" s="152"/>
      <c r="E13" s="164" t="s">
        <v>260</v>
      </c>
      <c r="F13" s="175">
        <f t="shared" si="0"/>
        <v>3.5999999999999997E-2</v>
      </c>
      <c r="G13" s="173"/>
      <c r="H13" s="173"/>
      <c r="I13" s="159"/>
      <c r="J13" s="152"/>
      <c r="K13" s="176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52"/>
    </row>
    <row r="14" spans="1:22" ht="15" customHeight="1">
      <c r="A14" s="161" t="s">
        <v>280</v>
      </c>
      <c r="B14" s="167" t="s">
        <v>284</v>
      </c>
      <c r="C14" s="168">
        <v>239.82196999999999</v>
      </c>
      <c r="D14" s="152"/>
      <c r="E14" s="164" t="s">
        <v>263</v>
      </c>
      <c r="F14" s="175">
        <f t="shared" si="0"/>
        <v>1.4999999999999999E-2</v>
      </c>
      <c r="G14" s="173"/>
      <c r="H14" s="173"/>
      <c r="I14" s="159"/>
      <c r="J14" s="152"/>
      <c r="K14" s="176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52"/>
    </row>
    <row r="15" spans="1:22" ht="15" customHeight="1">
      <c r="A15" s="161" t="s">
        <v>280</v>
      </c>
      <c r="B15" s="167" t="s">
        <v>283</v>
      </c>
      <c r="C15" s="168">
        <v>422</v>
      </c>
      <c r="D15" s="152"/>
      <c r="E15" s="164" t="s">
        <v>306</v>
      </c>
      <c r="F15" s="165">
        <f t="shared" si="0"/>
        <v>2.7440000000000002</v>
      </c>
      <c r="J15" s="152"/>
      <c r="K15" s="176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52"/>
    </row>
    <row r="16" spans="1:22" ht="15" customHeight="1" thickBot="1">
      <c r="A16" s="161" t="s">
        <v>280</v>
      </c>
      <c r="B16" s="167" t="s">
        <v>281</v>
      </c>
      <c r="C16" s="168">
        <v>1150.2809500000001</v>
      </c>
      <c r="D16" s="152"/>
      <c r="E16" s="164" t="s">
        <v>256</v>
      </c>
      <c r="F16" s="165">
        <f t="shared" si="0"/>
        <v>20.075383000003001</v>
      </c>
      <c r="J16" s="152"/>
      <c r="K16" s="176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52"/>
    </row>
    <row r="17" spans="1:22" ht="15" customHeight="1" thickBot="1">
      <c r="A17" s="161" t="s">
        <v>280</v>
      </c>
      <c r="B17" s="167" t="s">
        <v>279</v>
      </c>
      <c r="C17" s="168">
        <v>138.69999999999999</v>
      </c>
      <c r="D17" s="152"/>
      <c r="E17" s="177" t="s">
        <v>305</v>
      </c>
      <c r="F17" s="178">
        <f>SUM(F5:F16)</f>
        <v>78.503383000002998</v>
      </c>
      <c r="J17" s="152"/>
      <c r="K17" s="176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52"/>
    </row>
    <row r="18" spans="1:22" ht="15" customHeight="1">
      <c r="A18" s="161" t="s">
        <v>280</v>
      </c>
      <c r="B18" s="167" t="s">
        <v>277</v>
      </c>
      <c r="C18" s="168">
        <v>1210.268775</v>
      </c>
      <c r="D18" s="152"/>
      <c r="E18" s="164" t="s">
        <v>304</v>
      </c>
      <c r="F18" s="165">
        <f>SUMIF($A$5:$A$64,E18,$C$5:$C$64)/1000</f>
        <v>13.038860160000002</v>
      </c>
      <c r="G18" s="179" t="s">
        <v>315</v>
      </c>
      <c r="J18" s="152"/>
      <c r="K18" s="176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52"/>
    </row>
    <row r="19" spans="1:22">
      <c r="A19" s="161" t="s">
        <v>280</v>
      </c>
      <c r="B19" s="167" t="s">
        <v>274</v>
      </c>
      <c r="C19" s="168">
        <v>1126.05555</v>
      </c>
      <c r="D19" s="152"/>
      <c r="E19" s="164" t="s">
        <v>316</v>
      </c>
      <c r="F19" s="165">
        <f>SUMIF($A$5:$A$64,E19,$C$5:$C$64)/1000</f>
        <v>13.165378</v>
      </c>
      <c r="J19" s="152"/>
      <c r="K19" s="176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52"/>
    </row>
    <row r="20" spans="1:22">
      <c r="A20" s="161" t="s">
        <v>280</v>
      </c>
      <c r="B20" s="167" t="s">
        <v>273</v>
      </c>
      <c r="C20" s="168">
        <v>6.7</v>
      </c>
      <c r="D20" s="152"/>
      <c r="E20" s="180" t="s">
        <v>317</v>
      </c>
      <c r="F20" s="165">
        <f>F30</f>
        <v>3.58</v>
      </c>
      <c r="J20" s="152"/>
      <c r="K20" s="176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52"/>
    </row>
    <row r="21" spans="1:22">
      <c r="A21" s="161" t="s">
        <v>280</v>
      </c>
      <c r="B21" s="167" t="s">
        <v>272</v>
      </c>
      <c r="C21" s="168">
        <v>390.89790199999999</v>
      </c>
      <c r="D21" s="152"/>
      <c r="E21" s="181" t="s">
        <v>318</v>
      </c>
      <c r="F21" s="182">
        <f>SUM(F17:F20)</f>
        <v>108.287621160003</v>
      </c>
      <c r="J21" s="152"/>
      <c r="K21" s="176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52"/>
    </row>
    <row r="22" spans="1:22" ht="15.75" thickBot="1">
      <c r="A22" s="161" t="s">
        <v>280</v>
      </c>
      <c r="B22" s="167" t="s">
        <v>270</v>
      </c>
      <c r="C22" s="168">
        <v>986.29220999999995</v>
      </c>
      <c r="D22" s="152"/>
      <c r="E22" s="183" t="s">
        <v>250</v>
      </c>
      <c r="F22" s="184">
        <f>SUMIF($A$5:$A$64,E22,$C$5:$C$64)/1000</f>
        <v>59.1</v>
      </c>
      <c r="J22" s="152"/>
      <c r="K22" s="176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52"/>
    </row>
    <row r="23" spans="1:22">
      <c r="A23" s="161" t="s">
        <v>280</v>
      </c>
      <c r="B23" s="167" t="s">
        <v>267</v>
      </c>
      <c r="C23" s="168">
        <v>477.21600000000001</v>
      </c>
      <c r="D23" s="152"/>
      <c r="E23" s="185"/>
      <c r="J23" s="152"/>
      <c r="K23" s="176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52"/>
    </row>
    <row r="24" spans="1:22">
      <c r="A24" s="161" t="s">
        <v>280</v>
      </c>
      <c r="B24" s="167" t="s">
        <v>264</v>
      </c>
      <c r="C24" s="168">
        <v>926.13</v>
      </c>
      <c r="D24" s="152"/>
      <c r="J24" s="152"/>
      <c r="K24" s="176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52"/>
    </row>
    <row r="25" spans="1:22">
      <c r="A25" s="161" t="s">
        <v>280</v>
      </c>
      <c r="B25" s="167" t="s">
        <v>261</v>
      </c>
      <c r="C25" s="168">
        <v>57.017493999999999</v>
      </c>
      <c r="D25" s="152"/>
      <c r="E25" s="185" t="s">
        <v>303</v>
      </c>
      <c r="J25" s="152"/>
      <c r="K25" s="176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52"/>
    </row>
    <row r="26" spans="1:22">
      <c r="A26" s="161" t="s">
        <v>280</v>
      </c>
      <c r="B26" s="167" t="s">
        <v>259</v>
      </c>
      <c r="C26" s="168">
        <v>159.97552300000001</v>
      </c>
      <c r="E26" s="151" t="s">
        <v>302</v>
      </c>
      <c r="F26" s="186">
        <v>2</v>
      </c>
      <c r="J26" s="152"/>
      <c r="K26" s="176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52"/>
    </row>
    <row r="27" spans="1:22">
      <c r="A27" s="161" t="s">
        <v>316</v>
      </c>
      <c r="B27" s="167" t="s">
        <v>257</v>
      </c>
      <c r="C27" s="168">
        <v>9518.16</v>
      </c>
      <c r="E27" s="151" t="s">
        <v>301</v>
      </c>
      <c r="F27" s="186">
        <v>1</v>
      </c>
      <c r="J27" s="152"/>
      <c r="K27" s="176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52"/>
    </row>
    <row r="28" spans="1:22">
      <c r="A28" s="161" t="s">
        <v>280</v>
      </c>
      <c r="B28" s="167" t="s">
        <v>254</v>
      </c>
      <c r="C28" s="168">
        <v>5.7</v>
      </c>
      <c r="E28" s="151" t="s">
        <v>300</v>
      </c>
      <c r="F28" s="186">
        <v>0.5</v>
      </c>
      <c r="J28" s="152"/>
      <c r="K28" s="176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52"/>
    </row>
    <row r="29" spans="1:22">
      <c r="A29" s="161" t="s">
        <v>280</v>
      </c>
      <c r="B29" s="167" t="s">
        <v>252</v>
      </c>
      <c r="C29" s="168">
        <v>819.56631100000004</v>
      </c>
      <c r="E29" s="151" t="s">
        <v>299</v>
      </c>
      <c r="F29" s="186">
        <v>0.08</v>
      </c>
      <c r="J29" s="152"/>
      <c r="K29" s="176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52"/>
    </row>
    <row r="30" spans="1:22">
      <c r="A30" s="161" t="s">
        <v>280</v>
      </c>
      <c r="B30" s="167" t="s">
        <v>251</v>
      </c>
      <c r="C30" s="168">
        <v>525.46648000000005</v>
      </c>
      <c r="E30" s="185" t="s">
        <v>298</v>
      </c>
      <c r="F30" s="187">
        <f>SUM(F26:F29)</f>
        <v>3.58</v>
      </c>
      <c r="J30" s="152"/>
      <c r="K30" s="176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52"/>
    </row>
    <row r="31" spans="1:22">
      <c r="A31" s="161" t="s">
        <v>280</v>
      </c>
      <c r="B31" s="167" t="s">
        <v>249</v>
      </c>
      <c r="C31" s="168">
        <v>8</v>
      </c>
      <c r="J31" s="152"/>
      <c r="K31" s="176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52"/>
    </row>
    <row r="32" spans="1:22">
      <c r="A32" s="161" t="s">
        <v>280</v>
      </c>
      <c r="B32" s="167" t="s">
        <v>248</v>
      </c>
      <c r="C32" s="168">
        <v>129.31605200000001</v>
      </c>
      <c r="J32" s="152"/>
      <c r="K32" s="176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52"/>
    </row>
    <row r="33" spans="1:22">
      <c r="A33" s="161" t="s">
        <v>280</v>
      </c>
      <c r="B33" s="167" t="s">
        <v>247</v>
      </c>
      <c r="C33" s="168">
        <v>0.25</v>
      </c>
      <c r="J33" s="152"/>
      <c r="K33" s="176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52"/>
    </row>
    <row r="34" spans="1:22">
      <c r="A34" s="161" t="s">
        <v>280</v>
      </c>
      <c r="B34" s="167" t="s">
        <v>246</v>
      </c>
      <c r="C34" s="168">
        <v>4.1500000000000004</v>
      </c>
      <c r="J34" s="152"/>
      <c r="K34" s="176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52"/>
    </row>
    <row r="35" spans="1:22">
      <c r="A35" s="161" t="s">
        <v>280</v>
      </c>
      <c r="B35" s="167" t="s">
        <v>245</v>
      </c>
      <c r="C35" s="168">
        <v>0.2</v>
      </c>
      <c r="J35" s="152"/>
      <c r="K35" s="176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52"/>
    </row>
    <row r="36" spans="1:22">
      <c r="A36" s="161" t="s">
        <v>280</v>
      </c>
      <c r="B36" s="167" t="s">
        <v>244</v>
      </c>
      <c r="C36" s="168">
        <v>2.5</v>
      </c>
      <c r="E36" s="153"/>
      <c r="J36" s="152"/>
      <c r="K36" s="176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52"/>
    </row>
    <row r="37" spans="1:22" ht="15.75" thickBot="1">
      <c r="A37" s="161" t="s">
        <v>280</v>
      </c>
      <c r="B37" s="167" t="s">
        <v>243</v>
      </c>
      <c r="C37" s="168">
        <v>22</v>
      </c>
      <c r="E37" s="153" t="s">
        <v>297</v>
      </c>
      <c r="J37" s="152"/>
      <c r="K37" s="176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52"/>
    </row>
    <row r="38" spans="1:22">
      <c r="A38" s="161" t="s">
        <v>280</v>
      </c>
      <c r="B38" s="167" t="s">
        <v>242</v>
      </c>
      <c r="C38" s="168">
        <v>101.263271</v>
      </c>
      <c r="E38" s="156" t="s">
        <v>296</v>
      </c>
      <c r="F38" s="188" t="str">
        <f>C4</f>
        <v>2018_19</v>
      </c>
      <c r="G38" s="189"/>
      <c r="H38" s="189"/>
      <c r="J38" s="152"/>
      <c r="K38" s="176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52"/>
    </row>
    <row r="39" spans="1:22">
      <c r="A39" s="161" t="s">
        <v>280</v>
      </c>
      <c r="B39" s="167" t="s">
        <v>241</v>
      </c>
      <c r="C39" s="168">
        <v>3.0637000000000001E-2</v>
      </c>
      <c r="E39" s="190" t="s">
        <v>295</v>
      </c>
      <c r="F39" s="191">
        <f t="shared" ref="F39:F79" si="1">VLOOKUP(E39,$B$5:$C$64,2,FALSE)/1000</f>
        <v>0.124272205</v>
      </c>
      <c r="G39" s="189"/>
      <c r="H39" s="189"/>
      <c r="J39" s="152"/>
      <c r="K39" s="176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52"/>
    </row>
    <row r="40" spans="1:22">
      <c r="A40" s="161" t="s">
        <v>280</v>
      </c>
      <c r="B40" s="167" t="s">
        <v>240</v>
      </c>
      <c r="C40" s="168">
        <v>570.19312100000002</v>
      </c>
      <c r="E40" s="192" t="s">
        <v>294</v>
      </c>
      <c r="F40" s="193">
        <f t="shared" si="1"/>
        <v>1.11E-2</v>
      </c>
      <c r="G40" s="189"/>
      <c r="H40" s="189"/>
      <c r="J40" s="152"/>
      <c r="K40" s="176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52"/>
    </row>
    <row r="41" spans="1:22">
      <c r="A41" s="161" t="s">
        <v>280</v>
      </c>
      <c r="B41" s="167" t="s">
        <v>239</v>
      </c>
      <c r="C41" s="168">
        <v>206.561238</v>
      </c>
      <c r="E41" s="192" t="s">
        <v>293</v>
      </c>
      <c r="F41" s="193">
        <f t="shared" si="1"/>
        <v>0.25451424499999997</v>
      </c>
      <c r="G41" s="189"/>
      <c r="H41" s="189"/>
      <c r="J41" s="152"/>
      <c r="K41" s="176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52"/>
    </row>
    <row r="42" spans="1:22">
      <c r="A42" s="161" t="s">
        <v>280</v>
      </c>
      <c r="B42" s="167" t="s">
        <v>238</v>
      </c>
      <c r="C42" s="168">
        <v>1.9180140000000001</v>
      </c>
      <c r="E42" s="192" t="s">
        <v>292</v>
      </c>
      <c r="F42" s="193">
        <f t="shared" si="1"/>
        <v>0.14514089200000002</v>
      </c>
      <c r="G42" s="189"/>
      <c r="H42" s="189"/>
      <c r="J42" s="152"/>
      <c r="K42" s="176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52"/>
    </row>
    <row r="43" spans="1:22">
      <c r="A43" s="161" t="s">
        <v>316</v>
      </c>
      <c r="B43" s="167" t="s">
        <v>237</v>
      </c>
      <c r="C43" s="168">
        <v>3647.2179999999998</v>
      </c>
      <c r="E43" s="192" t="s">
        <v>291</v>
      </c>
      <c r="F43" s="193">
        <f t="shared" si="1"/>
        <v>0.17735900000000002</v>
      </c>
      <c r="G43" s="189"/>
      <c r="H43" s="189"/>
      <c r="J43" s="152"/>
      <c r="K43" s="176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52"/>
    </row>
    <row r="44" spans="1:22">
      <c r="A44" s="161" t="s">
        <v>280</v>
      </c>
      <c r="B44" s="167" t="s">
        <v>236</v>
      </c>
      <c r="C44" s="168">
        <v>583.19569999999999</v>
      </c>
      <c r="E44" s="192" t="s">
        <v>290</v>
      </c>
      <c r="F44" s="193">
        <f t="shared" si="1"/>
        <v>2.2699999999999998E-2</v>
      </c>
      <c r="G44" s="189"/>
      <c r="H44" s="189"/>
      <c r="J44" s="152"/>
      <c r="K44" s="176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52"/>
    </row>
    <row r="45" spans="1:22">
      <c r="A45" s="194" t="s">
        <v>115</v>
      </c>
      <c r="B45" s="167" t="s">
        <v>115</v>
      </c>
      <c r="C45" s="195">
        <v>139</v>
      </c>
      <c r="E45" s="192" t="s">
        <v>289</v>
      </c>
      <c r="F45" s="193">
        <f t="shared" si="1"/>
        <v>0.27411099999999999</v>
      </c>
      <c r="G45" s="189"/>
      <c r="H45" s="189"/>
      <c r="J45" s="152"/>
      <c r="K45" s="176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52"/>
    </row>
    <row r="46" spans="1:22">
      <c r="A46" s="194" t="s">
        <v>115</v>
      </c>
      <c r="B46" s="167" t="s">
        <v>287</v>
      </c>
      <c r="C46" s="195">
        <v>87</v>
      </c>
      <c r="E46" s="192" t="s">
        <v>288</v>
      </c>
      <c r="F46" s="193">
        <f t="shared" si="1"/>
        <v>2.5000000000000001E-3</v>
      </c>
      <c r="G46" s="189"/>
      <c r="H46" s="189"/>
      <c r="J46" s="152"/>
      <c r="K46" s="176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52"/>
    </row>
    <row r="47" spans="1:22">
      <c r="A47" s="194" t="s">
        <v>115</v>
      </c>
      <c r="B47" s="167" t="s">
        <v>285</v>
      </c>
      <c r="C47" s="195">
        <v>2936</v>
      </c>
      <c r="E47" s="192" t="s">
        <v>286</v>
      </c>
      <c r="F47" s="193">
        <f t="shared" si="1"/>
        <v>0.73385469999999997</v>
      </c>
      <c r="G47" s="189"/>
      <c r="H47" s="189"/>
      <c r="J47" s="152"/>
      <c r="K47" s="176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52"/>
    </row>
    <row r="48" spans="1:22">
      <c r="A48" s="196" t="str">
        <f>B48</f>
        <v>Coal</v>
      </c>
      <c r="B48" s="167" t="s">
        <v>118</v>
      </c>
      <c r="C48" s="195">
        <v>10199</v>
      </c>
      <c r="E48" s="192" t="s">
        <v>284</v>
      </c>
      <c r="F48" s="193">
        <f t="shared" si="1"/>
        <v>0.23982197</v>
      </c>
      <c r="G48" s="189"/>
      <c r="H48" s="189"/>
      <c r="J48" s="152"/>
      <c r="K48" s="176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52"/>
    </row>
    <row r="49" spans="1:22">
      <c r="A49" s="196" t="str">
        <f>B49</f>
        <v>Diesel</v>
      </c>
      <c r="B49" s="167" t="s">
        <v>282</v>
      </c>
      <c r="C49" s="195">
        <v>50</v>
      </c>
      <c r="E49" s="192" t="s">
        <v>283</v>
      </c>
      <c r="F49" s="193">
        <f t="shared" si="1"/>
        <v>0.42199999999999999</v>
      </c>
      <c r="G49" s="189"/>
      <c r="H49" s="189"/>
      <c r="J49" s="152"/>
      <c r="K49" s="176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52"/>
    </row>
    <row r="50" spans="1:22">
      <c r="A50" s="161" t="s">
        <v>280</v>
      </c>
      <c r="B50" s="167" t="s">
        <v>235</v>
      </c>
      <c r="C50" s="195">
        <v>1021.6409200000001</v>
      </c>
      <c r="E50" s="192" t="s">
        <v>281</v>
      </c>
      <c r="F50" s="193">
        <f t="shared" si="1"/>
        <v>1.15028095</v>
      </c>
      <c r="G50" s="189"/>
      <c r="H50" s="189"/>
      <c r="J50" s="152"/>
      <c r="K50" s="176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52"/>
    </row>
    <row r="51" spans="1:22">
      <c r="A51" s="161" t="s">
        <v>276</v>
      </c>
      <c r="B51" s="167" t="s">
        <v>278</v>
      </c>
      <c r="C51" s="168">
        <v>28243</v>
      </c>
      <c r="E51" s="192" t="s">
        <v>279</v>
      </c>
      <c r="F51" s="193">
        <f t="shared" si="1"/>
        <v>0.13869999999999999</v>
      </c>
      <c r="G51" s="189"/>
      <c r="H51" s="189"/>
      <c r="J51" s="152"/>
      <c r="K51" s="176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52"/>
    </row>
    <row r="52" spans="1:22">
      <c r="A52" s="161" t="s">
        <v>276</v>
      </c>
      <c r="B52" s="167" t="s">
        <v>275</v>
      </c>
      <c r="C52" s="168">
        <v>1821</v>
      </c>
      <c r="E52" s="192" t="s">
        <v>277</v>
      </c>
      <c r="F52" s="193">
        <f t="shared" si="1"/>
        <v>1.2102687750000001</v>
      </c>
      <c r="G52" s="189"/>
      <c r="H52" s="189"/>
      <c r="J52" s="152"/>
      <c r="K52" s="176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52"/>
    </row>
    <row r="53" spans="1:22">
      <c r="A53" s="196" t="str">
        <f>B53</f>
        <v>Hydro</v>
      </c>
      <c r="B53" s="167" t="s">
        <v>119</v>
      </c>
      <c r="C53" s="168">
        <v>1236</v>
      </c>
      <c r="E53" s="192" t="s">
        <v>274</v>
      </c>
      <c r="F53" s="193">
        <f t="shared" si="1"/>
        <v>1.12605555</v>
      </c>
      <c r="G53" s="189"/>
      <c r="H53" s="189"/>
      <c r="J53" s="152"/>
      <c r="K53" s="176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52"/>
    </row>
    <row r="54" spans="1:22">
      <c r="A54" s="196" t="str">
        <f>B54</f>
        <v>Nuclear</v>
      </c>
      <c r="B54" s="167" t="s">
        <v>114</v>
      </c>
      <c r="C54" s="168">
        <v>9229</v>
      </c>
      <c r="E54" s="192" t="s">
        <v>273</v>
      </c>
      <c r="F54" s="193">
        <f t="shared" si="1"/>
        <v>6.7000000000000002E-3</v>
      </c>
      <c r="G54" s="189"/>
      <c r="H54" s="189"/>
      <c r="J54" s="152"/>
      <c r="K54" s="176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52"/>
    </row>
    <row r="55" spans="1:22">
      <c r="A55" s="194" t="s">
        <v>120</v>
      </c>
      <c r="B55" s="167" t="s">
        <v>271</v>
      </c>
      <c r="C55" s="168">
        <v>1547</v>
      </c>
      <c r="E55" s="192" t="s">
        <v>272</v>
      </c>
      <c r="F55" s="193">
        <f t="shared" si="1"/>
        <v>0.39089790199999996</v>
      </c>
      <c r="G55" s="189"/>
      <c r="H55" s="189"/>
      <c r="J55" s="152"/>
      <c r="K55" s="176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52"/>
    </row>
    <row r="56" spans="1:22">
      <c r="A56" s="194" t="s">
        <v>269</v>
      </c>
      <c r="B56" s="167" t="s">
        <v>268</v>
      </c>
      <c r="C56" s="168">
        <v>146</v>
      </c>
      <c r="E56" s="192" t="s">
        <v>270</v>
      </c>
      <c r="F56" s="193">
        <f t="shared" si="1"/>
        <v>0.98629221</v>
      </c>
      <c r="G56" s="189"/>
      <c r="H56" s="189"/>
      <c r="J56" s="152"/>
      <c r="K56" s="176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52"/>
    </row>
    <row r="57" spans="1:22">
      <c r="A57" s="194" t="s">
        <v>266</v>
      </c>
      <c r="B57" s="167" t="s">
        <v>265</v>
      </c>
      <c r="C57" s="168">
        <v>2744</v>
      </c>
      <c r="E57" s="192" t="s">
        <v>267</v>
      </c>
      <c r="F57" s="193">
        <f t="shared" si="1"/>
        <v>0.47721600000000003</v>
      </c>
      <c r="G57" s="189"/>
      <c r="H57" s="189"/>
      <c r="J57" s="152"/>
      <c r="K57" s="176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52"/>
    </row>
    <row r="58" spans="1:22">
      <c r="A58" s="194" t="s">
        <v>263</v>
      </c>
      <c r="B58" s="167" t="s">
        <v>262</v>
      </c>
      <c r="C58" s="168">
        <v>15</v>
      </c>
      <c r="E58" s="192" t="s">
        <v>264</v>
      </c>
      <c r="F58" s="193">
        <f t="shared" si="1"/>
        <v>0.92613000000000001</v>
      </c>
      <c r="G58" s="189"/>
      <c r="H58" s="189"/>
      <c r="J58" s="152"/>
      <c r="K58" s="176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52"/>
    </row>
    <row r="59" spans="1:22">
      <c r="A59" s="194" t="s">
        <v>260</v>
      </c>
      <c r="B59" s="167" t="s">
        <v>260</v>
      </c>
      <c r="C59" s="195">
        <v>36</v>
      </c>
      <c r="E59" s="192" t="s">
        <v>261</v>
      </c>
      <c r="F59" s="193">
        <f t="shared" si="1"/>
        <v>5.7017494000000002E-2</v>
      </c>
      <c r="G59" s="189"/>
      <c r="H59" s="189"/>
      <c r="J59" s="152"/>
      <c r="K59" s="176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52"/>
    </row>
    <row r="60" spans="1:22">
      <c r="A60" s="161" t="s">
        <v>256</v>
      </c>
      <c r="B60" s="167" t="s">
        <v>258</v>
      </c>
      <c r="C60" s="168">
        <v>8216.2999999999993</v>
      </c>
      <c r="E60" s="192" t="s">
        <v>259</v>
      </c>
      <c r="F60" s="193">
        <f t="shared" si="1"/>
        <v>0.15997552300000001</v>
      </c>
      <c r="G60" s="189"/>
      <c r="H60" s="189"/>
      <c r="J60" s="152"/>
      <c r="K60" s="176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52"/>
    </row>
    <row r="61" spans="1:22">
      <c r="A61" s="161" t="s">
        <v>256</v>
      </c>
      <c r="B61" s="167" t="s">
        <v>255</v>
      </c>
      <c r="C61" s="168">
        <v>11859.083000003</v>
      </c>
      <c r="E61" s="192" t="s">
        <v>257</v>
      </c>
      <c r="F61" s="193">
        <f t="shared" si="1"/>
        <v>9.51816</v>
      </c>
      <c r="G61" s="189"/>
      <c r="H61" s="189"/>
      <c r="J61" s="152"/>
      <c r="K61" s="176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52"/>
    </row>
    <row r="62" spans="1:22">
      <c r="B62" s="197" t="s">
        <v>253</v>
      </c>
      <c r="C62" s="198">
        <v>2630</v>
      </c>
      <c r="E62" s="192" t="s">
        <v>254</v>
      </c>
      <c r="F62" s="193">
        <f t="shared" si="1"/>
        <v>5.7000000000000002E-3</v>
      </c>
      <c r="G62" s="189"/>
      <c r="H62" s="189"/>
      <c r="J62" s="152"/>
      <c r="K62" s="176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52"/>
    </row>
    <row r="63" spans="1:22">
      <c r="B63" s="199" t="s">
        <v>148</v>
      </c>
      <c r="C63" s="200">
        <v>107337.62116000299</v>
      </c>
      <c r="E63" s="192" t="s">
        <v>252</v>
      </c>
      <c r="F63" s="193">
        <f t="shared" si="1"/>
        <v>0.81956631099999999</v>
      </c>
      <c r="G63" s="189"/>
      <c r="H63" s="189"/>
      <c r="J63" s="152"/>
      <c r="K63" s="176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52"/>
    </row>
    <row r="64" spans="1:22" ht="15.75" thickBot="1">
      <c r="A64" s="201" t="s">
        <v>250</v>
      </c>
      <c r="B64" s="202" t="s">
        <v>27</v>
      </c>
      <c r="C64" s="203">
        <v>59100</v>
      </c>
      <c r="E64" s="192" t="s">
        <v>251</v>
      </c>
      <c r="F64" s="193">
        <f t="shared" si="1"/>
        <v>0.52546648000000007</v>
      </c>
      <c r="G64" s="189"/>
      <c r="H64" s="189"/>
      <c r="J64" s="152"/>
      <c r="K64" s="176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52"/>
    </row>
    <row r="65" spans="2:24">
      <c r="B65" s="204"/>
      <c r="C65" s="205"/>
      <c r="E65" s="192" t="s">
        <v>249</v>
      </c>
      <c r="F65" s="193">
        <f t="shared" si="1"/>
        <v>8.0000000000000002E-3</v>
      </c>
      <c r="G65" s="189"/>
      <c r="H65" s="189"/>
      <c r="J65" s="152"/>
      <c r="K65" s="176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52"/>
    </row>
    <row r="66" spans="2:24">
      <c r="E66" s="192" t="s">
        <v>248</v>
      </c>
      <c r="F66" s="193">
        <f t="shared" si="1"/>
        <v>0.12931605200000001</v>
      </c>
      <c r="G66" s="189"/>
      <c r="H66" s="189"/>
      <c r="J66" s="152"/>
      <c r="K66" s="176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52"/>
    </row>
    <row r="67" spans="2:24">
      <c r="E67" s="192" t="s">
        <v>247</v>
      </c>
      <c r="F67" s="193">
        <f t="shared" si="1"/>
        <v>2.5000000000000001E-4</v>
      </c>
      <c r="G67" s="189"/>
      <c r="H67" s="189"/>
      <c r="J67" s="152"/>
      <c r="K67" s="176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52"/>
    </row>
    <row r="68" spans="2:24">
      <c r="E68" s="192" t="s">
        <v>246</v>
      </c>
      <c r="F68" s="193">
        <f t="shared" si="1"/>
        <v>4.15E-3</v>
      </c>
      <c r="G68" s="189"/>
      <c r="H68" s="189"/>
      <c r="J68" s="152"/>
      <c r="K68" s="176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52"/>
    </row>
    <row r="69" spans="2:24">
      <c r="B69" s="206"/>
      <c r="C69" s="206"/>
      <c r="E69" s="192" t="s">
        <v>245</v>
      </c>
      <c r="F69" s="193">
        <f t="shared" si="1"/>
        <v>2.0000000000000001E-4</v>
      </c>
      <c r="G69" s="189"/>
      <c r="H69" s="189"/>
    </row>
    <row r="70" spans="2:24">
      <c r="B70" s="207"/>
      <c r="C70" s="206"/>
      <c r="E70" s="192" t="s">
        <v>244</v>
      </c>
      <c r="F70" s="193">
        <f t="shared" si="1"/>
        <v>2.5000000000000001E-3</v>
      </c>
      <c r="G70" s="189"/>
      <c r="H70" s="189"/>
    </row>
    <row r="71" spans="2:24">
      <c r="B71" s="206"/>
      <c r="C71" s="206"/>
      <c r="E71" s="192" t="s">
        <v>243</v>
      </c>
      <c r="F71" s="193">
        <f t="shared" si="1"/>
        <v>2.1999999999999999E-2</v>
      </c>
      <c r="G71" s="189"/>
      <c r="H71" s="189"/>
    </row>
    <row r="72" spans="2:24">
      <c r="B72" s="208"/>
      <c r="C72" s="209"/>
      <c r="E72" s="192" t="s">
        <v>242</v>
      </c>
      <c r="F72" s="193">
        <f t="shared" si="1"/>
        <v>0.101263271</v>
      </c>
      <c r="G72" s="210"/>
      <c r="H72" s="210"/>
    </row>
    <row r="73" spans="2:24" ht="18.75">
      <c r="B73" s="211"/>
      <c r="C73" s="212"/>
      <c r="E73" s="192" t="s">
        <v>241</v>
      </c>
      <c r="F73" s="193">
        <f t="shared" si="1"/>
        <v>3.0636999999999998E-5</v>
      </c>
      <c r="G73" s="189"/>
      <c r="H73" s="189"/>
      <c r="O73" s="213"/>
      <c r="P73" s="206"/>
      <c r="Q73" s="206"/>
      <c r="R73" s="206"/>
      <c r="S73" s="206"/>
      <c r="T73" s="206"/>
      <c r="U73" s="206"/>
      <c r="V73" s="206"/>
      <c r="W73" s="206"/>
      <c r="X73" s="206"/>
    </row>
    <row r="74" spans="2:24">
      <c r="B74" s="211"/>
      <c r="C74" s="212"/>
      <c r="E74" s="192" t="s">
        <v>240</v>
      </c>
      <c r="F74" s="193">
        <f t="shared" si="1"/>
        <v>0.57019312099999997</v>
      </c>
      <c r="G74" s="214"/>
      <c r="H74" s="214"/>
      <c r="O74" s="211"/>
      <c r="P74" s="206"/>
      <c r="Q74" s="206"/>
      <c r="R74" s="206"/>
      <c r="S74" s="206"/>
      <c r="T74" s="206"/>
      <c r="U74" s="206"/>
      <c r="V74" s="206"/>
      <c r="W74" s="206"/>
      <c r="X74" s="206"/>
    </row>
    <row r="75" spans="2:24">
      <c r="B75" s="211"/>
      <c r="C75" s="212"/>
      <c r="E75" s="192" t="s">
        <v>239</v>
      </c>
      <c r="F75" s="193">
        <f t="shared" si="1"/>
        <v>0.20656123800000001</v>
      </c>
      <c r="G75" s="214"/>
      <c r="H75" s="214"/>
      <c r="O75" s="211"/>
      <c r="P75" s="206"/>
      <c r="Q75" s="206"/>
      <c r="R75" s="206"/>
      <c r="S75" s="206"/>
      <c r="T75" s="206"/>
      <c r="U75" s="206"/>
      <c r="V75" s="206"/>
      <c r="W75" s="206"/>
      <c r="X75" s="206"/>
    </row>
    <row r="76" spans="2:24">
      <c r="B76" s="211"/>
      <c r="C76" s="212"/>
      <c r="E76" s="192" t="s">
        <v>238</v>
      </c>
      <c r="F76" s="193">
        <f t="shared" si="1"/>
        <v>1.918014E-3</v>
      </c>
      <c r="G76" s="214"/>
      <c r="H76" s="214"/>
      <c r="O76" s="211"/>
      <c r="P76" s="206"/>
      <c r="Q76" s="206"/>
      <c r="R76" s="206"/>
      <c r="S76" s="206"/>
      <c r="T76" s="206"/>
      <c r="U76" s="206"/>
      <c r="V76" s="206"/>
      <c r="W76" s="206"/>
      <c r="X76" s="206"/>
    </row>
    <row r="77" spans="2:24">
      <c r="B77" s="211"/>
      <c r="C77" s="212"/>
      <c r="E77" s="192" t="s">
        <v>237</v>
      </c>
      <c r="F77" s="193">
        <f t="shared" si="1"/>
        <v>3.6472179999999996</v>
      </c>
      <c r="G77" s="214"/>
      <c r="H77" s="214"/>
      <c r="O77" s="211"/>
      <c r="P77" s="206"/>
      <c r="Q77" s="206"/>
      <c r="R77" s="206"/>
      <c r="S77" s="206"/>
      <c r="T77" s="206"/>
      <c r="U77" s="206"/>
      <c r="V77" s="206"/>
      <c r="W77" s="206"/>
      <c r="X77" s="206"/>
    </row>
    <row r="78" spans="2:24">
      <c r="B78" s="211"/>
      <c r="C78" s="212"/>
      <c r="E78" s="192" t="s">
        <v>236</v>
      </c>
      <c r="F78" s="193">
        <f t="shared" si="1"/>
        <v>0.58319569999999998</v>
      </c>
      <c r="G78" s="214"/>
      <c r="H78" s="214"/>
      <c r="O78" s="211"/>
      <c r="P78" s="206"/>
      <c r="Q78" s="206"/>
      <c r="R78" s="206"/>
      <c r="S78" s="206"/>
      <c r="T78" s="206"/>
      <c r="U78" s="206"/>
      <c r="V78" s="206"/>
      <c r="W78" s="206"/>
      <c r="X78" s="206"/>
    </row>
    <row r="79" spans="2:24" ht="15.75" thickBot="1">
      <c r="B79" s="211"/>
      <c r="C79" s="212"/>
      <c r="E79" s="192" t="s">
        <v>235</v>
      </c>
      <c r="F79" s="193">
        <f t="shared" si="1"/>
        <v>1.0216409200000001</v>
      </c>
      <c r="G79" s="214"/>
      <c r="H79" s="214"/>
      <c r="O79" s="211"/>
      <c r="P79" s="206"/>
      <c r="Q79" s="206"/>
      <c r="R79" s="206"/>
      <c r="S79" s="206"/>
      <c r="T79" s="206"/>
      <c r="U79" s="206"/>
      <c r="V79" s="206"/>
      <c r="W79" s="206"/>
      <c r="X79" s="206"/>
    </row>
    <row r="80" spans="2:24" ht="15.75" thickBot="1">
      <c r="B80" s="211"/>
      <c r="C80" s="212"/>
      <c r="E80" s="215" t="s">
        <v>234</v>
      </c>
      <c r="F80" s="216">
        <f>SUM(F39:F79)</f>
        <v>26.204238159999996</v>
      </c>
      <c r="G80" s="217"/>
      <c r="H80" s="217"/>
      <c r="O80" s="211"/>
      <c r="P80" s="206"/>
      <c r="Q80" s="206"/>
      <c r="R80" s="206"/>
      <c r="S80" s="206"/>
      <c r="T80" s="206"/>
      <c r="U80" s="206"/>
      <c r="V80" s="206"/>
      <c r="W80" s="206"/>
      <c r="X80" s="206"/>
    </row>
    <row r="81" spans="2:24">
      <c r="B81" s="211"/>
      <c r="C81" s="212"/>
      <c r="G81" s="217"/>
      <c r="H81" s="217"/>
      <c r="O81" s="211"/>
      <c r="P81" s="206"/>
      <c r="Q81" s="206"/>
      <c r="R81" s="206"/>
      <c r="S81" s="206"/>
      <c r="T81" s="206"/>
      <c r="U81" s="206"/>
      <c r="V81" s="206"/>
      <c r="W81" s="206"/>
      <c r="X81" s="206"/>
    </row>
    <row r="82" spans="2:24">
      <c r="B82" s="211"/>
      <c r="C82" s="212"/>
      <c r="E82" s="218"/>
      <c r="G82" s="206"/>
      <c r="H82" s="206"/>
      <c r="O82" s="211"/>
      <c r="P82" s="206"/>
      <c r="Q82" s="206"/>
      <c r="R82" s="206"/>
      <c r="S82" s="206"/>
      <c r="T82" s="206"/>
      <c r="U82" s="206"/>
      <c r="V82" s="206"/>
      <c r="W82" s="206"/>
      <c r="X82" s="206"/>
    </row>
    <row r="83" spans="2:24">
      <c r="B83" s="211"/>
      <c r="C83" s="212"/>
      <c r="E83" s="219"/>
      <c r="G83" s="206"/>
      <c r="H83" s="206"/>
      <c r="O83" s="211"/>
      <c r="P83" s="206"/>
      <c r="Q83" s="206"/>
      <c r="R83" s="206"/>
      <c r="S83" s="206"/>
      <c r="T83" s="206"/>
      <c r="U83" s="206"/>
      <c r="V83" s="206"/>
      <c r="W83" s="206"/>
      <c r="X83" s="206"/>
    </row>
    <row r="84" spans="2:24">
      <c r="B84" s="211"/>
      <c r="C84" s="212"/>
      <c r="E84" s="219"/>
      <c r="G84" s="189"/>
      <c r="H84" s="189"/>
      <c r="O84" s="211"/>
      <c r="P84" s="206"/>
      <c r="Q84" s="206"/>
      <c r="R84" s="206"/>
      <c r="S84" s="206"/>
      <c r="T84" s="206"/>
      <c r="U84" s="206"/>
      <c r="V84" s="206"/>
      <c r="W84" s="206"/>
      <c r="X84" s="206"/>
    </row>
    <row r="85" spans="2:24">
      <c r="B85" s="208"/>
      <c r="C85" s="220"/>
      <c r="G85" s="206"/>
      <c r="H85" s="206"/>
      <c r="O85" s="211"/>
      <c r="P85" s="206"/>
      <c r="Q85" s="206"/>
      <c r="R85" s="206"/>
      <c r="S85" s="206"/>
      <c r="T85" s="206"/>
      <c r="U85" s="206"/>
      <c r="V85" s="206"/>
      <c r="W85" s="206"/>
      <c r="X85" s="206"/>
    </row>
    <row r="86" spans="2:24">
      <c r="B86" s="208"/>
      <c r="C86" s="220"/>
      <c r="G86" s="206"/>
      <c r="H86" s="206"/>
    </row>
    <row r="87" spans="2:24">
      <c r="B87" s="206"/>
      <c r="C87" s="206"/>
      <c r="G87" s="206"/>
      <c r="H87" s="206"/>
    </row>
    <row r="88" spans="2:24">
      <c r="B88" s="221"/>
      <c r="C88" s="206"/>
      <c r="G88" s="206"/>
      <c r="H88" s="206"/>
    </row>
    <row r="89" spans="2:24">
      <c r="B89" s="206"/>
      <c r="C89" s="206"/>
    </row>
    <row r="90" spans="2:24">
      <c r="B90" s="152"/>
      <c r="C90" s="152"/>
    </row>
    <row r="91" spans="2:24">
      <c r="B91" s="152"/>
      <c r="C91" s="152"/>
    </row>
    <row r="92" spans="2:24">
      <c r="B92" s="152"/>
      <c r="C92" s="152"/>
    </row>
    <row r="93" spans="2:24">
      <c r="B93" s="152"/>
      <c r="C93" s="152"/>
    </row>
    <row r="95" spans="2:24">
      <c r="B95" s="153"/>
    </row>
    <row r="98" spans="2:2">
      <c r="B98" s="18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:AG22"/>
  <sheetViews>
    <sheetView zoomScaleNormal="100" workbookViewId="0">
      <selection activeCell="P4" sqref="P4"/>
    </sheetView>
  </sheetViews>
  <sheetFormatPr defaultRowHeight="15"/>
  <cols>
    <col min="1" max="13" width="9" style="126"/>
    <col min="14" max="14" width="7.875" style="126" customWidth="1"/>
    <col min="15" max="15" width="24.625" style="126" customWidth="1"/>
    <col min="16" max="25" width="11" style="126" customWidth="1"/>
    <col min="26" max="16384" width="9" style="126"/>
  </cols>
  <sheetData>
    <row r="1" spans="15:33" ht="33" customHeight="1">
      <c r="O1" s="41"/>
      <c r="P1" s="42" t="s">
        <v>149</v>
      </c>
      <c r="Q1" s="42" t="s">
        <v>150</v>
      </c>
      <c r="R1" s="42" t="s">
        <v>151</v>
      </c>
      <c r="S1" s="42" t="s">
        <v>152</v>
      </c>
      <c r="T1" s="42" t="s">
        <v>153</v>
      </c>
      <c r="U1" s="42" t="s">
        <v>154</v>
      </c>
      <c r="V1" s="42" t="s">
        <v>155</v>
      </c>
      <c r="W1" s="42" t="s">
        <v>156</v>
      </c>
      <c r="X1" s="42" t="s">
        <v>157</v>
      </c>
      <c r="Y1" s="42" t="s">
        <v>142</v>
      </c>
    </row>
    <row r="2" spans="15:33">
      <c r="O2" s="44" t="s">
        <v>158</v>
      </c>
      <c r="P2" s="127">
        <v>115</v>
      </c>
      <c r="Q2" s="127">
        <v>120</v>
      </c>
      <c r="R2" s="127">
        <v>50</v>
      </c>
      <c r="S2" s="127">
        <v>45</v>
      </c>
      <c r="T2" s="127">
        <v>30</v>
      </c>
      <c r="U2" s="127">
        <v>92</v>
      </c>
      <c r="V2" s="45"/>
      <c r="W2" s="45"/>
      <c r="X2" s="45"/>
      <c r="Y2" s="45"/>
    </row>
    <row r="3" spans="15:33">
      <c r="O3" s="46" t="s">
        <v>159</v>
      </c>
      <c r="P3" s="45"/>
      <c r="Q3" s="45"/>
      <c r="R3" s="45"/>
      <c r="S3" s="45"/>
      <c r="T3" s="45"/>
      <c r="U3" s="45"/>
      <c r="V3" s="127">
        <v>298</v>
      </c>
      <c r="W3" s="127">
        <v>40</v>
      </c>
      <c r="X3" s="127">
        <v>56</v>
      </c>
      <c r="Y3" s="128">
        <v>12</v>
      </c>
    </row>
    <row r="4" spans="15:33">
      <c r="O4" s="129" t="s">
        <v>160</v>
      </c>
      <c r="P4" s="130">
        <v>125</v>
      </c>
      <c r="Q4" s="127">
        <v>136</v>
      </c>
      <c r="R4" s="127">
        <v>100</v>
      </c>
      <c r="S4" s="127">
        <v>74</v>
      </c>
      <c r="T4" s="127">
        <v>48</v>
      </c>
      <c r="U4" s="127">
        <v>92</v>
      </c>
      <c r="V4" s="131"/>
      <c r="W4" s="131"/>
      <c r="X4" s="131"/>
      <c r="Y4" s="131"/>
    </row>
    <row r="5" spans="15:33">
      <c r="O5" s="129" t="s">
        <v>161</v>
      </c>
      <c r="P5" s="130">
        <v>125</v>
      </c>
      <c r="Q5" s="127">
        <v>136</v>
      </c>
      <c r="R5" s="127">
        <v>19</v>
      </c>
      <c r="S5" s="127">
        <v>74</v>
      </c>
      <c r="T5" s="127">
        <v>48</v>
      </c>
      <c r="U5" s="127">
        <v>92</v>
      </c>
      <c r="V5" s="131"/>
      <c r="W5" s="131"/>
      <c r="X5" s="131"/>
      <c r="Y5" s="131"/>
    </row>
    <row r="6" spans="15:33">
      <c r="O6" s="46" t="s">
        <v>162</v>
      </c>
      <c r="P6" s="45"/>
      <c r="Q6" s="45"/>
      <c r="R6" s="45"/>
      <c r="S6" s="45"/>
      <c r="T6" s="45"/>
      <c r="U6" s="45"/>
      <c r="V6" s="47">
        <v>314</v>
      </c>
      <c r="W6" s="47">
        <v>44</v>
      </c>
      <c r="X6" s="47">
        <v>87</v>
      </c>
      <c r="Y6" s="47">
        <v>25</v>
      </c>
    </row>
    <row r="8" spans="15:33"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5:33"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5:33"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5:33"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5:33"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5:33"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5:33"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5:33"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spans="15:33"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</row>
    <row r="17" spans="15:33"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</row>
    <row r="18" spans="15:33"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5:33"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spans="15:33" s="132" customFormat="1" ht="34.5" customHeight="1"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</row>
    <row r="21" spans="15:33"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spans="15:33"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7"/>
  <sheetViews>
    <sheetView zoomScale="70" zoomScaleNormal="70" workbookViewId="0">
      <selection activeCell="I35" sqref="I35"/>
    </sheetView>
  </sheetViews>
  <sheetFormatPr defaultRowHeight="15"/>
  <cols>
    <col min="1" max="2" width="9" style="50"/>
    <col min="3" max="3" width="10.875" style="50" customWidth="1"/>
    <col min="4" max="4" width="17.875" style="50" customWidth="1"/>
    <col min="5" max="5" width="19.625" style="50" customWidth="1"/>
    <col min="6" max="6" width="18.5" style="50" customWidth="1"/>
    <col min="7" max="7" width="9" style="50"/>
    <col min="8" max="8" width="16.25" style="50" customWidth="1"/>
    <col min="9" max="9" width="29.25" style="50" customWidth="1"/>
    <col min="10" max="11" width="9" style="50"/>
    <col min="12" max="12" width="14.375" style="50" customWidth="1"/>
    <col min="13" max="13" width="29.25" style="50" customWidth="1"/>
    <col min="14" max="23" width="8.5" style="50" customWidth="1"/>
    <col min="24" max="24" width="15.625" style="50" customWidth="1"/>
    <col min="25" max="25" width="14.125" style="50" customWidth="1"/>
    <col min="26" max="28" width="9" style="50"/>
    <col min="29" max="29" width="10.625" style="50" customWidth="1"/>
    <col min="30" max="30" width="9" style="50"/>
    <col min="31" max="31" width="10.125" style="50" customWidth="1"/>
    <col min="32" max="16384" width="9" style="50"/>
  </cols>
  <sheetData>
    <row r="1" spans="2:23" ht="15.75" thickBot="1">
      <c r="B1" s="48"/>
      <c r="C1" s="48"/>
      <c r="D1" s="48"/>
      <c r="E1" s="48"/>
      <c r="F1" s="49"/>
      <c r="G1" s="48"/>
      <c r="H1" s="48"/>
      <c r="I1" s="48"/>
      <c r="J1" s="48"/>
      <c r="K1" s="48"/>
      <c r="L1" s="48"/>
      <c r="M1" s="49"/>
      <c r="N1" s="49"/>
      <c r="O1" s="49"/>
      <c r="P1" s="49"/>
      <c r="Q1" s="48"/>
      <c r="R1" s="49"/>
      <c r="S1" s="49"/>
      <c r="T1" s="49"/>
      <c r="U1" s="49"/>
      <c r="V1" s="49"/>
      <c r="W1" s="49"/>
    </row>
    <row r="2" spans="2:23">
      <c r="L2" s="51"/>
      <c r="M2" s="52"/>
      <c r="N2" s="53" t="s">
        <v>149</v>
      </c>
      <c r="O2" s="53" t="s">
        <v>150</v>
      </c>
      <c r="P2" s="53" t="s">
        <v>151</v>
      </c>
      <c r="Q2" s="53" t="s">
        <v>152</v>
      </c>
      <c r="R2" s="53" t="s">
        <v>153</v>
      </c>
      <c r="S2" s="53" t="s">
        <v>154</v>
      </c>
      <c r="T2" s="53" t="s">
        <v>155</v>
      </c>
      <c r="U2" s="53" t="s">
        <v>163</v>
      </c>
      <c r="V2" s="54" t="s">
        <v>157</v>
      </c>
      <c r="W2" s="54" t="s">
        <v>142</v>
      </c>
    </row>
    <row r="3" spans="2:23">
      <c r="L3" s="145" t="s">
        <v>164</v>
      </c>
      <c r="M3" s="55" t="s">
        <v>27</v>
      </c>
      <c r="N3" s="56"/>
      <c r="O3" s="56"/>
      <c r="P3" s="56"/>
      <c r="Q3" s="56"/>
      <c r="R3" s="56"/>
      <c r="S3" s="56"/>
      <c r="T3" s="55">
        <v>314</v>
      </c>
      <c r="U3" s="55">
        <v>44</v>
      </c>
      <c r="V3" s="55">
        <v>87</v>
      </c>
      <c r="W3" s="57">
        <v>25</v>
      </c>
    </row>
    <row r="4" spans="2:23">
      <c r="L4" s="145"/>
      <c r="M4" s="55" t="s">
        <v>165</v>
      </c>
      <c r="N4" s="58">
        <v>125</v>
      </c>
      <c r="O4" s="58">
        <v>136</v>
      </c>
      <c r="P4" s="58">
        <v>100</v>
      </c>
      <c r="Q4" s="58">
        <v>74</v>
      </c>
      <c r="R4" s="58">
        <v>47.4</v>
      </c>
      <c r="S4" s="58">
        <v>92.4</v>
      </c>
      <c r="T4" s="59"/>
      <c r="U4" s="59"/>
      <c r="V4" s="59"/>
      <c r="W4" s="60"/>
    </row>
    <row r="5" spans="2:23">
      <c r="L5" s="145"/>
      <c r="M5" s="55" t="s">
        <v>166</v>
      </c>
      <c r="N5" s="58">
        <f>N4</f>
        <v>125</v>
      </c>
      <c r="O5" s="58">
        <f>O4</f>
        <v>136</v>
      </c>
      <c r="P5" s="58">
        <f>P4-81</f>
        <v>19</v>
      </c>
      <c r="Q5" s="58">
        <f>Q4</f>
        <v>74</v>
      </c>
      <c r="R5" s="58">
        <f t="shared" ref="R5:S5" si="0">R4</f>
        <v>47.4</v>
      </c>
      <c r="S5" s="58">
        <f t="shared" si="0"/>
        <v>92.4</v>
      </c>
      <c r="T5" s="59"/>
      <c r="U5" s="59"/>
      <c r="V5" s="59"/>
      <c r="W5" s="60"/>
    </row>
    <row r="6" spans="2:23">
      <c r="L6" s="146" t="s">
        <v>167</v>
      </c>
      <c r="M6" s="55" t="s">
        <v>27</v>
      </c>
      <c r="N6" s="56"/>
      <c r="O6" s="56"/>
      <c r="P6" s="56"/>
      <c r="Q6" s="56"/>
      <c r="R6" s="56"/>
      <c r="S6" s="56"/>
      <c r="T6" s="55">
        <v>282</v>
      </c>
      <c r="U6" s="55">
        <v>38</v>
      </c>
      <c r="V6" s="55">
        <v>55</v>
      </c>
      <c r="W6" s="57">
        <v>13</v>
      </c>
    </row>
    <row r="7" spans="2:23">
      <c r="L7" s="147"/>
      <c r="M7" s="55" t="s">
        <v>165</v>
      </c>
      <c r="N7" s="58">
        <v>125</v>
      </c>
      <c r="O7" s="58">
        <v>136</v>
      </c>
      <c r="P7" s="58">
        <v>100</v>
      </c>
      <c r="Q7" s="58">
        <v>74</v>
      </c>
      <c r="R7" s="58">
        <v>47.4</v>
      </c>
      <c r="S7" s="58">
        <v>58</v>
      </c>
      <c r="T7" s="59"/>
      <c r="U7" s="59"/>
      <c r="V7" s="59"/>
      <c r="W7" s="60"/>
    </row>
    <row r="8" spans="2:23">
      <c r="L8" s="146" t="s">
        <v>168</v>
      </c>
      <c r="M8" s="55" t="s">
        <v>27</v>
      </c>
      <c r="N8" s="59"/>
      <c r="O8" s="59"/>
      <c r="P8" s="59"/>
      <c r="Q8" s="59"/>
      <c r="R8" s="59"/>
      <c r="S8" s="59"/>
      <c r="T8" s="55">
        <v>239</v>
      </c>
      <c r="U8" s="55">
        <v>35</v>
      </c>
      <c r="V8" s="55">
        <v>53</v>
      </c>
      <c r="W8" s="57">
        <v>12</v>
      </c>
    </row>
    <row r="9" spans="2:23">
      <c r="L9" s="147"/>
      <c r="M9" s="55" t="s">
        <v>165</v>
      </c>
      <c r="N9" s="58">
        <v>125</v>
      </c>
      <c r="O9" s="58">
        <v>136</v>
      </c>
      <c r="P9" s="58">
        <v>100</v>
      </c>
      <c r="Q9" s="58">
        <v>74</v>
      </c>
      <c r="R9" s="58">
        <v>47.4</v>
      </c>
      <c r="S9" s="58">
        <v>5.5</v>
      </c>
      <c r="T9" s="59"/>
      <c r="U9" s="59"/>
      <c r="V9" s="59"/>
      <c r="W9" s="60"/>
    </row>
    <row r="10" spans="2:23">
      <c r="L10" s="146" t="s">
        <v>169</v>
      </c>
      <c r="M10" s="55" t="s">
        <v>27</v>
      </c>
      <c r="N10" s="59"/>
      <c r="O10" s="59"/>
      <c r="P10" s="59"/>
      <c r="Q10" s="59"/>
      <c r="R10" s="59"/>
      <c r="S10" s="59"/>
      <c r="T10" s="55">
        <v>208</v>
      </c>
      <c r="U10" s="55">
        <v>34</v>
      </c>
      <c r="V10" s="55">
        <v>51</v>
      </c>
      <c r="W10" s="57">
        <v>11</v>
      </c>
    </row>
    <row r="11" spans="2:23" ht="15.75" thickBot="1">
      <c r="L11" s="148"/>
      <c r="M11" s="61" t="s">
        <v>165</v>
      </c>
      <c r="N11" s="62">
        <v>125</v>
      </c>
      <c r="O11" s="62">
        <v>136</v>
      </c>
      <c r="P11" s="62">
        <v>100</v>
      </c>
      <c r="Q11" s="62">
        <v>74</v>
      </c>
      <c r="R11" s="62">
        <v>47.4</v>
      </c>
      <c r="S11" s="62">
        <v>2.2999999999999998</v>
      </c>
      <c r="T11" s="63"/>
      <c r="U11" s="63"/>
      <c r="V11" s="63"/>
      <c r="W11" s="64"/>
    </row>
    <row r="12" spans="2:23">
      <c r="L12" s="32"/>
      <c r="M12" s="32"/>
      <c r="N12" s="32"/>
      <c r="O12" s="32"/>
      <c r="P12" s="32"/>
      <c r="Q12" s="32"/>
    </row>
    <row r="13" spans="2:23">
      <c r="L13" s="32"/>
      <c r="M13" s="32"/>
      <c r="N13" s="32"/>
      <c r="O13" s="32"/>
      <c r="P13" s="32"/>
      <c r="Q13" s="32"/>
    </row>
    <row r="14" spans="2:23">
      <c r="L14" s="32"/>
      <c r="M14" s="32"/>
      <c r="N14" s="32"/>
      <c r="O14" s="32"/>
      <c r="P14" s="32"/>
      <c r="Q14" s="32"/>
    </row>
    <row r="15" spans="2:23">
      <c r="L15" s="32"/>
      <c r="M15" s="32"/>
      <c r="N15" s="32"/>
      <c r="O15" s="32"/>
      <c r="P15" s="32"/>
      <c r="Q15" s="32"/>
    </row>
    <row r="16" spans="2:23">
      <c r="L16" s="32"/>
      <c r="M16" s="32"/>
      <c r="N16" s="32"/>
      <c r="O16" s="32"/>
      <c r="P16" s="32"/>
      <c r="Q16" s="32"/>
    </row>
    <row r="17" spans="12:17">
      <c r="L17" s="32"/>
      <c r="M17" s="32"/>
      <c r="N17" s="32"/>
      <c r="O17" s="32"/>
      <c r="P17" s="32"/>
      <c r="Q17" s="32"/>
    </row>
  </sheetData>
  <mergeCells count="4">
    <mergeCell ref="L3:L5"/>
    <mergeCell ref="L6:L7"/>
    <mergeCell ref="L8:L9"/>
    <mergeCell ref="L10:L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1:L214"/>
  <sheetViews>
    <sheetView workbookViewId="0">
      <selection activeCell="A6" sqref="A6"/>
    </sheetView>
  </sheetViews>
  <sheetFormatPr defaultRowHeight="15"/>
  <cols>
    <col min="1" max="1" width="9" style="32"/>
    <col min="2" max="2" width="9.625" style="32" customWidth="1"/>
    <col min="3" max="4" width="9" style="32"/>
    <col min="5" max="5" width="10.5" style="32" customWidth="1"/>
    <col min="6" max="16384" width="9" style="32"/>
  </cols>
  <sheetData>
    <row r="31" spans="2:12" ht="60">
      <c r="B31" s="65" t="s">
        <v>4</v>
      </c>
      <c r="C31" s="65" t="s">
        <v>142</v>
      </c>
      <c r="D31" s="65" t="s">
        <v>170</v>
      </c>
      <c r="E31" s="65" t="s">
        <v>157</v>
      </c>
      <c r="F31" s="65" t="s">
        <v>171</v>
      </c>
      <c r="G31" s="65" t="s">
        <v>172</v>
      </c>
      <c r="H31" s="65" t="s">
        <v>147</v>
      </c>
      <c r="I31" s="65" t="s">
        <v>173</v>
      </c>
      <c r="J31" s="65" t="s">
        <v>174</v>
      </c>
      <c r="K31" s="65" t="s">
        <v>215</v>
      </c>
      <c r="L31" s="65" t="s">
        <v>216</v>
      </c>
    </row>
    <row r="32" spans="2:12">
      <c r="B32" s="66">
        <v>43374</v>
      </c>
      <c r="C32" s="67">
        <v>8.6999999999999993</v>
      </c>
      <c r="D32" s="67">
        <v>24.4</v>
      </c>
      <c r="E32" s="67">
        <v>42.9</v>
      </c>
      <c r="F32" s="67">
        <v>70</v>
      </c>
      <c r="G32" s="67">
        <v>25.9</v>
      </c>
      <c r="H32" s="67">
        <v>25</v>
      </c>
      <c r="I32" s="67">
        <v>198.4</v>
      </c>
      <c r="J32" s="67">
        <v>471.87830000000002</v>
      </c>
      <c r="K32" s="67">
        <v>242.2</v>
      </c>
      <c r="L32" s="67">
        <v>168.8</v>
      </c>
    </row>
    <row r="33" spans="2:12">
      <c r="B33" s="66">
        <v>43375</v>
      </c>
      <c r="C33" s="67">
        <v>8.8000000000000007</v>
      </c>
      <c r="D33" s="67">
        <v>24.4</v>
      </c>
      <c r="E33" s="67">
        <v>42.9</v>
      </c>
      <c r="F33" s="67">
        <v>71.8</v>
      </c>
      <c r="G33" s="67">
        <v>25.4</v>
      </c>
      <c r="H33" s="67">
        <v>25</v>
      </c>
      <c r="I33" s="67">
        <v>199.8</v>
      </c>
      <c r="J33" s="67">
        <v>471.87830000000002</v>
      </c>
      <c r="K33" s="67">
        <v>244.5</v>
      </c>
      <c r="L33" s="67">
        <v>168.8</v>
      </c>
    </row>
    <row r="34" spans="2:12">
      <c r="B34" s="66">
        <v>43376</v>
      </c>
      <c r="C34" s="67">
        <v>8.8000000000000007</v>
      </c>
      <c r="D34" s="67">
        <v>24.5</v>
      </c>
      <c r="E34" s="67">
        <v>42.9</v>
      </c>
      <c r="F34" s="67">
        <v>73.5</v>
      </c>
      <c r="G34" s="67">
        <v>24.9</v>
      </c>
      <c r="H34" s="67">
        <v>25</v>
      </c>
      <c r="I34" s="67">
        <v>201.1</v>
      </c>
      <c r="J34" s="67">
        <v>471.87830000000002</v>
      </c>
      <c r="K34" s="67">
        <v>247.1</v>
      </c>
      <c r="L34" s="67">
        <v>169</v>
      </c>
    </row>
    <row r="35" spans="2:12">
      <c r="B35" s="66">
        <v>43377</v>
      </c>
      <c r="C35" s="67">
        <v>8.8000000000000007</v>
      </c>
      <c r="D35" s="67">
        <v>24.5</v>
      </c>
      <c r="E35" s="67">
        <v>42.9</v>
      </c>
      <c r="F35" s="67">
        <v>75</v>
      </c>
      <c r="G35" s="67">
        <v>24.3</v>
      </c>
      <c r="H35" s="67">
        <v>25</v>
      </c>
      <c r="I35" s="67">
        <v>202.1</v>
      </c>
      <c r="J35" s="67">
        <v>471.87830000000002</v>
      </c>
      <c r="K35" s="67">
        <v>249.4</v>
      </c>
      <c r="L35" s="67">
        <v>169</v>
      </c>
    </row>
    <row r="36" spans="2:12">
      <c r="B36" s="66">
        <v>43378</v>
      </c>
      <c r="C36" s="67">
        <v>8.8000000000000007</v>
      </c>
      <c r="D36" s="67">
        <v>24</v>
      </c>
      <c r="E36" s="67">
        <v>41.6</v>
      </c>
      <c r="F36" s="67">
        <v>76.3</v>
      </c>
      <c r="G36" s="67">
        <v>23.8</v>
      </c>
      <c r="H36" s="67">
        <v>25</v>
      </c>
      <c r="I36" s="67">
        <v>201</v>
      </c>
      <c r="J36" s="67">
        <v>471.87830000000002</v>
      </c>
      <c r="K36" s="67">
        <v>249.5</v>
      </c>
      <c r="L36" s="67">
        <v>166.4</v>
      </c>
    </row>
    <row r="37" spans="2:12">
      <c r="B37" s="66">
        <v>43379</v>
      </c>
      <c r="C37" s="67">
        <v>7.9</v>
      </c>
      <c r="D37" s="67">
        <v>23</v>
      </c>
      <c r="E37" s="67">
        <v>36.4</v>
      </c>
      <c r="F37" s="67">
        <v>74.3</v>
      </c>
      <c r="G37" s="67">
        <v>23.3</v>
      </c>
      <c r="H37" s="67">
        <v>25</v>
      </c>
      <c r="I37" s="67">
        <v>191.4</v>
      </c>
      <c r="J37" s="67">
        <v>471.87830000000002</v>
      </c>
      <c r="K37" s="67">
        <v>239.5</v>
      </c>
      <c r="L37" s="67">
        <v>156.5</v>
      </c>
    </row>
    <row r="38" spans="2:12">
      <c r="B38" s="66">
        <v>43380</v>
      </c>
      <c r="C38" s="67">
        <v>7.5</v>
      </c>
      <c r="D38" s="67">
        <v>22.8</v>
      </c>
      <c r="E38" s="67">
        <v>34.299999999999997</v>
      </c>
      <c r="F38" s="67">
        <v>76</v>
      </c>
      <c r="G38" s="67">
        <v>22.7</v>
      </c>
      <c r="H38" s="67">
        <v>25</v>
      </c>
      <c r="I38" s="67">
        <v>189.9</v>
      </c>
      <c r="J38" s="67">
        <v>471.87830000000002</v>
      </c>
      <c r="K38" s="67">
        <v>238.6</v>
      </c>
      <c r="L38" s="67">
        <v>153.69999999999999</v>
      </c>
    </row>
    <row r="39" spans="2:12">
      <c r="B39" s="66">
        <v>43381</v>
      </c>
      <c r="C39" s="67">
        <v>8.9</v>
      </c>
      <c r="D39" s="67">
        <v>24.8</v>
      </c>
      <c r="E39" s="67">
        <v>42.9</v>
      </c>
      <c r="F39" s="67">
        <v>82.6</v>
      </c>
      <c r="G39" s="67">
        <v>22.2</v>
      </c>
      <c r="H39" s="67">
        <v>25</v>
      </c>
      <c r="I39" s="67">
        <v>207.9</v>
      </c>
      <c r="J39" s="67">
        <v>471.87830000000002</v>
      </c>
      <c r="K39" s="67">
        <v>258.89999999999998</v>
      </c>
      <c r="L39" s="67">
        <v>169.3</v>
      </c>
    </row>
    <row r="40" spans="2:12">
      <c r="B40" s="66">
        <v>43382</v>
      </c>
      <c r="C40" s="67">
        <v>9</v>
      </c>
      <c r="D40" s="67">
        <v>24.8</v>
      </c>
      <c r="E40" s="67">
        <v>42.9</v>
      </c>
      <c r="F40" s="67">
        <v>84.6</v>
      </c>
      <c r="G40" s="67">
        <v>21.6</v>
      </c>
      <c r="H40" s="67">
        <v>24</v>
      </c>
      <c r="I40" s="67">
        <v>208.4</v>
      </c>
      <c r="J40" s="67">
        <v>471.87830000000002</v>
      </c>
      <c r="K40" s="67">
        <v>260.5</v>
      </c>
      <c r="L40" s="67">
        <v>168.5</v>
      </c>
    </row>
    <row r="41" spans="2:12">
      <c r="B41" s="66">
        <v>43383</v>
      </c>
      <c r="C41" s="67">
        <v>9</v>
      </c>
      <c r="D41" s="67">
        <v>24.9</v>
      </c>
      <c r="E41" s="67">
        <v>42.9</v>
      </c>
      <c r="F41" s="67">
        <v>86.4</v>
      </c>
      <c r="G41" s="67">
        <v>21</v>
      </c>
      <c r="H41" s="67">
        <v>23</v>
      </c>
      <c r="I41" s="67">
        <v>208.8</v>
      </c>
      <c r="J41" s="67">
        <v>471.87830000000002</v>
      </c>
      <c r="K41" s="67">
        <v>261.8</v>
      </c>
      <c r="L41" s="67">
        <v>167.6</v>
      </c>
    </row>
    <row r="42" spans="2:12">
      <c r="B42" s="66">
        <v>43384</v>
      </c>
      <c r="C42" s="67">
        <v>9</v>
      </c>
      <c r="D42" s="67">
        <v>25</v>
      </c>
      <c r="E42" s="67">
        <v>42.9</v>
      </c>
      <c r="F42" s="67">
        <v>88.3</v>
      </c>
      <c r="G42" s="67">
        <v>20.5</v>
      </c>
      <c r="H42" s="67">
        <v>22</v>
      </c>
      <c r="I42" s="67">
        <v>209.2</v>
      </c>
      <c r="J42" s="67">
        <v>471.87830000000002</v>
      </c>
      <c r="K42" s="67">
        <v>263.2</v>
      </c>
      <c r="L42" s="67">
        <v>166.9</v>
      </c>
    </row>
    <row r="43" spans="2:12">
      <c r="B43" s="66">
        <v>43385</v>
      </c>
      <c r="C43" s="67">
        <v>9</v>
      </c>
      <c r="D43" s="67">
        <v>24.4</v>
      </c>
      <c r="E43" s="67">
        <v>41.6</v>
      </c>
      <c r="F43" s="67">
        <v>89.9</v>
      </c>
      <c r="G43" s="67">
        <v>19.899999999999999</v>
      </c>
      <c r="H43" s="67">
        <v>21</v>
      </c>
      <c r="I43" s="67">
        <v>207.3</v>
      </c>
      <c r="J43" s="67">
        <v>471.87830000000002</v>
      </c>
      <c r="K43" s="67">
        <v>262.7</v>
      </c>
      <c r="L43" s="67">
        <v>163.80000000000001</v>
      </c>
    </row>
    <row r="44" spans="2:12">
      <c r="B44" s="66">
        <v>43386</v>
      </c>
      <c r="C44" s="67">
        <v>8.1</v>
      </c>
      <c r="D44" s="67">
        <v>23.4</v>
      </c>
      <c r="E44" s="67">
        <v>36.5</v>
      </c>
      <c r="F44" s="67">
        <v>87.8</v>
      </c>
      <c r="G44" s="67">
        <v>19.3</v>
      </c>
      <c r="H44" s="67">
        <v>20</v>
      </c>
      <c r="I44" s="67">
        <v>196.6</v>
      </c>
      <c r="J44" s="67">
        <v>471.87830000000002</v>
      </c>
      <c r="K44" s="67">
        <v>250.5</v>
      </c>
      <c r="L44" s="67">
        <v>153.19999999999999</v>
      </c>
    </row>
    <row r="45" spans="2:12">
      <c r="B45" s="66">
        <v>43387</v>
      </c>
      <c r="C45" s="67">
        <v>7.7</v>
      </c>
      <c r="D45" s="67">
        <v>23.2</v>
      </c>
      <c r="E45" s="67">
        <v>34.4</v>
      </c>
      <c r="F45" s="67">
        <v>89.8</v>
      </c>
      <c r="G45" s="67">
        <v>18.8</v>
      </c>
      <c r="H45" s="67">
        <v>20</v>
      </c>
      <c r="I45" s="67">
        <v>195.3</v>
      </c>
      <c r="J45" s="67">
        <v>471.87830000000002</v>
      </c>
      <c r="K45" s="67">
        <v>249.2</v>
      </c>
      <c r="L45" s="67">
        <v>150.80000000000001</v>
      </c>
    </row>
    <row r="46" spans="2:12">
      <c r="B46" s="66">
        <v>43388</v>
      </c>
      <c r="C46" s="67">
        <v>9.1999999999999993</v>
      </c>
      <c r="D46" s="67">
        <v>25.2</v>
      </c>
      <c r="E46" s="67">
        <v>42.9</v>
      </c>
      <c r="F46" s="67">
        <v>97.1</v>
      </c>
      <c r="G46" s="67">
        <v>18.2</v>
      </c>
      <c r="H46" s="67">
        <v>20</v>
      </c>
      <c r="I46" s="67">
        <v>214.2</v>
      </c>
      <c r="J46" s="67">
        <v>471.87830000000002</v>
      </c>
      <c r="K46" s="67">
        <v>269.89999999999998</v>
      </c>
      <c r="L46" s="67">
        <v>167.1</v>
      </c>
    </row>
    <row r="47" spans="2:12">
      <c r="B47" s="66">
        <v>43389</v>
      </c>
      <c r="C47" s="67">
        <v>9.1999999999999993</v>
      </c>
      <c r="D47" s="67">
        <v>25.3</v>
      </c>
      <c r="E47" s="67">
        <v>42.9</v>
      </c>
      <c r="F47" s="67">
        <v>99.2</v>
      </c>
      <c r="G47" s="67">
        <v>17.600000000000001</v>
      </c>
      <c r="H47" s="67">
        <v>20</v>
      </c>
      <c r="I47" s="67">
        <v>215.8</v>
      </c>
      <c r="J47" s="67">
        <v>471.87830000000002</v>
      </c>
      <c r="K47" s="67">
        <v>271.2</v>
      </c>
      <c r="L47" s="67">
        <v>167.9</v>
      </c>
    </row>
    <row r="48" spans="2:12">
      <c r="B48" s="66">
        <v>43390</v>
      </c>
      <c r="C48" s="67">
        <v>9.1999999999999993</v>
      </c>
      <c r="D48" s="67">
        <v>25.4</v>
      </c>
      <c r="E48" s="67">
        <v>42.9</v>
      </c>
      <c r="F48" s="67">
        <v>101.1</v>
      </c>
      <c r="G48" s="67">
        <v>17</v>
      </c>
      <c r="H48" s="67">
        <v>20</v>
      </c>
      <c r="I48" s="67">
        <v>217.1</v>
      </c>
      <c r="J48" s="67">
        <v>471.87830000000002</v>
      </c>
      <c r="K48" s="67">
        <v>272.7</v>
      </c>
      <c r="L48" s="67">
        <v>168.7</v>
      </c>
    </row>
    <row r="49" spans="2:12">
      <c r="B49" s="66">
        <v>43391</v>
      </c>
      <c r="C49" s="67">
        <v>9.3000000000000007</v>
      </c>
      <c r="D49" s="67">
        <v>25.4</v>
      </c>
      <c r="E49" s="67">
        <v>42.9</v>
      </c>
      <c r="F49" s="67">
        <v>102.8</v>
      </c>
      <c r="G49" s="67">
        <v>16.399999999999999</v>
      </c>
      <c r="H49" s="67">
        <v>20</v>
      </c>
      <c r="I49" s="67">
        <v>218.4</v>
      </c>
      <c r="J49" s="67">
        <v>471.87830000000002</v>
      </c>
      <c r="K49" s="67">
        <v>274.3</v>
      </c>
      <c r="L49" s="67">
        <v>169.7</v>
      </c>
    </row>
    <row r="50" spans="2:12">
      <c r="B50" s="66">
        <v>43392</v>
      </c>
      <c r="C50" s="67">
        <v>9.1999999999999993</v>
      </c>
      <c r="D50" s="67">
        <v>24.8</v>
      </c>
      <c r="E50" s="67">
        <v>41.6</v>
      </c>
      <c r="F50" s="67">
        <v>104.4</v>
      </c>
      <c r="G50" s="67">
        <v>15.8</v>
      </c>
      <c r="H50" s="67">
        <v>20</v>
      </c>
      <c r="I50" s="67">
        <v>217.4</v>
      </c>
      <c r="J50" s="67">
        <v>471.87830000000002</v>
      </c>
      <c r="K50" s="67">
        <v>273.39999999999998</v>
      </c>
      <c r="L50" s="67">
        <v>168.3</v>
      </c>
    </row>
    <row r="51" spans="2:12">
      <c r="B51" s="66">
        <v>43393</v>
      </c>
      <c r="C51" s="67">
        <v>8.3000000000000007</v>
      </c>
      <c r="D51" s="67">
        <v>23.7</v>
      </c>
      <c r="E51" s="67">
        <v>36.5</v>
      </c>
      <c r="F51" s="67">
        <v>100.9</v>
      </c>
      <c r="G51" s="67">
        <v>15.2</v>
      </c>
      <c r="H51" s="67">
        <v>20</v>
      </c>
      <c r="I51" s="67">
        <v>206.2</v>
      </c>
      <c r="J51" s="67">
        <v>471.87830000000002</v>
      </c>
      <c r="K51" s="67">
        <v>261</v>
      </c>
      <c r="L51" s="67">
        <v>158.6</v>
      </c>
    </row>
    <row r="52" spans="2:12">
      <c r="B52" s="66">
        <v>43394</v>
      </c>
      <c r="C52" s="67">
        <v>7.8</v>
      </c>
      <c r="D52" s="67">
        <v>23.5</v>
      </c>
      <c r="E52" s="67">
        <v>34.4</v>
      </c>
      <c r="F52" s="67">
        <v>102</v>
      </c>
      <c r="G52" s="67">
        <v>14.6</v>
      </c>
      <c r="H52" s="67">
        <v>19</v>
      </c>
      <c r="I52" s="67">
        <v>203</v>
      </c>
      <c r="J52" s="67">
        <v>471.87830000000002</v>
      </c>
      <c r="K52" s="67">
        <v>257.7</v>
      </c>
      <c r="L52" s="67">
        <v>155.80000000000001</v>
      </c>
    </row>
    <row r="53" spans="2:12">
      <c r="B53" s="66">
        <v>43395</v>
      </c>
      <c r="C53" s="67">
        <v>9.4</v>
      </c>
      <c r="D53" s="67">
        <v>25.6</v>
      </c>
      <c r="E53" s="67">
        <v>42.9</v>
      </c>
      <c r="F53" s="67">
        <v>109.1</v>
      </c>
      <c r="G53" s="67">
        <v>14</v>
      </c>
      <c r="H53" s="67">
        <v>18</v>
      </c>
      <c r="I53" s="67">
        <v>220.5</v>
      </c>
      <c r="J53" s="67">
        <v>471.87830000000002</v>
      </c>
      <c r="K53" s="67">
        <v>277</v>
      </c>
      <c r="L53" s="67">
        <v>171.8</v>
      </c>
    </row>
    <row r="54" spans="2:12">
      <c r="B54" s="66">
        <v>43396</v>
      </c>
      <c r="C54" s="67">
        <v>9.4</v>
      </c>
      <c r="D54" s="67">
        <v>25.7</v>
      </c>
      <c r="E54" s="67">
        <v>42.9</v>
      </c>
      <c r="F54" s="67">
        <v>110.4</v>
      </c>
      <c r="G54" s="67">
        <v>13.4</v>
      </c>
      <c r="H54" s="67">
        <v>17</v>
      </c>
      <c r="I54" s="67">
        <v>220.4</v>
      </c>
      <c r="J54" s="67">
        <v>471.87830000000002</v>
      </c>
      <c r="K54" s="67">
        <v>277.3</v>
      </c>
      <c r="L54" s="67">
        <v>171.8</v>
      </c>
    </row>
    <row r="55" spans="2:12">
      <c r="B55" s="66">
        <v>43397</v>
      </c>
      <c r="C55" s="67">
        <v>9.4</v>
      </c>
      <c r="D55" s="67">
        <v>25.7</v>
      </c>
      <c r="E55" s="67">
        <v>42.9</v>
      </c>
      <c r="F55" s="67">
        <v>111.8</v>
      </c>
      <c r="G55" s="67">
        <v>12.8</v>
      </c>
      <c r="H55" s="67">
        <v>16</v>
      </c>
      <c r="I55" s="67">
        <v>220.3</v>
      </c>
      <c r="J55" s="67">
        <v>471.87830000000002</v>
      </c>
      <c r="K55" s="67">
        <v>277.8</v>
      </c>
      <c r="L55" s="67">
        <v>172</v>
      </c>
    </row>
    <row r="56" spans="2:12">
      <c r="B56" s="66">
        <v>43398</v>
      </c>
      <c r="C56" s="67">
        <v>9.4</v>
      </c>
      <c r="D56" s="67">
        <v>25.8</v>
      </c>
      <c r="E56" s="67">
        <v>42.9</v>
      </c>
      <c r="F56" s="67">
        <v>113.8</v>
      </c>
      <c r="G56" s="67">
        <v>12.2</v>
      </c>
      <c r="H56" s="67">
        <v>15</v>
      </c>
      <c r="I56" s="67">
        <v>220.7</v>
      </c>
      <c r="J56" s="67">
        <v>471.87830000000002</v>
      </c>
      <c r="K56" s="67">
        <v>278.5</v>
      </c>
      <c r="L56" s="67">
        <v>172.3</v>
      </c>
    </row>
    <row r="57" spans="2:12">
      <c r="B57" s="66">
        <v>43399</v>
      </c>
      <c r="C57" s="67">
        <v>9.4</v>
      </c>
      <c r="D57" s="67">
        <v>25.2</v>
      </c>
      <c r="E57" s="67">
        <v>41.6</v>
      </c>
      <c r="F57" s="67">
        <v>115.5</v>
      </c>
      <c r="G57" s="67">
        <v>11.6</v>
      </c>
      <c r="H57" s="67">
        <v>15</v>
      </c>
      <c r="I57" s="67">
        <v>219.9</v>
      </c>
      <c r="J57" s="67">
        <v>471.87830000000002</v>
      </c>
      <c r="K57" s="67">
        <v>278.3</v>
      </c>
      <c r="L57" s="67">
        <v>171</v>
      </c>
    </row>
    <row r="58" spans="2:12">
      <c r="B58" s="66">
        <v>43400</v>
      </c>
      <c r="C58" s="67">
        <v>8.5</v>
      </c>
      <c r="D58" s="67">
        <v>24.1</v>
      </c>
      <c r="E58" s="67">
        <v>36.6</v>
      </c>
      <c r="F58" s="67">
        <v>112.6</v>
      </c>
      <c r="G58" s="67">
        <v>11</v>
      </c>
      <c r="H58" s="67">
        <v>15</v>
      </c>
      <c r="I58" s="67">
        <v>209.2</v>
      </c>
      <c r="J58" s="67">
        <v>471.87830000000002</v>
      </c>
      <c r="K58" s="67">
        <v>266.2</v>
      </c>
      <c r="L58" s="67">
        <v>161.4</v>
      </c>
    </row>
    <row r="59" spans="2:12">
      <c r="B59" s="66">
        <v>43401</v>
      </c>
      <c r="C59" s="67">
        <v>8</v>
      </c>
      <c r="D59" s="67">
        <v>23.9</v>
      </c>
      <c r="E59" s="67">
        <v>34.5</v>
      </c>
      <c r="F59" s="67">
        <v>114.6</v>
      </c>
      <c r="G59" s="67">
        <v>10.4</v>
      </c>
      <c r="H59" s="67">
        <v>15</v>
      </c>
      <c r="I59" s="67">
        <v>208</v>
      </c>
      <c r="J59" s="67">
        <v>471.87830000000002</v>
      </c>
      <c r="K59" s="67">
        <v>264.60000000000002</v>
      </c>
      <c r="L59" s="67">
        <v>159.6</v>
      </c>
    </row>
    <row r="60" spans="2:12">
      <c r="B60" s="66">
        <v>43402</v>
      </c>
      <c r="C60" s="67">
        <v>9.6</v>
      </c>
      <c r="D60" s="67">
        <v>26</v>
      </c>
      <c r="E60" s="67">
        <v>42.9</v>
      </c>
      <c r="F60" s="67">
        <v>122.5</v>
      </c>
      <c r="G60" s="67">
        <v>9.8000000000000007</v>
      </c>
      <c r="H60" s="67">
        <v>15</v>
      </c>
      <c r="I60" s="67">
        <v>227.4</v>
      </c>
      <c r="J60" s="67">
        <v>471.87830000000002</v>
      </c>
      <c r="K60" s="67">
        <v>285.7</v>
      </c>
      <c r="L60" s="67">
        <v>177.1</v>
      </c>
    </row>
    <row r="61" spans="2:12">
      <c r="B61" s="66">
        <v>43403</v>
      </c>
      <c r="C61" s="67">
        <v>9.6</v>
      </c>
      <c r="D61" s="67">
        <v>26.1</v>
      </c>
      <c r="E61" s="67">
        <v>42.9</v>
      </c>
      <c r="F61" s="67">
        <v>124.8</v>
      </c>
      <c r="G61" s="67">
        <v>9.1999999999999993</v>
      </c>
      <c r="H61" s="67">
        <v>15</v>
      </c>
      <c r="I61" s="67">
        <v>229.2</v>
      </c>
      <c r="J61" s="67">
        <v>471.87830000000002</v>
      </c>
      <c r="K61" s="67">
        <v>287.2</v>
      </c>
      <c r="L61" s="67">
        <v>178.5</v>
      </c>
    </row>
    <row r="62" spans="2:12">
      <c r="B62" s="66">
        <v>43404</v>
      </c>
      <c r="C62" s="67">
        <v>9.6999999999999993</v>
      </c>
      <c r="D62" s="67">
        <v>26.2</v>
      </c>
      <c r="E62" s="67">
        <v>43</v>
      </c>
      <c r="F62" s="67">
        <v>127.3</v>
      </c>
      <c r="G62" s="67">
        <v>8.6</v>
      </c>
      <c r="H62" s="67">
        <v>15</v>
      </c>
      <c r="I62" s="67">
        <v>231.3</v>
      </c>
      <c r="J62" s="67">
        <v>471.87830000000002</v>
      </c>
      <c r="K62" s="67">
        <v>288.8</v>
      </c>
      <c r="L62" s="67">
        <v>180.1</v>
      </c>
    </row>
    <row r="63" spans="2:12">
      <c r="B63" s="66">
        <v>43405</v>
      </c>
      <c r="C63" s="67">
        <v>9.6999999999999993</v>
      </c>
      <c r="D63" s="67">
        <v>26.4</v>
      </c>
      <c r="E63" s="67">
        <v>43</v>
      </c>
      <c r="F63" s="67">
        <v>129.6</v>
      </c>
      <c r="G63" s="67">
        <v>8</v>
      </c>
      <c r="H63" s="67">
        <v>15</v>
      </c>
      <c r="I63" s="67">
        <v>233.2</v>
      </c>
      <c r="J63" s="67">
        <v>471.87830000000002</v>
      </c>
      <c r="K63" s="67">
        <v>290.39999999999998</v>
      </c>
      <c r="L63" s="67">
        <v>181.6</v>
      </c>
    </row>
    <row r="64" spans="2:12">
      <c r="B64" s="66">
        <v>43406</v>
      </c>
      <c r="C64" s="67">
        <v>9.6</v>
      </c>
      <c r="D64" s="67">
        <v>25.8</v>
      </c>
      <c r="E64" s="67">
        <v>41.7</v>
      </c>
      <c r="F64" s="67">
        <v>131.5</v>
      </c>
      <c r="G64" s="67">
        <v>7.4</v>
      </c>
      <c r="H64" s="67">
        <v>15</v>
      </c>
      <c r="I64" s="67">
        <v>232.5</v>
      </c>
      <c r="J64" s="67">
        <v>471.87830000000002</v>
      </c>
      <c r="K64" s="67">
        <v>289.5</v>
      </c>
      <c r="L64" s="67">
        <v>180.7</v>
      </c>
    </row>
    <row r="65" spans="2:12">
      <c r="B65" s="66">
        <v>43407</v>
      </c>
      <c r="C65" s="67">
        <v>8.6999999999999993</v>
      </c>
      <c r="D65" s="67">
        <v>24.6</v>
      </c>
      <c r="E65" s="67">
        <v>36.6</v>
      </c>
      <c r="F65" s="67">
        <v>128.1</v>
      </c>
      <c r="G65" s="67">
        <v>6.8</v>
      </c>
      <c r="H65" s="67">
        <v>15</v>
      </c>
      <c r="I65" s="67">
        <v>221.3</v>
      </c>
      <c r="J65" s="67">
        <v>471.87830000000002</v>
      </c>
      <c r="K65" s="67">
        <v>276</v>
      </c>
      <c r="L65" s="67">
        <v>171.1</v>
      </c>
    </row>
    <row r="66" spans="2:12">
      <c r="B66" s="66">
        <v>43408</v>
      </c>
      <c r="C66" s="67">
        <v>8.1999999999999993</v>
      </c>
      <c r="D66" s="67">
        <v>24.4</v>
      </c>
      <c r="E66" s="67">
        <v>34.5</v>
      </c>
      <c r="F66" s="67">
        <v>129.69999999999999</v>
      </c>
      <c r="G66" s="67">
        <v>6.2</v>
      </c>
      <c r="H66" s="67">
        <v>15</v>
      </c>
      <c r="I66" s="67">
        <v>219.7</v>
      </c>
      <c r="J66" s="67">
        <v>471.87830000000002</v>
      </c>
      <c r="K66" s="67">
        <v>273.60000000000002</v>
      </c>
      <c r="L66" s="67">
        <v>169.7</v>
      </c>
    </row>
    <row r="67" spans="2:12">
      <c r="B67" s="66">
        <v>43409</v>
      </c>
      <c r="C67" s="67">
        <v>9.8000000000000007</v>
      </c>
      <c r="D67" s="67">
        <v>26.7</v>
      </c>
      <c r="E67" s="67">
        <v>43</v>
      </c>
      <c r="F67" s="67">
        <v>137.9</v>
      </c>
      <c r="G67" s="67">
        <v>5.6</v>
      </c>
      <c r="H67" s="67">
        <v>15</v>
      </c>
      <c r="I67" s="67">
        <v>239.5</v>
      </c>
      <c r="J67" s="67">
        <v>471.87830000000002</v>
      </c>
      <c r="K67" s="67">
        <v>294</v>
      </c>
      <c r="L67" s="67">
        <v>187.8</v>
      </c>
    </row>
    <row r="68" spans="2:12">
      <c r="B68" s="66">
        <v>43410</v>
      </c>
      <c r="C68" s="67">
        <v>9.9</v>
      </c>
      <c r="D68" s="67">
        <v>26.8</v>
      </c>
      <c r="E68" s="67">
        <v>43</v>
      </c>
      <c r="F68" s="67">
        <v>140.30000000000001</v>
      </c>
      <c r="G68" s="67">
        <v>5</v>
      </c>
      <c r="H68" s="67">
        <v>15</v>
      </c>
      <c r="I68" s="67">
        <v>241.4</v>
      </c>
      <c r="J68" s="67">
        <v>471.87830000000002</v>
      </c>
      <c r="K68" s="67">
        <v>295</v>
      </c>
      <c r="L68" s="67">
        <v>189.3</v>
      </c>
    </row>
    <row r="69" spans="2:12">
      <c r="B69" s="66">
        <v>43411</v>
      </c>
      <c r="C69" s="67">
        <v>9.9</v>
      </c>
      <c r="D69" s="67">
        <v>26.9</v>
      </c>
      <c r="E69" s="67">
        <v>43</v>
      </c>
      <c r="F69" s="67">
        <v>142.69999999999999</v>
      </c>
      <c r="G69" s="67">
        <v>4.4000000000000004</v>
      </c>
      <c r="H69" s="67">
        <v>15</v>
      </c>
      <c r="I69" s="67">
        <v>243.3</v>
      </c>
      <c r="J69" s="67">
        <v>471.87830000000002</v>
      </c>
      <c r="K69" s="67">
        <v>295.89999999999998</v>
      </c>
      <c r="L69" s="67">
        <v>190.8</v>
      </c>
    </row>
    <row r="70" spans="2:12">
      <c r="B70" s="66">
        <v>43412</v>
      </c>
      <c r="C70" s="67">
        <v>10</v>
      </c>
      <c r="D70" s="67">
        <v>26.9</v>
      </c>
      <c r="E70" s="67">
        <v>43</v>
      </c>
      <c r="F70" s="67">
        <v>145</v>
      </c>
      <c r="G70" s="67">
        <v>3.8</v>
      </c>
      <c r="H70" s="67">
        <v>15</v>
      </c>
      <c r="I70" s="67">
        <v>245.2</v>
      </c>
      <c r="J70" s="67">
        <v>471.87830000000002</v>
      </c>
      <c r="K70" s="67">
        <v>297.60000000000002</v>
      </c>
      <c r="L70" s="67">
        <v>191.9</v>
      </c>
    </row>
    <row r="71" spans="2:12">
      <c r="B71" s="66">
        <v>43413</v>
      </c>
      <c r="C71" s="67">
        <v>9.9</v>
      </c>
      <c r="D71" s="67">
        <v>26.3</v>
      </c>
      <c r="E71" s="67">
        <v>41.7</v>
      </c>
      <c r="F71" s="67">
        <v>147.19999999999999</v>
      </c>
      <c r="G71" s="67">
        <v>3.2</v>
      </c>
      <c r="H71" s="67">
        <v>15</v>
      </c>
      <c r="I71" s="67">
        <v>244.7</v>
      </c>
      <c r="J71" s="67">
        <v>471.87830000000002</v>
      </c>
      <c r="K71" s="67">
        <v>297.39999999999998</v>
      </c>
      <c r="L71" s="67">
        <v>190.7</v>
      </c>
    </row>
    <row r="72" spans="2:12">
      <c r="B72" s="66">
        <v>43414</v>
      </c>
      <c r="C72" s="67">
        <v>8.9</v>
      </c>
      <c r="D72" s="67">
        <v>25.1</v>
      </c>
      <c r="E72" s="67">
        <v>36.700000000000003</v>
      </c>
      <c r="F72" s="67">
        <v>142.80000000000001</v>
      </c>
      <c r="G72" s="67">
        <v>2.6</v>
      </c>
      <c r="H72" s="67">
        <v>15</v>
      </c>
      <c r="I72" s="67">
        <v>232.5</v>
      </c>
      <c r="J72" s="67">
        <v>471.87830000000002</v>
      </c>
      <c r="K72" s="67">
        <v>284.2</v>
      </c>
      <c r="L72" s="67">
        <v>180.1</v>
      </c>
    </row>
    <row r="73" spans="2:12">
      <c r="B73" s="66">
        <v>43415</v>
      </c>
      <c r="C73" s="67">
        <v>8.4</v>
      </c>
      <c r="D73" s="67">
        <v>24.8</v>
      </c>
      <c r="E73" s="67">
        <v>34.6</v>
      </c>
      <c r="F73" s="67">
        <v>143.69999999999999</v>
      </c>
      <c r="G73" s="67">
        <v>2</v>
      </c>
      <c r="H73" s="67">
        <v>14</v>
      </c>
      <c r="I73" s="67">
        <v>229</v>
      </c>
      <c r="J73" s="67">
        <v>471.87830000000002</v>
      </c>
      <c r="K73" s="67">
        <v>282</v>
      </c>
      <c r="L73" s="67">
        <v>176.1</v>
      </c>
    </row>
    <row r="74" spans="2:12">
      <c r="B74" s="66">
        <v>43416</v>
      </c>
      <c r="C74" s="67">
        <v>10.1</v>
      </c>
      <c r="D74" s="67">
        <v>27.1</v>
      </c>
      <c r="E74" s="67">
        <v>43</v>
      </c>
      <c r="F74" s="67">
        <v>151.5</v>
      </c>
      <c r="G74" s="67">
        <v>1.4</v>
      </c>
      <c r="H74" s="67">
        <v>13</v>
      </c>
      <c r="I74" s="67">
        <v>247.6</v>
      </c>
      <c r="J74" s="67">
        <v>471.87830000000002</v>
      </c>
      <c r="K74" s="67">
        <v>303.60000000000002</v>
      </c>
      <c r="L74" s="67">
        <v>192.5</v>
      </c>
    </row>
    <row r="75" spans="2:12">
      <c r="B75" s="66">
        <v>43417</v>
      </c>
      <c r="C75" s="67">
        <v>10.1</v>
      </c>
      <c r="D75" s="67">
        <v>27.2</v>
      </c>
      <c r="E75" s="67">
        <v>43</v>
      </c>
      <c r="F75" s="67">
        <v>153.1</v>
      </c>
      <c r="G75" s="67">
        <v>0.8</v>
      </c>
      <c r="H75" s="67">
        <v>12</v>
      </c>
      <c r="I75" s="67">
        <v>247.6</v>
      </c>
      <c r="J75" s="67">
        <v>471.87830000000002</v>
      </c>
      <c r="K75" s="67">
        <v>304.8</v>
      </c>
      <c r="L75" s="67">
        <v>191.7</v>
      </c>
    </row>
    <row r="76" spans="2:12">
      <c r="B76" s="66">
        <v>43418</v>
      </c>
      <c r="C76" s="67">
        <v>10.1</v>
      </c>
      <c r="D76" s="67">
        <v>27.2</v>
      </c>
      <c r="E76" s="67">
        <v>42.9</v>
      </c>
      <c r="F76" s="67">
        <v>154.9</v>
      </c>
      <c r="G76" s="67">
        <v>0.2</v>
      </c>
      <c r="H76" s="67">
        <v>11</v>
      </c>
      <c r="I76" s="67">
        <v>247.9</v>
      </c>
      <c r="J76" s="67">
        <v>471.87830000000002</v>
      </c>
      <c r="K76" s="67">
        <v>306.2</v>
      </c>
      <c r="L76" s="67">
        <v>190.4</v>
      </c>
    </row>
    <row r="77" spans="2:12">
      <c r="B77" s="66">
        <v>43419</v>
      </c>
      <c r="C77" s="67">
        <v>10.199999999999999</v>
      </c>
      <c r="D77" s="67">
        <v>27.3</v>
      </c>
      <c r="E77" s="67">
        <v>42.9</v>
      </c>
      <c r="F77" s="67">
        <v>156.9</v>
      </c>
      <c r="G77" s="67">
        <v>0</v>
      </c>
      <c r="H77" s="67">
        <v>10</v>
      </c>
      <c r="I77" s="67">
        <v>248.8</v>
      </c>
      <c r="J77" s="67">
        <v>471.87830000000002</v>
      </c>
      <c r="K77" s="67">
        <v>307.8</v>
      </c>
      <c r="L77" s="67">
        <v>189.6</v>
      </c>
    </row>
    <row r="78" spans="2:12">
      <c r="B78" s="66">
        <v>43420</v>
      </c>
      <c r="C78" s="67">
        <v>10.1</v>
      </c>
      <c r="D78" s="67">
        <v>26.6</v>
      </c>
      <c r="E78" s="67">
        <v>41.6</v>
      </c>
      <c r="F78" s="67">
        <v>159</v>
      </c>
      <c r="G78" s="67">
        <v>0</v>
      </c>
      <c r="H78" s="67">
        <v>10</v>
      </c>
      <c r="I78" s="67">
        <v>248.8</v>
      </c>
      <c r="J78" s="67">
        <v>471.87830000000002</v>
      </c>
      <c r="K78" s="67">
        <v>309</v>
      </c>
      <c r="L78" s="67">
        <v>187.8</v>
      </c>
    </row>
    <row r="79" spans="2:12">
      <c r="B79" s="66">
        <v>43421</v>
      </c>
      <c r="C79" s="67">
        <v>9.1</v>
      </c>
      <c r="D79" s="67">
        <v>25.4</v>
      </c>
      <c r="E79" s="67">
        <v>36.5</v>
      </c>
      <c r="F79" s="67">
        <v>154.5</v>
      </c>
      <c r="G79" s="67">
        <v>0</v>
      </c>
      <c r="H79" s="67">
        <v>10</v>
      </c>
      <c r="I79" s="67">
        <v>237</v>
      </c>
      <c r="J79" s="67">
        <v>471.87830000000002</v>
      </c>
      <c r="K79" s="67">
        <v>296.10000000000002</v>
      </c>
      <c r="L79" s="67">
        <v>176.3</v>
      </c>
    </row>
    <row r="80" spans="2:12">
      <c r="B80" s="66">
        <v>43422</v>
      </c>
      <c r="C80" s="67">
        <v>8.6</v>
      </c>
      <c r="D80" s="67">
        <v>25.1</v>
      </c>
      <c r="E80" s="67">
        <v>34.4</v>
      </c>
      <c r="F80" s="67">
        <v>155.4</v>
      </c>
      <c r="G80" s="67">
        <v>0</v>
      </c>
      <c r="H80" s="67">
        <v>10</v>
      </c>
      <c r="I80" s="67">
        <v>235.1</v>
      </c>
      <c r="J80" s="67">
        <v>471.87830000000002</v>
      </c>
      <c r="K80" s="67">
        <v>295</v>
      </c>
      <c r="L80" s="67">
        <v>173.7</v>
      </c>
    </row>
    <row r="81" spans="2:12">
      <c r="B81" s="66">
        <v>43423</v>
      </c>
      <c r="C81" s="67">
        <v>10.3</v>
      </c>
      <c r="D81" s="67">
        <v>27.5</v>
      </c>
      <c r="E81" s="67">
        <v>42.7</v>
      </c>
      <c r="F81" s="67">
        <v>163.19999999999999</v>
      </c>
      <c r="G81" s="67">
        <v>0</v>
      </c>
      <c r="H81" s="67">
        <v>10</v>
      </c>
      <c r="I81" s="67">
        <v>255.2</v>
      </c>
      <c r="J81" s="67">
        <v>471.87830000000002</v>
      </c>
      <c r="K81" s="67">
        <v>317.8</v>
      </c>
      <c r="L81" s="67">
        <v>191.4</v>
      </c>
    </row>
    <row r="82" spans="2:12">
      <c r="B82" s="66">
        <v>43424</v>
      </c>
      <c r="C82" s="67">
        <v>10.3</v>
      </c>
      <c r="D82" s="67">
        <v>27.5</v>
      </c>
      <c r="E82" s="67">
        <v>42.6</v>
      </c>
      <c r="F82" s="67">
        <v>163.69999999999999</v>
      </c>
      <c r="G82" s="67">
        <v>0</v>
      </c>
      <c r="H82" s="67">
        <v>10</v>
      </c>
      <c r="I82" s="67">
        <v>255.6</v>
      </c>
      <c r="J82" s="67">
        <v>471.87830000000002</v>
      </c>
      <c r="K82" s="67">
        <v>319.8</v>
      </c>
      <c r="L82" s="67">
        <v>192</v>
      </c>
    </row>
    <row r="83" spans="2:12">
      <c r="B83" s="66">
        <v>43425</v>
      </c>
      <c r="C83" s="67">
        <v>10.3</v>
      </c>
      <c r="D83" s="67">
        <v>27.5</v>
      </c>
      <c r="E83" s="67">
        <v>42.6</v>
      </c>
      <c r="F83" s="67">
        <v>164.3</v>
      </c>
      <c r="G83" s="67">
        <v>0</v>
      </c>
      <c r="H83" s="67">
        <v>10</v>
      </c>
      <c r="I83" s="67">
        <v>256.2</v>
      </c>
      <c r="J83" s="67">
        <v>471.87830000000002</v>
      </c>
      <c r="K83" s="67">
        <v>322.10000000000002</v>
      </c>
      <c r="L83" s="67">
        <v>192.8</v>
      </c>
    </row>
    <row r="84" spans="2:12">
      <c r="B84" s="66">
        <v>43426</v>
      </c>
      <c r="C84" s="67">
        <v>10.3</v>
      </c>
      <c r="D84" s="67">
        <v>27.6</v>
      </c>
      <c r="E84" s="67">
        <v>42.5</v>
      </c>
      <c r="F84" s="67">
        <v>165</v>
      </c>
      <c r="G84" s="67">
        <v>0</v>
      </c>
      <c r="H84" s="67">
        <v>10</v>
      </c>
      <c r="I84" s="67">
        <v>256.89999999999998</v>
      </c>
      <c r="J84" s="67">
        <v>471.87830000000002</v>
      </c>
      <c r="K84" s="67">
        <v>324.2</v>
      </c>
      <c r="L84" s="67">
        <v>193.7</v>
      </c>
    </row>
    <row r="85" spans="2:12">
      <c r="B85" s="66">
        <v>43427</v>
      </c>
      <c r="C85" s="67">
        <v>10.199999999999999</v>
      </c>
      <c r="D85" s="67">
        <v>26.8</v>
      </c>
      <c r="E85" s="67">
        <v>41.2</v>
      </c>
      <c r="F85" s="67">
        <v>165.7</v>
      </c>
      <c r="G85" s="67">
        <v>0</v>
      </c>
      <c r="H85" s="67">
        <v>10</v>
      </c>
      <c r="I85" s="67">
        <v>255.5</v>
      </c>
      <c r="J85" s="67">
        <v>471.87830000000002</v>
      </c>
      <c r="K85" s="67">
        <v>324.7</v>
      </c>
      <c r="L85" s="67">
        <v>192.5</v>
      </c>
    </row>
    <row r="86" spans="2:12">
      <c r="B86" s="66">
        <v>43428</v>
      </c>
      <c r="C86" s="67">
        <v>9.1999999999999993</v>
      </c>
      <c r="D86" s="67">
        <v>25.5</v>
      </c>
      <c r="E86" s="67">
        <v>36.200000000000003</v>
      </c>
      <c r="F86" s="67">
        <v>159.69999999999999</v>
      </c>
      <c r="G86" s="67">
        <v>0</v>
      </c>
      <c r="H86" s="67">
        <v>10</v>
      </c>
      <c r="I86" s="67">
        <v>242.2</v>
      </c>
      <c r="J86" s="67">
        <v>471.87830000000002</v>
      </c>
      <c r="K86" s="67">
        <v>311.2</v>
      </c>
      <c r="L86" s="67">
        <v>181.7</v>
      </c>
    </row>
    <row r="87" spans="2:12">
      <c r="B87" s="66">
        <v>43429</v>
      </c>
      <c r="C87" s="67">
        <v>8.6999999999999993</v>
      </c>
      <c r="D87" s="67">
        <v>25.3</v>
      </c>
      <c r="E87" s="67">
        <v>34.1</v>
      </c>
      <c r="F87" s="67">
        <v>160.30000000000001</v>
      </c>
      <c r="G87" s="67">
        <v>0</v>
      </c>
      <c r="H87" s="67">
        <v>10</v>
      </c>
      <c r="I87" s="67">
        <v>239.9</v>
      </c>
      <c r="J87" s="67">
        <v>471.87830000000002</v>
      </c>
      <c r="K87" s="67">
        <v>309.89999999999998</v>
      </c>
      <c r="L87" s="67">
        <v>179.8</v>
      </c>
    </row>
    <row r="88" spans="2:12">
      <c r="B88" s="66">
        <v>43430</v>
      </c>
      <c r="C88" s="67">
        <v>10.4</v>
      </c>
      <c r="D88" s="67">
        <v>27.7</v>
      </c>
      <c r="E88" s="67">
        <v>42.3</v>
      </c>
      <c r="F88" s="67">
        <v>168.1</v>
      </c>
      <c r="G88" s="67">
        <v>0</v>
      </c>
      <c r="H88" s="67">
        <v>10</v>
      </c>
      <c r="I88" s="67">
        <v>259.89999999999998</v>
      </c>
      <c r="J88" s="67">
        <v>471.87830000000002</v>
      </c>
      <c r="K88" s="67">
        <v>333.1</v>
      </c>
      <c r="L88" s="67">
        <v>198</v>
      </c>
    </row>
    <row r="89" spans="2:12">
      <c r="B89" s="66">
        <v>43431</v>
      </c>
      <c r="C89" s="67">
        <v>10.4</v>
      </c>
      <c r="D89" s="67">
        <v>27.7</v>
      </c>
      <c r="E89" s="67">
        <v>42.2</v>
      </c>
      <c r="F89" s="67">
        <v>169.3</v>
      </c>
      <c r="G89" s="67">
        <v>0</v>
      </c>
      <c r="H89" s="67">
        <v>10</v>
      </c>
      <c r="I89" s="67">
        <v>261.2</v>
      </c>
      <c r="J89" s="67">
        <v>471.87830000000002</v>
      </c>
      <c r="K89" s="67">
        <v>335.5</v>
      </c>
      <c r="L89" s="67">
        <v>199.3</v>
      </c>
    </row>
    <row r="90" spans="2:12">
      <c r="B90" s="66">
        <v>43432</v>
      </c>
      <c r="C90" s="67">
        <v>10.4</v>
      </c>
      <c r="D90" s="67">
        <v>27.8</v>
      </c>
      <c r="E90" s="67">
        <v>42.2</v>
      </c>
      <c r="F90" s="67">
        <v>170.8</v>
      </c>
      <c r="G90" s="67">
        <v>0</v>
      </c>
      <c r="H90" s="67">
        <v>10</v>
      </c>
      <c r="I90" s="67">
        <v>262.60000000000002</v>
      </c>
      <c r="J90" s="67">
        <v>471.87830000000002</v>
      </c>
      <c r="K90" s="67">
        <v>337.4</v>
      </c>
      <c r="L90" s="67">
        <v>200.6</v>
      </c>
    </row>
    <row r="91" spans="2:12">
      <c r="B91" s="66">
        <v>43433</v>
      </c>
      <c r="C91" s="67">
        <v>10.4</v>
      </c>
      <c r="D91" s="67">
        <v>27.8</v>
      </c>
      <c r="E91" s="67">
        <v>42.1</v>
      </c>
      <c r="F91" s="67">
        <v>172.7</v>
      </c>
      <c r="G91" s="67">
        <v>0</v>
      </c>
      <c r="H91" s="67">
        <v>10</v>
      </c>
      <c r="I91" s="67">
        <v>264.7</v>
      </c>
      <c r="J91" s="67">
        <v>471.87830000000002</v>
      </c>
      <c r="K91" s="67">
        <v>339.3</v>
      </c>
      <c r="L91" s="67">
        <v>201.8</v>
      </c>
    </row>
    <row r="92" spans="2:12">
      <c r="B92" s="66">
        <v>43434</v>
      </c>
      <c r="C92" s="67">
        <v>10.4</v>
      </c>
      <c r="D92" s="67">
        <v>27.1</v>
      </c>
      <c r="E92" s="67">
        <v>40.799999999999997</v>
      </c>
      <c r="F92" s="67">
        <v>174.9</v>
      </c>
      <c r="G92" s="67">
        <v>0</v>
      </c>
      <c r="H92" s="67">
        <v>10</v>
      </c>
      <c r="I92" s="67">
        <v>264.8</v>
      </c>
      <c r="J92" s="67">
        <v>471.87830000000002</v>
      </c>
      <c r="K92" s="67">
        <v>339.8</v>
      </c>
      <c r="L92" s="67">
        <v>201</v>
      </c>
    </row>
    <row r="93" spans="2:12">
      <c r="B93" s="66">
        <v>43435</v>
      </c>
      <c r="C93" s="67">
        <v>9.3000000000000007</v>
      </c>
      <c r="D93" s="67">
        <v>25.8</v>
      </c>
      <c r="E93" s="67">
        <v>35.9</v>
      </c>
      <c r="F93" s="67">
        <v>170</v>
      </c>
      <c r="G93" s="67">
        <v>0</v>
      </c>
      <c r="H93" s="67">
        <v>10</v>
      </c>
      <c r="I93" s="67">
        <v>252.6</v>
      </c>
      <c r="J93" s="67">
        <v>471.87830000000002</v>
      </c>
      <c r="K93" s="67">
        <v>324.89999999999998</v>
      </c>
      <c r="L93" s="67">
        <v>190.3</v>
      </c>
    </row>
    <row r="94" spans="2:12">
      <c r="B94" s="66">
        <v>43436</v>
      </c>
      <c r="C94" s="67">
        <v>8.8000000000000007</v>
      </c>
      <c r="D94" s="67">
        <v>25.6</v>
      </c>
      <c r="E94" s="67">
        <v>33.9</v>
      </c>
      <c r="F94" s="67">
        <v>170.6</v>
      </c>
      <c r="G94" s="67">
        <v>0</v>
      </c>
      <c r="H94" s="67">
        <v>10</v>
      </c>
      <c r="I94" s="67">
        <v>250.4</v>
      </c>
      <c r="J94" s="67">
        <v>471.87830000000002</v>
      </c>
      <c r="K94" s="67">
        <v>322.39999999999998</v>
      </c>
      <c r="L94" s="67">
        <v>188.3</v>
      </c>
    </row>
    <row r="95" spans="2:12">
      <c r="B95" s="66">
        <v>43437</v>
      </c>
      <c r="C95" s="67">
        <v>10.5</v>
      </c>
      <c r="D95" s="67">
        <v>28</v>
      </c>
      <c r="E95" s="67">
        <v>41.9</v>
      </c>
      <c r="F95" s="67">
        <v>178.6</v>
      </c>
      <c r="G95" s="67">
        <v>0</v>
      </c>
      <c r="H95" s="67">
        <v>10</v>
      </c>
      <c r="I95" s="67">
        <v>270.60000000000002</v>
      </c>
      <c r="J95" s="67">
        <v>471.87830000000002</v>
      </c>
      <c r="K95" s="67">
        <v>345</v>
      </c>
      <c r="L95" s="67">
        <v>206.8</v>
      </c>
    </row>
    <row r="96" spans="2:12">
      <c r="B96" s="66">
        <v>43438</v>
      </c>
      <c r="C96" s="67">
        <v>10.6</v>
      </c>
      <c r="D96" s="67">
        <v>28</v>
      </c>
      <c r="E96" s="67">
        <v>41.9</v>
      </c>
      <c r="F96" s="67">
        <v>179.6</v>
      </c>
      <c r="G96" s="67">
        <v>0</v>
      </c>
      <c r="H96" s="67">
        <v>10</v>
      </c>
      <c r="I96" s="67">
        <v>271.60000000000002</v>
      </c>
      <c r="J96" s="67">
        <v>471.87830000000002</v>
      </c>
      <c r="K96" s="67">
        <v>345.9</v>
      </c>
      <c r="L96" s="67">
        <v>207.4</v>
      </c>
    </row>
    <row r="97" spans="2:12">
      <c r="B97" s="66">
        <v>43439</v>
      </c>
      <c r="C97" s="67">
        <v>10.6</v>
      </c>
      <c r="D97" s="67">
        <v>28.1</v>
      </c>
      <c r="E97" s="67">
        <v>41.8</v>
      </c>
      <c r="F97" s="67">
        <v>180.5</v>
      </c>
      <c r="G97" s="67">
        <v>0</v>
      </c>
      <c r="H97" s="67">
        <v>10</v>
      </c>
      <c r="I97" s="67">
        <v>272.5</v>
      </c>
      <c r="J97" s="67">
        <v>471.87830000000002</v>
      </c>
      <c r="K97" s="67">
        <v>346.7</v>
      </c>
      <c r="L97" s="67">
        <v>208</v>
      </c>
    </row>
    <row r="98" spans="2:12">
      <c r="B98" s="66">
        <v>43440</v>
      </c>
      <c r="C98" s="67">
        <v>10.6</v>
      </c>
      <c r="D98" s="67">
        <v>28.1</v>
      </c>
      <c r="E98" s="67">
        <v>41.8</v>
      </c>
      <c r="F98" s="67">
        <v>181.4</v>
      </c>
      <c r="G98" s="67">
        <v>0</v>
      </c>
      <c r="H98" s="67">
        <v>10</v>
      </c>
      <c r="I98" s="67">
        <v>273.39999999999998</v>
      </c>
      <c r="J98" s="67">
        <v>471.87830000000002</v>
      </c>
      <c r="K98" s="67">
        <v>347.7</v>
      </c>
      <c r="L98" s="67">
        <v>208.6</v>
      </c>
    </row>
    <row r="99" spans="2:12">
      <c r="B99" s="66">
        <v>43441</v>
      </c>
      <c r="C99" s="67">
        <v>10.5</v>
      </c>
      <c r="D99" s="67">
        <v>27.4</v>
      </c>
      <c r="E99" s="67">
        <v>40.5</v>
      </c>
      <c r="F99" s="67">
        <v>183.1</v>
      </c>
      <c r="G99" s="67">
        <v>0</v>
      </c>
      <c r="H99" s="67">
        <v>10</v>
      </c>
      <c r="I99" s="67">
        <v>273</v>
      </c>
      <c r="J99" s="67">
        <v>471.87830000000002</v>
      </c>
      <c r="K99" s="67">
        <v>347</v>
      </c>
      <c r="L99" s="67">
        <v>206.7</v>
      </c>
    </row>
    <row r="100" spans="2:12">
      <c r="B100" s="66">
        <v>43442</v>
      </c>
      <c r="C100" s="67">
        <v>9.5</v>
      </c>
      <c r="D100" s="67">
        <v>26.1</v>
      </c>
      <c r="E100" s="67">
        <v>35.6</v>
      </c>
      <c r="F100" s="67">
        <v>177.5</v>
      </c>
      <c r="G100" s="67">
        <v>0</v>
      </c>
      <c r="H100" s="67">
        <v>10</v>
      </c>
      <c r="I100" s="67">
        <v>260.10000000000002</v>
      </c>
      <c r="J100" s="67">
        <v>471.87830000000002</v>
      </c>
      <c r="K100" s="67">
        <v>331.3</v>
      </c>
      <c r="L100" s="67">
        <v>194.7</v>
      </c>
    </row>
    <row r="101" spans="2:12">
      <c r="B101" s="66">
        <v>43443</v>
      </c>
      <c r="C101" s="67">
        <v>8.9</v>
      </c>
      <c r="D101" s="67">
        <v>25.8</v>
      </c>
      <c r="E101" s="67">
        <v>33.6</v>
      </c>
      <c r="F101" s="67">
        <v>177.8</v>
      </c>
      <c r="G101" s="67">
        <v>0</v>
      </c>
      <c r="H101" s="67">
        <v>10</v>
      </c>
      <c r="I101" s="67">
        <v>257.60000000000002</v>
      </c>
      <c r="J101" s="67">
        <v>471.87830000000002</v>
      </c>
      <c r="K101" s="67">
        <v>328.6</v>
      </c>
      <c r="L101" s="67">
        <v>191.9</v>
      </c>
    </row>
    <row r="102" spans="2:12">
      <c r="B102" s="66">
        <v>43444</v>
      </c>
      <c r="C102" s="67">
        <v>10.7</v>
      </c>
      <c r="D102" s="67">
        <v>28.2</v>
      </c>
      <c r="E102" s="67">
        <v>41.5</v>
      </c>
      <c r="F102" s="67">
        <v>185.5</v>
      </c>
      <c r="G102" s="67">
        <v>0</v>
      </c>
      <c r="H102" s="67">
        <v>10</v>
      </c>
      <c r="I102" s="67">
        <v>277.5</v>
      </c>
      <c r="J102" s="67">
        <v>471.87830000000002</v>
      </c>
      <c r="K102" s="67">
        <v>350.6</v>
      </c>
      <c r="L102" s="67">
        <v>209.4</v>
      </c>
    </row>
    <row r="103" spans="2:12">
      <c r="B103" s="66">
        <v>43445</v>
      </c>
      <c r="C103" s="67">
        <v>10.7</v>
      </c>
      <c r="D103" s="67">
        <v>28.2</v>
      </c>
      <c r="E103" s="67">
        <v>41.5</v>
      </c>
      <c r="F103" s="67">
        <v>186.1</v>
      </c>
      <c r="G103" s="67">
        <v>0</v>
      </c>
      <c r="H103" s="67">
        <v>10</v>
      </c>
      <c r="I103" s="67">
        <v>278.10000000000002</v>
      </c>
      <c r="J103" s="67">
        <v>471.87830000000002</v>
      </c>
      <c r="K103" s="67">
        <v>351.5</v>
      </c>
      <c r="L103" s="67">
        <v>209.5</v>
      </c>
    </row>
    <row r="104" spans="2:12">
      <c r="B104" s="66">
        <v>43446</v>
      </c>
      <c r="C104" s="67">
        <v>10.7</v>
      </c>
      <c r="D104" s="67">
        <v>28.3</v>
      </c>
      <c r="E104" s="67">
        <v>41.4</v>
      </c>
      <c r="F104" s="67">
        <v>186.5</v>
      </c>
      <c r="G104" s="67">
        <v>0</v>
      </c>
      <c r="H104" s="67">
        <v>10</v>
      </c>
      <c r="I104" s="67">
        <v>278.39999999999998</v>
      </c>
      <c r="J104" s="67">
        <v>471.87830000000002</v>
      </c>
      <c r="K104" s="67">
        <v>352.4</v>
      </c>
      <c r="L104" s="67">
        <v>210.1</v>
      </c>
    </row>
    <row r="105" spans="2:12">
      <c r="B105" s="66">
        <v>43447</v>
      </c>
      <c r="C105" s="67">
        <v>10.7</v>
      </c>
      <c r="D105" s="67">
        <v>28.3</v>
      </c>
      <c r="E105" s="67">
        <v>41.4</v>
      </c>
      <c r="F105" s="67">
        <v>187</v>
      </c>
      <c r="G105" s="67">
        <v>0</v>
      </c>
      <c r="H105" s="67">
        <v>10</v>
      </c>
      <c r="I105" s="67">
        <v>278.89999999999998</v>
      </c>
      <c r="J105" s="67">
        <v>471.87830000000002</v>
      </c>
      <c r="K105" s="67">
        <v>353.4</v>
      </c>
      <c r="L105" s="67">
        <v>210.6</v>
      </c>
    </row>
    <row r="106" spans="2:12">
      <c r="B106" s="66">
        <v>43448</v>
      </c>
      <c r="C106" s="67">
        <v>10.6</v>
      </c>
      <c r="D106" s="67">
        <v>27.5</v>
      </c>
      <c r="E106" s="67">
        <v>40.1</v>
      </c>
      <c r="F106" s="67">
        <v>188.3</v>
      </c>
      <c r="G106" s="67">
        <v>0</v>
      </c>
      <c r="H106" s="67">
        <v>10</v>
      </c>
      <c r="I106" s="67">
        <v>278.10000000000002</v>
      </c>
      <c r="J106" s="67">
        <v>471.87830000000002</v>
      </c>
      <c r="K106" s="67">
        <v>353</v>
      </c>
      <c r="L106" s="67">
        <v>209</v>
      </c>
    </row>
    <row r="107" spans="2:12">
      <c r="B107" s="66">
        <v>43449</v>
      </c>
      <c r="C107" s="67">
        <v>9.5</v>
      </c>
      <c r="D107" s="67">
        <v>26.2</v>
      </c>
      <c r="E107" s="67">
        <v>35.299999999999997</v>
      </c>
      <c r="F107" s="67">
        <v>182</v>
      </c>
      <c r="G107" s="67">
        <v>0</v>
      </c>
      <c r="H107" s="67">
        <v>10</v>
      </c>
      <c r="I107" s="67">
        <v>264.5</v>
      </c>
      <c r="J107" s="67">
        <v>471.87830000000002</v>
      </c>
      <c r="K107" s="67">
        <v>337.6</v>
      </c>
      <c r="L107" s="67">
        <v>197.6</v>
      </c>
    </row>
    <row r="108" spans="2:12">
      <c r="B108" s="66">
        <v>43450</v>
      </c>
      <c r="C108" s="67">
        <v>9</v>
      </c>
      <c r="D108" s="67">
        <v>25.9</v>
      </c>
      <c r="E108" s="67">
        <v>33.299999999999997</v>
      </c>
      <c r="F108" s="67">
        <v>181.8</v>
      </c>
      <c r="G108" s="67">
        <v>0</v>
      </c>
      <c r="H108" s="67">
        <v>10</v>
      </c>
      <c r="I108" s="67">
        <v>261.5</v>
      </c>
      <c r="J108" s="67">
        <v>471.87830000000002</v>
      </c>
      <c r="K108" s="67">
        <v>335</v>
      </c>
      <c r="L108" s="67">
        <v>195.4</v>
      </c>
    </row>
    <row r="109" spans="2:12">
      <c r="B109" s="66">
        <v>43451</v>
      </c>
      <c r="C109" s="67">
        <v>10.8</v>
      </c>
      <c r="D109" s="67">
        <v>28.4</v>
      </c>
      <c r="E109" s="67">
        <v>41.2</v>
      </c>
      <c r="F109" s="67">
        <v>190.2</v>
      </c>
      <c r="G109" s="67">
        <v>0</v>
      </c>
      <c r="H109" s="67">
        <v>10</v>
      </c>
      <c r="I109" s="67">
        <v>282.10000000000002</v>
      </c>
      <c r="J109" s="67">
        <v>471.87830000000002</v>
      </c>
      <c r="K109" s="67">
        <v>357.8</v>
      </c>
      <c r="L109" s="67">
        <v>213.6</v>
      </c>
    </row>
    <row r="110" spans="2:12">
      <c r="B110" s="66">
        <v>43452</v>
      </c>
      <c r="C110" s="67">
        <v>10.8</v>
      </c>
      <c r="D110" s="67">
        <v>28.4</v>
      </c>
      <c r="E110" s="67">
        <v>41.1</v>
      </c>
      <c r="F110" s="67">
        <v>191.3</v>
      </c>
      <c r="G110" s="67">
        <v>0</v>
      </c>
      <c r="H110" s="67">
        <v>10</v>
      </c>
      <c r="I110" s="67">
        <v>283.10000000000002</v>
      </c>
      <c r="J110" s="67">
        <v>471.87830000000002</v>
      </c>
      <c r="K110" s="67">
        <v>359.4</v>
      </c>
      <c r="L110" s="67">
        <v>214.4</v>
      </c>
    </row>
    <row r="111" spans="2:12">
      <c r="B111" s="66">
        <v>43453</v>
      </c>
      <c r="C111" s="67">
        <v>10.8</v>
      </c>
      <c r="D111" s="67">
        <v>28.4</v>
      </c>
      <c r="E111" s="67">
        <v>41.1</v>
      </c>
      <c r="F111" s="67">
        <v>192.3</v>
      </c>
      <c r="G111" s="67">
        <v>0</v>
      </c>
      <c r="H111" s="67">
        <v>10</v>
      </c>
      <c r="I111" s="67">
        <v>284.10000000000002</v>
      </c>
      <c r="J111" s="67">
        <v>471.87830000000002</v>
      </c>
      <c r="K111" s="67">
        <v>361.2</v>
      </c>
      <c r="L111" s="67">
        <v>215.1</v>
      </c>
    </row>
    <row r="112" spans="2:12">
      <c r="B112" s="66">
        <v>43454</v>
      </c>
      <c r="C112" s="67">
        <v>10.8</v>
      </c>
      <c r="D112" s="67">
        <v>28.5</v>
      </c>
      <c r="E112" s="67">
        <v>41</v>
      </c>
      <c r="F112" s="67">
        <v>192.9</v>
      </c>
      <c r="G112" s="67">
        <v>0</v>
      </c>
      <c r="H112" s="67">
        <v>10</v>
      </c>
      <c r="I112" s="67">
        <v>284.60000000000002</v>
      </c>
      <c r="J112" s="67">
        <v>471.87830000000002</v>
      </c>
      <c r="K112" s="67">
        <v>362.9</v>
      </c>
      <c r="L112" s="67">
        <v>215.8</v>
      </c>
    </row>
    <row r="113" spans="2:12">
      <c r="B113" s="66">
        <v>43455</v>
      </c>
      <c r="C113" s="67">
        <v>10.7</v>
      </c>
      <c r="D113" s="67">
        <v>26.2</v>
      </c>
      <c r="E113" s="67">
        <v>34.700000000000003</v>
      </c>
      <c r="F113" s="67">
        <v>188.9</v>
      </c>
      <c r="G113" s="67">
        <v>0</v>
      </c>
      <c r="H113" s="67">
        <v>10</v>
      </c>
      <c r="I113" s="67">
        <v>272.10000000000002</v>
      </c>
      <c r="J113" s="67">
        <v>471.87830000000002</v>
      </c>
      <c r="K113" s="67">
        <v>349</v>
      </c>
      <c r="L113" s="67">
        <v>204.5</v>
      </c>
    </row>
    <row r="114" spans="2:12">
      <c r="B114" s="66">
        <v>43456</v>
      </c>
      <c r="C114" s="67">
        <v>8.5</v>
      </c>
      <c r="D114" s="67">
        <v>22</v>
      </c>
      <c r="E114" s="67">
        <v>33.799999999999997</v>
      </c>
      <c r="F114" s="67">
        <v>179.4</v>
      </c>
      <c r="G114" s="67">
        <v>0</v>
      </c>
      <c r="H114" s="67">
        <v>10</v>
      </c>
      <c r="I114" s="67">
        <v>255.2</v>
      </c>
      <c r="J114" s="67">
        <v>471.87830000000002</v>
      </c>
      <c r="K114" s="67">
        <v>329.8</v>
      </c>
      <c r="L114" s="67">
        <v>190</v>
      </c>
    </row>
    <row r="115" spans="2:12">
      <c r="B115" s="66">
        <v>43457</v>
      </c>
      <c r="C115" s="67">
        <v>8.5</v>
      </c>
      <c r="D115" s="67">
        <v>22</v>
      </c>
      <c r="E115" s="67">
        <v>33.700000000000003</v>
      </c>
      <c r="F115" s="67">
        <v>180.1</v>
      </c>
      <c r="G115" s="67">
        <v>0</v>
      </c>
      <c r="H115" s="67">
        <v>10</v>
      </c>
      <c r="I115" s="67">
        <v>255.8</v>
      </c>
      <c r="J115" s="67">
        <v>471.87830000000002</v>
      </c>
      <c r="K115" s="67">
        <v>331.7</v>
      </c>
      <c r="L115" s="67">
        <v>190.3</v>
      </c>
    </row>
    <row r="116" spans="2:12">
      <c r="B116" s="66">
        <v>43458</v>
      </c>
      <c r="C116" s="67">
        <v>10.3</v>
      </c>
      <c r="D116" s="67">
        <v>22.7</v>
      </c>
      <c r="E116" s="67">
        <v>35.1</v>
      </c>
      <c r="F116" s="67">
        <v>186.9</v>
      </c>
      <c r="G116" s="67">
        <v>0</v>
      </c>
      <c r="H116" s="67">
        <v>10</v>
      </c>
      <c r="I116" s="67">
        <v>266.60000000000002</v>
      </c>
      <c r="J116" s="67">
        <v>471.87830000000002</v>
      </c>
      <c r="K116" s="67">
        <v>346</v>
      </c>
      <c r="L116" s="67">
        <v>198.5</v>
      </c>
    </row>
    <row r="117" spans="2:12">
      <c r="B117" s="66">
        <v>43459</v>
      </c>
      <c r="C117" s="67">
        <v>10.9</v>
      </c>
      <c r="D117" s="67">
        <v>19.899999999999999</v>
      </c>
      <c r="E117" s="67">
        <v>34.700000000000003</v>
      </c>
      <c r="F117" s="67">
        <v>173.9</v>
      </c>
      <c r="G117" s="67">
        <v>0</v>
      </c>
      <c r="H117" s="67">
        <v>10</v>
      </c>
      <c r="I117" s="67">
        <v>251</v>
      </c>
      <c r="J117" s="67">
        <v>471.87830000000002</v>
      </c>
      <c r="K117" s="67">
        <v>325.8</v>
      </c>
      <c r="L117" s="67">
        <v>186.7</v>
      </c>
    </row>
    <row r="118" spans="2:12">
      <c r="B118" s="66">
        <v>43460</v>
      </c>
      <c r="C118" s="67">
        <v>8.5</v>
      </c>
      <c r="D118" s="67">
        <v>22.1</v>
      </c>
      <c r="E118" s="67">
        <v>33.700000000000003</v>
      </c>
      <c r="F118" s="67">
        <v>182.1</v>
      </c>
      <c r="G118" s="67">
        <v>0</v>
      </c>
      <c r="H118" s="67">
        <v>10</v>
      </c>
      <c r="I118" s="67">
        <v>257.89999999999998</v>
      </c>
      <c r="J118" s="67">
        <v>471.87830000000002</v>
      </c>
      <c r="K118" s="67">
        <v>337</v>
      </c>
      <c r="L118" s="67">
        <v>190.8</v>
      </c>
    </row>
    <row r="119" spans="2:12">
      <c r="B119" s="66">
        <v>43461</v>
      </c>
      <c r="C119" s="67">
        <v>10.4</v>
      </c>
      <c r="D119" s="67">
        <v>22.8</v>
      </c>
      <c r="E119" s="67">
        <v>35</v>
      </c>
      <c r="F119" s="67">
        <v>188.7</v>
      </c>
      <c r="G119" s="67">
        <v>0</v>
      </c>
      <c r="H119" s="67">
        <v>10</v>
      </c>
      <c r="I119" s="67">
        <v>268.3</v>
      </c>
      <c r="J119" s="67">
        <v>471.87830000000002</v>
      </c>
      <c r="K119" s="67">
        <v>350.5</v>
      </c>
      <c r="L119" s="67">
        <v>199.2</v>
      </c>
    </row>
    <row r="120" spans="2:12">
      <c r="B120" s="66">
        <v>43462</v>
      </c>
      <c r="C120" s="67">
        <v>10.4</v>
      </c>
      <c r="D120" s="67">
        <v>22.8</v>
      </c>
      <c r="E120" s="67">
        <v>34.9</v>
      </c>
      <c r="F120" s="67">
        <v>188.9</v>
      </c>
      <c r="G120" s="67">
        <v>0</v>
      </c>
      <c r="H120" s="67">
        <v>10</v>
      </c>
      <c r="I120" s="67">
        <v>268.5</v>
      </c>
      <c r="J120" s="67">
        <v>471.87830000000002</v>
      </c>
      <c r="K120" s="67">
        <v>351.2</v>
      </c>
      <c r="L120" s="67">
        <v>199.8</v>
      </c>
    </row>
    <row r="121" spans="2:12">
      <c r="B121" s="66">
        <v>43463</v>
      </c>
      <c r="C121" s="67">
        <v>8.5</v>
      </c>
      <c r="D121" s="67">
        <v>22.1</v>
      </c>
      <c r="E121" s="67">
        <v>33.5</v>
      </c>
      <c r="F121" s="67">
        <v>182.7</v>
      </c>
      <c r="G121" s="67">
        <v>0</v>
      </c>
      <c r="H121" s="67">
        <v>10</v>
      </c>
      <c r="I121" s="67">
        <v>258.39999999999998</v>
      </c>
      <c r="J121" s="67">
        <v>471.87830000000002</v>
      </c>
      <c r="K121" s="67">
        <v>339.4</v>
      </c>
      <c r="L121" s="67">
        <v>192.4</v>
      </c>
    </row>
    <row r="122" spans="2:12">
      <c r="B122" s="66">
        <v>43464</v>
      </c>
      <c r="C122" s="67">
        <v>8.5</v>
      </c>
      <c r="D122" s="67">
        <v>22</v>
      </c>
      <c r="E122" s="67">
        <v>33.4</v>
      </c>
      <c r="F122" s="67">
        <v>182.7</v>
      </c>
      <c r="G122" s="67">
        <v>0</v>
      </c>
      <c r="H122" s="67">
        <v>10</v>
      </c>
      <c r="I122" s="67">
        <v>258.2</v>
      </c>
      <c r="J122" s="67">
        <v>471.87830000000002</v>
      </c>
      <c r="K122" s="67">
        <v>339.7</v>
      </c>
      <c r="L122" s="67">
        <v>193.1</v>
      </c>
    </row>
    <row r="123" spans="2:12">
      <c r="B123" s="66">
        <v>43465</v>
      </c>
      <c r="C123" s="67">
        <v>10.4</v>
      </c>
      <c r="D123" s="67">
        <v>22.8</v>
      </c>
      <c r="E123" s="67">
        <v>34.799999999999997</v>
      </c>
      <c r="F123" s="67">
        <v>189.1</v>
      </c>
      <c r="G123" s="67">
        <v>0</v>
      </c>
      <c r="H123" s="67">
        <v>10</v>
      </c>
      <c r="I123" s="67">
        <v>268.60000000000002</v>
      </c>
      <c r="J123" s="67">
        <v>471.87830000000002</v>
      </c>
      <c r="K123" s="67">
        <v>352.8</v>
      </c>
      <c r="L123" s="67">
        <v>202</v>
      </c>
    </row>
    <row r="124" spans="2:12">
      <c r="B124" s="66">
        <v>43466</v>
      </c>
      <c r="C124" s="67">
        <v>8.5</v>
      </c>
      <c r="D124" s="67">
        <v>22.1</v>
      </c>
      <c r="E124" s="67">
        <v>33.4</v>
      </c>
      <c r="F124" s="67">
        <v>183</v>
      </c>
      <c r="G124" s="67">
        <v>0</v>
      </c>
      <c r="H124" s="67">
        <v>10</v>
      </c>
      <c r="I124" s="67">
        <v>258.60000000000002</v>
      </c>
      <c r="J124" s="67">
        <v>471.87830000000002</v>
      </c>
      <c r="K124" s="67">
        <v>340.6</v>
      </c>
      <c r="L124" s="67">
        <v>194.7</v>
      </c>
    </row>
    <row r="125" spans="2:12">
      <c r="B125" s="66">
        <v>43467</v>
      </c>
      <c r="C125" s="67">
        <v>10.9</v>
      </c>
      <c r="D125" s="67">
        <v>27</v>
      </c>
      <c r="E125" s="67">
        <v>34.799999999999997</v>
      </c>
      <c r="F125" s="67">
        <v>195.7</v>
      </c>
      <c r="G125" s="67">
        <v>0</v>
      </c>
      <c r="H125" s="67">
        <v>10</v>
      </c>
      <c r="I125" s="67">
        <v>280</v>
      </c>
      <c r="J125" s="67">
        <v>471.87830000000002</v>
      </c>
      <c r="K125" s="67">
        <v>367.3</v>
      </c>
      <c r="L125" s="67">
        <v>213</v>
      </c>
    </row>
    <row r="126" spans="2:12">
      <c r="B126" s="66">
        <v>43468</v>
      </c>
      <c r="C126" s="67">
        <v>10.9</v>
      </c>
      <c r="D126" s="67">
        <v>28.6</v>
      </c>
      <c r="E126" s="67">
        <v>40.200000000000003</v>
      </c>
      <c r="F126" s="67">
        <v>199</v>
      </c>
      <c r="G126" s="67">
        <v>0</v>
      </c>
      <c r="H126" s="67">
        <v>10</v>
      </c>
      <c r="I126" s="67">
        <v>290.3</v>
      </c>
      <c r="J126" s="67">
        <v>471.87830000000002</v>
      </c>
      <c r="K126" s="67">
        <v>379.5</v>
      </c>
      <c r="L126" s="67">
        <v>222.6</v>
      </c>
    </row>
    <row r="127" spans="2:12">
      <c r="B127" s="66">
        <v>43469</v>
      </c>
      <c r="C127" s="67">
        <v>10.8</v>
      </c>
      <c r="D127" s="67">
        <v>27.9</v>
      </c>
      <c r="E127" s="67">
        <v>39</v>
      </c>
      <c r="F127" s="67">
        <v>199.5</v>
      </c>
      <c r="G127" s="67">
        <v>0</v>
      </c>
      <c r="H127" s="67">
        <v>10</v>
      </c>
      <c r="I127" s="67">
        <v>288.7</v>
      </c>
      <c r="J127" s="67">
        <v>471.87830000000002</v>
      </c>
      <c r="K127" s="67">
        <v>379.2</v>
      </c>
      <c r="L127" s="67">
        <v>221.1</v>
      </c>
    </row>
    <row r="128" spans="2:12">
      <c r="B128" s="66">
        <v>43470</v>
      </c>
      <c r="C128" s="67">
        <v>9.6999999999999993</v>
      </c>
      <c r="D128" s="67">
        <v>26.5</v>
      </c>
      <c r="E128" s="67">
        <v>34.299999999999997</v>
      </c>
      <c r="F128" s="67">
        <v>191.7</v>
      </c>
      <c r="G128" s="67">
        <v>0</v>
      </c>
      <c r="H128" s="67">
        <v>10</v>
      </c>
      <c r="I128" s="67">
        <v>273.7</v>
      </c>
      <c r="J128" s="67">
        <v>471.87830000000002</v>
      </c>
      <c r="K128" s="67">
        <v>363.1</v>
      </c>
      <c r="L128" s="67">
        <v>209.2</v>
      </c>
    </row>
    <row r="129" spans="2:12">
      <c r="B129" s="66">
        <v>43471</v>
      </c>
      <c r="C129" s="67">
        <v>9.1999999999999993</v>
      </c>
      <c r="D129" s="67">
        <v>26.1</v>
      </c>
      <c r="E129" s="67">
        <v>32.299999999999997</v>
      </c>
      <c r="F129" s="67">
        <v>190.8</v>
      </c>
      <c r="G129" s="67">
        <v>0</v>
      </c>
      <c r="H129" s="67">
        <v>10</v>
      </c>
      <c r="I129" s="67">
        <v>270</v>
      </c>
      <c r="J129" s="67">
        <v>471.87830000000002</v>
      </c>
      <c r="K129" s="67">
        <v>360.3</v>
      </c>
      <c r="L129" s="67">
        <v>206.7</v>
      </c>
    </row>
    <row r="130" spans="2:12">
      <c r="B130" s="66">
        <v>43472</v>
      </c>
      <c r="C130" s="67">
        <v>10.9</v>
      </c>
      <c r="D130" s="67">
        <v>28.6</v>
      </c>
      <c r="E130" s="67">
        <v>40</v>
      </c>
      <c r="F130" s="67">
        <v>198.2</v>
      </c>
      <c r="G130" s="67">
        <v>0</v>
      </c>
      <c r="H130" s="67">
        <v>10</v>
      </c>
      <c r="I130" s="67">
        <v>289.2</v>
      </c>
      <c r="J130" s="67">
        <v>471.87830000000002</v>
      </c>
      <c r="K130" s="67">
        <v>383.7</v>
      </c>
      <c r="L130" s="67">
        <v>224.4</v>
      </c>
    </row>
    <row r="131" spans="2:12">
      <c r="B131" s="66">
        <v>43473</v>
      </c>
      <c r="C131" s="67">
        <v>10.9</v>
      </c>
      <c r="D131" s="67">
        <v>28.6</v>
      </c>
      <c r="E131" s="67">
        <v>39.9</v>
      </c>
      <c r="F131" s="67">
        <v>198.1</v>
      </c>
      <c r="G131" s="67">
        <v>0</v>
      </c>
      <c r="H131" s="67">
        <v>10</v>
      </c>
      <c r="I131" s="67">
        <v>289.10000000000002</v>
      </c>
      <c r="J131" s="67">
        <v>471.87830000000002</v>
      </c>
      <c r="K131" s="67">
        <v>385.1</v>
      </c>
      <c r="L131" s="67">
        <v>224.9</v>
      </c>
    </row>
    <row r="132" spans="2:12">
      <c r="B132" s="66">
        <v>43474</v>
      </c>
      <c r="C132" s="67">
        <v>11</v>
      </c>
      <c r="D132" s="67">
        <v>28.6</v>
      </c>
      <c r="E132" s="67">
        <v>39.9</v>
      </c>
      <c r="F132" s="67">
        <v>198.3</v>
      </c>
      <c r="G132" s="67">
        <v>0</v>
      </c>
      <c r="H132" s="67">
        <v>10</v>
      </c>
      <c r="I132" s="67">
        <v>289.3</v>
      </c>
      <c r="J132" s="67">
        <v>471.87830000000002</v>
      </c>
      <c r="K132" s="67">
        <v>386.5</v>
      </c>
      <c r="L132" s="67">
        <v>225.1</v>
      </c>
    </row>
    <row r="133" spans="2:12">
      <c r="B133" s="66">
        <v>43475</v>
      </c>
      <c r="C133" s="67">
        <v>11</v>
      </c>
      <c r="D133" s="67">
        <v>28.6</v>
      </c>
      <c r="E133" s="67">
        <v>39.799999999999997</v>
      </c>
      <c r="F133" s="67">
        <v>198.9</v>
      </c>
      <c r="G133" s="67">
        <v>0</v>
      </c>
      <c r="H133" s="67">
        <v>10</v>
      </c>
      <c r="I133" s="67">
        <v>289.8</v>
      </c>
      <c r="J133" s="67">
        <v>471.87830000000002</v>
      </c>
      <c r="K133" s="67">
        <v>387.6</v>
      </c>
      <c r="L133" s="67">
        <v>225.8</v>
      </c>
    </row>
    <row r="134" spans="2:12">
      <c r="B134" s="66">
        <v>43476</v>
      </c>
      <c r="C134" s="67">
        <v>10.9</v>
      </c>
      <c r="D134" s="67">
        <v>27.9</v>
      </c>
      <c r="E134" s="67">
        <v>38.6</v>
      </c>
      <c r="F134" s="67">
        <v>199.9</v>
      </c>
      <c r="G134" s="67">
        <v>0</v>
      </c>
      <c r="H134" s="67">
        <v>10</v>
      </c>
      <c r="I134" s="67">
        <v>288.8</v>
      </c>
      <c r="J134" s="67">
        <v>471.87830000000002</v>
      </c>
      <c r="K134" s="67">
        <v>387.4</v>
      </c>
      <c r="L134" s="67">
        <v>224.2</v>
      </c>
    </row>
    <row r="135" spans="2:12">
      <c r="B135" s="66">
        <v>43477</v>
      </c>
      <c r="C135" s="67">
        <v>9.8000000000000007</v>
      </c>
      <c r="D135" s="67">
        <v>26.5</v>
      </c>
      <c r="E135" s="67">
        <v>33.9</v>
      </c>
      <c r="F135" s="67">
        <v>193.6</v>
      </c>
      <c r="G135" s="67">
        <v>0</v>
      </c>
      <c r="H135" s="67">
        <v>10</v>
      </c>
      <c r="I135" s="67">
        <v>275.3</v>
      </c>
      <c r="J135" s="67">
        <v>471.87830000000002</v>
      </c>
      <c r="K135" s="67">
        <v>370.9</v>
      </c>
      <c r="L135" s="67">
        <v>212.2</v>
      </c>
    </row>
    <row r="136" spans="2:12">
      <c r="B136" s="66">
        <v>43478</v>
      </c>
      <c r="C136" s="67">
        <v>9.1999999999999993</v>
      </c>
      <c r="D136" s="67">
        <v>26.2</v>
      </c>
      <c r="E136" s="67">
        <v>32</v>
      </c>
      <c r="F136" s="67">
        <v>193.7</v>
      </c>
      <c r="G136" s="67">
        <v>0</v>
      </c>
      <c r="H136" s="67">
        <v>10</v>
      </c>
      <c r="I136" s="67">
        <v>272.7</v>
      </c>
      <c r="J136" s="67">
        <v>471.87830000000002</v>
      </c>
      <c r="K136" s="67">
        <v>366.9</v>
      </c>
      <c r="L136" s="67">
        <v>210</v>
      </c>
    </row>
    <row r="137" spans="2:12">
      <c r="B137" s="66">
        <v>43479</v>
      </c>
      <c r="C137" s="67">
        <v>11</v>
      </c>
      <c r="D137" s="67">
        <v>28.7</v>
      </c>
      <c r="E137" s="67">
        <v>39.6</v>
      </c>
      <c r="F137" s="67">
        <v>201.8</v>
      </c>
      <c r="G137" s="67">
        <v>0</v>
      </c>
      <c r="H137" s="67">
        <v>10</v>
      </c>
      <c r="I137" s="67">
        <v>292.7</v>
      </c>
      <c r="J137" s="67">
        <v>471.87830000000002</v>
      </c>
      <c r="K137" s="67">
        <v>388.9</v>
      </c>
      <c r="L137" s="67">
        <v>228.4</v>
      </c>
    </row>
    <row r="138" spans="2:12">
      <c r="B138" s="66">
        <v>43480</v>
      </c>
      <c r="C138" s="67">
        <v>11</v>
      </c>
      <c r="D138" s="67">
        <v>28.7</v>
      </c>
      <c r="E138" s="67">
        <v>39.5</v>
      </c>
      <c r="F138" s="67">
        <v>202.3</v>
      </c>
      <c r="G138" s="67">
        <v>0</v>
      </c>
      <c r="H138" s="67">
        <v>10</v>
      </c>
      <c r="I138" s="67">
        <v>293.10000000000002</v>
      </c>
      <c r="J138" s="67">
        <v>471.87830000000002</v>
      </c>
      <c r="K138" s="67">
        <v>388.7</v>
      </c>
      <c r="L138" s="67">
        <v>229.2</v>
      </c>
    </row>
    <row r="139" spans="2:12">
      <c r="B139" s="66">
        <v>43481</v>
      </c>
      <c r="C139" s="67">
        <v>11</v>
      </c>
      <c r="D139" s="67">
        <v>28.8</v>
      </c>
      <c r="E139" s="67">
        <v>39.5</v>
      </c>
      <c r="F139" s="67">
        <v>202.6</v>
      </c>
      <c r="G139" s="67">
        <v>0</v>
      </c>
      <c r="H139" s="67">
        <v>10</v>
      </c>
      <c r="I139" s="67">
        <v>293.39999999999998</v>
      </c>
      <c r="J139" s="67">
        <v>471.87830000000002</v>
      </c>
      <c r="K139" s="67">
        <v>386.9</v>
      </c>
      <c r="L139" s="67">
        <v>229.8</v>
      </c>
    </row>
    <row r="140" spans="2:12">
      <c r="B140" s="66">
        <v>43482</v>
      </c>
      <c r="C140" s="67">
        <v>11</v>
      </c>
      <c r="D140" s="67">
        <v>28.8</v>
      </c>
      <c r="E140" s="67">
        <v>39.4</v>
      </c>
      <c r="F140" s="67">
        <v>202.7</v>
      </c>
      <c r="G140" s="67">
        <v>0</v>
      </c>
      <c r="H140" s="67">
        <v>10</v>
      </c>
      <c r="I140" s="67">
        <v>293.5</v>
      </c>
      <c r="J140" s="67">
        <v>471.87830000000002</v>
      </c>
      <c r="K140" s="67">
        <v>385.4</v>
      </c>
      <c r="L140" s="67">
        <v>230.6</v>
      </c>
    </row>
    <row r="141" spans="2:12">
      <c r="B141" s="66">
        <v>43483</v>
      </c>
      <c r="C141" s="67">
        <v>10.9</v>
      </c>
      <c r="D141" s="67">
        <v>28</v>
      </c>
      <c r="E141" s="67">
        <v>38.200000000000003</v>
      </c>
      <c r="F141" s="67">
        <v>202.9</v>
      </c>
      <c r="G141" s="67">
        <v>0</v>
      </c>
      <c r="H141" s="67">
        <v>10</v>
      </c>
      <c r="I141" s="67">
        <v>291.60000000000002</v>
      </c>
      <c r="J141" s="67">
        <v>471.87830000000002</v>
      </c>
      <c r="K141" s="67">
        <v>382.4</v>
      </c>
      <c r="L141" s="67">
        <v>229.3</v>
      </c>
    </row>
    <row r="142" spans="2:12">
      <c r="B142" s="66">
        <v>43484</v>
      </c>
      <c r="C142" s="67">
        <v>9.8000000000000007</v>
      </c>
      <c r="D142" s="67">
        <v>26.6</v>
      </c>
      <c r="E142" s="67">
        <v>33.6</v>
      </c>
      <c r="F142" s="67">
        <v>195.4</v>
      </c>
      <c r="G142" s="67">
        <v>0</v>
      </c>
      <c r="H142" s="67">
        <v>10</v>
      </c>
      <c r="I142" s="67">
        <v>277</v>
      </c>
      <c r="J142" s="67">
        <v>471.87830000000002</v>
      </c>
      <c r="K142" s="67">
        <v>363.2</v>
      </c>
      <c r="L142" s="67">
        <v>217</v>
      </c>
    </row>
    <row r="143" spans="2:12">
      <c r="B143" s="66">
        <v>43485</v>
      </c>
      <c r="C143" s="67">
        <v>9.3000000000000007</v>
      </c>
      <c r="D143" s="67">
        <v>26.2</v>
      </c>
      <c r="E143" s="67">
        <v>31.7</v>
      </c>
      <c r="F143" s="67">
        <v>194.4</v>
      </c>
      <c r="G143" s="67">
        <v>0</v>
      </c>
      <c r="H143" s="67">
        <v>10</v>
      </c>
      <c r="I143" s="67">
        <v>273.2</v>
      </c>
      <c r="J143" s="67">
        <v>471.87830000000002</v>
      </c>
      <c r="K143" s="67">
        <v>357.4</v>
      </c>
      <c r="L143" s="67">
        <v>214.4</v>
      </c>
    </row>
    <row r="144" spans="2:12">
      <c r="B144" s="66">
        <v>43486</v>
      </c>
      <c r="C144" s="67">
        <v>11</v>
      </c>
      <c r="D144" s="67">
        <v>28.7</v>
      </c>
      <c r="E144" s="67">
        <v>39.200000000000003</v>
      </c>
      <c r="F144" s="67">
        <v>201.7</v>
      </c>
      <c r="G144" s="67">
        <v>0</v>
      </c>
      <c r="H144" s="67">
        <v>10</v>
      </c>
      <c r="I144" s="67">
        <v>292.2</v>
      </c>
      <c r="J144" s="67">
        <v>471.87830000000002</v>
      </c>
      <c r="K144" s="67">
        <v>377.3</v>
      </c>
      <c r="L144" s="67">
        <v>232.5</v>
      </c>
    </row>
    <row r="145" spans="2:12">
      <c r="B145" s="66">
        <v>43487</v>
      </c>
      <c r="C145" s="67">
        <v>11</v>
      </c>
      <c r="D145" s="67">
        <v>28.7</v>
      </c>
      <c r="E145" s="67">
        <v>39.1</v>
      </c>
      <c r="F145" s="67">
        <v>201.2</v>
      </c>
      <c r="G145" s="67">
        <v>0</v>
      </c>
      <c r="H145" s="67">
        <v>10</v>
      </c>
      <c r="I145" s="67">
        <v>291.60000000000002</v>
      </c>
      <c r="J145" s="67">
        <v>471.87830000000002</v>
      </c>
      <c r="K145" s="67">
        <v>375.2</v>
      </c>
      <c r="L145" s="67">
        <v>232.1</v>
      </c>
    </row>
    <row r="146" spans="2:12">
      <c r="B146" s="66">
        <v>43488</v>
      </c>
      <c r="C146" s="67">
        <v>11</v>
      </c>
      <c r="D146" s="67">
        <v>28.7</v>
      </c>
      <c r="E146" s="67">
        <v>39</v>
      </c>
      <c r="F146" s="67">
        <v>200.9</v>
      </c>
      <c r="G146" s="67">
        <v>0</v>
      </c>
      <c r="H146" s="67">
        <v>10</v>
      </c>
      <c r="I146" s="67">
        <v>291.2</v>
      </c>
      <c r="J146" s="67">
        <v>471.87830000000002</v>
      </c>
      <c r="K146" s="67">
        <v>373.3</v>
      </c>
      <c r="L146" s="67">
        <v>231.9</v>
      </c>
    </row>
    <row r="147" spans="2:12">
      <c r="B147" s="66">
        <v>43489</v>
      </c>
      <c r="C147" s="67">
        <v>11</v>
      </c>
      <c r="D147" s="67">
        <v>28.7</v>
      </c>
      <c r="E147" s="67">
        <v>39</v>
      </c>
      <c r="F147" s="67">
        <v>200.5</v>
      </c>
      <c r="G147" s="67">
        <v>0</v>
      </c>
      <c r="H147" s="67">
        <v>10</v>
      </c>
      <c r="I147" s="67">
        <v>290.8</v>
      </c>
      <c r="J147" s="67">
        <v>471.87830000000002</v>
      </c>
      <c r="K147" s="67">
        <v>371.9</v>
      </c>
      <c r="L147" s="67">
        <v>231.1</v>
      </c>
    </row>
    <row r="148" spans="2:12">
      <c r="B148" s="66">
        <v>43490</v>
      </c>
      <c r="C148" s="67">
        <v>10.9</v>
      </c>
      <c r="D148" s="67">
        <v>27.9</v>
      </c>
      <c r="E148" s="67">
        <v>37.799999999999997</v>
      </c>
      <c r="F148" s="67">
        <v>200.6</v>
      </c>
      <c r="G148" s="67">
        <v>0</v>
      </c>
      <c r="H148" s="67">
        <v>10</v>
      </c>
      <c r="I148" s="67">
        <v>288.7</v>
      </c>
      <c r="J148" s="67">
        <v>471.87830000000002</v>
      </c>
      <c r="K148" s="67">
        <v>369.4</v>
      </c>
      <c r="L148" s="67">
        <v>228.5</v>
      </c>
    </row>
    <row r="149" spans="2:12">
      <c r="B149" s="66">
        <v>43491</v>
      </c>
      <c r="C149" s="67">
        <v>9.8000000000000007</v>
      </c>
      <c r="D149" s="67">
        <v>26.5</v>
      </c>
      <c r="E149" s="67">
        <v>33.200000000000003</v>
      </c>
      <c r="F149" s="67">
        <v>192.9</v>
      </c>
      <c r="G149" s="67">
        <v>0</v>
      </c>
      <c r="H149" s="67">
        <v>10</v>
      </c>
      <c r="I149" s="67">
        <v>274</v>
      </c>
      <c r="J149" s="67">
        <v>471.87830000000002</v>
      </c>
      <c r="K149" s="67">
        <v>351.2</v>
      </c>
      <c r="L149" s="67">
        <v>215.1</v>
      </c>
    </row>
    <row r="150" spans="2:12">
      <c r="B150" s="66">
        <v>43492</v>
      </c>
      <c r="C150" s="67">
        <v>9.3000000000000007</v>
      </c>
      <c r="D150" s="67">
        <v>26.2</v>
      </c>
      <c r="E150" s="67">
        <v>31.4</v>
      </c>
      <c r="F150" s="67">
        <v>192</v>
      </c>
      <c r="G150" s="67">
        <v>0</v>
      </c>
      <c r="H150" s="67">
        <v>10</v>
      </c>
      <c r="I150" s="67">
        <v>270.39999999999998</v>
      </c>
      <c r="J150" s="67">
        <v>471.87830000000002</v>
      </c>
      <c r="K150" s="67">
        <v>347.4</v>
      </c>
      <c r="L150" s="67">
        <v>211</v>
      </c>
    </row>
    <row r="151" spans="2:12">
      <c r="B151" s="66">
        <v>43493</v>
      </c>
      <c r="C151" s="67">
        <v>11</v>
      </c>
      <c r="D151" s="67">
        <v>28.7</v>
      </c>
      <c r="E151" s="67">
        <v>38.700000000000003</v>
      </c>
      <c r="F151" s="67">
        <v>199.5</v>
      </c>
      <c r="G151" s="67">
        <v>0</v>
      </c>
      <c r="H151" s="67">
        <v>10</v>
      </c>
      <c r="I151" s="67">
        <v>289.39999999999998</v>
      </c>
      <c r="J151" s="67">
        <v>471.87830000000002</v>
      </c>
      <c r="K151" s="67">
        <v>368.6</v>
      </c>
      <c r="L151" s="67">
        <v>227.5</v>
      </c>
    </row>
    <row r="152" spans="2:12">
      <c r="B152" s="66">
        <v>43494</v>
      </c>
      <c r="C152" s="67">
        <v>11</v>
      </c>
      <c r="D152" s="67">
        <v>28.7</v>
      </c>
      <c r="E152" s="67">
        <v>38.700000000000003</v>
      </c>
      <c r="F152" s="67">
        <v>199.5</v>
      </c>
      <c r="G152" s="67">
        <v>0</v>
      </c>
      <c r="H152" s="67">
        <v>10</v>
      </c>
      <c r="I152" s="67">
        <v>289.5</v>
      </c>
      <c r="J152" s="67">
        <v>471.87830000000002</v>
      </c>
      <c r="K152" s="67">
        <v>368.4</v>
      </c>
      <c r="L152" s="67">
        <v>226.5</v>
      </c>
    </row>
    <row r="153" spans="2:12">
      <c r="B153" s="66">
        <v>43495</v>
      </c>
      <c r="C153" s="67">
        <v>11</v>
      </c>
      <c r="D153" s="67">
        <v>28.7</v>
      </c>
      <c r="E153" s="67">
        <v>38.6</v>
      </c>
      <c r="F153" s="67">
        <v>199.7</v>
      </c>
      <c r="G153" s="67">
        <v>0</v>
      </c>
      <c r="H153" s="67">
        <v>10</v>
      </c>
      <c r="I153" s="67">
        <v>289.60000000000002</v>
      </c>
      <c r="J153" s="67">
        <v>471.87830000000002</v>
      </c>
      <c r="K153" s="67">
        <v>369.1</v>
      </c>
      <c r="L153" s="67">
        <v>225.8</v>
      </c>
    </row>
    <row r="154" spans="2:12">
      <c r="B154" s="66">
        <v>43496</v>
      </c>
      <c r="C154" s="67">
        <v>11</v>
      </c>
      <c r="D154" s="67">
        <v>28.7</v>
      </c>
      <c r="E154" s="67">
        <v>38.6</v>
      </c>
      <c r="F154" s="67">
        <v>199.6</v>
      </c>
      <c r="G154" s="67">
        <v>0</v>
      </c>
      <c r="H154" s="67">
        <v>10</v>
      </c>
      <c r="I154" s="67">
        <v>289.39999999999998</v>
      </c>
      <c r="J154" s="67">
        <v>471.87830000000002</v>
      </c>
      <c r="K154" s="67">
        <v>369.7</v>
      </c>
      <c r="L154" s="67">
        <v>224.9</v>
      </c>
    </row>
    <row r="155" spans="2:12">
      <c r="B155" s="66">
        <v>43497</v>
      </c>
      <c r="C155" s="67">
        <v>10.9</v>
      </c>
      <c r="D155" s="67">
        <v>27.9</v>
      </c>
      <c r="E155" s="67">
        <v>37.4</v>
      </c>
      <c r="F155" s="67">
        <v>199.8</v>
      </c>
      <c r="G155" s="67">
        <v>0</v>
      </c>
      <c r="H155" s="67">
        <v>10</v>
      </c>
      <c r="I155" s="67">
        <v>287.5</v>
      </c>
      <c r="J155" s="67">
        <v>471.87830000000002</v>
      </c>
      <c r="K155" s="67">
        <v>369.2</v>
      </c>
      <c r="L155" s="67">
        <v>222.2</v>
      </c>
    </row>
    <row r="156" spans="2:12">
      <c r="B156" s="66">
        <v>43498</v>
      </c>
      <c r="C156" s="67">
        <v>9.8000000000000007</v>
      </c>
      <c r="D156" s="67">
        <v>26.5</v>
      </c>
      <c r="E156" s="67">
        <v>32.9</v>
      </c>
      <c r="F156" s="67">
        <v>192.3</v>
      </c>
      <c r="G156" s="67">
        <v>0</v>
      </c>
      <c r="H156" s="67">
        <v>10</v>
      </c>
      <c r="I156" s="67">
        <v>273</v>
      </c>
      <c r="J156" s="67">
        <v>471.87830000000002</v>
      </c>
      <c r="K156" s="67">
        <v>353.4</v>
      </c>
      <c r="L156" s="67">
        <v>209.8</v>
      </c>
    </row>
    <row r="157" spans="2:12">
      <c r="B157" s="66">
        <v>43499</v>
      </c>
      <c r="C157" s="67">
        <v>9.3000000000000007</v>
      </c>
      <c r="D157" s="67">
        <v>26.1</v>
      </c>
      <c r="E157" s="67">
        <v>31.1</v>
      </c>
      <c r="F157" s="67">
        <v>191.5</v>
      </c>
      <c r="G157" s="67">
        <v>0</v>
      </c>
      <c r="H157" s="67">
        <v>10</v>
      </c>
      <c r="I157" s="67">
        <v>269.60000000000002</v>
      </c>
      <c r="J157" s="67">
        <v>471.87830000000002</v>
      </c>
      <c r="K157" s="67">
        <v>350.8</v>
      </c>
      <c r="L157" s="67">
        <v>207</v>
      </c>
    </row>
    <row r="158" spans="2:12">
      <c r="B158" s="66">
        <v>43500</v>
      </c>
      <c r="C158" s="67">
        <v>11.1</v>
      </c>
      <c r="D158" s="67">
        <v>28.6</v>
      </c>
      <c r="E158" s="67">
        <v>38.299999999999997</v>
      </c>
      <c r="F158" s="67">
        <v>199.3</v>
      </c>
      <c r="G158" s="67">
        <v>0</v>
      </c>
      <c r="H158" s="67">
        <v>10</v>
      </c>
      <c r="I158" s="67">
        <v>288.8</v>
      </c>
      <c r="J158" s="67">
        <v>471.87830000000002</v>
      </c>
      <c r="K158" s="67">
        <v>373.5</v>
      </c>
      <c r="L158" s="67">
        <v>224.2</v>
      </c>
    </row>
    <row r="159" spans="2:12">
      <c r="B159" s="66">
        <v>43501</v>
      </c>
      <c r="C159" s="67">
        <v>11.1</v>
      </c>
      <c r="D159" s="67">
        <v>28.6</v>
      </c>
      <c r="E159" s="67">
        <v>38.299999999999997</v>
      </c>
      <c r="F159" s="67">
        <v>199.4</v>
      </c>
      <c r="G159" s="67">
        <v>0</v>
      </c>
      <c r="H159" s="67">
        <v>10</v>
      </c>
      <c r="I159" s="67">
        <v>289</v>
      </c>
      <c r="J159" s="67">
        <v>471.87830000000002</v>
      </c>
      <c r="K159" s="67">
        <v>374.2</v>
      </c>
      <c r="L159" s="67">
        <v>224.5</v>
      </c>
    </row>
    <row r="160" spans="2:12">
      <c r="B160" s="66">
        <v>43502</v>
      </c>
      <c r="C160" s="67">
        <v>11.1</v>
      </c>
      <c r="D160" s="67">
        <v>28.7</v>
      </c>
      <c r="E160" s="67">
        <v>38.200000000000003</v>
      </c>
      <c r="F160" s="67">
        <v>199.8</v>
      </c>
      <c r="G160" s="67">
        <v>0</v>
      </c>
      <c r="H160" s="67">
        <v>10</v>
      </c>
      <c r="I160" s="67">
        <v>289.3</v>
      </c>
      <c r="J160" s="67">
        <v>471.87830000000002</v>
      </c>
      <c r="K160" s="67">
        <v>374.9</v>
      </c>
      <c r="L160" s="67">
        <v>224.8</v>
      </c>
    </row>
    <row r="161" spans="2:12">
      <c r="B161" s="66">
        <v>43503</v>
      </c>
      <c r="C161" s="67">
        <v>11.1</v>
      </c>
      <c r="D161" s="67">
        <v>28.7</v>
      </c>
      <c r="E161" s="67">
        <v>38.200000000000003</v>
      </c>
      <c r="F161" s="67">
        <v>200.2</v>
      </c>
      <c r="G161" s="67">
        <v>0</v>
      </c>
      <c r="H161" s="67">
        <v>10</v>
      </c>
      <c r="I161" s="67">
        <v>289.60000000000002</v>
      </c>
      <c r="J161" s="67">
        <v>471.87830000000002</v>
      </c>
      <c r="K161" s="67">
        <v>375.8</v>
      </c>
      <c r="L161" s="67">
        <v>225.3</v>
      </c>
    </row>
    <row r="162" spans="2:12">
      <c r="B162" s="66">
        <v>43504</v>
      </c>
      <c r="C162" s="67">
        <v>11</v>
      </c>
      <c r="D162" s="67">
        <v>27.9</v>
      </c>
      <c r="E162" s="67">
        <v>37</v>
      </c>
      <c r="F162" s="67">
        <v>200.8</v>
      </c>
      <c r="G162" s="67">
        <v>0</v>
      </c>
      <c r="H162" s="67">
        <v>10</v>
      </c>
      <c r="I162" s="67">
        <v>288.10000000000002</v>
      </c>
      <c r="J162" s="67">
        <v>471.87830000000002</v>
      </c>
      <c r="K162" s="67">
        <v>374.6</v>
      </c>
      <c r="L162" s="67">
        <v>223.5</v>
      </c>
    </row>
    <row r="163" spans="2:12">
      <c r="B163" s="66">
        <v>43505</v>
      </c>
      <c r="C163" s="67">
        <v>9.9</v>
      </c>
      <c r="D163" s="67">
        <v>26.5</v>
      </c>
      <c r="E163" s="67">
        <v>32.5</v>
      </c>
      <c r="F163" s="67">
        <v>193</v>
      </c>
      <c r="G163" s="67">
        <v>0</v>
      </c>
      <c r="H163" s="67">
        <v>10</v>
      </c>
      <c r="I163" s="67">
        <v>273.39999999999998</v>
      </c>
      <c r="J163" s="67">
        <v>471.87830000000002</v>
      </c>
      <c r="K163" s="67">
        <v>357.6</v>
      </c>
      <c r="L163" s="67">
        <v>211.3</v>
      </c>
    </row>
    <row r="164" spans="2:12">
      <c r="B164" s="66">
        <v>43506</v>
      </c>
      <c r="C164" s="67">
        <v>9.3000000000000007</v>
      </c>
      <c r="D164" s="67">
        <v>26.1</v>
      </c>
      <c r="E164" s="67">
        <v>30.7</v>
      </c>
      <c r="F164" s="67">
        <v>191.9</v>
      </c>
      <c r="G164" s="67">
        <v>0</v>
      </c>
      <c r="H164" s="67">
        <v>10</v>
      </c>
      <c r="I164" s="67">
        <v>269.60000000000002</v>
      </c>
      <c r="J164" s="67">
        <v>471.87830000000002</v>
      </c>
      <c r="K164" s="67">
        <v>354.1</v>
      </c>
      <c r="L164" s="67">
        <v>208.5</v>
      </c>
    </row>
    <row r="165" spans="2:12">
      <c r="B165" s="66">
        <v>43507</v>
      </c>
      <c r="C165" s="67">
        <v>11.1</v>
      </c>
      <c r="D165" s="67">
        <v>28.6</v>
      </c>
      <c r="E165" s="67">
        <v>37.9</v>
      </c>
      <c r="F165" s="67">
        <v>198.9</v>
      </c>
      <c r="G165" s="67">
        <v>0</v>
      </c>
      <c r="H165" s="67">
        <v>10</v>
      </c>
      <c r="I165" s="67">
        <v>288</v>
      </c>
      <c r="J165" s="67">
        <v>471.87830000000002</v>
      </c>
      <c r="K165" s="67">
        <v>374.6</v>
      </c>
      <c r="L165" s="67">
        <v>225.3</v>
      </c>
    </row>
    <row r="166" spans="2:12">
      <c r="B166" s="66">
        <v>43508</v>
      </c>
      <c r="C166" s="67">
        <v>11.1</v>
      </c>
      <c r="D166" s="67">
        <v>28.6</v>
      </c>
      <c r="E166" s="67">
        <v>37.9</v>
      </c>
      <c r="F166" s="67">
        <v>197.9</v>
      </c>
      <c r="G166" s="67">
        <v>0</v>
      </c>
      <c r="H166" s="67">
        <v>10</v>
      </c>
      <c r="I166" s="67">
        <v>287</v>
      </c>
      <c r="J166" s="67">
        <v>471.87830000000002</v>
      </c>
      <c r="K166" s="67">
        <v>373.6</v>
      </c>
      <c r="L166" s="67">
        <v>225</v>
      </c>
    </row>
    <row r="167" spans="2:12">
      <c r="B167" s="66">
        <v>43509</v>
      </c>
      <c r="C167" s="67">
        <v>11.1</v>
      </c>
      <c r="D167" s="67">
        <v>28.6</v>
      </c>
      <c r="E167" s="67">
        <v>37.799999999999997</v>
      </c>
      <c r="F167" s="67">
        <v>197</v>
      </c>
      <c r="G167" s="67">
        <v>0</v>
      </c>
      <c r="H167" s="67">
        <v>10</v>
      </c>
      <c r="I167" s="67">
        <v>285.89999999999998</v>
      </c>
      <c r="J167" s="67">
        <v>471.87830000000002</v>
      </c>
      <c r="K167" s="67">
        <v>372.4</v>
      </c>
      <c r="L167" s="67">
        <v>224.6</v>
      </c>
    </row>
    <row r="168" spans="2:12">
      <c r="B168" s="66">
        <v>43510</v>
      </c>
      <c r="C168" s="67">
        <v>11</v>
      </c>
      <c r="D168" s="67">
        <v>28.5</v>
      </c>
      <c r="E168" s="67">
        <v>37.9</v>
      </c>
      <c r="F168" s="67">
        <v>196.1</v>
      </c>
      <c r="G168" s="67">
        <v>0</v>
      </c>
      <c r="H168" s="67">
        <v>10</v>
      </c>
      <c r="I168" s="67">
        <v>285.10000000000002</v>
      </c>
      <c r="J168" s="67">
        <v>471.87830000000002</v>
      </c>
      <c r="K168" s="67">
        <v>370.9</v>
      </c>
      <c r="L168" s="67">
        <v>224.1</v>
      </c>
    </row>
    <row r="169" spans="2:12">
      <c r="B169" s="66">
        <v>43511</v>
      </c>
      <c r="C169" s="67">
        <v>10.9</v>
      </c>
      <c r="D169" s="67">
        <v>27.7</v>
      </c>
      <c r="E169" s="67">
        <v>36.799999999999997</v>
      </c>
      <c r="F169" s="67">
        <v>195.4</v>
      </c>
      <c r="G169" s="67">
        <v>0</v>
      </c>
      <c r="H169" s="67">
        <v>10</v>
      </c>
      <c r="I169" s="67">
        <v>282.39999999999998</v>
      </c>
      <c r="J169" s="67">
        <v>471.87830000000002</v>
      </c>
      <c r="K169" s="67">
        <v>368</v>
      </c>
      <c r="L169" s="67">
        <v>221.6</v>
      </c>
    </row>
    <row r="170" spans="2:12">
      <c r="B170" s="66">
        <v>43512</v>
      </c>
      <c r="C170" s="67">
        <v>9.8000000000000007</v>
      </c>
      <c r="D170" s="67">
        <v>26.3</v>
      </c>
      <c r="E170" s="67">
        <v>32.5</v>
      </c>
      <c r="F170" s="67">
        <v>187.5</v>
      </c>
      <c r="G170" s="67">
        <v>0</v>
      </c>
      <c r="H170" s="67">
        <v>10</v>
      </c>
      <c r="I170" s="67">
        <v>267.60000000000002</v>
      </c>
      <c r="J170" s="67">
        <v>471.87830000000002</v>
      </c>
      <c r="K170" s="67">
        <v>349.6</v>
      </c>
      <c r="L170" s="67">
        <v>208.8</v>
      </c>
    </row>
    <row r="171" spans="2:12">
      <c r="B171" s="66">
        <v>43513</v>
      </c>
      <c r="C171" s="67">
        <v>9.3000000000000007</v>
      </c>
      <c r="D171" s="67">
        <v>26</v>
      </c>
      <c r="E171" s="67">
        <v>30.8</v>
      </c>
      <c r="F171" s="67">
        <v>186.5</v>
      </c>
      <c r="G171" s="67">
        <v>0</v>
      </c>
      <c r="H171" s="67">
        <v>10</v>
      </c>
      <c r="I171" s="67">
        <v>264.10000000000002</v>
      </c>
      <c r="J171" s="67">
        <v>471.87830000000002</v>
      </c>
      <c r="K171" s="67">
        <v>344</v>
      </c>
      <c r="L171" s="67">
        <v>205</v>
      </c>
    </row>
    <row r="172" spans="2:12">
      <c r="B172" s="66">
        <v>43514</v>
      </c>
      <c r="C172" s="67">
        <v>11</v>
      </c>
      <c r="D172" s="67">
        <v>28.5</v>
      </c>
      <c r="E172" s="67">
        <v>38.200000000000003</v>
      </c>
      <c r="F172" s="67">
        <v>193.3</v>
      </c>
      <c r="G172" s="67">
        <v>0</v>
      </c>
      <c r="H172" s="67">
        <v>10</v>
      </c>
      <c r="I172" s="67">
        <v>282.5</v>
      </c>
      <c r="J172" s="67">
        <v>471.87830000000002</v>
      </c>
      <c r="K172" s="67">
        <v>363.8</v>
      </c>
      <c r="L172" s="67">
        <v>221.6</v>
      </c>
    </row>
    <row r="173" spans="2:12">
      <c r="B173" s="66">
        <v>43515</v>
      </c>
      <c r="C173" s="67">
        <v>11</v>
      </c>
      <c r="D173" s="67">
        <v>28.4</v>
      </c>
      <c r="E173" s="67">
        <v>38.299999999999997</v>
      </c>
      <c r="F173" s="67">
        <v>192.4</v>
      </c>
      <c r="G173" s="67">
        <v>0</v>
      </c>
      <c r="H173" s="67">
        <v>10</v>
      </c>
      <c r="I173" s="67">
        <v>281.7</v>
      </c>
      <c r="J173" s="67">
        <v>471.87830000000002</v>
      </c>
      <c r="K173" s="67">
        <v>361.8</v>
      </c>
      <c r="L173" s="67">
        <v>220.9</v>
      </c>
    </row>
    <row r="174" spans="2:12">
      <c r="B174" s="66">
        <v>43516</v>
      </c>
      <c r="C174" s="67">
        <v>11</v>
      </c>
      <c r="D174" s="67">
        <v>28.4</v>
      </c>
      <c r="E174" s="67">
        <v>38.4</v>
      </c>
      <c r="F174" s="67">
        <v>192</v>
      </c>
      <c r="G174" s="67">
        <v>0</v>
      </c>
      <c r="H174" s="67">
        <v>10</v>
      </c>
      <c r="I174" s="67">
        <v>281.39999999999998</v>
      </c>
      <c r="J174" s="67">
        <v>471.87830000000002</v>
      </c>
      <c r="K174" s="67">
        <v>359.9</v>
      </c>
      <c r="L174" s="67">
        <v>220.3</v>
      </c>
    </row>
    <row r="175" spans="2:12">
      <c r="B175" s="66">
        <v>43517</v>
      </c>
      <c r="C175" s="67">
        <v>11</v>
      </c>
      <c r="D175" s="67">
        <v>28.4</v>
      </c>
      <c r="E175" s="67">
        <v>38.5</v>
      </c>
      <c r="F175" s="67">
        <v>191</v>
      </c>
      <c r="G175" s="67">
        <v>0</v>
      </c>
      <c r="H175" s="67">
        <v>10</v>
      </c>
      <c r="I175" s="67">
        <v>280.39999999999998</v>
      </c>
      <c r="J175" s="67">
        <v>471.87830000000002</v>
      </c>
      <c r="K175" s="67">
        <v>358</v>
      </c>
      <c r="L175" s="67">
        <v>219.7</v>
      </c>
    </row>
    <row r="176" spans="2:12">
      <c r="B176" s="66">
        <v>43518</v>
      </c>
      <c r="C176" s="67">
        <v>10.9</v>
      </c>
      <c r="D176" s="67">
        <v>27.6</v>
      </c>
      <c r="E176" s="67">
        <v>37.4</v>
      </c>
      <c r="F176" s="67">
        <v>189.7</v>
      </c>
      <c r="G176" s="67">
        <v>0</v>
      </c>
      <c r="H176" s="67">
        <v>10</v>
      </c>
      <c r="I176" s="67">
        <v>277.10000000000002</v>
      </c>
      <c r="J176" s="67">
        <v>471.87830000000002</v>
      </c>
      <c r="K176" s="67">
        <v>355.1</v>
      </c>
      <c r="L176" s="67">
        <v>217.2</v>
      </c>
    </row>
    <row r="177" spans="2:12">
      <c r="B177" s="66">
        <v>43519</v>
      </c>
      <c r="C177" s="67">
        <v>9.6999999999999993</v>
      </c>
      <c r="D177" s="67">
        <v>26.1</v>
      </c>
      <c r="E177" s="67">
        <v>33</v>
      </c>
      <c r="F177" s="67">
        <v>181.1</v>
      </c>
      <c r="G177" s="67">
        <v>0</v>
      </c>
      <c r="H177" s="67">
        <v>10</v>
      </c>
      <c r="I177" s="67">
        <v>261.5</v>
      </c>
      <c r="J177" s="67">
        <v>471.87830000000002</v>
      </c>
      <c r="K177" s="67">
        <v>337.2</v>
      </c>
      <c r="L177" s="67">
        <v>204.6</v>
      </c>
    </row>
    <row r="178" spans="2:12">
      <c r="B178" s="66">
        <v>43520</v>
      </c>
      <c r="C178" s="67">
        <v>9.1999999999999993</v>
      </c>
      <c r="D178" s="67">
        <v>25.8</v>
      </c>
      <c r="E178" s="67">
        <v>31.2</v>
      </c>
      <c r="F178" s="67">
        <v>179.5</v>
      </c>
      <c r="G178" s="67">
        <v>0</v>
      </c>
      <c r="H178" s="67">
        <v>10</v>
      </c>
      <c r="I178" s="67">
        <v>257.3</v>
      </c>
      <c r="J178" s="67">
        <v>471.87830000000002</v>
      </c>
      <c r="K178" s="67">
        <v>332.1</v>
      </c>
      <c r="L178" s="67">
        <v>201.1</v>
      </c>
    </row>
    <row r="179" spans="2:12">
      <c r="B179" s="66">
        <v>43521</v>
      </c>
      <c r="C179" s="67">
        <v>10.9</v>
      </c>
      <c r="D179" s="67">
        <v>28.2</v>
      </c>
      <c r="E179" s="67">
        <v>38.799999999999997</v>
      </c>
      <c r="F179" s="67">
        <v>185.6</v>
      </c>
      <c r="G179" s="67">
        <v>0</v>
      </c>
      <c r="H179" s="67">
        <v>10</v>
      </c>
      <c r="I179" s="67">
        <v>275.10000000000002</v>
      </c>
      <c r="J179" s="67">
        <v>471.87830000000002</v>
      </c>
      <c r="K179" s="67">
        <v>351.7</v>
      </c>
      <c r="L179" s="67">
        <v>217.8</v>
      </c>
    </row>
    <row r="180" spans="2:12">
      <c r="B180" s="66">
        <v>43522</v>
      </c>
      <c r="C180" s="67">
        <v>10.9</v>
      </c>
      <c r="D180" s="67">
        <v>28.2</v>
      </c>
      <c r="E180" s="67">
        <v>38.9</v>
      </c>
      <c r="F180" s="67">
        <v>184.4</v>
      </c>
      <c r="G180" s="67">
        <v>0</v>
      </c>
      <c r="H180" s="67">
        <v>10</v>
      </c>
      <c r="I180" s="67">
        <v>273.89999999999998</v>
      </c>
      <c r="J180" s="67">
        <v>471.87830000000002</v>
      </c>
      <c r="K180" s="67">
        <v>350.3</v>
      </c>
      <c r="L180" s="67">
        <v>217.5</v>
      </c>
    </row>
    <row r="181" spans="2:12">
      <c r="B181" s="66">
        <v>43523</v>
      </c>
      <c r="C181" s="67">
        <v>10.9</v>
      </c>
      <c r="D181" s="67">
        <v>28.2</v>
      </c>
      <c r="E181" s="67">
        <v>39</v>
      </c>
      <c r="F181" s="67">
        <v>183.6</v>
      </c>
      <c r="G181" s="67">
        <v>0</v>
      </c>
      <c r="H181" s="67">
        <v>10</v>
      </c>
      <c r="I181" s="67">
        <v>273.10000000000002</v>
      </c>
      <c r="J181" s="67">
        <v>471.87830000000002</v>
      </c>
      <c r="K181" s="67">
        <v>349</v>
      </c>
      <c r="L181" s="67">
        <v>217.1</v>
      </c>
    </row>
    <row r="182" spans="2:12">
      <c r="B182" s="66">
        <v>43524</v>
      </c>
      <c r="C182" s="67">
        <v>10.9</v>
      </c>
      <c r="D182" s="67">
        <v>28.1</v>
      </c>
      <c r="E182" s="67">
        <v>39.1</v>
      </c>
      <c r="F182" s="67">
        <v>182.8</v>
      </c>
      <c r="G182" s="67">
        <v>0</v>
      </c>
      <c r="H182" s="67">
        <v>10</v>
      </c>
      <c r="I182" s="67">
        <v>272.39999999999998</v>
      </c>
      <c r="J182" s="67">
        <v>471.87830000000002</v>
      </c>
      <c r="K182" s="67">
        <v>347.3</v>
      </c>
      <c r="L182" s="67">
        <v>216.4</v>
      </c>
    </row>
    <row r="183" spans="2:12">
      <c r="B183" s="66">
        <v>43525</v>
      </c>
      <c r="C183" s="67">
        <v>10.8</v>
      </c>
      <c r="D183" s="67">
        <v>27.2</v>
      </c>
      <c r="E183" s="67">
        <v>38</v>
      </c>
      <c r="F183" s="67">
        <v>181.9</v>
      </c>
      <c r="G183" s="67">
        <v>0</v>
      </c>
      <c r="H183" s="67">
        <v>10</v>
      </c>
      <c r="I183" s="67">
        <v>269.39999999999998</v>
      </c>
      <c r="J183" s="67">
        <v>471.87830000000002</v>
      </c>
      <c r="K183" s="67">
        <v>344.1</v>
      </c>
      <c r="L183" s="67">
        <v>213.5</v>
      </c>
    </row>
    <row r="184" spans="2:12">
      <c r="B184" s="66">
        <v>43526</v>
      </c>
      <c r="C184" s="67">
        <v>9.6999999999999993</v>
      </c>
      <c r="D184" s="67">
        <v>25.8</v>
      </c>
      <c r="E184" s="67">
        <v>33.4</v>
      </c>
      <c r="F184" s="67">
        <v>174.1</v>
      </c>
      <c r="G184" s="67">
        <v>0</v>
      </c>
      <c r="H184" s="67">
        <v>10</v>
      </c>
      <c r="I184" s="67">
        <v>254.5</v>
      </c>
      <c r="J184" s="67">
        <v>471.87830000000002</v>
      </c>
      <c r="K184" s="67">
        <v>326.39999999999998</v>
      </c>
      <c r="L184" s="67">
        <v>200.8</v>
      </c>
    </row>
    <row r="185" spans="2:12">
      <c r="B185" s="66">
        <v>43527</v>
      </c>
      <c r="C185" s="67">
        <v>9.1</v>
      </c>
      <c r="D185" s="67">
        <v>25.5</v>
      </c>
      <c r="E185" s="67">
        <v>31.6</v>
      </c>
      <c r="F185" s="67">
        <v>172.5</v>
      </c>
      <c r="G185" s="67">
        <v>0</v>
      </c>
      <c r="H185" s="67">
        <v>10</v>
      </c>
      <c r="I185" s="67">
        <v>250.3</v>
      </c>
      <c r="J185" s="67">
        <v>471.87830000000002</v>
      </c>
      <c r="K185" s="67">
        <v>321</v>
      </c>
      <c r="L185" s="67">
        <v>197</v>
      </c>
    </row>
    <row r="186" spans="2:12">
      <c r="B186" s="66">
        <v>43528</v>
      </c>
      <c r="C186" s="67">
        <v>10.8</v>
      </c>
      <c r="D186" s="67">
        <v>27.8</v>
      </c>
      <c r="E186" s="67">
        <v>39.4</v>
      </c>
      <c r="F186" s="67">
        <v>178.6</v>
      </c>
      <c r="G186" s="67">
        <v>0</v>
      </c>
      <c r="H186" s="67">
        <v>10</v>
      </c>
      <c r="I186" s="67">
        <v>268.2</v>
      </c>
      <c r="J186" s="67">
        <v>471.87830000000002</v>
      </c>
      <c r="K186" s="67">
        <v>340.2</v>
      </c>
      <c r="L186" s="67">
        <v>213.4</v>
      </c>
    </row>
    <row r="187" spans="2:12">
      <c r="B187" s="66">
        <v>43529</v>
      </c>
      <c r="C187" s="67">
        <v>10.8</v>
      </c>
      <c r="D187" s="67">
        <v>27.8</v>
      </c>
      <c r="E187" s="67">
        <v>39.5</v>
      </c>
      <c r="F187" s="67">
        <v>177.4</v>
      </c>
      <c r="G187" s="67">
        <v>0</v>
      </c>
      <c r="H187" s="67">
        <v>10</v>
      </c>
      <c r="I187" s="67">
        <v>267.10000000000002</v>
      </c>
      <c r="J187" s="67">
        <v>471.87830000000002</v>
      </c>
      <c r="K187" s="67">
        <v>338.2</v>
      </c>
      <c r="L187" s="67">
        <v>212.5</v>
      </c>
    </row>
    <row r="188" spans="2:12">
      <c r="B188" s="66">
        <v>43530</v>
      </c>
      <c r="C188" s="67">
        <v>10.8</v>
      </c>
      <c r="D188" s="67">
        <v>27.7</v>
      </c>
      <c r="E188" s="67">
        <v>39.6</v>
      </c>
      <c r="F188" s="67">
        <v>175.9</v>
      </c>
      <c r="G188" s="67">
        <v>0</v>
      </c>
      <c r="H188" s="67">
        <v>10</v>
      </c>
      <c r="I188" s="67">
        <v>265.60000000000002</v>
      </c>
      <c r="J188" s="67">
        <v>471.87830000000002</v>
      </c>
      <c r="K188" s="67">
        <v>336.3</v>
      </c>
      <c r="L188" s="67">
        <v>211.5</v>
      </c>
    </row>
    <row r="189" spans="2:12">
      <c r="B189" s="66">
        <v>43531</v>
      </c>
      <c r="C189" s="67">
        <v>10.8</v>
      </c>
      <c r="D189" s="67">
        <v>27.7</v>
      </c>
      <c r="E189" s="67">
        <v>39.6</v>
      </c>
      <c r="F189" s="67">
        <v>174.3</v>
      </c>
      <c r="G189" s="67">
        <v>0</v>
      </c>
      <c r="H189" s="67">
        <v>10</v>
      </c>
      <c r="I189" s="67">
        <v>264</v>
      </c>
      <c r="J189" s="67">
        <v>471.87830000000002</v>
      </c>
      <c r="K189" s="67">
        <v>334.1</v>
      </c>
      <c r="L189" s="67">
        <v>210.5</v>
      </c>
    </row>
    <row r="190" spans="2:12">
      <c r="B190" s="66">
        <v>43532</v>
      </c>
      <c r="C190" s="67">
        <v>10.7</v>
      </c>
      <c r="D190" s="67">
        <v>26.9</v>
      </c>
      <c r="E190" s="67">
        <v>38.5</v>
      </c>
      <c r="F190" s="67">
        <v>173.1</v>
      </c>
      <c r="G190" s="67">
        <v>0</v>
      </c>
      <c r="H190" s="67">
        <v>10</v>
      </c>
      <c r="I190" s="67">
        <v>260.7</v>
      </c>
      <c r="J190" s="67">
        <v>471.87830000000002</v>
      </c>
      <c r="K190" s="67">
        <v>330.6</v>
      </c>
      <c r="L190" s="67">
        <v>207.3</v>
      </c>
    </row>
    <row r="191" spans="2:12">
      <c r="B191" s="66">
        <v>43533</v>
      </c>
      <c r="C191" s="67">
        <v>9.6</v>
      </c>
      <c r="D191" s="67">
        <v>25.6</v>
      </c>
      <c r="E191" s="67">
        <v>33.9</v>
      </c>
      <c r="F191" s="67">
        <v>164.9</v>
      </c>
      <c r="G191" s="67">
        <v>0</v>
      </c>
      <c r="H191" s="67">
        <v>10</v>
      </c>
      <c r="I191" s="67">
        <v>245.4</v>
      </c>
      <c r="J191" s="67">
        <v>471.87830000000002</v>
      </c>
      <c r="K191" s="67">
        <v>313</v>
      </c>
      <c r="L191" s="67">
        <v>193.7</v>
      </c>
    </row>
    <row r="192" spans="2:12">
      <c r="B192" s="66">
        <v>43534</v>
      </c>
      <c r="C192" s="67">
        <v>9</v>
      </c>
      <c r="D192" s="67">
        <v>25.2</v>
      </c>
      <c r="E192" s="67">
        <v>32</v>
      </c>
      <c r="F192" s="67">
        <v>163</v>
      </c>
      <c r="G192" s="67">
        <v>0</v>
      </c>
      <c r="H192" s="67">
        <v>10</v>
      </c>
      <c r="I192" s="67">
        <v>240.8</v>
      </c>
      <c r="J192" s="67">
        <v>471.87830000000002</v>
      </c>
      <c r="K192" s="67">
        <v>307.8</v>
      </c>
      <c r="L192" s="67">
        <v>189.5</v>
      </c>
    </row>
    <row r="193" spans="2:12">
      <c r="B193" s="66">
        <v>43535</v>
      </c>
      <c r="C193" s="67">
        <v>10.7</v>
      </c>
      <c r="D193" s="67">
        <v>27.5</v>
      </c>
      <c r="E193" s="67">
        <v>40</v>
      </c>
      <c r="F193" s="67">
        <v>169</v>
      </c>
      <c r="G193" s="67">
        <v>0</v>
      </c>
      <c r="H193" s="67">
        <v>10</v>
      </c>
      <c r="I193" s="67">
        <v>258.7</v>
      </c>
      <c r="J193" s="67">
        <v>471.87830000000002</v>
      </c>
      <c r="K193" s="67">
        <v>327.5</v>
      </c>
      <c r="L193" s="67">
        <v>205.1</v>
      </c>
    </row>
    <row r="194" spans="2:12">
      <c r="B194" s="66">
        <v>43536</v>
      </c>
      <c r="C194" s="67">
        <v>10.7</v>
      </c>
      <c r="D194" s="67">
        <v>27.5</v>
      </c>
      <c r="E194" s="67">
        <v>40</v>
      </c>
      <c r="F194" s="67">
        <v>167.8</v>
      </c>
      <c r="G194" s="67">
        <v>0</v>
      </c>
      <c r="H194" s="67">
        <v>10</v>
      </c>
      <c r="I194" s="67">
        <v>257.60000000000002</v>
      </c>
      <c r="J194" s="67">
        <v>471.87830000000002</v>
      </c>
      <c r="K194" s="67">
        <v>326.2</v>
      </c>
      <c r="L194" s="67">
        <v>203.5</v>
      </c>
    </row>
    <row r="195" spans="2:12">
      <c r="B195" s="66">
        <v>43537</v>
      </c>
      <c r="C195" s="67">
        <v>10.7</v>
      </c>
      <c r="D195" s="67">
        <v>27.5</v>
      </c>
      <c r="E195" s="67">
        <v>40.1</v>
      </c>
      <c r="F195" s="67">
        <v>166.5</v>
      </c>
      <c r="G195" s="67">
        <v>0</v>
      </c>
      <c r="H195" s="67">
        <v>10</v>
      </c>
      <c r="I195" s="67">
        <v>256.3</v>
      </c>
      <c r="J195" s="67">
        <v>471.87830000000002</v>
      </c>
      <c r="K195" s="67">
        <v>325</v>
      </c>
      <c r="L195" s="67">
        <v>202</v>
      </c>
    </row>
    <row r="196" spans="2:12">
      <c r="B196" s="66">
        <v>43538</v>
      </c>
      <c r="C196" s="67">
        <v>10.7</v>
      </c>
      <c r="D196" s="67">
        <v>27.4</v>
      </c>
      <c r="E196" s="67">
        <v>40.200000000000003</v>
      </c>
      <c r="F196" s="67">
        <v>165.7</v>
      </c>
      <c r="G196" s="67">
        <v>0</v>
      </c>
      <c r="H196" s="67">
        <v>10</v>
      </c>
      <c r="I196" s="67">
        <v>255.6</v>
      </c>
      <c r="J196" s="67">
        <v>471.87830000000002</v>
      </c>
      <c r="K196" s="67">
        <v>324.2</v>
      </c>
      <c r="L196" s="67">
        <v>200.8</v>
      </c>
    </row>
    <row r="197" spans="2:12">
      <c r="B197" s="66">
        <v>43539</v>
      </c>
      <c r="C197" s="67">
        <v>10.6</v>
      </c>
      <c r="D197" s="67">
        <v>26.7</v>
      </c>
      <c r="E197" s="67">
        <v>39.1</v>
      </c>
      <c r="F197" s="67">
        <v>165</v>
      </c>
      <c r="G197" s="67">
        <v>0</v>
      </c>
      <c r="H197" s="67">
        <v>10</v>
      </c>
      <c r="I197" s="67">
        <v>252.9</v>
      </c>
      <c r="J197" s="67">
        <v>471.87830000000002</v>
      </c>
      <c r="K197" s="67">
        <v>322</v>
      </c>
      <c r="L197" s="67">
        <v>197.5</v>
      </c>
    </row>
    <row r="198" spans="2:12">
      <c r="B198" s="66">
        <v>43540</v>
      </c>
      <c r="C198" s="67">
        <v>9.5</v>
      </c>
      <c r="D198" s="67">
        <v>25.4</v>
      </c>
      <c r="E198" s="67">
        <v>34.299999999999997</v>
      </c>
      <c r="F198" s="67">
        <v>158</v>
      </c>
      <c r="G198" s="67">
        <v>0</v>
      </c>
      <c r="H198" s="67">
        <v>11</v>
      </c>
      <c r="I198" s="67">
        <v>239.7</v>
      </c>
      <c r="J198" s="67">
        <v>471.87830000000002</v>
      </c>
      <c r="K198" s="67">
        <v>306.5</v>
      </c>
      <c r="L198" s="67">
        <v>185.3</v>
      </c>
    </row>
    <row r="199" spans="2:12">
      <c r="B199" s="66">
        <v>43541</v>
      </c>
      <c r="C199" s="67">
        <v>8.9</v>
      </c>
      <c r="D199" s="67">
        <v>25.1</v>
      </c>
      <c r="E199" s="67">
        <v>32.5</v>
      </c>
      <c r="F199" s="67">
        <v>157</v>
      </c>
      <c r="G199" s="67">
        <v>0</v>
      </c>
      <c r="H199" s="67">
        <v>12</v>
      </c>
      <c r="I199" s="67">
        <v>237</v>
      </c>
      <c r="J199" s="67">
        <v>471.87830000000002</v>
      </c>
      <c r="K199" s="67">
        <v>302.5</v>
      </c>
      <c r="L199" s="67">
        <v>182.3</v>
      </c>
    </row>
    <row r="200" spans="2:12">
      <c r="B200" s="66">
        <v>43542</v>
      </c>
      <c r="C200" s="67">
        <v>10.6</v>
      </c>
      <c r="D200" s="67">
        <v>27.4</v>
      </c>
      <c r="E200" s="67">
        <v>40.6</v>
      </c>
      <c r="F200" s="67">
        <v>163.30000000000001</v>
      </c>
      <c r="G200" s="67">
        <v>0</v>
      </c>
      <c r="H200" s="67">
        <v>13</v>
      </c>
      <c r="I200" s="67">
        <v>256.3</v>
      </c>
      <c r="J200" s="67">
        <v>471.87830000000002</v>
      </c>
      <c r="K200" s="67">
        <v>323.10000000000002</v>
      </c>
      <c r="L200" s="67">
        <v>199.7</v>
      </c>
    </row>
    <row r="201" spans="2:12">
      <c r="B201" s="66">
        <v>43543</v>
      </c>
      <c r="C201" s="67">
        <v>10.6</v>
      </c>
      <c r="D201" s="67">
        <v>27.3</v>
      </c>
      <c r="E201" s="67">
        <v>40.6</v>
      </c>
      <c r="F201" s="67">
        <v>162.69999999999999</v>
      </c>
      <c r="G201" s="67">
        <v>0</v>
      </c>
      <c r="H201" s="67">
        <v>14</v>
      </c>
      <c r="I201" s="67">
        <v>256.8</v>
      </c>
      <c r="J201" s="67">
        <v>471.87830000000002</v>
      </c>
      <c r="K201" s="67">
        <v>323</v>
      </c>
      <c r="L201" s="67">
        <v>199.7</v>
      </c>
    </row>
    <row r="202" spans="2:12">
      <c r="B202" s="66">
        <v>43544</v>
      </c>
      <c r="C202" s="67">
        <v>10.6</v>
      </c>
      <c r="D202" s="67">
        <v>27.3</v>
      </c>
      <c r="E202" s="67">
        <v>40.700000000000003</v>
      </c>
      <c r="F202" s="67">
        <v>162</v>
      </c>
      <c r="G202" s="67">
        <v>0</v>
      </c>
      <c r="H202" s="67">
        <v>15</v>
      </c>
      <c r="I202" s="67">
        <v>257.2</v>
      </c>
      <c r="J202" s="67">
        <v>471.87830000000002</v>
      </c>
      <c r="K202" s="67">
        <v>321.7</v>
      </c>
      <c r="L202" s="67">
        <v>199.9</v>
      </c>
    </row>
    <row r="203" spans="2:12">
      <c r="B203" s="66">
        <v>43545</v>
      </c>
      <c r="C203" s="67">
        <v>10.6</v>
      </c>
      <c r="D203" s="67">
        <v>27.3</v>
      </c>
      <c r="E203" s="67">
        <v>40.799999999999997</v>
      </c>
      <c r="F203" s="67">
        <v>160.4</v>
      </c>
      <c r="G203" s="67">
        <v>0</v>
      </c>
      <c r="H203" s="67">
        <v>15</v>
      </c>
      <c r="I203" s="67">
        <v>255.7</v>
      </c>
      <c r="J203" s="67">
        <v>471.87830000000002</v>
      </c>
      <c r="K203" s="67">
        <v>319.39999999999998</v>
      </c>
      <c r="L203" s="67">
        <v>199</v>
      </c>
    </row>
    <row r="204" spans="2:12">
      <c r="B204" s="66">
        <v>43546</v>
      </c>
      <c r="C204" s="67">
        <v>10.5</v>
      </c>
      <c r="D204" s="67">
        <v>26.5</v>
      </c>
      <c r="E204" s="67">
        <v>39.6</v>
      </c>
      <c r="F204" s="67">
        <v>159.1</v>
      </c>
      <c r="G204" s="67">
        <v>0</v>
      </c>
      <c r="H204" s="67">
        <v>15</v>
      </c>
      <c r="I204" s="67">
        <v>252.3</v>
      </c>
      <c r="J204" s="67">
        <v>471.87830000000002</v>
      </c>
      <c r="K204" s="67">
        <v>314.7</v>
      </c>
      <c r="L204" s="67">
        <v>195.5</v>
      </c>
    </row>
    <row r="205" spans="2:12">
      <c r="B205" s="66">
        <v>43547</v>
      </c>
      <c r="C205" s="67">
        <v>9.4</v>
      </c>
      <c r="D205" s="67">
        <v>25.2</v>
      </c>
      <c r="E205" s="67">
        <v>34.799999999999997</v>
      </c>
      <c r="F205" s="67">
        <v>151</v>
      </c>
      <c r="G205" s="67">
        <v>0</v>
      </c>
      <c r="H205" s="67">
        <v>15</v>
      </c>
      <c r="I205" s="67">
        <v>236.9</v>
      </c>
      <c r="J205" s="67">
        <v>471.87830000000002</v>
      </c>
      <c r="K205" s="67">
        <v>296.39999999999998</v>
      </c>
      <c r="L205" s="67">
        <v>182.5</v>
      </c>
    </row>
    <row r="206" spans="2:12">
      <c r="B206" s="66">
        <v>43548</v>
      </c>
      <c r="C206" s="67">
        <v>8.8000000000000007</v>
      </c>
      <c r="D206" s="67">
        <v>24.8</v>
      </c>
      <c r="E206" s="67">
        <v>32.9</v>
      </c>
      <c r="F206" s="67">
        <v>148.30000000000001</v>
      </c>
      <c r="G206" s="67">
        <v>0</v>
      </c>
      <c r="H206" s="67">
        <v>15</v>
      </c>
      <c r="I206" s="67">
        <v>231.3</v>
      </c>
      <c r="J206" s="67">
        <v>471.87830000000002</v>
      </c>
      <c r="K206" s="67">
        <v>290.10000000000002</v>
      </c>
      <c r="L206" s="67">
        <v>178.4</v>
      </c>
    </row>
    <row r="207" spans="2:12">
      <c r="B207" s="66">
        <v>43549</v>
      </c>
      <c r="C207" s="67">
        <v>10.5</v>
      </c>
      <c r="D207" s="67">
        <v>27</v>
      </c>
      <c r="E207" s="67">
        <v>41.1</v>
      </c>
      <c r="F207" s="67">
        <v>152.5</v>
      </c>
      <c r="G207" s="67">
        <v>0</v>
      </c>
      <c r="H207" s="67">
        <v>15</v>
      </c>
      <c r="I207" s="67">
        <v>247.6</v>
      </c>
      <c r="J207" s="67">
        <v>471.87830000000002</v>
      </c>
      <c r="K207" s="67">
        <v>307.5</v>
      </c>
      <c r="L207" s="67">
        <v>193.7</v>
      </c>
    </row>
    <row r="208" spans="2:12">
      <c r="B208" s="66">
        <v>43550</v>
      </c>
      <c r="C208" s="67">
        <v>10.5</v>
      </c>
      <c r="D208" s="67">
        <v>27</v>
      </c>
      <c r="E208" s="67">
        <v>41.2</v>
      </c>
      <c r="F208" s="67">
        <v>150.6</v>
      </c>
      <c r="G208" s="67">
        <v>0</v>
      </c>
      <c r="H208" s="67">
        <v>15</v>
      </c>
      <c r="I208" s="67">
        <v>245.7</v>
      </c>
      <c r="J208" s="67">
        <v>471.87830000000002</v>
      </c>
      <c r="K208" s="67">
        <v>304.5</v>
      </c>
      <c r="L208" s="67">
        <v>191.8</v>
      </c>
    </row>
    <row r="209" spans="2:12">
      <c r="B209" s="66">
        <v>43551</v>
      </c>
      <c r="C209" s="67">
        <v>10.4</v>
      </c>
      <c r="D209" s="67">
        <v>26.9</v>
      </c>
      <c r="E209" s="67">
        <v>41.3</v>
      </c>
      <c r="F209" s="67">
        <v>148.69999999999999</v>
      </c>
      <c r="G209" s="67">
        <v>0</v>
      </c>
      <c r="H209" s="67">
        <v>15</v>
      </c>
      <c r="I209" s="67">
        <v>243.9</v>
      </c>
      <c r="J209" s="67">
        <v>471.87830000000002</v>
      </c>
      <c r="K209" s="67">
        <v>301.5</v>
      </c>
      <c r="L209" s="67">
        <v>190</v>
      </c>
    </row>
    <row r="210" spans="2:12">
      <c r="B210" s="66">
        <v>43552</v>
      </c>
      <c r="C210" s="67">
        <v>10.4</v>
      </c>
      <c r="D210" s="67">
        <v>26.8</v>
      </c>
      <c r="E210" s="67">
        <v>41.4</v>
      </c>
      <c r="F210" s="67">
        <v>147.1</v>
      </c>
      <c r="G210" s="67">
        <v>0</v>
      </c>
      <c r="H210" s="67">
        <v>15</v>
      </c>
      <c r="I210" s="67">
        <v>242.2</v>
      </c>
      <c r="J210" s="67">
        <v>471.87830000000002</v>
      </c>
      <c r="K210" s="67">
        <v>299.2</v>
      </c>
      <c r="L210" s="67">
        <v>188</v>
      </c>
    </row>
    <row r="211" spans="2:12">
      <c r="B211" s="66">
        <v>43553</v>
      </c>
      <c r="C211" s="67">
        <v>10.3</v>
      </c>
      <c r="D211" s="67">
        <v>26.1</v>
      </c>
      <c r="E211" s="67">
        <v>40.1</v>
      </c>
      <c r="F211" s="67">
        <v>145.5</v>
      </c>
      <c r="G211" s="67">
        <v>0</v>
      </c>
      <c r="H211" s="67">
        <v>15</v>
      </c>
      <c r="I211" s="67">
        <v>238.6</v>
      </c>
      <c r="J211" s="67">
        <v>471.87830000000002</v>
      </c>
      <c r="K211" s="67">
        <v>295.3</v>
      </c>
      <c r="L211" s="67">
        <v>183.8</v>
      </c>
    </row>
    <row r="212" spans="2:12">
      <c r="B212" s="66">
        <v>43554</v>
      </c>
      <c r="C212" s="67">
        <v>9.1999999999999993</v>
      </c>
      <c r="D212" s="67">
        <v>24.8</v>
      </c>
      <c r="E212" s="67">
        <v>35.200000000000003</v>
      </c>
      <c r="F212" s="67">
        <v>138.4</v>
      </c>
      <c r="G212" s="67">
        <v>0</v>
      </c>
      <c r="H212" s="67">
        <v>15</v>
      </c>
      <c r="I212" s="67">
        <v>224.2</v>
      </c>
      <c r="J212" s="67">
        <v>471.87830000000002</v>
      </c>
      <c r="K212" s="67">
        <v>278.2</v>
      </c>
      <c r="L212" s="67">
        <v>170.4</v>
      </c>
    </row>
    <row r="213" spans="2:12">
      <c r="B213" s="66">
        <v>43555</v>
      </c>
      <c r="C213" s="67">
        <v>8.6999999999999993</v>
      </c>
      <c r="D213" s="67">
        <v>24.5</v>
      </c>
      <c r="E213" s="67">
        <v>33.200000000000003</v>
      </c>
      <c r="F213" s="67">
        <v>136.6</v>
      </c>
      <c r="G213" s="67">
        <v>0</v>
      </c>
      <c r="H213" s="67">
        <v>15</v>
      </c>
      <c r="I213" s="67">
        <v>219.6</v>
      </c>
      <c r="J213" s="67">
        <v>471.87830000000002</v>
      </c>
      <c r="K213" s="67">
        <v>273.5</v>
      </c>
      <c r="L213" s="67">
        <v>165.9</v>
      </c>
    </row>
    <row r="214" spans="2:12">
      <c r="B214" s="68"/>
      <c r="C214" s="69"/>
      <c r="D214" s="69"/>
      <c r="E214" s="69"/>
      <c r="F214" s="69"/>
      <c r="G214" s="69"/>
      <c r="H214" s="69"/>
      <c r="I214" s="69"/>
      <c r="J214" s="7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opLeftCell="A10" zoomScaleNormal="100" workbookViewId="0">
      <selection activeCell="S19" sqref="S19"/>
    </sheetView>
  </sheetViews>
  <sheetFormatPr defaultColWidth="8" defaultRowHeight="15"/>
  <cols>
    <col min="1" max="14" width="8" style="71"/>
    <col min="15" max="15" width="14.375" style="71" bestFit="1" customWidth="1"/>
    <col min="16" max="16" width="9.75" style="71" bestFit="1" customWidth="1"/>
    <col min="17" max="17" width="11.25" style="71" bestFit="1" customWidth="1"/>
    <col min="18" max="18" width="9.75" style="71" bestFit="1" customWidth="1"/>
    <col min="19" max="19" width="11.25" style="71" bestFit="1" customWidth="1"/>
    <col min="20" max="20" width="9.75" style="71" bestFit="1" customWidth="1"/>
    <col min="21" max="21" width="11.25" style="71" bestFit="1" customWidth="1"/>
    <col min="22" max="22" width="9.75" style="71" bestFit="1" customWidth="1"/>
    <col min="23" max="23" width="11.25" style="71" bestFit="1" customWidth="1"/>
    <col min="24" max="24" width="9.75" style="71" bestFit="1" customWidth="1"/>
    <col min="25" max="25" width="11.25" style="71" bestFit="1" customWidth="1"/>
    <col min="26" max="26" width="9.75" style="71" bestFit="1" customWidth="1"/>
    <col min="27" max="27" width="11.25" style="71" bestFit="1" customWidth="1"/>
    <col min="28" max="16384" width="8" style="71"/>
  </cols>
  <sheetData>
    <row r="1" spans="1:29">
      <c r="A1" s="32" t="s">
        <v>175</v>
      </c>
    </row>
    <row r="2" spans="1:29">
      <c r="O2" s="71" t="s">
        <v>176</v>
      </c>
    </row>
    <row r="4" spans="1:29">
      <c r="O4" s="95"/>
      <c r="P4" s="96" t="s">
        <v>149</v>
      </c>
      <c r="Q4" s="96"/>
      <c r="R4" s="96" t="s">
        <v>150</v>
      </c>
      <c r="S4" s="96"/>
      <c r="T4" s="96" t="s">
        <v>153</v>
      </c>
      <c r="U4" s="96"/>
      <c r="V4" s="96" t="s">
        <v>152</v>
      </c>
      <c r="W4" s="96"/>
      <c r="X4" s="96" t="s">
        <v>151</v>
      </c>
      <c r="Y4" s="96"/>
      <c r="Z4" s="96" t="s">
        <v>154</v>
      </c>
      <c r="AA4" s="96"/>
      <c r="AC4" s="32"/>
    </row>
    <row r="5" spans="1:29">
      <c r="O5" s="95"/>
      <c r="P5" s="96" t="s">
        <v>177</v>
      </c>
      <c r="Q5" s="96" t="s">
        <v>178</v>
      </c>
      <c r="R5" s="96" t="s">
        <v>177</v>
      </c>
      <c r="S5" s="96" t="s">
        <v>178</v>
      </c>
      <c r="T5" s="96" t="s">
        <v>177</v>
      </c>
      <c r="U5" s="96" t="s">
        <v>178</v>
      </c>
      <c r="V5" s="96" t="s">
        <v>177</v>
      </c>
      <c r="W5" s="96" t="s">
        <v>178</v>
      </c>
      <c r="X5" s="96" t="s">
        <v>177</v>
      </c>
      <c r="Y5" s="96" t="s">
        <v>178</v>
      </c>
      <c r="Z5" s="96" t="s">
        <v>177</v>
      </c>
      <c r="AA5" s="96" t="s">
        <v>178</v>
      </c>
      <c r="AC5" s="32"/>
    </row>
    <row r="6" spans="1:29">
      <c r="O6" s="96" t="s">
        <v>179</v>
      </c>
      <c r="P6" s="97">
        <v>62.080999999999989</v>
      </c>
      <c r="Q6" s="98"/>
      <c r="R6" s="97">
        <v>52.91</v>
      </c>
      <c r="S6" s="98"/>
      <c r="T6" s="97">
        <v>0</v>
      </c>
      <c r="U6" s="98"/>
      <c r="V6" s="97">
        <v>0</v>
      </c>
      <c r="W6" s="98"/>
      <c r="X6" s="97">
        <v>5.0199999999999996</v>
      </c>
      <c r="Y6" s="98"/>
      <c r="Z6" s="97">
        <v>0</v>
      </c>
      <c r="AA6" s="95"/>
      <c r="AC6" s="32"/>
    </row>
    <row r="7" spans="1:29">
      <c r="O7" s="96"/>
      <c r="P7" s="97">
        <v>66.440000000000026</v>
      </c>
      <c r="Q7" s="98"/>
      <c r="R7" s="97">
        <v>75.103500000000025</v>
      </c>
      <c r="S7" s="98"/>
      <c r="T7" s="97">
        <v>45</v>
      </c>
      <c r="U7" s="98"/>
      <c r="V7" s="97">
        <v>67</v>
      </c>
      <c r="W7" s="98"/>
      <c r="X7" s="97">
        <v>79.77</v>
      </c>
      <c r="Y7" s="98"/>
      <c r="Z7" s="97">
        <v>90.18</v>
      </c>
      <c r="AA7" s="95"/>
      <c r="AC7" s="32"/>
    </row>
    <row r="8" spans="1:29">
      <c r="O8" s="96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</row>
    <row r="9" spans="1:29">
      <c r="O9" s="96" t="s">
        <v>180</v>
      </c>
      <c r="P9" s="99"/>
      <c r="Q9" s="97">
        <v>65</v>
      </c>
      <c r="R9" s="99"/>
      <c r="S9" s="97">
        <v>60</v>
      </c>
      <c r="T9" s="99"/>
      <c r="U9" s="97">
        <v>0</v>
      </c>
      <c r="V9" s="99"/>
      <c r="W9" s="97">
        <v>0</v>
      </c>
      <c r="X9" s="99"/>
      <c r="Y9" s="97">
        <v>5</v>
      </c>
      <c r="Z9" s="99"/>
      <c r="AA9" s="97">
        <v>0</v>
      </c>
    </row>
    <row r="10" spans="1:29">
      <c r="O10" s="96"/>
      <c r="P10" s="99"/>
      <c r="Q10" s="97">
        <v>60</v>
      </c>
      <c r="R10" s="99"/>
      <c r="S10" s="97">
        <v>70</v>
      </c>
      <c r="T10" s="99"/>
      <c r="U10" s="97">
        <v>45</v>
      </c>
      <c r="V10" s="99"/>
      <c r="W10" s="97">
        <v>74</v>
      </c>
      <c r="X10" s="99"/>
      <c r="Y10" s="97">
        <v>100</v>
      </c>
      <c r="Z10" s="99"/>
      <c r="AA10" s="97">
        <v>92</v>
      </c>
    </row>
    <row r="11" spans="1:29">
      <c r="O11" s="96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5"/>
    </row>
    <row r="12" spans="1:29">
      <c r="O12" s="96" t="s">
        <v>181</v>
      </c>
      <c r="P12" s="97">
        <v>108.51719505494501</v>
      </c>
      <c r="Q12" s="95"/>
      <c r="R12" s="97">
        <v>115.42511263736272</v>
      </c>
      <c r="S12" s="95"/>
      <c r="T12" s="97">
        <v>17</v>
      </c>
      <c r="U12" s="95"/>
      <c r="V12" s="97">
        <v>27</v>
      </c>
      <c r="W12" s="95"/>
      <c r="X12" s="97">
        <v>9.9853296703296586</v>
      </c>
      <c r="Y12" s="95"/>
      <c r="Z12" s="97">
        <v>21.028186813186817</v>
      </c>
      <c r="AA12" s="95"/>
    </row>
    <row r="15" spans="1:29">
      <c r="O15" s="32"/>
      <c r="P15" s="32"/>
      <c r="Q15" s="32"/>
      <c r="R15" s="32"/>
      <c r="S15" s="32"/>
      <c r="T15" s="32"/>
      <c r="U15" s="32"/>
      <c r="V15" s="32"/>
      <c r="W15" s="32"/>
    </row>
    <row r="16" spans="1:29">
      <c r="O16" s="32"/>
      <c r="P16" s="32"/>
      <c r="Q16" s="32"/>
      <c r="R16" s="32"/>
      <c r="S16" s="32"/>
      <c r="T16" s="32"/>
      <c r="U16" s="32"/>
      <c r="V16" s="32"/>
      <c r="W16" s="32"/>
    </row>
    <row r="17" spans="15:26">
      <c r="O17" s="32"/>
      <c r="P17" s="32"/>
      <c r="Q17" s="32"/>
      <c r="R17" s="32"/>
      <c r="S17" s="32"/>
      <c r="T17" s="32"/>
      <c r="U17" s="32"/>
      <c r="V17" s="32"/>
      <c r="W17" s="32"/>
    </row>
    <row r="18" spans="15:26">
      <c r="O18" s="32"/>
      <c r="P18" s="32"/>
      <c r="Q18" s="32"/>
      <c r="R18" s="32"/>
      <c r="S18" s="32"/>
      <c r="T18" s="32"/>
      <c r="U18" s="32"/>
      <c r="V18" s="32"/>
      <c r="W18" s="32"/>
    </row>
    <row r="19" spans="15:26">
      <c r="O19" s="32"/>
      <c r="P19" s="32"/>
      <c r="Q19" s="32"/>
      <c r="R19" s="32"/>
      <c r="S19" s="32"/>
      <c r="T19" s="32"/>
      <c r="U19" s="32"/>
      <c r="V19" s="32"/>
      <c r="W19" s="32"/>
    </row>
    <row r="20" spans="15:26">
      <c r="O20" s="32"/>
      <c r="P20" s="32"/>
      <c r="Q20" s="32"/>
      <c r="R20" s="32"/>
      <c r="S20" s="32"/>
      <c r="T20" s="32"/>
      <c r="U20" s="32"/>
      <c r="V20" s="32"/>
      <c r="W20" s="32"/>
    </row>
    <row r="21" spans="15:26">
      <c r="O21" s="32"/>
      <c r="P21" s="32"/>
      <c r="Q21" s="32"/>
      <c r="R21" s="32"/>
      <c r="S21" s="32"/>
      <c r="T21" s="32"/>
      <c r="U21" s="32"/>
      <c r="V21" s="32"/>
      <c r="W21" s="32"/>
    </row>
    <row r="22" spans="15:26">
      <c r="O22" s="32"/>
      <c r="P22" s="32"/>
      <c r="Q22" s="32"/>
      <c r="R22" s="32"/>
      <c r="S22" s="32"/>
      <c r="T22" s="32"/>
      <c r="U22" s="32"/>
      <c r="V22" s="32"/>
      <c r="W22" s="32"/>
    </row>
    <row r="23" spans="15:26">
      <c r="O23" s="32"/>
      <c r="P23" s="32"/>
      <c r="Q23" s="32"/>
      <c r="R23" s="32"/>
      <c r="S23" s="32"/>
      <c r="T23" s="32"/>
      <c r="U23" s="32"/>
      <c r="V23" s="32"/>
      <c r="W23" s="32"/>
    </row>
    <row r="24" spans="15:26">
      <c r="O24" s="32"/>
      <c r="P24" s="32"/>
      <c r="Q24" s="32"/>
      <c r="R24" s="32"/>
      <c r="S24" s="32"/>
      <c r="T24" s="32"/>
      <c r="U24" s="32"/>
      <c r="V24" s="32"/>
      <c r="W24" s="32"/>
    </row>
    <row r="25" spans="15:26">
      <c r="O25" s="32"/>
      <c r="P25" s="32"/>
      <c r="Q25" s="32"/>
      <c r="R25" s="32"/>
      <c r="S25" s="32"/>
      <c r="T25" s="32"/>
      <c r="U25" s="32"/>
      <c r="V25" s="32"/>
      <c r="W25" s="32"/>
    </row>
    <row r="31" spans="15:26">
      <c r="X31" s="71" t="s">
        <v>182</v>
      </c>
    </row>
    <row r="32" spans="15:26">
      <c r="W32" s="72"/>
      <c r="X32" s="72"/>
      <c r="Y32" s="72"/>
      <c r="Z32" s="72"/>
    </row>
    <row r="33" spans="23:26">
      <c r="W33" s="72"/>
      <c r="X33" s="72"/>
      <c r="Y33" s="72"/>
      <c r="Z33" s="72"/>
    </row>
  </sheetData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6"/>
  <sheetViews>
    <sheetView zoomScale="55" zoomScaleNormal="55" workbookViewId="0">
      <selection activeCell="S2" sqref="S2:W185"/>
    </sheetView>
  </sheetViews>
  <sheetFormatPr defaultRowHeight="15"/>
  <cols>
    <col min="1" max="18" width="9" style="73"/>
    <col min="19" max="19" width="9.375" style="73" customWidth="1"/>
    <col min="20" max="23" width="9" style="73"/>
    <col min="24" max="24" width="9.375" style="74" customWidth="1"/>
    <col min="25" max="28" width="9" style="73"/>
    <col min="29" max="29" width="9.375" style="73" customWidth="1"/>
    <col min="30" max="33" width="9" style="73"/>
    <col min="34" max="34" width="9.625" style="73" customWidth="1"/>
    <col min="35" max="16384" width="9" style="73"/>
  </cols>
  <sheetData>
    <row r="1" spans="1:41">
      <c r="A1" s="73" t="s">
        <v>183</v>
      </c>
      <c r="S1" s="73" t="s">
        <v>184</v>
      </c>
    </row>
    <row r="2" spans="1:41">
      <c r="S2" s="100"/>
      <c r="T2" s="101" t="s">
        <v>186</v>
      </c>
      <c r="U2" s="101"/>
      <c r="V2" s="100" t="s">
        <v>185</v>
      </c>
      <c r="W2" s="100"/>
    </row>
    <row r="3" spans="1:41">
      <c r="S3" s="102" t="s">
        <v>4</v>
      </c>
      <c r="T3" s="102" t="s">
        <v>152</v>
      </c>
      <c r="U3" s="102" t="s">
        <v>153</v>
      </c>
      <c r="V3" s="100" t="s">
        <v>187</v>
      </c>
      <c r="W3" s="100" t="s">
        <v>188</v>
      </c>
    </row>
    <row r="4" spans="1:41">
      <c r="S4" s="103">
        <v>43009</v>
      </c>
      <c r="T4" s="104">
        <v>-18.190000000000001</v>
      </c>
      <c r="U4" s="104">
        <v>0</v>
      </c>
      <c r="V4" s="101">
        <v>12.948936000000002</v>
      </c>
      <c r="W4" s="101">
        <v>19.518931636363636</v>
      </c>
      <c r="Y4" s="76"/>
      <c r="Z4" s="76"/>
      <c r="AA4" s="76"/>
      <c r="AB4" s="76"/>
      <c r="AC4" s="74"/>
      <c r="AD4" s="76"/>
      <c r="AE4" s="76"/>
      <c r="AF4" s="76"/>
      <c r="AI4" s="75"/>
      <c r="AJ4" s="75"/>
      <c r="AK4" s="75"/>
      <c r="AL4" s="75"/>
    </row>
    <row r="5" spans="1:41">
      <c r="S5" s="103">
        <v>43010</v>
      </c>
      <c r="T5" s="104">
        <v>-11.75</v>
      </c>
      <c r="U5" s="104">
        <v>0</v>
      </c>
      <c r="V5" s="101">
        <v>12.948936000000002</v>
      </c>
      <c r="W5" s="101">
        <v>19.518931636363636</v>
      </c>
      <c r="Y5" s="76"/>
      <c r="Z5" s="76"/>
      <c r="AA5" s="76"/>
      <c r="AB5" s="76"/>
      <c r="AC5" s="74"/>
      <c r="AD5" s="76"/>
      <c r="AE5" s="76"/>
      <c r="AF5" s="76"/>
      <c r="AI5" s="75"/>
      <c r="AJ5" s="75"/>
      <c r="AK5" s="75"/>
      <c r="AL5" s="75"/>
      <c r="AN5" s="76"/>
      <c r="AO5" s="76"/>
    </row>
    <row r="6" spans="1:41">
      <c r="S6" s="103">
        <v>43011</v>
      </c>
      <c r="T6" s="104">
        <v>-5.04</v>
      </c>
      <c r="U6" s="104">
        <v>0.43</v>
      </c>
      <c r="V6" s="101">
        <v>12.948936000000002</v>
      </c>
      <c r="W6" s="101">
        <v>19.518931636363636</v>
      </c>
      <c r="Y6" s="76"/>
      <c r="Z6" s="76"/>
      <c r="AA6" s="76"/>
      <c r="AB6" s="76"/>
      <c r="AC6" s="74"/>
      <c r="AD6" s="76"/>
      <c r="AE6" s="76"/>
      <c r="AF6" s="76"/>
      <c r="AI6" s="75"/>
      <c r="AJ6" s="75"/>
      <c r="AK6" s="75"/>
      <c r="AL6" s="75"/>
    </row>
    <row r="7" spans="1:41">
      <c r="S7" s="103">
        <v>43012</v>
      </c>
      <c r="T7" s="104">
        <v>-16.14</v>
      </c>
      <c r="U7" s="104">
        <v>1.26</v>
      </c>
      <c r="V7" s="101">
        <v>12.948936000000002</v>
      </c>
      <c r="W7" s="101">
        <v>19.518931636363636</v>
      </c>
      <c r="Y7" s="76"/>
      <c r="Z7" s="76"/>
      <c r="AA7" s="76"/>
      <c r="AB7" s="76"/>
      <c r="AC7" s="74"/>
      <c r="AD7" s="76"/>
      <c r="AE7" s="76"/>
      <c r="AF7" s="76"/>
      <c r="AI7" s="75"/>
      <c r="AJ7" s="75"/>
      <c r="AK7" s="75"/>
      <c r="AL7" s="75"/>
    </row>
    <row r="8" spans="1:41">
      <c r="S8" s="103">
        <v>43013</v>
      </c>
      <c r="T8" s="104">
        <v>-9.11</v>
      </c>
      <c r="U8" s="104">
        <v>1.19</v>
      </c>
      <c r="V8" s="101">
        <v>12.948936000000002</v>
      </c>
      <c r="W8" s="101">
        <v>19.518931636363636</v>
      </c>
      <c r="Y8" s="76"/>
      <c r="Z8" s="76"/>
      <c r="AA8" s="76"/>
      <c r="AB8" s="76"/>
      <c r="AC8" s="74"/>
      <c r="AD8" s="76"/>
      <c r="AE8" s="76"/>
      <c r="AF8" s="76"/>
      <c r="AI8" s="76"/>
      <c r="AJ8" s="76"/>
      <c r="AK8" s="76"/>
      <c r="AL8" s="75"/>
    </row>
    <row r="9" spans="1:41">
      <c r="S9" s="103">
        <v>43014</v>
      </c>
      <c r="T9" s="104">
        <v>-10.49</v>
      </c>
      <c r="U9" s="104">
        <v>2.2200000000000002</v>
      </c>
      <c r="V9" s="101">
        <v>12.948936000000002</v>
      </c>
      <c r="W9" s="101">
        <v>19.518931636363636</v>
      </c>
      <c r="Y9" s="76"/>
      <c r="Z9" s="76"/>
      <c r="AA9" s="76"/>
      <c r="AB9" s="76"/>
      <c r="AC9" s="74"/>
      <c r="AD9" s="76"/>
      <c r="AE9" s="76"/>
      <c r="AF9" s="76"/>
    </row>
    <row r="10" spans="1:41">
      <c r="S10" s="103">
        <v>43015</v>
      </c>
      <c r="T10" s="104">
        <v>-12.29</v>
      </c>
      <c r="U10" s="104">
        <v>0.37</v>
      </c>
      <c r="V10" s="101">
        <v>12.948936000000002</v>
      </c>
      <c r="W10" s="101">
        <v>19.518931636363636</v>
      </c>
      <c r="Y10" s="76"/>
      <c r="Z10" s="76"/>
      <c r="AA10" s="76"/>
      <c r="AB10" s="76"/>
      <c r="AC10" s="74"/>
      <c r="AD10" s="76"/>
      <c r="AE10" s="76"/>
      <c r="AF10" s="76"/>
    </row>
    <row r="11" spans="1:41">
      <c r="S11" s="103">
        <v>43016</v>
      </c>
      <c r="T11" s="104">
        <v>-10.02</v>
      </c>
      <c r="U11" s="104">
        <v>0.69</v>
      </c>
      <c r="V11" s="101">
        <v>12.948936000000002</v>
      </c>
      <c r="W11" s="101">
        <v>19.518931636363636</v>
      </c>
      <c r="Y11" s="76"/>
      <c r="Z11" s="76"/>
      <c r="AA11" s="76"/>
      <c r="AB11" s="76"/>
      <c r="AC11" s="74"/>
      <c r="AD11" s="76"/>
      <c r="AE11" s="76"/>
      <c r="AF11" s="76"/>
    </row>
    <row r="12" spans="1:41">
      <c r="S12" s="103">
        <v>43017</v>
      </c>
      <c r="T12" s="104">
        <v>-15.46</v>
      </c>
      <c r="U12" s="104">
        <v>1.37</v>
      </c>
      <c r="V12" s="101">
        <v>12.948936000000002</v>
      </c>
      <c r="W12" s="101">
        <v>19.518931636363636</v>
      </c>
      <c r="Y12" s="76"/>
      <c r="Z12" s="76"/>
      <c r="AA12" s="76"/>
      <c r="AB12" s="76"/>
      <c r="AC12" s="74"/>
      <c r="AD12" s="76"/>
      <c r="AE12" s="76"/>
      <c r="AF12" s="76"/>
    </row>
    <row r="13" spans="1:41">
      <c r="S13" s="103">
        <v>43018</v>
      </c>
      <c r="T13" s="104">
        <v>-10.29</v>
      </c>
      <c r="U13" s="104">
        <v>1.31</v>
      </c>
      <c r="V13" s="101">
        <v>12.948936000000002</v>
      </c>
      <c r="W13" s="101">
        <v>19.518931636363636</v>
      </c>
      <c r="Y13" s="76"/>
      <c r="Z13" s="76"/>
      <c r="AA13" s="76"/>
      <c r="AB13" s="76"/>
      <c r="AC13" s="74"/>
      <c r="AD13" s="76"/>
      <c r="AE13" s="76"/>
      <c r="AF13" s="76"/>
    </row>
    <row r="14" spans="1:41">
      <c r="S14" s="103">
        <v>43019</v>
      </c>
      <c r="T14" s="104">
        <v>-31.23</v>
      </c>
      <c r="U14" s="104">
        <v>0</v>
      </c>
      <c r="V14" s="101">
        <v>12.948936000000002</v>
      </c>
      <c r="W14" s="101">
        <v>19.518931636363636</v>
      </c>
      <c r="Y14" s="76"/>
      <c r="Z14" s="76"/>
      <c r="AA14" s="76"/>
      <c r="AB14" s="76"/>
      <c r="AC14" s="74"/>
      <c r="AD14" s="76"/>
      <c r="AE14" s="76"/>
      <c r="AF14" s="76"/>
    </row>
    <row r="15" spans="1:41">
      <c r="S15" s="103">
        <v>43020</v>
      </c>
      <c r="T15" s="104">
        <v>-35.08</v>
      </c>
      <c r="U15" s="104">
        <v>0</v>
      </c>
      <c r="V15" s="101">
        <v>12.948936000000002</v>
      </c>
      <c r="W15" s="101">
        <v>19.518931636363636</v>
      </c>
      <c r="Y15" s="76"/>
      <c r="Z15" s="76"/>
      <c r="AA15" s="76"/>
      <c r="AB15" s="76"/>
      <c r="AC15" s="74"/>
      <c r="AD15" s="76"/>
      <c r="AE15" s="76"/>
      <c r="AF15" s="76"/>
    </row>
    <row r="16" spans="1:41">
      <c r="S16" s="103">
        <v>43021</v>
      </c>
      <c r="T16" s="104">
        <v>-44.25</v>
      </c>
      <c r="U16" s="104">
        <v>1</v>
      </c>
      <c r="V16" s="101">
        <v>12.948936000000002</v>
      </c>
      <c r="W16" s="101">
        <v>19.518931636363636</v>
      </c>
      <c r="Y16" s="76"/>
      <c r="Z16" s="76"/>
      <c r="AA16" s="76"/>
      <c r="AB16" s="76"/>
      <c r="AC16" s="74"/>
      <c r="AD16" s="76"/>
      <c r="AE16" s="76"/>
      <c r="AF16" s="76"/>
    </row>
    <row r="17" spans="2:32">
      <c r="S17" s="103">
        <v>43022</v>
      </c>
      <c r="T17" s="104">
        <v>-32.57</v>
      </c>
      <c r="U17" s="104">
        <v>1.35</v>
      </c>
      <c r="V17" s="101">
        <v>12.948936000000002</v>
      </c>
      <c r="W17" s="101">
        <v>19.518931636363636</v>
      </c>
      <c r="Y17" s="76"/>
      <c r="Z17" s="76"/>
      <c r="AA17" s="76"/>
      <c r="AB17" s="76"/>
      <c r="AC17" s="74"/>
      <c r="AD17" s="76"/>
      <c r="AE17" s="76"/>
      <c r="AF17" s="76"/>
    </row>
    <row r="18" spans="2:32">
      <c r="S18" s="103">
        <v>43023</v>
      </c>
      <c r="T18" s="104">
        <v>-33.22</v>
      </c>
      <c r="U18" s="104">
        <v>0.55000000000000004</v>
      </c>
      <c r="V18" s="101">
        <v>12.948936000000002</v>
      </c>
      <c r="W18" s="101">
        <v>19.518931636363636</v>
      </c>
      <c r="Y18" s="76"/>
      <c r="Z18" s="76"/>
      <c r="AA18" s="76"/>
      <c r="AB18" s="76"/>
      <c r="AC18" s="74"/>
      <c r="AD18" s="76"/>
      <c r="AE18" s="76"/>
      <c r="AF18" s="76"/>
    </row>
    <row r="19" spans="2:32">
      <c r="S19" s="103">
        <v>43024</v>
      </c>
      <c r="T19" s="104">
        <v>-32.47</v>
      </c>
      <c r="U19" s="104">
        <v>0</v>
      </c>
      <c r="V19" s="101">
        <v>12.948936000000002</v>
      </c>
      <c r="W19" s="101">
        <v>19.518931636363636</v>
      </c>
      <c r="Y19" s="76"/>
      <c r="Z19" s="76"/>
      <c r="AA19" s="76"/>
      <c r="AB19" s="76"/>
      <c r="AC19" s="74"/>
      <c r="AD19" s="76"/>
      <c r="AE19" s="76"/>
      <c r="AF19" s="76"/>
    </row>
    <row r="20" spans="2:32">
      <c r="S20" s="103">
        <v>43025</v>
      </c>
      <c r="T20" s="104">
        <v>-29.01</v>
      </c>
      <c r="U20" s="104">
        <v>0</v>
      </c>
      <c r="V20" s="101">
        <v>12.948936000000002</v>
      </c>
      <c r="W20" s="101">
        <v>19.518931636363636</v>
      </c>
      <c r="Y20" s="76"/>
      <c r="Z20" s="76"/>
      <c r="AA20" s="76"/>
      <c r="AB20" s="76"/>
      <c r="AC20" s="74"/>
      <c r="AD20" s="76"/>
      <c r="AE20" s="76"/>
      <c r="AF20" s="76"/>
    </row>
    <row r="21" spans="2:32">
      <c r="S21" s="103">
        <v>43026</v>
      </c>
      <c r="T21" s="104">
        <v>-34.020000000000003</v>
      </c>
      <c r="U21" s="104">
        <v>3.89</v>
      </c>
      <c r="V21" s="101">
        <v>12.948936000000002</v>
      </c>
      <c r="W21" s="101">
        <v>19.518931636363636</v>
      </c>
      <c r="Y21" s="76"/>
      <c r="Z21" s="76"/>
      <c r="AA21" s="76"/>
      <c r="AB21" s="76"/>
      <c r="AC21" s="74"/>
      <c r="AD21" s="76"/>
      <c r="AE21" s="76"/>
      <c r="AF21" s="76"/>
    </row>
    <row r="22" spans="2:32">
      <c r="S22" s="103">
        <v>43027</v>
      </c>
      <c r="T22" s="104">
        <v>-21.41</v>
      </c>
      <c r="U22" s="104">
        <v>0.9</v>
      </c>
      <c r="V22" s="101">
        <v>12.948936000000002</v>
      </c>
      <c r="W22" s="101">
        <v>19.518931636363636</v>
      </c>
      <c r="Y22" s="76"/>
      <c r="Z22" s="76"/>
      <c r="AA22" s="76"/>
      <c r="AB22" s="76"/>
      <c r="AC22" s="74"/>
      <c r="AD22" s="76"/>
      <c r="AE22" s="76"/>
      <c r="AF22" s="76"/>
    </row>
    <row r="23" spans="2:32">
      <c r="S23" s="103">
        <v>43028</v>
      </c>
      <c r="T23" s="104">
        <v>-36.380000000000003</v>
      </c>
      <c r="U23" s="104">
        <v>0</v>
      </c>
      <c r="V23" s="101">
        <v>12.948936000000002</v>
      </c>
      <c r="W23" s="101">
        <v>19.518931636363636</v>
      </c>
      <c r="Y23" s="76"/>
      <c r="Z23" s="76"/>
      <c r="AA23" s="76"/>
      <c r="AB23" s="76"/>
      <c r="AC23" s="74"/>
      <c r="AD23" s="76"/>
      <c r="AE23" s="76"/>
      <c r="AF23" s="76"/>
    </row>
    <row r="24" spans="2:32">
      <c r="S24" s="103">
        <v>43029</v>
      </c>
      <c r="T24" s="104">
        <v>-19.989999999999998</v>
      </c>
      <c r="U24" s="104">
        <v>0</v>
      </c>
      <c r="V24" s="101">
        <v>12.948936000000002</v>
      </c>
      <c r="W24" s="101">
        <v>19.518931636363636</v>
      </c>
      <c r="Y24" s="76"/>
      <c r="Z24" s="76"/>
      <c r="AA24" s="76"/>
      <c r="AB24" s="76"/>
      <c r="AC24" s="74"/>
      <c r="AD24" s="76"/>
      <c r="AE24" s="76"/>
      <c r="AF24" s="76"/>
    </row>
    <row r="25" spans="2:32">
      <c r="B25" s="77"/>
      <c r="S25" s="103">
        <v>43030</v>
      </c>
      <c r="T25" s="104">
        <v>-21.59</v>
      </c>
      <c r="U25" s="104">
        <v>0</v>
      </c>
      <c r="V25" s="101">
        <v>12.948936000000002</v>
      </c>
      <c r="W25" s="101">
        <v>19.518931636363636</v>
      </c>
      <c r="Y25" s="76"/>
      <c r="Z25" s="76"/>
      <c r="AA25" s="76"/>
      <c r="AB25" s="76"/>
      <c r="AC25" s="74"/>
      <c r="AD25" s="76"/>
      <c r="AE25" s="76"/>
      <c r="AF25" s="76"/>
    </row>
    <row r="26" spans="2:32">
      <c r="S26" s="103">
        <v>43031</v>
      </c>
      <c r="T26" s="104">
        <v>-28.14</v>
      </c>
      <c r="U26" s="104">
        <v>0</v>
      </c>
      <c r="V26" s="101">
        <v>12.948936000000002</v>
      </c>
      <c r="W26" s="101">
        <v>19.518931636363636</v>
      </c>
      <c r="Y26" s="76"/>
      <c r="Z26" s="76"/>
      <c r="AA26" s="76"/>
      <c r="AB26" s="76"/>
      <c r="AC26" s="74"/>
      <c r="AD26" s="76"/>
      <c r="AE26" s="76"/>
      <c r="AF26" s="76"/>
    </row>
    <row r="27" spans="2:32">
      <c r="S27" s="103">
        <v>43032</v>
      </c>
      <c r="T27" s="104">
        <v>-31.1</v>
      </c>
      <c r="U27" s="104">
        <v>2.17</v>
      </c>
      <c r="V27" s="101">
        <v>12.948936000000002</v>
      </c>
      <c r="W27" s="101">
        <v>19.518931636363636</v>
      </c>
      <c r="Y27" s="76"/>
      <c r="Z27" s="76"/>
      <c r="AA27" s="76"/>
      <c r="AB27" s="76"/>
      <c r="AC27" s="74"/>
      <c r="AD27" s="76"/>
      <c r="AE27" s="76"/>
      <c r="AF27" s="76"/>
    </row>
    <row r="28" spans="2:32">
      <c r="S28" s="103">
        <v>43033</v>
      </c>
      <c r="T28" s="104">
        <v>-12.75</v>
      </c>
      <c r="U28" s="104">
        <v>4.88</v>
      </c>
      <c r="V28" s="101">
        <v>12.948936000000002</v>
      </c>
      <c r="W28" s="101">
        <v>19.518931636363636</v>
      </c>
      <c r="Y28" s="76"/>
      <c r="Z28" s="76"/>
      <c r="AA28" s="76"/>
      <c r="AB28" s="76"/>
      <c r="AC28" s="74"/>
      <c r="AD28" s="76"/>
      <c r="AE28" s="76"/>
      <c r="AF28" s="76"/>
    </row>
    <row r="29" spans="2:32">
      <c r="S29" s="103">
        <v>43034</v>
      </c>
      <c r="T29" s="104">
        <v>-4.9400000000000004</v>
      </c>
      <c r="U29" s="104">
        <v>4.84</v>
      </c>
      <c r="V29" s="101">
        <v>12.948936000000002</v>
      </c>
      <c r="W29" s="101">
        <v>19.518931636363636</v>
      </c>
      <c r="Y29" s="76"/>
      <c r="Z29" s="76"/>
      <c r="AA29" s="76"/>
      <c r="AB29" s="76"/>
      <c r="AC29" s="74"/>
      <c r="AD29" s="76"/>
      <c r="AE29" s="76"/>
      <c r="AF29" s="76"/>
    </row>
    <row r="30" spans="2:32">
      <c r="S30" s="103">
        <v>43035</v>
      </c>
      <c r="T30" s="104">
        <v>-5.93</v>
      </c>
      <c r="U30" s="104">
        <v>2.72</v>
      </c>
      <c r="V30" s="101">
        <v>12.948936000000002</v>
      </c>
      <c r="W30" s="101">
        <v>19.518931636363636</v>
      </c>
      <c r="Y30" s="76"/>
      <c r="Z30" s="76"/>
      <c r="AA30" s="76"/>
      <c r="AB30" s="76"/>
      <c r="AC30" s="74"/>
      <c r="AD30" s="76"/>
      <c r="AE30" s="76"/>
      <c r="AF30" s="76"/>
    </row>
    <row r="31" spans="2:32">
      <c r="S31" s="103">
        <v>43036</v>
      </c>
      <c r="T31" s="104">
        <v>-15.18</v>
      </c>
      <c r="U31" s="104">
        <v>0</v>
      </c>
      <c r="V31" s="101">
        <v>12.948936000000002</v>
      </c>
      <c r="W31" s="101">
        <v>19.518931636363636</v>
      </c>
      <c r="Y31" s="76"/>
      <c r="Z31" s="76"/>
      <c r="AA31" s="76"/>
      <c r="AB31" s="76"/>
      <c r="AC31" s="74"/>
      <c r="AD31" s="76"/>
      <c r="AE31" s="76"/>
      <c r="AF31" s="76"/>
    </row>
    <row r="32" spans="2:32">
      <c r="S32" s="103">
        <v>43037</v>
      </c>
      <c r="T32" s="104">
        <v>-13.67</v>
      </c>
      <c r="U32" s="104">
        <v>0.53</v>
      </c>
      <c r="V32" s="101">
        <v>12.948936000000002</v>
      </c>
      <c r="W32" s="101">
        <v>19.518931636363636</v>
      </c>
      <c r="Y32" s="76"/>
      <c r="Z32" s="76"/>
      <c r="AA32" s="76"/>
      <c r="AB32" s="76"/>
      <c r="AC32" s="74"/>
      <c r="AD32" s="76"/>
      <c r="AE32" s="76"/>
      <c r="AF32" s="76"/>
    </row>
    <row r="33" spans="10:32">
      <c r="S33" s="103">
        <v>43038</v>
      </c>
      <c r="T33" s="104">
        <v>-8.91</v>
      </c>
      <c r="U33" s="104">
        <v>2.2999999999999998</v>
      </c>
      <c r="V33" s="101">
        <v>12.948936000000002</v>
      </c>
      <c r="W33" s="101">
        <v>19.518931636363636</v>
      </c>
      <c r="Y33" s="76"/>
      <c r="Z33" s="76"/>
      <c r="AA33" s="76"/>
      <c r="AB33" s="76"/>
      <c r="AC33" s="74"/>
      <c r="AD33" s="76"/>
      <c r="AE33" s="76"/>
      <c r="AF33" s="76"/>
    </row>
    <row r="34" spans="10:32">
      <c r="S34" s="103">
        <v>43039</v>
      </c>
      <c r="T34" s="104">
        <v>-15.95</v>
      </c>
      <c r="U34" s="104">
        <v>2.5099999999999998</v>
      </c>
      <c r="V34" s="101">
        <v>12.948936000000002</v>
      </c>
      <c r="W34" s="101">
        <v>19.518931636363636</v>
      </c>
      <c r="Y34" s="76"/>
      <c r="Z34" s="76"/>
      <c r="AA34" s="76"/>
      <c r="AB34" s="76"/>
      <c r="AC34" s="74"/>
      <c r="AD34" s="76"/>
      <c r="AE34" s="76"/>
      <c r="AF34" s="76"/>
    </row>
    <row r="35" spans="10:32">
      <c r="J35" s="78"/>
      <c r="S35" s="103">
        <v>43040</v>
      </c>
      <c r="T35" s="104">
        <v>-3.85</v>
      </c>
      <c r="U35" s="104">
        <v>4.75</v>
      </c>
      <c r="V35" s="101">
        <v>12.948936000000002</v>
      </c>
      <c r="W35" s="101">
        <v>19.518931636363636</v>
      </c>
      <c r="Y35" s="76"/>
      <c r="Z35" s="76"/>
      <c r="AA35" s="76"/>
      <c r="AB35" s="76"/>
      <c r="AC35" s="74"/>
      <c r="AD35" s="76"/>
      <c r="AE35" s="76"/>
      <c r="AF35" s="76"/>
    </row>
    <row r="36" spans="10:32">
      <c r="S36" s="103">
        <v>43041</v>
      </c>
      <c r="T36" s="104">
        <v>0</v>
      </c>
      <c r="U36" s="104">
        <v>4.04</v>
      </c>
      <c r="V36" s="101">
        <v>12.948936000000002</v>
      </c>
      <c r="W36" s="101">
        <v>19.518931636363636</v>
      </c>
      <c r="Y36" s="76"/>
      <c r="Z36" s="76"/>
      <c r="AA36" s="76"/>
      <c r="AB36" s="76"/>
      <c r="AC36" s="74"/>
      <c r="AD36" s="76"/>
      <c r="AE36" s="76"/>
      <c r="AF36" s="76"/>
    </row>
    <row r="37" spans="10:32">
      <c r="S37" s="103">
        <v>43042</v>
      </c>
      <c r="T37" s="104">
        <v>-4.51</v>
      </c>
      <c r="U37" s="104">
        <v>5.36</v>
      </c>
      <c r="V37" s="101">
        <v>12.948936000000002</v>
      </c>
      <c r="W37" s="101">
        <v>19.518931636363636</v>
      </c>
      <c r="Y37" s="76"/>
      <c r="Z37" s="76"/>
      <c r="AA37" s="76"/>
      <c r="AB37" s="76"/>
      <c r="AC37" s="74"/>
      <c r="AD37" s="76"/>
      <c r="AE37" s="76"/>
      <c r="AF37" s="76"/>
    </row>
    <row r="38" spans="10:32">
      <c r="S38" s="103">
        <v>43043</v>
      </c>
      <c r="T38" s="104">
        <v>-3.05</v>
      </c>
      <c r="U38" s="104">
        <v>3.48</v>
      </c>
      <c r="V38" s="101">
        <v>12.948936000000002</v>
      </c>
      <c r="W38" s="101">
        <v>19.518931636363636</v>
      </c>
      <c r="Y38" s="76"/>
      <c r="Z38" s="76"/>
      <c r="AA38" s="76"/>
      <c r="AB38" s="76"/>
      <c r="AC38" s="74"/>
      <c r="AD38" s="76"/>
      <c r="AE38" s="76"/>
      <c r="AF38" s="76"/>
    </row>
    <row r="39" spans="10:32">
      <c r="S39" s="103">
        <v>43044</v>
      </c>
      <c r="T39" s="104">
        <v>-1.5</v>
      </c>
      <c r="U39" s="104">
        <v>4.49</v>
      </c>
      <c r="V39" s="101">
        <v>12.948936000000002</v>
      </c>
      <c r="W39" s="101">
        <v>19.518931636363636</v>
      </c>
      <c r="Y39" s="76"/>
      <c r="Z39" s="76"/>
      <c r="AA39" s="76"/>
      <c r="AB39" s="76"/>
      <c r="AC39" s="74"/>
      <c r="AD39" s="76"/>
      <c r="AE39" s="76"/>
      <c r="AF39" s="76"/>
    </row>
    <row r="40" spans="10:32">
      <c r="S40" s="103">
        <v>43045</v>
      </c>
      <c r="T40" s="104">
        <v>1.29</v>
      </c>
      <c r="U40" s="104">
        <v>4.93</v>
      </c>
      <c r="V40" s="101">
        <v>12.948936000000002</v>
      </c>
      <c r="W40" s="101">
        <v>19.518931636363636</v>
      </c>
      <c r="Y40" s="76"/>
      <c r="Z40" s="76"/>
      <c r="AA40" s="76"/>
      <c r="AB40" s="76"/>
      <c r="AC40" s="74"/>
      <c r="AD40" s="76"/>
      <c r="AE40" s="76"/>
      <c r="AF40" s="76"/>
    </row>
    <row r="41" spans="10:32">
      <c r="S41" s="103">
        <v>43046</v>
      </c>
      <c r="T41" s="104">
        <v>0.56000000000000005</v>
      </c>
      <c r="U41" s="104">
        <v>5.49</v>
      </c>
      <c r="V41" s="101">
        <v>12.948936000000002</v>
      </c>
      <c r="W41" s="101">
        <v>19.518931636363636</v>
      </c>
      <c r="Y41" s="76"/>
      <c r="Z41" s="76"/>
      <c r="AA41" s="76"/>
      <c r="AB41" s="76"/>
      <c r="AC41" s="74"/>
      <c r="AD41" s="76"/>
      <c r="AE41" s="76"/>
      <c r="AF41" s="76"/>
    </row>
    <row r="42" spans="10:32">
      <c r="S42" s="103">
        <v>43047</v>
      </c>
      <c r="T42" s="104">
        <v>-3.6</v>
      </c>
      <c r="U42" s="104">
        <v>6.5</v>
      </c>
      <c r="V42" s="101">
        <v>12.948936000000002</v>
      </c>
      <c r="W42" s="101">
        <v>19.518931636363636</v>
      </c>
      <c r="Y42" s="76"/>
      <c r="Z42" s="76"/>
      <c r="AA42" s="76"/>
      <c r="AB42" s="76"/>
      <c r="AC42" s="74"/>
      <c r="AD42" s="76"/>
      <c r="AE42" s="76"/>
      <c r="AF42" s="76"/>
    </row>
    <row r="43" spans="10:32">
      <c r="S43" s="103">
        <v>43048</v>
      </c>
      <c r="T43" s="104">
        <v>-10.87</v>
      </c>
      <c r="U43" s="104">
        <v>5.52</v>
      </c>
      <c r="V43" s="101">
        <v>12.948936000000002</v>
      </c>
      <c r="W43" s="101">
        <v>19.518931636363636</v>
      </c>
      <c r="Y43" s="76"/>
      <c r="Z43" s="76"/>
      <c r="AA43" s="76"/>
      <c r="AB43" s="76"/>
      <c r="AC43" s="74"/>
      <c r="AD43" s="76"/>
      <c r="AE43" s="76"/>
      <c r="AF43" s="76"/>
    </row>
    <row r="44" spans="10:32">
      <c r="S44" s="103">
        <v>43049</v>
      </c>
      <c r="T44" s="104">
        <v>-3.16</v>
      </c>
      <c r="U44" s="104">
        <v>6.98</v>
      </c>
      <c r="V44" s="101">
        <v>12.948936000000002</v>
      </c>
      <c r="W44" s="101">
        <v>19.518931636363636</v>
      </c>
      <c r="Y44" s="76"/>
      <c r="Z44" s="76"/>
      <c r="AA44" s="76"/>
      <c r="AB44" s="76"/>
      <c r="AC44" s="74"/>
      <c r="AD44" s="76"/>
      <c r="AE44" s="76"/>
      <c r="AF44" s="76"/>
    </row>
    <row r="45" spans="10:32">
      <c r="S45" s="103">
        <v>43050</v>
      </c>
      <c r="T45" s="104">
        <v>2.99</v>
      </c>
      <c r="U45" s="104">
        <v>6.93</v>
      </c>
      <c r="V45" s="101">
        <v>12.948936000000002</v>
      </c>
      <c r="W45" s="101">
        <v>19.518931636363636</v>
      </c>
      <c r="Y45" s="76"/>
      <c r="Z45" s="76"/>
      <c r="AA45" s="76"/>
      <c r="AB45" s="76"/>
      <c r="AC45" s="74"/>
      <c r="AD45" s="76"/>
      <c r="AE45" s="76"/>
      <c r="AF45" s="76"/>
    </row>
    <row r="46" spans="10:32">
      <c r="S46" s="103">
        <v>43051</v>
      </c>
      <c r="T46" s="104">
        <v>2.23</v>
      </c>
      <c r="U46" s="104">
        <v>6.51</v>
      </c>
      <c r="V46" s="101">
        <v>12.948936000000002</v>
      </c>
      <c r="W46" s="101">
        <v>19.518931636363636</v>
      </c>
      <c r="Y46" s="76"/>
      <c r="Z46" s="76"/>
      <c r="AA46" s="76"/>
      <c r="AB46" s="76"/>
      <c r="AC46" s="74"/>
      <c r="AD46" s="76"/>
      <c r="AE46" s="76"/>
      <c r="AF46" s="76"/>
    </row>
    <row r="47" spans="10:32">
      <c r="S47" s="103">
        <v>43052</v>
      </c>
      <c r="T47" s="104">
        <v>13.5</v>
      </c>
      <c r="U47" s="104">
        <v>17.89</v>
      </c>
      <c r="V47" s="101">
        <v>12.948936000000002</v>
      </c>
      <c r="W47" s="101">
        <v>19.518931636363636</v>
      </c>
      <c r="Y47" s="76"/>
      <c r="Z47" s="76"/>
      <c r="AA47" s="76"/>
      <c r="AB47" s="76"/>
      <c r="AC47" s="74"/>
      <c r="AD47" s="76"/>
      <c r="AE47" s="76"/>
      <c r="AF47" s="76"/>
    </row>
    <row r="48" spans="10:32">
      <c r="S48" s="103">
        <v>43053</v>
      </c>
      <c r="T48" s="104">
        <v>2.4300000000000002</v>
      </c>
      <c r="U48" s="104">
        <v>14.36</v>
      </c>
      <c r="V48" s="101">
        <v>12.948936000000002</v>
      </c>
      <c r="W48" s="101">
        <v>19.518931636363636</v>
      </c>
      <c r="Y48" s="76"/>
      <c r="Z48" s="76"/>
      <c r="AA48" s="76"/>
      <c r="AB48" s="76"/>
      <c r="AC48" s="74"/>
      <c r="AD48" s="76"/>
      <c r="AE48" s="76"/>
      <c r="AF48" s="76"/>
    </row>
    <row r="49" spans="2:32">
      <c r="B49" s="77"/>
      <c r="S49" s="103">
        <v>43054</v>
      </c>
      <c r="T49" s="104">
        <v>-0.45</v>
      </c>
      <c r="U49" s="104">
        <v>7.26</v>
      </c>
      <c r="V49" s="101">
        <v>12.948936000000002</v>
      </c>
      <c r="W49" s="101">
        <v>19.518931636363636</v>
      </c>
      <c r="Y49" s="76"/>
      <c r="Z49" s="76"/>
      <c r="AA49" s="76"/>
      <c r="AB49" s="76"/>
      <c r="AC49" s="74"/>
      <c r="AD49" s="76"/>
      <c r="AE49" s="76"/>
      <c r="AF49" s="76"/>
    </row>
    <row r="50" spans="2:32">
      <c r="S50" s="103">
        <v>43055</v>
      </c>
      <c r="T50" s="104">
        <v>-5.43</v>
      </c>
      <c r="U50" s="104">
        <v>6.56</v>
      </c>
      <c r="V50" s="101">
        <v>12.948936000000002</v>
      </c>
      <c r="W50" s="101">
        <v>19.518931636363636</v>
      </c>
      <c r="Y50" s="76"/>
      <c r="Z50" s="76"/>
      <c r="AA50" s="76"/>
      <c r="AB50" s="76"/>
      <c r="AC50" s="74"/>
      <c r="AD50" s="76"/>
      <c r="AE50" s="76"/>
      <c r="AF50" s="76"/>
    </row>
    <row r="51" spans="2:32">
      <c r="S51" s="103">
        <v>43056</v>
      </c>
      <c r="T51" s="104">
        <v>1.82</v>
      </c>
      <c r="U51" s="104">
        <v>11.76</v>
      </c>
      <c r="V51" s="101">
        <v>12.948936000000002</v>
      </c>
      <c r="W51" s="101">
        <v>19.518931636363636</v>
      </c>
      <c r="Y51" s="76"/>
      <c r="Z51" s="76"/>
      <c r="AA51" s="76"/>
      <c r="AB51" s="76"/>
      <c r="AC51" s="74"/>
      <c r="AD51" s="76"/>
      <c r="AE51" s="76"/>
      <c r="AF51" s="76"/>
    </row>
    <row r="52" spans="2:32">
      <c r="S52" s="103">
        <v>43057</v>
      </c>
      <c r="T52" s="104">
        <v>3.95</v>
      </c>
      <c r="U52" s="104">
        <v>16.34</v>
      </c>
      <c r="V52" s="101">
        <v>12.948936000000002</v>
      </c>
      <c r="W52" s="101">
        <v>19.518931636363636</v>
      </c>
      <c r="Y52" s="76"/>
      <c r="Z52" s="76"/>
      <c r="AA52" s="76"/>
      <c r="AB52" s="76"/>
      <c r="AC52" s="74"/>
      <c r="AD52" s="76"/>
      <c r="AE52" s="76"/>
      <c r="AF52" s="76"/>
    </row>
    <row r="53" spans="2:32">
      <c r="S53" s="103">
        <v>43058</v>
      </c>
      <c r="T53" s="104">
        <v>7.27</v>
      </c>
      <c r="U53" s="104">
        <v>18.66</v>
      </c>
      <c r="V53" s="101">
        <v>12.948936000000002</v>
      </c>
      <c r="W53" s="101">
        <v>19.518931636363636</v>
      </c>
      <c r="Y53" s="76"/>
      <c r="Z53" s="76"/>
      <c r="AA53" s="76"/>
      <c r="AB53" s="76"/>
      <c r="AC53" s="74"/>
      <c r="AD53" s="76"/>
      <c r="AE53" s="76"/>
      <c r="AF53" s="76"/>
    </row>
    <row r="54" spans="2:32">
      <c r="S54" s="103">
        <v>43059</v>
      </c>
      <c r="T54" s="104">
        <v>4.0599999999999996</v>
      </c>
      <c r="U54" s="104">
        <v>17.41</v>
      </c>
      <c r="V54" s="101">
        <v>12.948936000000002</v>
      </c>
      <c r="W54" s="101">
        <v>19.518931636363636</v>
      </c>
      <c r="Y54" s="76"/>
      <c r="Z54" s="76"/>
      <c r="AA54" s="76"/>
      <c r="AB54" s="76"/>
      <c r="AC54" s="74"/>
      <c r="AD54" s="76"/>
      <c r="AE54" s="76"/>
      <c r="AF54" s="76"/>
    </row>
    <row r="55" spans="2:32">
      <c r="S55" s="103">
        <v>43060</v>
      </c>
      <c r="T55" s="104">
        <v>-0.93</v>
      </c>
      <c r="U55" s="104">
        <v>6.62</v>
      </c>
      <c r="V55" s="101">
        <v>12.948936000000002</v>
      </c>
      <c r="W55" s="101">
        <v>19.518931636363636</v>
      </c>
      <c r="Y55" s="76"/>
      <c r="Z55" s="76"/>
      <c r="AA55" s="76"/>
      <c r="AB55" s="76"/>
      <c r="AC55" s="74"/>
      <c r="AD55" s="76"/>
      <c r="AE55" s="76"/>
      <c r="AF55" s="76"/>
    </row>
    <row r="56" spans="2:32">
      <c r="S56" s="103">
        <v>43061</v>
      </c>
      <c r="T56" s="104">
        <v>-0.18</v>
      </c>
      <c r="U56" s="104">
        <v>4.37</v>
      </c>
      <c r="V56" s="101">
        <v>12.948936000000002</v>
      </c>
      <c r="W56" s="101">
        <v>19.518931636363636</v>
      </c>
      <c r="Y56" s="76"/>
      <c r="Z56" s="76"/>
      <c r="AA56" s="76"/>
      <c r="AB56" s="76"/>
      <c r="AC56" s="74"/>
      <c r="AD56" s="76"/>
      <c r="AE56" s="76"/>
      <c r="AF56" s="76"/>
    </row>
    <row r="57" spans="2:32">
      <c r="S57" s="103">
        <v>43062</v>
      </c>
      <c r="T57" s="104">
        <v>3.39</v>
      </c>
      <c r="U57" s="104">
        <v>7.57</v>
      </c>
      <c r="V57" s="101">
        <v>12.948936000000002</v>
      </c>
      <c r="W57" s="101">
        <v>19.518931636363636</v>
      </c>
      <c r="Y57" s="76"/>
      <c r="Z57" s="76"/>
      <c r="AA57" s="76"/>
      <c r="AB57" s="76"/>
      <c r="AC57" s="74"/>
      <c r="AD57" s="76"/>
      <c r="AE57" s="76"/>
      <c r="AF57" s="76"/>
    </row>
    <row r="58" spans="2:32">
      <c r="S58" s="103">
        <v>43063</v>
      </c>
      <c r="T58" s="104">
        <v>17.5</v>
      </c>
      <c r="U58" s="104">
        <v>18.079999999999998</v>
      </c>
      <c r="V58" s="101">
        <v>12.948936000000002</v>
      </c>
      <c r="W58" s="101">
        <v>19.518931636363636</v>
      </c>
      <c r="Y58" s="76"/>
      <c r="Z58" s="76"/>
      <c r="AA58" s="76"/>
      <c r="AB58" s="76"/>
      <c r="AC58" s="74"/>
      <c r="AD58" s="76"/>
      <c r="AE58" s="76"/>
      <c r="AF58" s="76"/>
    </row>
    <row r="59" spans="2:32">
      <c r="S59" s="103">
        <v>43064</v>
      </c>
      <c r="T59" s="104">
        <v>6.72</v>
      </c>
      <c r="U59" s="104">
        <v>13.99</v>
      </c>
      <c r="V59" s="101">
        <v>12.948936000000002</v>
      </c>
      <c r="W59" s="101">
        <v>19.518931636363636</v>
      </c>
      <c r="Y59" s="76"/>
      <c r="Z59" s="76"/>
      <c r="AA59" s="76"/>
      <c r="AB59" s="76"/>
      <c r="AC59" s="74"/>
      <c r="AD59" s="76"/>
      <c r="AE59" s="76"/>
      <c r="AF59" s="76"/>
    </row>
    <row r="60" spans="2:32">
      <c r="S60" s="103">
        <v>43065</v>
      </c>
      <c r="T60" s="104">
        <v>8.15</v>
      </c>
      <c r="U60" s="104">
        <v>13.99</v>
      </c>
      <c r="V60" s="101">
        <v>12.948936000000002</v>
      </c>
      <c r="W60" s="101">
        <v>19.518931636363636</v>
      </c>
      <c r="Y60" s="76"/>
      <c r="Z60" s="76"/>
      <c r="AA60" s="76"/>
      <c r="AB60" s="76"/>
      <c r="AC60" s="74"/>
      <c r="AD60" s="76"/>
      <c r="AE60" s="76"/>
      <c r="AF60" s="76"/>
    </row>
    <row r="61" spans="2:32">
      <c r="S61" s="103">
        <v>43066</v>
      </c>
      <c r="T61" s="104">
        <v>16.45</v>
      </c>
      <c r="U61" s="104">
        <v>9.26</v>
      </c>
      <c r="V61" s="101">
        <v>12.948936000000002</v>
      </c>
      <c r="W61" s="101">
        <v>19.518931636363636</v>
      </c>
      <c r="Y61" s="76"/>
      <c r="Z61" s="76"/>
      <c r="AA61" s="76"/>
      <c r="AB61" s="76"/>
      <c r="AC61" s="74"/>
      <c r="AD61" s="76"/>
      <c r="AE61" s="76"/>
      <c r="AF61" s="76"/>
    </row>
    <row r="62" spans="2:32">
      <c r="S62" s="103">
        <v>43067</v>
      </c>
      <c r="T62" s="104">
        <v>11.14</v>
      </c>
      <c r="U62" s="104">
        <v>18.87</v>
      </c>
      <c r="V62" s="101">
        <v>12.948936000000002</v>
      </c>
      <c r="W62" s="101">
        <v>19.518931636363636</v>
      </c>
      <c r="Y62" s="76"/>
      <c r="Z62" s="76"/>
      <c r="AA62" s="76"/>
      <c r="AB62" s="76"/>
      <c r="AC62" s="74"/>
      <c r="AD62" s="76"/>
      <c r="AE62" s="76"/>
      <c r="AF62" s="76"/>
    </row>
    <row r="63" spans="2:32">
      <c r="S63" s="103">
        <v>43068</v>
      </c>
      <c r="T63" s="104">
        <v>25.09</v>
      </c>
      <c r="U63" s="104">
        <v>18.84</v>
      </c>
      <c r="V63" s="101">
        <v>12.948936000000002</v>
      </c>
      <c r="W63" s="101">
        <v>19.518931636363636</v>
      </c>
      <c r="Y63" s="76"/>
      <c r="Z63" s="76"/>
      <c r="AA63" s="76"/>
      <c r="AB63" s="76"/>
      <c r="AC63" s="74"/>
      <c r="AD63" s="76"/>
      <c r="AE63" s="76"/>
      <c r="AF63" s="76"/>
    </row>
    <row r="64" spans="2:32">
      <c r="S64" s="103">
        <v>43069</v>
      </c>
      <c r="T64" s="104">
        <v>32.880000000000003</v>
      </c>
      <c r="U64" s="104">
        <v>18.88</v>
      </c>
      <c r="V64" s="101">
        <v>12.948936000000002</v>
      </c>
      <c r="W64" s="101">
        <v>19.518931636363636</v>
      </c>
      <c r="Y64" s="76"/>
      <c r="Z64" s="76"/>
      <c r="AA64" s="76"/>
      <c r="AB64" s="76"/>
      <c r="AC64" s="74"/>
      <c r="AD64" s="76"/>
      <c r="AE64" s="76"/>
      <c r="AF64" s="76"/>
    </row>
    <row r="65" spans="19:32">
      <c r="S65" s="103">
        <v>43070</v>
      </c>
      <c r="T65" s="104">
        <v>30.93</v>
      </c>
      <c r="U65" s="104">
        <v>19.48</v>
      </c>
      <c r="V65" s="101">
        <v>12.948936000000002</v>
      </c>
      <c r="W65" s="101">
        <v>19.518931636363636</v>
      </c>
      <c r="Y65" s="76"/>
      <c r="Z65" s="76"/>
      <c r="AA65" s="76"/>
      <c r="AB65" s="76"/>
      <c r="AC65" s="74"/>
      <c r="AD65" s="76"/>
      <c r="AE65" s="76"/>
      <c r="AF65" s="76"/>
    </row>
    <row r="66" spans="19:32">
      <c r="S66" s="103">
        <v>43071</v>
      </c>
      <c r="T66" s="104">
        <v>33.35</v>
      </c>
      <c r="U66" s="104">
        <v>18.62</v>
      </c>
      <c r="V66" s="101">
        <v>12.948936000000002</v>
      </c>
      <c r="W66" s="101">
        <v>19.518931636363636</v>
      </c>
      <c r="Y66" s="76"/>
      <c r="Z66" s="76"/>
      <c r="AA66" s="76"/>
      <c r="AB66" s="76"/>
      <c r="AC66" s="74"/>
      <c r="AD66" s="76"/>
      <c r="AE66" s="76"/>
      <c r="AF66" s="76"/>
    </row>
    <row r="67" spans="19:32">
      <c r="S67" s="103">
        <v>43072</v>
      </c>
      <c r="T67" s="104">
        <v>29.99</v>
      </c>
      <c r="U67" s="104">
        <v>10.98</v>
      </c>
      <c r="V67" s="101">
        <v>12.948936000000002</v>
      </c>
      <c r="W67" s="101">
        <v>19.518931636363636</v>
      </c>
      <c r="Y67" s="76"/>
      <c r="Z67" s="76"/>
      <c r="AA67" s="76"/>
      <c r="AB67" s="76"/>
      <c r="AC67" s="74"/>
      <c r="AD67" s="76"/>
      <c r="AE67" s="76"/>
      <c r="AF67" s="76"/>
    </row>
    <row r="68" spans="19:32">
      <c r="S68" s="103">
        <v>43073</v>
      </c>
      <c r="T68" s="104">
        <v>32.01</v>
      </c>
      <c r="U68" s="104">
        <v>18.86</v>
      </c>
      <c r="V68" s="101">
        <v>12.948936000000002</v>
      </c>
      <c r="W68" s="101">
        <v>19.518931636363636</v>
      </c>
      <c r="Y68" s="76"/>
      <c r="Z68" s="76"/>
      <c r="AA68" s="76"/>
      <c r="AB68" s="76"/>
      <c r="AC68" s="74"/>
      <c r="AD68" s="76"/>
      <c r="AE68" s="76"/>
      <c r="AF68" s="76"/>
    </row>
    <row r="69" spans="19:32">
      <c r="S69" s="103">
        <v>43074</v>
      </c>
      <c r="T69" s="104">
        <v>22.25</v>
      </c>
      <c r="U69" s="104">
        <v>17.41</v>
      </c>
      <c r="V69" s="101">
        <v>12.948936000000002</v>
      </c>
      <c r="W69" s="101">
        <v>19.518931636363636</v>
      </c>
      <c r="Y69" s="76"/>
      <c r="Z69" s="76"/>
      <c r="AA69" s="76"/>
      <c r="AB69" s="76"/>
      <c r="AC69" s="74"/>
      <c r="AD69" s="76"/>
      <c r="AE69" s="76"/>
      <c r="AF69" s="76"/>
    </row>
    <row r="70" spans="19:32">
      <c r="S70" s="103">
        <v>43075</v>
      </c>
      <c r="T70" s="104">
        <v>16.420000000000002</v>
      </c>
      <c r="U70" s="104">
        <v>10.83</v>
      </c>
      <c r="V70" s="101">
        <v>12.948936000000002</v>
      </c>
      <c r="W70" s="101">
        <v>19.518931636363636</v>
      </c>
      <c r="Y70" s="76"/>
      <c r="Z70" s="76"/>
      <c r="AA70" s="76"/>
      <c r="AB70" s="76"/>
      <c r="AC70" s="74"/>
      <c r="AD70" s="76"/>
      <c r="AE70" s="76"/>
      <c r="AF70" s="76"/>
    </row>
    <row r="71" spans="19:32">
      <c r="S71" s="103">
        <v>43076</v>
      </c>
      <c r="T71" s="104">
        <v>13.51</v>
      </c>
      <c r="U71" s="104">
        <v>15.78</v>
      </c>
      <c r="V71" s="101">
        <v>12.948936000000002</v>
      </c>
      <c r="W71" s="101">
        <v>19.518931636363636</v>
      </c>
      <c r="Y71" s="76"/>
      <c r="Z71" s="76"/>
      <c r="AA71" s="76"/>
      <c r="AB71" s="76"/>
      <c r="AC71" s="74"/>
      <c r="AD71" s="76"/>
      <c r="AE71" s="76"/>
      <c r="AF71" s="76"/>
    </row>
    <row r="72" spans="19:32">
      <c r="S72" s="103">
        <v>43077</v>
      </c>
      <c r="T72" s="104">
        <v>42.81</v>
      </c>
      <c r="U72" s="104">
        <v>20.14</v>
      </c>
      <c r="V72" s="101">
        <v>12.948936000000002</v>
      </c>
      <c r="W72" s="101">
        <v>19.518931636363636</v>
      </c>
      <c r="Y72" s="76"/>
      <c r="Z72" s="76"/>
      <c r="AA72" s="76"/>
      <c r="AB72" s="76"/>
      <c r="AC72" s="74"/>
      <c r="AD72" s="76"/>
      <c r="AE72" s="76"/>
      <c r="AF72" s="76"/>
    </row>
    <row r="73" spans="19:32">
      <c r="S73" s="103">
        <v>43078</v>
      </c>
      <c r="T73" s="104">
        <v>40.93</v>
      </c>
      <c r="U73" s="104">
        <v>20.100000000000001</v>
      </c>
      <c r="V73" s="101">
        <v>12.948936000000002</v>
      </c>
      <c r="W73" s="101">
        <v>19.518931636363636</v>
      </c>
      <c r="Y73" s="76"/>
      <c r="Z73" s="76"/>
      <c r="AA73" s="76"/>
      <c r="AB73" s="76"/>
      <c r="AC73" s="74"/>
      <c r="AD73" s="76"/>
      <c r="AE73" s="76"/>
      <c r="AF73" s="76"/>
    </row>
    <row r="74" spans="19:32">
      <c r="S74" s="103">
        <v>43079</v>
      </c>
      <c r="T74" s="104">
        <v>43.68</v>
      </c>
      <c r="U74" s="104">
        <v>20.14</v>
      </c>
      <c r="V74" s="101">
        <v>12.948936000000002</v>
      </c>
      <c r="W74" s="101">
        <v>19.518931636363636</v>
      </c>
      <c r="Y74" s="76"/>
      <c r="Z74" s="76"/>
      <c r="AA74" s="76"/>
      <c r="AB74" s="76"/>
      <c r="AC74" s="74"/>
      <c r="AD74" s="76"/>
      <c r="AE74" s="76"/>
      <c r="AF74" s="76"/>
    </row>
    <row r="75" spans="19:32">
      <c r="S75" s="103">
        <v>43080</v>
      </c>
      <c r="T75" s="104">
        <v>39.92</v>
      </c>
      <c r="U75" s="104">
        <v>29.23</v>
      </c>
      <c r="V75" s="101">
        <v>12.948936000000002</v>
      </c>
      <c r="W75" s="101">
        <v>19.518931636363636</v>
      </c>
      <c r="Y75" s="76"/>
      <c r="Z75" s="76"/>
      <c r="AA75" s="76"/>
      <c r="AB75" s="76"/>
      <c r="AC75" s="74"/>
      <c r="AD75" s="76"/>
      <c r="AE75" s="76"/>
      <c r="AF75" s="76"/>
    </row>
    <row r="76" spans="19:32">
      <c r="S76" s="103">
        <v>43081</v>
      </c>
      <c r="T76" s="104">
        <v>57.45</v>
      </c>
      <c r="U76" s="104">
        <v>42.52</v>
      </c>
      <c r="V76" s="101">
        <v>12.948936000000002</v>
      </c>
      <c r="W76" s="101">
        <v>19.518931636363636</v>
      </c>
      <c r="Y76" s="76"/>
      <c r="Z76" s="76"/>
      <c r="AA76" s="76"/>
      <c r="AB76" s="76"/>
      <c r="AC76" s="74"/>
      <c r="AD76" s="76"/>
      <c r="AE76" s="76"/>
      <c r="AF76" s="76"/>
    </row>
    <row r="77" spans="19:32">
      <c r="S77" s="103">
        <v>43082</v>
      </c>
      <c r="T77" s="104">
        <v>48.21</v>
      </c>
      <c r="U77" s="104">
        <v>46.43</v>
      </c>
      <c r="V77" s="101">
        <v>12.948936000000002</v>
      </c>
      <c r="W77" s="101">
        <v>19.518931636363636</v>
      </c>
      <c r="Y77" s="76"/>
      <c r="Z77" s="76"/>
      <c r="AA77" s="76"/>
      <c r="AB77" s="76"/>
      <c r="AC77" s="74"/>
      <c r="AD77" s="76"/>
      <c r="AE77" s="76"/>
      <c r="AF77" s="76"/>
    </row>
    <row r="78" spans="19:32">
      <c r="S78" s="103">
        <v>43083</v>
      </c>
      <c r="T78" s="104">
        <v>62.85</v>
      </c>
      <c r="U78" s="104">
        <v>33.42</v>
      </c>
      <c r="V78" s="101">
        <v>12.948936000000002</v>
      </c>
      <c r="W78" s="101">
        <v>19.518931636363636</v>
      </c>
      <c r="Y78" s="76"/>
      <c r="Z78" s="76"/>
      <c r="AA78" s="76"/>
      <c r="AB78" s="76"/>
      <c r="AC78" s="74"/>
      <c r="AD78" s="76"/>
      <c r="AE78" s="76"/>
      <c r="AF78" s="76"/>
    </row>
    <row r="79" spans="19:32">
      <c r="S79" s="103">
        <v>43084</v>
      </c>
      <c r="T79" s="104">
        <v>62.66</v>
      </c>
      <c r="U79" s="104">
        <v>30.84</v>
      </c>
      <c r="V79" s="101">
        <v>12.948936000000002</v>
      </c>
      <c r="W79" s="101">
        <v>19.518931636363636</v>
      </c>
      <c r="Y79" s="76"/>
      <c r="Z79" s="76"/>
      <c r="AA79" s="76"/>
      <c r="AB79" s="76"/>
      <c r="AC79" s="74"/>
      <c r="AD79" s="76"/>
      <c r="AE79" s="76"/>
      <c r="AF79" s="76"/>
    </row>
    <row r="80" spans="19:32">
      <c r="S80" s="103">
        <v>43085</v>
      </c>
      <c r="T80" s="104">
        <v>53.9</v>
      </c>
      <c r="U80" s="104">
        <v>29.22</v>
      </c>
      <c r="V80" s="101">
        <v>12.948936000000002</v>
      </c>
      <c r="W80" s="101">
        <v>19.518931636363636</v>
      </c>
      <c r="Y80" s="76"/>
      <c r="Z80" s="76"/>
      <c r="AA80" s="76"/>
      <c r="AB80" s="76"/>
      <c r="AC80" s="74"/>
      <c r="AD80" s="76"/>
      <c r="AE80" s="76"/>
      <c r="AF80" s="76"/>
    </row>
    <row r="81" spans="19:32">
      <c r="S81" s="103">
        <v>43086</v>
      </c>
      <c r="T81" s="104">
        <v>54.98</v>
      </c>
      <c r="U81" s="104">
        <v>21.17</v>
      </c>
      <c r="V81" s="101">
        <v>12.948936000000002</v>
      </c>
      <c r="W81" s="101">
        <v>19.518931636363636</v>
      </c>
      <c r="Y81" s="76"/>
      <c r="Z81" s="76"/>
      <c r="AA81" s="76"/>
      <c r="AB81" s="76"/>
      <c r="AC81" s="74"/>
      <c r="AD81" s="76"/>
      <c r="AE81" s="76"/>
      <c r="AF81" s="76"/>
    </row>
    <row r="82" spans="19:32">
      <c r="S82" s="103">
        <v>43087</v>
      </c>
      <c r="T82" s="104">
        <v>47.68</v>
      </c>
      <c r="U82" s="104">
        <v>34.1</v>
      </c>
      <c r="V82" s="101">
        <v>12.948936000000002</v>
      </c>
      <c r="W82" s="101">
        <v>19.518931636363636</v>
      </c>
      <c r="Y82" s="76"/>
      <c r="Z82" s="76"/>
      <c r="AA82" s="76"/>
      <c r="AB82" s="76"/>
      <c r="AC82" s="74"/>
      <c r="AD82" s="76"/>
      <c r="AE82" s="76"/>
      <c r="AF82" s="76"/>
    </row>
    <row r="83" spans="19:32">
      <c r="S83" s="103">
        <v>43088</v>
      </c>
      <c r="T83" s="104">
        <v>60.32</v>
      </c>
      <c r="U83" s="104">
        <v>32.56</v>
      </c>
      <c r="V83" s="101">
        <v>12.948936000000002</v>
      </c>
      <c r="W83" s="101">
        <v>19.518931636363636</v>
      </c>
      <c r="Y83" s="76"/>
      <c r="Z83" s="76"/>
      <c r="AA83" s="76"/>
      <c r="AB83" s="76"/>
      <c r="AC83" s="74"/>
      <c r="AD83" s="76"/>
      <c r="AE83" s="76"/>
      <c r="AF83" s="76"/>
    </row>
    <row r="84" spans="19:32">
      <c r="S84" s="103">
        <v>43089</v>
      </c>
      <c r="T84" s="104">
        <v>44.27</v>
      </c>
      <c r="U84" s="104">
        <v>31.4</v>
      </c>
      <c r="V84" s="101">
        <v>12.948936000000002</v>
      </c>
      <c r="W84" s="101">
        <v>19.518931636363636</v>
      </c>
      <c r="Y84" s="76"/>
      <c r="Z84" s="76"/>
      <c r="AA84" s="76"/>
      <c r="AB84" s="76"/>
      <c r="AC84" s="74"/>
      <c r="AD84" s="76"/>
      <c r="AE84" s="76"/>
      <c r="AF84" s="76"/>
    </row>
    <row r="85" spans="19:32">
      <c r="S85" s="103">
        <v>43090</v>
      </c>
      <c r="T85" s="104">
        <v>59.17</v>
      </c>
      <c r="U85" s="104">
        <v>22.41</v>
      </c>
      <c r="V85" s="101">
        <v>12.948936000000002</v>
      </c>
      <c r="W85" s="101">
        <v>19.518931636363636</v>
      </c>
      <c r="Y85" s="76"/>
      <c r="Z85" s="76"/>
      <c r="AA85" s="76"/>
      <c r="AB85" s="76"/>
      <c r="AC85" s="74"/>
      <c r="AD85" s="76"/>
      <c r="AE85" s="76"/>
      <c r="AF85" s="76"/>
    </row>
    <row r="86" spans="19:32">
      <c r="S86" s="103">
        <v>43091</v>
      </c>
      <c r="T86" s="104">
        <v>55.66</v>
      </c>
      <c r="U86" s="104">
        <v>20.14</v>
      </c>
      <c r="V86" s="101">
        <v>12.948936000000002</v>
      </c>
      <c r="W86" s="101">
        <v>19.518931636363636</v>
      </c>
      <c r="Y86" s="76"/>
      <c r="Z86" s="76"/>
      <c r="AA86" s="76"/>
      <c r="AB86" s="76"/>
      <c r="AC86" s="74"/>
      <c r="AD86" s="76"/>
      <c r="AE86" s="76"/>
      <c r="AF86" s="76"/>
    </row>
    <row r="87" spans="19:32">
      <c r="S87" s="103">
        <v>43092</v>
      </c>
      <c r="T87" s="104">
        <v>49.48</v>
      </c>
      <c r="U87" s="104">
        <v>15.36</v>
      </c>
      <c r="V87" s="101">
        <v>12.948936000000002</v>
      </c>
      <c r="W87" s="101">
        <v>19.518931636363636</v>
      </c>
      <c r="Y87" s="76"/>
      <c r="Z87" s="76"/>
      <c r="AA87" s="76"/>
      <c r="AB87" s="76"/>
      <c r="AC87" s="74"/>
      <c r="AD87" s="76"/>
      <c r="AE87" s="76"/>
      <c r="AF87" s="76"/>
    </row>
    <row r="88" spans="19:32">
      <c r="S88" s="103">
        <v>43093</v>
      </c>
      <c r="T88" s="104">
        <v>47.56</v>
      </c>
      <c r="U88" s="104">
        <v>13.67</v>
      </c>
      <c r="V88" s="101">
        <v>12.948936000000002</v>
      </c>
      <c r="W88" s="101">
        <v>19.518931636363636</v>
      </c>
      <c r="Y88" s="76"/>
      <c r="Z88" s="76"/>
      <c r="AA88" s="76"/>
      <c r="AB88" s="76"/>
      <c r="AC88" s="74"/>
      <c r="AD88" s="76"/>
      <c r="AE88" s="76"/>
      <c r="AF88" s="76"/>
    </row>
    <row r="89" spans="19:32">
      <c r="S89" s="103">
        <v>43094</v>
      </c>
      <c r="T89" s="104">
        <v>47.52</v>
      </c>
      <c r="U89" s="104">
        <v>12.5</v>
      </c>
      <c r="V89" s="101">
        <v>12.948936000000002</v>
      </c>
      <c r="W89" s="101">
        <v>19.518931636363636</v>
      </c>
      <c r="Y89" s="76"/>
      <c r="Z89" s="76"/>
      <c r="AA89" s="76"/>
      <c r="AB89" s="76"/>
      <c r="AC89" s="74"/>
      <c r="AD89" s="76"/>
      <c r="AE89" s="76"/>
      <c r="AF89" s="76"/>
    </row>
    <row r="90" spans="19:32">
      <c r="S90" s="103">
        <v>43095</v>
      </c>
      <c r="T90" s="104">
        <v>49.03</v>
      </c>
      <c r="U90" s="104">
        <v>16.21</v>
      </c>
      <c r="V90" s="101">
        <v>12.948936000000002</v>
      </c>
      <c r="W90" s="101">
        <v>19.518931636363636</v>
      </c>
      <c r="Y90" s="76"/>
      <c r="Z90" s="76"/>
      <c r="AA90" s="76"/>
      <c r="AB90" s="76"/>
      <c r="AC90" s="74"/>
      <c r="AD90" s="76"/>
      <c r="AE90" s="76"/>
      <c r="AF90" s="76"/>
    </row>
    <row r="91" spans="19:32">
      <c r="S91" s="103">
        <v>43096</v>
      </c>
      <c r="T91" s="104">
        <v>59.37</v>
      </c>
      <c r="U91" s="104">
        <v>20.14</v>
      </c>
      <c r="V91" s="101">
        <v>12.948936000000002</v>
      </c>
      <c r="W91" s="101">
        <v>19.518931636363636</v>
      </c>
      <c r="Y91" s="76"/>
      <c r="Z91" s="76"/>
      <c r="AA91" s="76"/>
      <c r="AB91" s="76"/>
      <c r="AC91" s="74"/>
      <c r="AD91" s="76"/>
      <c r="AE91" s="76"/>
      <c r="AF91" s="76"/>
    </row>
    <row r="92" spans="19:32">
      <c r="S92" s="103">
        <v>43097</v>
      </c>
      <c r="T92" s="104">
        <v>57.33</v>
      </c>
      <c r="U92" s="104">
        <v>21.61</v>
      </c>
      <c r="V92" s="101">
        <v>12.948936000000002</v>
      </c>
      <c r="W92" s="101">
        <v>19.518931636363636</v>
      </c>
      <c r="Y92" s="76"/>
      <c r="Z92" s="76"/>
      <c r="AA92" s="76"/>
      <c r="AB92" s="76"/>
      <c r="AC92" s="74"/>
      <c r="AD92" s="76"/>
      <c r="AE92" s="76"/>
      <c r="AF92" s="76"/>
    </row>
    <row r="93" spans="19:32">
      <c r="S93" s="103">
        <v>43098</v>
      </c>
      <c r="T93" s="104">
        <v>67.06</v>
      </c>
      <c r="U93" s="104">
        <v>19.670000000000002</v>
      </c>
      <c r="V93" s="101">
        <v>12.948936000000002</v>
      </c>
      <c r="W93" s="101">
        <v>19.518931636363636</v>
      </c>
      <c r="Y93" s="76"/>
      <c r="Z93" s="76"/>
      <c r="AA93" s="76"/>
      <c r="AB93" s="76"/>
      <c r="AC93" s="74"/>
      <c r="AD93" s="76"/>
      <c r="AE93" s="76"/>
      <c r="AF93" s="76"/>
    </row>
    <row r="94" spans="19:32">
      <c r="S94" s="103">
        <v>43099</v>
      </c>
      <c r="T94" s="104">
        <v>39.090000000000003</v>
      </c>
      <c r="U94" s="104">
        <v>19.52</v>
      </c>
      <c r="V94" s="101">
        <v>12.948936000000002</v>
      </c>
      <c r="W94" s="101">
        <v>19.518931636363636</v>
      </c>
      <c r="Y94" s="76"/>
      <c r="Z94" s="76"/>
      <c r="AA94" s="76"/>
      <c r="AB94" s="76"/>
      <c r="AC94" s="74"/>
      <c r="AD94" s="76"/>
      <c r="AE94" s="76"/>
      <c r="AF94" s="76"/>
    </row>
    <row r="95" spans="19:32">
      <c r="S95" s="103">
        <v>43100</v>
      </c>
      <c r="T95" s="104">
        <v>34.08</v>
      </c>
      <c r="U95" s="104">
        <v>17.13</v>
      </c>
      <c r="V95" s="101">
        <v>12.948936000000002</v>
      </c>
      <c r="W95" s="101">
        <v>19.518931636363636</v>
      </c>
      <c r="Y95" s="76"/>
      <c r="Z95" s="76"/>
      <c r="AA95" s="76"/>
      <c r="AB95" s="76"/>
      <c r="AC95" s="74"/>
      <c r="AD95" s="76"/>
      <c r="AE95" s="76"/>
      <c r="AF95" s="76"/>
    </row>
    <row r="96" spans="19:32">
      <c r="S96" s="103">
        <v>43101</v>
      </c>
      <c r="T96" s="104">
        <v>40.5</v>
      </c>
      <c r="U96" s="104">
        <v>25</v>
      </c>
      <c r="V96" s="101">
        <v>48.776179636363629</v>
      </c>
      <c r="W96" s="101">
        <v>39.25277454545455</v>
      </c>
      <c r="Y96" s="76"/>
      <c r="Z96" s="76"/>
      <c r="AA96" s="76"/>
      <c r="AB96" s="76"/>
      <c r="AC96" s="74"/>
      <c r="AD96" s="76"/>
      <c r="AE96" s="76"/>
      <c r="AF96" s="76"/>
    </row>
    <row r="97" spans="19:32">
      <c r="S97" s="103">
        <v>43102</v>
      </c>
      <c r="T97" s="104">
        <v>45.49</v>
      </c>
      <c r="U97" s="104">
        <v>28.82</v>
      </c>
      <c r="V97" s="101">
        <v>48.776179636363629</v>
      </c>
      <c r="W97" s="101">
        <v>39.25277454545455</v>
      </c>
      <c r="Y97" s="76"/>
      <c r="Z97" s="76"/>
      <c r="AA97" s="76"/>
      <c r="AB97" s="76"/>
      <c r="AC97" s="74"/>
      <c r="AD97" s="76"/>
      <c r="AE97" s="76"/>
      <c r="AF97" s="76"/>
    </row>
    <row r="98" spans="19:32">
      <c r="S98" s="103">
        <v>43103</v>
      </c>
      <c r="T98" s="104">
        <v>47.42</v>
      </c>
      <c r="U98" s="104">
        <v>28.38</v>
      </c>
      <c r="V98" s="101">
        <v>48.776179636363629</v>
      </c>
      <c r="W98" s="101">
        <v>39.25277454545455</v>
      </c>
      <c r="Y98" s="76"/>
      <c r="Z98" s="76"/>
      <c r="AA98" s="76"/>
      <c r="AB98" s="76"/>
      <c r="AC98" s="74"/>
      <c r="AD98" s="76"/>
      <c r="AE98" s="76"/>
      <c r="AF98" s="76"/>
    </row>
    <row r="99" spans="19:32">
      <c r="S99" s="103">
        <v>43104</v>
      </c>
      <c r="T99" s="104">
        <v>35.950000000000003</v>
      </c>
      <c r="U99" s="104">
        <v>35.69</v>
      </c>
      <c r="V99" s="101">
        <v>48.776179636363629</v>
      </c>
      <c r="W99" s="101">
        <v>39.25277454545455</v>
      </c>
      <c r="Y99" s="76"/>
      <c r="Z99" s="76"/>
      <c r="AA99" s="76"/>
      <c r="AB99" s="76"/>
      <c r="AC99" s="74"/>
      <c r="AD99" s="76"/>
      <c r="AE99" s="76"/>
      <c r="AF99" s="76"/>
    </row>
    <row r="100" spans="19:32">
      <c r="S100" s="103">
        <v>43105</v>
      </c>
      <c r="T100" s="104">
        <v>48.31</v>
      </c>
      <c r="U100" s="104">
        <v>35.03</v>
      </c>
      <c r="V100" s="101">
        <v>48.776179636363629</v>
      </c>
      <c r="W100" s="101">
        <v>39.25277454545455</v>
      </c>
      <c r="Y100" s="76"/>
      <c r="Z100" s="76"/>
      <c r="AA100" s="76"/>
      <c r="AB100" s="76"/>
      <c r="AC100" s="74"/>
      <c r="AD100" s="76"/>
      <c r="AE100" s="76"/>
      <c r="AF100" s="76"/>
    </row>
    <row r="101" spans="19:32">
      <c r="S101" s="103">
        <v>43106</v>
      </c>
      <c r="T101" s="104">
        <v>40.090000000000003</v>
      </c>
      <c r="U101" s="104">
        <v>30.58</v>
      </c>
      <c r="V101" s="101">
        <v>48.776179636363629</v>
      </c>
      <c r="W101" s="101">
        <v>39.25277454545455</v>
      </c>
      <c r="Y101" s="76"/>
      <c r="Z101" s="76"/>
      <c r="AA101" s="76"/>
      <c r="AB101" s="76"/>
      <c r="AC101" s="74"/>
      <c r="AD101" s="76"/>
      <c r="AE101" s="76"/>
      <c r="AF101" s="76"/>
    </row>
    <row r="102" spans="19:32">
      <c r="S102" s="103">
        <v>43107</v>
      </c>
      <c r="T102" s="104">
        <v>43.03</v>
      </c>
      <c r="U102" s="104">
        <v>35.44</v>
      </c>
      <c r="V102" s="101">
        <v>48.776179636363629</v>
      </c>
      <c r="W102" s="101">
        <v>39.25277454545455</v>
      </c>
      <c r="Y102" s="76"/>
      <c r="Z102" s="76"/>
      <c r="AA102" s="76"/>
      <c r="AB102" s="76"/>
      <c r="AC102" s="74"/>
      <c r="AD102" s="76"/>
      <c r="AE102" s="76"/>
      <c r="AF102" s="76"/>
    </row>
    <row r="103" spans="19:32">
      <c r="S103" s="103">
        <v>43108</v>
      </c>
      <c r="T103" s="104">
        <v>50.87</v>
      </c>
      <c r="U103" s="104">
        <v>37.92</v>
      </c>
      <c r="V103" s="101">
        <v>48.776179636363629</v>
      </c>
      <c r="W103" s="101">
        <v>39.25277454545455</v>
      </c>
      <c r="Y103" s="76"/>
      <c r="Z103" s="76"/>
      <c r="AA103" s="76"/>
      <c r="AB103" s="76"/>
      <c r="AC103" s="74"/>
      <c r="AD103" s="76"/>
      <c r="AE103" s="76"/>
      <c r="AF103" s="76"/>
    </row>
    <row r="104" spans="19:32">
      <c r="S104" s="103">
        <v>43109</v>
      </c>
      <c r="T104" s="104">
        <v>64.239999999999995</v>
      </c>
      <c r="U104" s="104">
        <v>37.43</v>
      </c>
      <c r="V104" s="101">
        <v>48.776179636363629</v>
      </c>
      <c r="W104" s="101">
        <v>39.25277454545455</v>
      </c>
      <c r="Y104" s="76"/>
      <c r="Z104" s="76"/>
      <c r="AA104" s="76"/>
      <c r="AB104" s="76"/>
      <c r="AC104" s="74"/>
      <c r="AD104" s="76"/>
      <c r="AE104" s="76"/>
      <c r="AF104" s="76"/>
    </row>
    <row r="105" spans="19:32">
      <c r="S105" s="103">
        <v>43110</v>
      </c>
      <c r="T105" s="104">
        <v>58.7</v>
      </c>
      <c r="U105" s="104">
        <v>36.25</v>
      </c>
      <c r="V105" s="101">
        <v>48.776179636363629</v>
      </c>
      <c r="W105" s="101">
        <v>39.25277454545455</v>
      </c>
      <c r="Y105" s="76"/>
      <c r="Z105" s="76"/>
      <c r="AA105" s="76"/>
      <c r="AB105" s="76"/>
      <c r="AC105" s="74"/>
      <c r="AD105" s="76"/>
      <c r="AE105" s="76"/>
      <c r="AF105" s="76"/>
    </row>
    <row r="106" spans="19:32">
      <c r="S106" s="103">
        <v>43111</v>
      </c>
      <c r="T106" s="104">
        <v>46.4</v>
      </c>
      <c r="U106" s="104">
        <v>37.78</v>
      </c>
      <c r="V106" s="101">
        <v>48.776179636363629</v>
      </c>
      <c r="W106" s="101">
        <v>39.25277454545455</v>
      </c>
      <c r="Y106" s="76"/>
      <c r="Z106" s="76"/>
      <c r="AA106" s="76"/>
      <c r="AB106" s="76"/>
      <c r="AC106" s="74"/>
      <c r="AD106" s="76"/>
      <c r="AE106" s="76"/>
      <c r="AF106" s="76"/>
    </row>
    <row r="107" spans="19:32">
      <c r="S107" s="103">
        <v>43112</v>
      </c>
      <c r="T107" s="104">
        <v>31.27</v>
      </c>
      <c r="U107" s="104">
        <v>36.590000000000003</v>
      </c>
      <c r="V107" s="101">
        <v>48.776179636363629</v>
      </c>
      <c r="W107" s="101">
        <v>39.25277454545455</v>
      </c>
      <c r="Y107" s="76"/>
      <c r="Z107" s="76"/>
      <c r="AA107" s="76"/>
      <c r="AB107" s="76"/>
      <c r="AC107" s="74"/>
      <c r="AD107" s="76"/>
      <c r="AE107" s="76"/>
      <c r="AF107" s="76"/>
    </row>
    <row r="108" spans="19:32">
      <c r="S108" s="103">
        <v>43113</v>
      </c>
      <c r="T108" s="104">
        <v>26.18</v>
      </c>
      <c r="U108" s="104">
        <v>30.08</v>
      </c>
      <c r="V108" s="101">
        <v>48.776179636363629</v>
      </c>
      <c r="W108" s="101">
        <v>39.25277454545455</v>
      </c>
      <c r="Y108" s="76"/>
      <c r="Z108" s="76"/>
      <c r="AA108" s="76"/>
      <c r="AB108" s="76"/>
      <c r="AC108" s="74"/>
      <c r="AD108" s="76"/>
      <c r="AE108" s="76"/>
      <c r="AF108" s="76"/>
    </row>
    <row r="109" spans="19:32">
      <c r="S109" s="103">
        <v>43114</v>
      </c>
      <c r="T109" s="104">
        <v>25.91</v>
      </c>
      <c r="U109" s="104">
        <v>26.1</v>
      </c>
      <c r="V109" s="101">
        <v>48.776179636363629</v>
      </c>
      <c r="W109" s="101">
        <v>39.25277454545455</v>
      </c>
      <c r="Y109" s="76"/>
      <c r="Z109" s="76"/>
      <c r="AA109" s="76"/>
      <c r="AB109" s="76"/>
      <c r="AC109" s="74"/>
      <c r="AD109" s="76"/>
      <c r="AE109" s="76"/>
      <c r="AF109" s="76"/>
    </row>
    <row r="110" spans="19:32">
      <c r="S110" s="103">
        <v>43115</v>
      </c>
      <c r="T110" s="104">
        <v>22.48</v>
      </c>
      <c r="U110" s="104">
        <v>25.57</v>
      </c>
      <c r="V110" s="101">
        <v>48.776179636363629</v>
      </c>
      <c r="W110" s="101">
        <v>39.25277454545455</v>
      </c>
      <c r="Y110" s="76"/>
      <c r="Z110" s="76"/>
      <c r="AA110" s="76"/>
      <c r="AB110" s="76"/>
      <c r="AC110" s="74"/>
      <c r="AD110" s="76"/>
      <c r="AE110" s="76"/>
      <c r="AF110" s="76"/>
    </row>
    <row r="111" spans="19:32">
      <c r="S111" s="103">
        <v>43116</v>
      </c>
      <c r="T111" s="104">
        <v>33.93</v>
      </c>
      <c r="U111" s="104">
        <v>31.44</v>
      </c>
      <c r="V111" s="101">
        <v>48.776179636363629</v>
      </c>
      <c r="W111" s="101">
        <v>39.25277454545455</v>
      </c>
      <c r="Y111" s="76"/>
      <c r="Z111" s="76"/>
      <c r="AA111" s="76"/>
      <c r="AB111" s="76"/>
      <c r="AC111" s="74"/>
      <c r="AD111" s="76"/>
      <c r="AE111" s="76"/>
      <c r="AF111" s="76"/>
    </row>
    <row r="112" spans="19:32">
      <c r="S112" s="103">
        <v>43117</v>
      </c>
      <c r="T112" s="104">
        <v>25.43</v>
      </c>
      <c r="U112" s="104">
        <v>35.340000000000003</v>
      </c>
      <c r="V112" s="101">
        <v>48.776179636363629</v>
      </c>
      <c r="W112" s="101">
        <v>39.25277454545455</v>
      </c>
      <c r="Y112" s="76"/>
      <c r="Z112" s="76"/>
      <c r="AA112" s="76"/>
      <c r="AB112" s="76"/>
      <c r="AC112" s="74"/>
      <c r="AD112" s="76"/>
      <c r="AE112" s="76"/>
      <c r="AF112" s="76"/>
    </row>
    <row r="113" spans="19:32">
      <c r="S113" s="103">
        <v>43118</v>
      </c>
      <c r="T113" s="104">
        <v>32.6</v>
      </c>
      <c r="U113" s="104">
        <v>37.229999999999997</v>
      </c>
      <c r="V113" s="101">
        <v>48.776179636363629</v>
      </c>
      <c r="W113" s="101">
        <v>39.25277454545455</v>
      </c>
      <c r="Y113" s="76"/>
      <c r="Z113" s="76"/>
      <c r="AA113" s="76"/>
      <c r="AB113" s="76"/>
      <c r="AC113" s="74"/>
      <c r="AD113" s="76"/>
      <c r="AE113" s="76"/>
      <c r="AF113" s="76"/>
    </row>
    <row r="114" spans="19:32">
      <c r="S114" s="103">
        <v>43119</v>
      </c>
      <c r="T114" s="104">
        <v>28.09</v>
      </c>
      <c r="U114" s="104">
        <v>37.89</v>
      </c>
      <c r="V114" s="101">
        <v>48.776179636363629</v>
      </c>
      <c r="W114" s="101">
        <v>39.25277454545455</v>
      </c>
      <c r="Y114" s="76"/>
      <c r="Z114" s="76"/>
      <c r="AA114" s="76"/>
      <c r="AB114" s="76"/>
      <c r="AC114" s="74"/>
      <c r="AD114" s="76"/>
      <c r="AE114" s="76"/>
      <c r="AF114" s="76"/>
    </row>
    <row r="115" spans="19:32">
      <c r="S115" s="103">
        <v>43120</v>
      </c>
      <c r="T115" s="104">
        <v>47.35</v>
      </c>
      <c r="U115" s="104">
        <v>37.89</v>
      </c>
      <c r="V115" s="101">
        <v>48.776179636363629</v>
      </c>
      <c r="W115" s="101">
        <v>39.25277454545455</v>
      </c>
      <c r="Y115" s="76"/>
      <c r="Z115" s="76"/>
      <c r="AA115" s="76"/>
      <c r="AB115" s="76"/>
      <c r="AC115" s="74"/>
      <c r="AD115" s="76"/>
      <c r="AE115" s="76"/>
      <c r="AF115" s="76"/>
    </row>
    <row r="116" spans="19:32">
      <c r="S116" s="103">
        <v>43121</v>
      </c>
      <c r="T116" s="104">
        <v>46.57</v>
      </c>
      <c r="U116" s="104">
        <v>37.9</v>
      </c>
      <c r="V116" s="101">
        <v>48.776179636363629</v>
      </c>
      <c r="W116" s="101">
        <v>39.25277454545455</v>
      </c>
      <c r="Y116" s="76"/>
      <c r="Z116" s="76"/>
      <c r="AA116" s="76"/>
      <c r="AB116" s="76"/>
      <c r="AC116" s="74"/>
      <c r="AD116" s="76"/>
      <c r="AE116" s="76"/>
      <c r="AF116" s="76"/>
    </row>
    <row r="117" spans="19:32">
      <c r="S117" s="103">
        <v>43122</v>
      </c>
      <c r="T117" s="104">
        <v>34.909999999999997</v>
      </c>
      <c r="U117" s="104">
        <v>37.9</v>
      </c>
      <c r="V117" s="101">
        <v>48.776179636363629</v>
      </c>
      <c r="W117" s="101">
        <v>39.25277454545455</v>
      </c>
      <c r="Y117" s="76"/>
      <c r="Z117" s="76"/>
      <c r="AA117" s="76"/>
      <c r="AB117" s="76"/>
      <c r="AC117" s="74"/>
      <c r="AD117" s="76"/>
      <c r="AE117" s="76"/>
      <c r="AF117" s="76"/>
    </row>
    <row r="118" spans="19:32">
      <c r="S118" s="103">
        <v>43123</v>
      </c>
      <c r="T118" s="104">
        <v>22.5</v>
      </c>
      <c r="U118" s="104">
        <v>37.28</v>
      </c>
      <c r="V118" s="101">
        <v>48.776179636363629</v>
      </c>
      <c r="W118" s="101">
        <v>39.25277454545455</v>
      </c>
      <c r="Y118" s="76"/>
      <c r="Z118" s="76"/>
      <c r="AA118" s="76"/>
      <c r="AB118" s="76"/>
      <c r="AC118" s="74"/>
      <c r="AD118" s="76"/>
      <c r="AE118" s="76"/>
      <c r="AF118" s="76"/>
    </row>
    <row r="119" spans="19:32">
      <c r="S119" s="103">
        <v>43124</v>
      </c>
      <c r="T119" s="104">
        <v>21.47</v>
      </c>
      <c r="U119" s="104">
        <v>30.08</v>
      </c>
      <c r="V119" s="101">
        <v>48.776179636363629</v>
      </c>
      <c r="W119" s="101">
        <v>39.25277454545455</v>
      </c>
      <c r="Y119" s="76"/>
      <c r="Z119" s="76"/>
      <c r="AA119" s="76"/>
      <c r="AB119" s="76"/>
      <c r="AC119" s="74"/>
      <c r="AD119" s="76"/>
      <c r="AE119" s="76"/>
      <c r="AF119" s="76"/>
    </row>
    <row r="120" spans="19:32">
      <c r="S120" s="103">
        <v>43125</v>
      </c>
      <c r="T120" s="104">
        <v>50.93</v>
      </c>
      <c r="U120" s="104">
        <v>37.6</v>
      </c>
      <c r="V120" s="101">
        <v>48.776179636363629</v>
      </c>
      <c r="W120" s="101">
        <v>39.25277454545455</v>
      </c>
      <c r="Y120" s="76"/>
      <c r="Z120" s="76"/>
      <c r="AA120" s="76"/>
      <c r="AB120" s="76"/>
      <c r="AC120" s="74"/>
      <c r="AD120" s="76"/>
      <c r="AE120" s="76"/>
      <c r="AF120" s="76"/>
    </row>
    <row r="121" spans="19:32">
      <c r="S121" s="103">
        <v>43126</v>
      </c>
      <c r="T121" s="104">
        <v>41.68</v>
      </c>
      <c r="U121" s="104">
        <v>37.65</v>
      </c>
      <c r="V121" s="101">
        <v>48.776179636363629</v>
      </c>
      <c r="W121" s="101">
        <v>39.25277454545455</v>
      </c>
      <c r="Y121" s="76"/>
      <c r="Z121" s="76"/>
      <c r="AA121" s="76"/>
      <c r="AB121" s="76"/>
      <c r="AC121" s="74"/>
      <c r="AD121" s="76"/>
      <c r="AE121" s="76"/>
      <c r="AF121" s="76"/>
    </row>
    <row r="122" spans="19:32">
      <c r="S122" s="103">
        <v>43127</v>
      </c>
      <c r="T122" s="104">
        <v>21.29</v>
      </c>
      <c r="U122" s="104">
        <v>21.59</v>
      </c>
      <c r="V122" s="101">
        <v>48.776179636363629</v>
      </c>
      <c r="W122" s="101">
        <v>39.25277454545455</v>
      </c>
      <c r="Y122" s="76"/>
      <c r="Z122" s="76"/>
      <c r="AA122" s="76"/>
      <c r="AB122" s="76"/>
      <c r="AC122" s="74"/>
      <c r="AD122" s="76"/>
      <c r="AE122" s="76"/>
      <c r="AF122" s="76"/>
    </row>
    <row r="123" spans="19:32">
      <c r="S123" s="103">
        <v>43128</v>
      </c>
      <c r="T123" s="104">
        <v>17.239999999999998</v>
      </c>
      <c r="U123" s="104">
        <v>12.87</v>
      </c>
      <c r="V123" s="101">
        <v>48.776179636363629</v>
      </c>
      <c r="W123" s="101">
        <v>39.25277454545455</v>
      </c>
      <c r="Y123" s="76"/>
      <c r="Z123" s="76"/>
      <c r="AA123" s="76"/>
      <c r="AB123" s="76"/>
      <c r="AC123" s="74"/>
      <c r="AD123" s="76"/>
      <c r="AE123" s="76"/>
      <c r="AF123" s="76"/>
    </row>
    <row r="124" spans="19:32">
      <c r="S124" s="103">
        <v>43129</v>
      </c>
      <c r="T124" s="104">
        <v>27.83</v>
      </c>
      <c r="U124" s="104">
        <v>25.27</v>
      </c>
      <c r="V124" s="101">
        <v>48.776179636363629</v>
      </c>
      <c r="W124" s="101">
        <v>39.25277454545455</v>
      </c>
      <c r="Y124" s="76"/>
      <c r="Z124" s="76"/>
      <c r="AA124" s="76"/>
      <c r="AB124" s="76"/>
      <c r="AC124" s="74"/>
      <c r="AD124" s="76"/>
      <c r="AE124" s="76"/>
      <c r="AF124" s="76"/>
    </row>
    <row r="125" spans="19:32">
      <c r="S125" s="103">
        <v>43130</v>
      </c>
      <c r="T125" s="104">
        <v>17.38</v>
      </c>
      <c r="U125" s="104">
        <v>34.950000000000003</v>
      </c>
      <c r="V125" s="101">
        <v>48.776179636363629</v>
      </c>
      <c r="W125" s="101">
        <v>39.25277454545455</v>
      </c>
      <c r="Y125" s="76"/>
      <c r="Z125" s="76"/>
      <c r="AA125" s="76"/>
      <c r="AB125" s="76"/>
      <c r="AC125" s="74"/>
      <c r="AD125" s="76"/>
      <c r="AE125" s="76"/>
      <c r="AF125" s="76"/>
    </row>
    <row r="126" spans="19:32">
      <c r="S126" s="103">
        <v>43131</v>
      </c>
      <c r="T126" s="104">
        <v>41.56</v>
      </c>
      <c r="U126" s="104">
        <v>33.07</v>
      </c>
      <c r="V126" s="101">
        <v>48.776179636363629</v>
      </c>
      <c r="W126" s="101">
        <v>39.25277454545455</v>
      </c>
      <c r="Y126" s="76"/>
      <c r="Z126" s="76"/>
      <c r="AA126" s="76"/>
      <c r="AB126" s="76"/>
      <c r="AC126" s="74"/>
      <c r="AD126" s="76"/>
      <c r="AE126" s="76"/>
      <c r="AF126" s="76"/>
    </row>
    <row r="127" spans="19:32">
      <c r="S127" s="103">
        <v>43132</v>
      </c>
      <c r="T127" s="104">
        <v>45.09</v>
      </c>
      <c r="U127" s="104">
        <v>21.5</v>
      </c>
      <c r="V127" s="101">
        <v>48.776179636363629</v>
      </c>
      <c r="W127" s="101">
        <v>39.25277454545455</v>
      </c>
      <c r="Y127" s="76"/>
      <c r="Z127" s="76"/>
      <c r="AA127" s="76"/>
      <c r="AB127" s="76"/>
      <c r="AC127" s="74"/>
      <c r="AD127" s="76"/>
      <c r="AE127" s="76"/>
      <c r="AF127" s="76"/>
    </row>
    <row r="128" spans="19:32">
      <c r="S128" s="103">
        <v>43133</v>
      </c>
      <c r="T128" s="104">
        <v>55.52</v>
      </c>
      <c r="U128" s="104">
        <v>21.78</v>
      </c>
      <c r="V128" s="101">
        <v>48.776179636363629</v>
      </c>
      <c r="W128" s="101">
        <v>39.25277454545455</v>
      </c>
      <c r="Y128" s="76"/>
      <c r="Z128" s="76"/>
      <c r="AA128" s="76"/>
      <c r="AB128" s="76"/>
      <c r="AC128" s="74"/>
      <c r="AD128" s="76"/>
      <c r="AE128" s="76"/>
      <c r="AF128" s="76"/>
    </row>
    <row r="129" spans="19:32">
      <c r="S129" s="103">
        <v>43134</v>
      </c>
      <c r="T129" s="104">
        <v>62.74</v>
      </c>
      <c r="U129" s="104">
        <v>21.15</v>
      </c>
      <c r="V129" s="101">
        <v>48.776179636363629</v>
      </c>
      <c r="W129" s="101">
        <v>39.25277454545455</v>
      </c>
      <c r="Y129" s="76"/>
      <c r="Z129" s="76"/>
      <c r="AA129" s="76"/>
      <c r="AB129" s="76"/>
      <c r="AC129" s="74"/>
      <c r="AD129" s="76"/>
      <c r="AE129" s="76"/>
      <c r="AF129" s="76"/>
    </row>
    <row r="130" spans="19:32">
      <c r="S130" s="103">
        <v>43135</v>
      </c>
      <c r="T130" s="104">
        <v>65.8</v>
      </c>
      <c r="U130" s="104">
        <v>21.25</v>
      </c>
      <c r="V130" s="101">
        <v>48.776179636363629</v>
      </c>
      <c r="W130" s="101">
        <v>39.25277454545455</v>
      </c>
      <c r="Y130" s="76"/>
      <c r="Z130" s="76"/>
      <c r="AA130" s="76"/>
      <c r="AB130" s="76"/>
      <c r="AC130" s="74"/>
      <c r="AD130" s="76"/>
      <c r="AE130" s="76"/>
      <c r="AF130" s="76"/>
    </row>
    <row r="131" spans="19:32">
      <c r="S131" s="103">
        <v>43136</v>
      </c>
      <c r="T131" s="104">
        <v>56.84</v>
      </c>
      <c r="U131" s="104">
        <v>21.5</v>
      </c>
      <c r="V131" s="101">
        <v>48.776179636363629</v>
      </c>
      <c r="W131" s="101">
        <v>39.25277454545455</v>
      </c>
      <c r="Y131" s="76"/>
      <c r="Z131" s="76"/>
      <c r="AA131" s="76"/>
      <c r="AB131" s="76"/>
      <c r="AC131" s="74"/>
      <c r="AD131" s="76"/>
      <c r="AE131" s="76"/>
      <c r="AF131" s="76"/>
    </row>
    <row r="132" spans="19:32">
      <c r="S132" s="103">
        <v>43137</v>
      </c>
      <c r="T132" s="104">
        <v>42.3</v>
      </c>
      <c r="U132" s="104">
        <v>18.22</v>
      </c>
      <c r="V132" s="101">
        <v>48.776179636363629</v>
      </c>
      <c r="W132" s="101">
        <v>39.25277454545455</v>
      </c>
      <c r="Y132" s="76"/>
      <c r="Z132" s="76"/>
      <c r="AA132" s="76"/>
      <c r="AB132" s="76"/>
      <c r="AC132" s="74"/>
      <c r="AD132" s="76"/>
      <c r="AE132" s="76"/>
      <c r="AF132" s="76"/>
    </row>
    <row r="133" spans="19:32">
      <c r="S133" s="103">
        <v>43138</v>
      </c>
      <c r="T133" s="104">
        <v>47.58</v>
      </c>
      <c r="U133" s="104">
        <v>27.42</v>
      </c>
      <c r="V133" s="101">
        <v>48.776179636363629</v>
      </c>
      <c r="W133" s="101">
        <v>39.25277454545455</v>
      </c>
      <c r="Y133" s="76"/>
      <c r="Z133" s="76"/>
      <c r="AA133" s="76"/>
      <c r="AB133" s="76"/>
      <c r="AC133" s="74"/>
      <c r="AD133" s="76"/>
      <c r="AE133" s="76"/>
      <c r="AF133" s="76"/>
    </row>
    <row r="134" spans="19:32">
      <c r="S134" s="103">
        <v>43139</v>
      </c>
      <c r="T134" s="104">
        <v>52.22</v>
      </c>
      <c r="U134" s="104">
        <v>30.35</v>
      </c>
      <c r="V134" s="101">
        <v>48.776179636363629</v>
      </c>
      <c r="W134" s="101">
        <v>39.25277454545455</v>
      </c>
      <c r="Y134" s="76"/>
      <c r="Z134" s="76"/>
      <c r="AA134" s="76"/>
      <c r="AB134" s="76"/>
      <c r="AC134" s="74"/>
      <c r="AD134" s="76"/>
      <c r="AE134" s="76"/>
      <c r="AF134" s="76"/>
    </row>
    <row r="135" spans="19:32">
      <c r="S135" s="103">
        <v>43140</v>
      </c>
      <c r="T135" s="104">
        <v>48.65</v>
      </c>
      <c r="U135" s="104">
        <v>21.5</v>
      </c>
      <c r="V135" s="101">
        <v>48.776179636363629</v>
      </c>
      <c r="W135" s="101">
        <v>39.25277454545455</v>
      </c>
      <c r="Y135" s="76"/>
      <c r="Z135" s="76"/>
      <c r="AA135" s="76"/>
      <c r="AB135" s="76"/>
      <c r="AC135" s="74"/>
      <c r="AD135" s="76"/>
      <c r="AE135" s="76"/>
      <c r="AF135" s="76"/>
    </row>
    <row r="136" spans="19:32">
      <c r="S136" s="103">
        <v>43141</v>
      </c>
      <c r="T136" s="104">
        <v>56.05</v>
      </c>
      <c r="U136" s="104">
        <v>21.5</v>
      </c>
      <c r="V136" s="101">
        <v>48.776179636363629</v>
      </c>
      <c r="W136" s="101">
        <v>39.25277454545455</v>
      </c>
      <c r="Y136" s="76"/>
      <c r="Z136" s="76"/>
      <c r="AA136" s="76"/>
      <c r="AB136" s="76"/>
      <c r="AC136" s="74"/>
      <c r="AD136" s="76"/>
      <c r="AE136" s="76"/>
      <c r="AF136" s="76"/>
    </row>
    <row r="137" spans="19:32">
      <c r="S137" s="103">
        <v>43142</v>
      </c>
      <c r="T137" s="104">
        <v>56.3</v>
      </c>
      <c r="U137" s="104">
        <v>21.83</v>
      </c>
      <c r="V137" s="101">
        <v>48.776179636363629</v>
      </c>
      <c r="W137" s="101">
        <v>39.25277454545455</v>
      </c>
      <c r="Y137" s="76"/>
      <c r="Z137" s="76"/>
      <c r="AA137" s="76"/>
      <c r="AB137" s="76"/>
      <c r="AC137" s="74"/>
      <c r="AD137" s="76"/>
      <c r="AE137" s="76"/>
      <c r="AF137" s="76"/>
    </row>
    <row r="138" spans="19:32">
      <c r="S138" s="103">
        <v>43143</v>
      </c>
      <c r="T138" s="104">
        <v>56.28</v>
      </c>
      <c r="U138" s="104">
        <v>21.5</v>
      </c>
      <c r="V138" s="101">
        <v>48.776179636363629</v>
      </c>
      <c r="W138" s="101">
        <v>39.25277454545455</v>
      </c>
      <c r="Y138" s="76"/>
      <c r="Z138" s="76"/>
      <c r="AA138" s="76"/>
      <c r="AB138" s="76"/>
      <c r="AC138" s="74"/>
      <c r="AD138" s="76"/>
      <c r="AE138" s="76"/>
      <c r="AF138" s="76"/>
    </row>
    <row r="139" spans="19:32">
      <c r="S139" s="103">
        <v>43144</v>
      </c>
      <c r="T139" s="104">
        <v>53.46</v>
      </c>
      <c r="U139" s="104">
        <v>21.86</v>
      </c>
      <c r="V139" s="101">
        <v>48.776179636363629</v>
      </c>
      <c r="W139" s="101">
        <v>39.25277454545455</v>
      </c>
      <c r="Y139" s="76"/>
      <c r="Z139" s="76"/>
      <c r="AA139" s="76"/>
      <c r="AB139" s="76"/>
      <c r="AC139" s="74"/>
      <c r="AD139" s="76"/>
      <c r="AE139" s="76"/>
      <c r="AF139" s="76"/>
    </row>
    <row r="140" spans="19:32">
      <c r="S140" s="103">
        <v>43145</v>
      </c>
      <c r="T140" s="104">
        <v>57.2</v>
      </c>
      <c r="U140" s="104">
        <v>21.5</v>
      </c>
      <c r="V140" s="101">
        <v>48.776179636363629</v>
      </c>
      <c r="W140" s="101">
        <v>39.25277454545455</v>
      </c>
      <c r="Y140" s="76"/>
      <c r="Z140" s="76"/>
      <c r="AA140" s="76"/>
      <c r="AB140" s="76"/>
      <c r="AC140" s="74"/>
      <c r="AD140" s="76"/>
      <c r="AE140" s="76"/>
      <c r="AF140" s="76"/>
    </row>
    <row r="141" spans="19:32">
      <c r="S141" s="103">
        <v>43146</v>
      </c>
      <c r="T141" s="104">
        <v>47.9</v>
      </c>
      <c r="U141" s="104">
        <v>20.440000000000001</v>
      </c>
      <c r="V141" s="101">
        <v>48.776179636363629</v>
      </c>
      <c r="W141" s="101">
        <v>39.25277454545455</v>
      </c>
      <c r="Y141" s="76"/>
      <c r="Z141" s="76"/>
      <c r="AA141" s="76"/>
      <c r="AB141" s="76"/>
      <c r="AC141" s="74"/>
      <c r="AD141" s="76"/>
      <c r="AE141" s="76"/>
      <c r="AF141" s="76"/>
    </row>
    <row r="142" spans="19:32">
      <c r="S142" s="103">
        <v>43147</v>
      </c>
      <c r="T142" s="104">
        <v>44.93</v>
      </c>
      <c r="U142" s="104">
        <v>21.5</v>
      </c>
      <c r="V142" s="101">
        <v>48.776179636363629</v>
      </c>
      <c r="W142" s="101">
        <v>39.25277454545455</v>
      </c>
      <c r="Y142" s="76"/>
      <c r="Z142" s="76"/>
      <c r="AA142" s="76"/>
      <c r="AB142" s="76"/>
      <c r="AC142" s="74"/>
      <c r="AD142" s="76"/>
      <c r="AE142" s="76"/>
      <c r="AF142" s="76"/>
    </row>
    <row r="143" spans="19:32">
      <c r="S143" s="103">
        <v>43148</v>
      </c>
      <c r="T143" s="104">
        <v>54.38</v>
      </c>
      <c r="U143" s="104">
        <v>20.65</v>
      </c>
      <c r="V143" s="101">
        <v>48.776179636363629</v>
      </c>
      <c r="W143" s="101">
        <v>39.25277454545455</v>
      </c>
      <c r="Y143" s="76"/>
      <c r="Z143" s="76"/>
      <c r="AA143" s="76"/>
      <c r="AB143" s="76"/>
      <c r="AC143" s="74"/>
      <c r="AD143" s="76"/>
      <c r="AE143" s="76"/>
      <c r="AF143" s="76"/>
    </row>
    <row r="144" spans="19:32">
      <c r="S144" s="103">
        <v>43149</v>
      </c>
      <c r="T144" s="104">
        <v>52.1</v>
      </c>
      <c r="U144" s="104">
        <v>21.5</v>
      </c>
      <c r="V144" s="101">
        <v>48.776179636363629</v>
      </c>
      <c r="W144" s="101">
        <v>39.25277454545455</v>
      </c>
      <c r="Y144" s="76"/>
      <c r="Z144" s="76"/>
      <c r="AA144" s="76"/>
      <c r="AB144" s="76"/>
      <c r="AC144" s="74"/>
      <c r="AD144" s="76"/>
      <c r="AE144" s="76"/>
      <c r="AF144" s="76"/>
    </row>
    <row r="145" spans="19:32">
      <c r="S145" s="103">
        <v>43150</v>
      </c>
      <c r="T145" s="104">
        <v>42.11</v>
      </c>
      <c r="U145" s="104">
        <v>20.74</v>
      </c>
      <c r="V145" s="101">
        <v>48.776179636363629</v>
      </c>
      <c r="W145" s="101">
        <v>39.25277454545455</v>
      </c>
      <c r="Y145" s="76"/>
      <c r="Z145" s="76"/>
      <c r="AA145" s="76"/>
      <c r="AB145" s="76"/>
      <c r="AC145" s="74"/>
      <c r="AD145" s="76"/>
      <c r="AE145" s="76"/>
      <c r="AF145" s="76"/>
    </row>
    <row r="146" spans="19:32">
      <c r="S146" s="103">
        <v>43151</v>
      </c>
      <c r="T146" s="104">
        <v>42.88</v>
      </c>
      <c r="U146" s="104">
        <v>18.32</v>
      </c>
      <c r="V146" s="101">
        <v>48.776179636363629</v>
      </c>
      <c r="W146" s="101">
        <v>39.25277454545455</v>
      </c>
      <c r="Y146" s="76"/>
      <c r="Z146" s="76"/>
      <c r="AA146" s="76"/>
      <c r="AB146" s="76"/>
      <c r="AC146" s="74"/>
      <c r="AD146" s="76"/>
      <c r="AE146" s="76"/>
      <c r="AF146" s="76"/>
    </row>
    <row r="147" spans="19:32">
      <c r="S147" s="103">
        <v>43152</v>
      </c>
      <c r="T147" s="104">
        <v>47</v>
      </c>
      <c r="U147" s="104">
        <v>19.13</v>
      </c>
      <c r="V147" s="101">
        <v>48.776179636363629</v>
      </c>
      <c r="W147" s="101">
        <v>39.25277454545455</v>
      </c>
      <c r="Y147" s="76"/>
      <c r="Z147" s="76"/>
      <c r="AA147" s="76"/>
      <c r="AB147" s="76"/>
      <c r="AC147" s="74"/>
      <c r="AD147" s="76"/>
      <c r="AE147" s="76"/>
      <c r="AF147" s="76"/>
    </row>
    <row r="148" spans="19:32">
      <c r="S148" s="103">
        <v>43153</v>
      </c>
      <c r="T148" s="104">
        <v>27.82</v>
      </c>
      <c r="U148" s="104">
        <v>14.67</v>
      </c>
      <c r="V148" s="101">
        <v>48.776179636363629</v>
      </c>
      <c r="W148" s="101">
        <v>39.25277454545455</v>
      </c>
      <c r="Y148" s="76"/>
      <c r="Z148" s="76"/>
      <c r="AA148" s="76"/>
      <c r="AB148" s="76"/>
      <c r="AC148" s="74"/>
      <c r="AD148" s="76"/>
      <c r="AE148" s="76"/>
      <c r="AF148" s="76"/>
    </row>
    <row r="149" spans="19:32">
      <c r="S149" s="103">
        <v>43154</v>
      </c>
      <c r="T149" s="104">
        <v>25.73</v>
      </c>
      <c r="U149" s="104">
        <v>14.13</v>
      </c>
      <c r="V149" s="101">
        <v>48.776179636363629</v>
      </c>
      <c r="W149" s="101">
        <v>39.25277454545455</v>
      </c>
      <c r="Y149" s="76"/>
      <c r="Z149" s="76"/>
      <c r="AA149" s="76"/>
      <c r="AB149" s="76"/>
      <c r="AC149" s="74"/>
      <c r="AD149" s="76"/>
      <c r="AE149" s="76"/>
      <c r="AF149" s="76"/>
    </row>
    <row r="150" spans="19:32">
      <c r="S150" s="103">
        <v>43155</v>
      </c>
      <c r="T150" s="104">
        <v>24.96</v>
      </c>
      <c r="U150" s="104">
        <v>7.2</v>
      </c>
      <c r="V150" s="101">
        <v>48.776179636363629</v>
      </c>
      <c r="W150" s="101">
        <v>39.25277454545455</v>
      </c>
      <c r="Y150" s="76"/>
      <c r="Z150" s="76"/>
      <c r="AA150" s="76"/>
      <c r="AB150" s="76"/>
      <c r="AC150" s="74"/>
      <c r="AD150" s="76"/>
      <c r="AE150" s="76"/>
      <c r="AF150" s="76"/>
    </row>
    <row r="151" spans="19:32">
      <c r="S151" s="103">
        <v>43156</v>
      </c>
      <c r="T151" s="104">
        <v>24.49</v>
      </c>
      <c r="U151" s="104">
        <v>5.72</v>
      </c>
      <c r="V151" s="101">
        <v>48.776179636363629</v>
      </c>
      <c r="W151" s="101">
        <v>39.25277454545455</v>
      </c>
      <c r="Y151" s="76"/>
      <c r="Z151" s="76"/>
      <c r="AA151" s="76"/>
      <c r="AB151" s="76"/>
      <c r="AC151" s="74"/>
      <c r="AD151" s="76"/>
      <c r="AE151" s="76"/>
      <c r="AF151" s="76"/>
    </row>
    <row r="152" spans="19:32">
      <c r="S152" s="103">
        <v>43157</v>
      </c>
      <c r="T152" s="104">
        <v>21.45</v>
      </c>
      <c r="U152" s="104">
        <v>12.28</v>
      </c>
      <c r="V152" s="101">
        <v>48.776179636363629</v>
      </c>
      <c r="W152" s="101">
        <v>39.25277454545455</v>
      </c>
      <c r="Y152" s="76"/>
      <c r="Z152" s="76"/>
      <c r="AA152" s="76"/>
      <c r="AB152" s="76"/>
      <c r="AC152" s="74"/>
      <c r="AD152" s="76"/>
      <c r="AE152" s="76"/>
      <c r="AF152" s="76"/>
    </row>
    <row r="153" spans="19:32">
      <c r="S153" s="103">
        <v>43158</v>
      </c>
      <c r="T153" s="104">
        <v>6.92</v>
      </c>
      <c r="U153" s="104">
        <v>10.65</v>
      </c>
      <c r="V153" s="101">
        <v>48.776179636363629</v>
      </c>
      <c r="W153" s="101">
        <v>39.25277454545455</v>
      </c>
      <c r="Y153" s="76"/>
      <c r="Z153" s="76"/>
      <c r="AA153" s="76"/>
      <c r="AB153" s="76"/>
      <c r="AC153" s="74"/>
      <c r="AD153" s="76"/>
      <c r="AE153" s="76"/>
      <c r="AF153" s="76"/>
    </row>
    <row r="154" spans="19:32">
      <c r="S154" s="103">
        <v>43159</v>
      </c>
      <c r="T154" s="104">
        <v>22.16</v>
      </c>
      <c r="U154" s="104">
        <v>10.76</v>
      </c>
      <c r="V154" s="101">
        <v>48.776179636363629</v>
      </c>
      <c r="W154" s="101">
        <v>39.25277454545455</v>
      </c>
      <c r="Y154" s="76"/>
      <c r="Z154" s="76"/>
      <c r="AA154" s="76"/>
      <c r="AB154" s="76"/>
      <c r="AC154" s="74"/>
      <c r="AD154" s="76"/>
      <c r="AE154" s="76"/>
      <c r="AF154" s="76"/>
    </row>
    <row r="155" spans="19:32">
      <c r="S155" s="103">
        <v>43160</v>
      </c>
      <c r="T155" s="104">
        <v>51.91</v>
      </c>
      <c r="U155" s="104">
        <v>30.59</v>
      </c>
      <c r="V155" s="101">
        <v>48.776179636363629</v>
      </c>
      <c r="W155" s="101">
        <v>39.25277454545455</v>
      </c>
      <c r="AC155" s="74"/>
    </row>
    <row r="156" spans="19:32">
      <c r="S156" s="103">
        <v>43161</v>
      </c>
      <c r="T156" s="104">
        <v>66.33</v>
      </c>
      <c r="U156" s="104">
        <v>44.25</v>
      </c>
      <c r="V156" s="101">
        <v>48.776179636363629</v>
      </c>
      <c r="W156" s="101">
        <v>39.25277454545455</v>
      </c>
      <c r="Y156" s="76"/>
      <c r="Z156" s="76"/>
      <c r="AA156" s="76"/>
      <c r="AB156" s="76"/>
      <c r="AC156" s="74"/>
      <c r="AD156" s="76"/>
      <c r="AE156" s="76"/>
      <c r="AF156" s="76"/>
    </row>
    <row r="157" spans="19:32">
      <c r="S157" s="103">
        <v>43162</v>
      </c>
      <c r="T157" s="104">
        <v>49.15</v>
      </c>
      <c r="U157" s="104">
        <v>33.090000000000003</v>
      </c>
      <c r="V157" s="101">
        <v>48.776179636363629</v>
      </c>
      <c r="W157" s="101">
        <v>39.25277454545455</v>
      </c>
      <c r="Y157" s="76"/>
      <c r="Z157" s="76"/>
      <c r="AA157" s="76"/>
      <c r="AB157" s="76"/>
      <c r="AC157" s="74"/>
      <c r="AD157" s="76"/>
      <c r="AE157" s="76"/>
      <c r="AF157" s="76"/>
    </row>
    <row r="158" spans="19:32">
      <c r="S158" s="103">
        <v>43163</v>
      </c>
      <c r="T158" s="104">
        <v>51.27</v>
      </c>
      <c r="U158" s="104">
        <v>31.49</v>
      </c>
      <c r="V158" s="101">
        <v>48.776179636363629</v>
      </c>
      <c r="W158" s="101">
        <v>39.25277454545455</v>
      </c>
      <c r="Y158" s="76"/>
      <c r="Z158" s="76"/>
      <c r="AA158" s="76"/>
      <c r="AB158" s="76"/>
      <c r="AC158" s="74"/>
      <c r="AD158" s="76"/>
      <c r="AE158" s="76"/>
      <c r="AF158" s="76"/>
    </row>
    <row r="159" spans="19:32">
      <c r="S159" s="103">
        <v>43164</v>
      </c>
      <c r="T159" s="104">
        <v>42.15</v>
      </c>
      <c r="U159" s="104">
        <v>28.81</v>
      </c>
      <c r="V159" s="101">
        <v>48.776179636363629</v>
      </c>
      <c r="W159" s="101">
        <v>39.25277454545455</v>
      </c>
      <c r="Y159" s="76"/>
      <c r="Z159" s="76"/>
      <c r="AA159" s="76"/>
      <c r="AB159" s="76"/>
      <c r="AC159" s="74"/>
      <c r="AD159" s="76"/>
      <c r="AE159" s="76"/>
      <c r="AF159" s="76"/>
    </row>
    <row r="160" spans="19:32">
      <c r="S160" s="103">
        <v>43165</v>
      </c>
      <c r="T160" s="104">
        <v>23.61</v>
      </c>
      <c r="U160" s="104">
        <v>15.3</v>
      </c>
      <c r="V160" s="101">
        <v>48.776179636363629</v>
      </c>
      <c r="W160" s="101">
        <v>39.25277454545455</v>
      </c>
      <c r="Y160" s="76"/>
      <c r="Z160" s="76"/>
      <c r="AA160" s="76"/>
      <c r="AB160" s="76"/>
      <c r="AC160" s="74"/>
      <c r="AD160" s="76"/>
      <c r="AE160" s="76"/>
      <c r="AF160" s="76"/>
    </row>
    <row r="161" spans="19:32">
      <c r="S161" s="103">
        <v>43166</v>
      </c>
      <c r="T161" s="104">
        <v>24.74</v>
      </c>
      <c r="U161" s="104">
        <v>17.02</v>
      </c>
      <c r="V161" s="101">
        <v>48.776179636363629</v>
      </c>
      <c r="W161" s="101">
        <v>39.25277454545455</v>
      </c>
      <c r="Y161" s="76"/>
      <c r="Z161" s="76"/>
      <c r="AA161" s="76"/>
      <c r="AB161" s="76"/>
      <c r="AC161" s="74"/>
      <c r="AD161" s="76"/>
      <c r="AE161" s="76"/>
      <c r="AF161" s="76"/>
    </row>
    <row r="162" spans="19:32">
      <c r="S162" s="103">
        <v>43167</v>
      </c>
      <c r="T162" s="104">
        <v>26.17</v>
      </c>
      <c r="U162" s="104">
        <v>22.49</v>
      </c>
      <c r="V162" s="101">
        <v>48.776179636363629</v>
      </c>
      <c r="W162" s="101">
        <v>39.25277454545455</v>
      </c>
      <c r="Y162" s="76"/>
      <c r="Z162" s="76"/>
      <c r="AA162" s="76"/>
      <c r="AB162" s="76"/>
      <c r="AC162" s="74"/>
      <c r="AD162" s="76"/>
      <c r="AE162" s="76"/>
      <c r="AF162" s="76"/>
    </row>
    <row r="163" spans="19:32">
      <c r="S163" s="103">
        <v>43168</v>
      </c>
      <c r="T163" s="104">
        <v>23.98</v>
      </c>
      <c r="U163" s="104">
        <v>19.2</v>
      </c>
      <c r="V163" s="101">
        <v>48.776179636363629</v>
      </c>
      <c r="W163" s="101">
        <v>39.25277454545455</v>
      </c>
      <c r="Y163" s="76"/>
      <c r="Z163" s="76"/>
      <c r="AA163" s="76"/>
      <c r="AB163" s="76"/>
      <c r="AC163" s="74"/>
      <c r="AD163" s="76"/>
      <c r="AE163" s="76"/>
      <c r="AF163" s="76"/>
    </row>
    <row r="164" spans="19:32">
      <c r="S164" s="103">
        <v>43169</v>
      </c>
      <c r="T164" s="104">
        <v>28.49</v>
      </c>
      <c r="U164" s="104">
        <v>19.91</v>
      </c>
      <c r="V164" s="101">
        <v>48.776179636363629</v>
      </c>
      <c r="W164" s="101">
        <v>39.25277454545455</v>
      </c>
      <c r="Y164" s="76"/>
      <c r="Z164" s="76"/>
      <c r="AA164" s="76"/>
      <c r="AB164" s="76"/>
      <c r="AC164" s="74"/>
      <c r="AD164" s="76"/>
      <c r="AE164" s="76"/>
      <c r="AF164" s="76"/>
    </row>
    <row r="165" spans="19:32">
      <c r="S165" s="103">
        <v>43170</v>
      </c>
      <c r="T165" s="104">
        <v>28.51</v>
      </c>
      <c r="U165" s="104">
        <v>17.72</v>
      </c>
      <c r="V165" s="101">
        <v>48.776179636363629</v>
      </c>
      <c r="W165" s="101">
        <v>39.25277454545455</v>
      </c>
      <c r="Y165" s="76"/>
      <c r="Z165" s="76"/>
      <c r="AA165" s="76"/>
      <c r="AB165" s="76"/>
      <c r="AC165" s="74"/>
      <c r="AD165" s="76"/>
      <c r="AE165" s="76"/>
      <c r="AF165" s="76"/>
    </row>
    <row r="166" spans="19:32">
      <c r="S166" s="103">
        <v>43171</v>
      </c>
      <c r="T166" s="104">
        <v>31.69</v>
      </c>
      <c r="U166" s="104">
        <v>21.29</v>
      </c>
      <c r="V166" s="101">
        <v>48.776179636363629</v>
      </c>
      <c r="W166" s="101">
        <v>39.25277454545455</v>
      </c>
      <c r="Y166" s="76"/>
      <c r="Z166" s="76"/>
      <c r="AA166" s="76"/>
      <c r="AB166" s="76"/>
      <c r="AC166" s="74"/>
      <c r="AD166" s="76"/>
      <c r="AE166" s="76"/>
      <c r="AF166" s="76"/>
    </row>
    <row r="167" spans="19:32">
      <c r="S167" s="103">
        <v>43172</v>
      </c>
      <c r="T167" s="104">
        <v>41.46</v>
      </c>
      <c r="U167" s="104">
        <v>21.76</v>
      </c>
      <c r="V167" s="101">
        <v>48.776179636363629</v>
      </c>
      <c r="W167" s="101">
        <v>39.25277454545455</v>
      </c>
      <c r="Y167" s="76"/>
      <c r="Z167" s="76"/>
      <c r="AA167" s="76"/>
      <c r="AB167" s="76"/>
      <c r="AC167" s="74"/>
      <c r="AD167" s="76"/>
      <c r="AE167" s="76"/>
      <c r="AF167" s="76"/>
    </row>
    <row r="168" spans="19:32">
      <c r="S168" s="103">
        <v>43173</v>
      </c>
      <c r="T168" s="104">
        <v>33.83</v>
      </c>
      <c r="U168" s="104">
        <v>16.329999999999998</v>
      </c>
      <c r="V168" s="101">
        <v>48.776179636363629</v>
      </c>
      <c r="W168" s="101">
        <v>39.25277454545455</v>
      </c>
      <c r="Y168" s="76"/>
      <c r="Z168" s="76"/>
      <c r="AA168" s="76"/>
      <c r="AB168" s="76"/>
      <c r="AC168" s="74"/>
      <c r="AD168" s="76"/>
      <c r="AE168" s="76"/>
      <c r="AF168" s="76"/>
    </row>
    <row r="169" spans="19:32">
      <c r="S169" s="103">
        <v>43174</v>
      </c>
      <c r="T169" s="104">
        <v>22.36</v>
      </c>
      <c r="U169" s="104">
        <v>17.579999999999998</v>
      </c>
      <c r="V169" s="101">
        <v>48.776179636363629</v>
      </c>
      <c r="W169" s="101">
        <v>39.25277454545455</v>
      </c>
      <c r="Y169" s="76"/>
      <c r="Z169" s="76"/>
      <c r="AA169" s="76"/>
      <c r="AB169" s="76"/>
      <c r="AC169" s="74"/>
      <c r="AD169" s="76"/>
      <c r="AE169" s="76"/>
      <c r="AF169" s="76"/>
    </row>
    <row r="170" spans="19:32">
      <c r="S170" s="103">
        <v>43175</v>
      </c>
      <c r="T170" s="104">
        <v>30.37</v>
      </c>
      <c r="U170" s="104">
        <v>16.04</v>
      </c>
      <c r="V170" s="101">
        <v>48.776179636363629</v>
      </c>
      <c r="W170" s="101">
        <v>39.25277454545455</v>
      </c>
      <c r="Y170" s="76"/>
      <c r="Z170" s="76"/>
      <c r="AA170" s="76"/>
      <c r="AB170" s="76"/>
      <c r="AC170" s="74"/>
      <c r="AD170" s="76"/>
      <c r="AE170" s="76"/>
      <c r="AF170" s="76"/>
    </row>
    <row r="171" spans="19:32">
      <c r="S171" s="103">
        <v>43176</v>
      </c>
      <c r="T171" s="104">
        <v>26.03</v>
      </c>
      <c r="U171" s="104">
        <v>8.43</v>
      </c>
      <c r="V171" s="101">
        <v>48.776179636363629</v>
      </c>
      <c r="W171" s="101">
        <v>39.25277454545455</v>
      </c>
      <c r="Y171" s="76"/>
      <c r="Z171" s="76"/>
      <c r="AA171" s="76"/>
      <c r="AB171" s="76"/>
      <c r="AC171" s="74"/>
      <c r="AD171" s="76"/>
      <c r="AE171" s="76"/>
      <c r="AF171" s="76"/>
    </row>
    <row r="172" spans="19:32">
      <c r="S172" s="103">
        <v>43177</v>
      </c>
      <c r="T172" s="104">
        <v>24.27</v>
      </c>
      <c r="U172" s="104">
        <v>16.440000000000001</v>
      </c>
      <c r="V172" s="101">
        <v>48.776179636363629</v>
      </c>
      <c r="W172" s="101">
        <v>39.25277454545455</v>
      </c>
      <c r="Y172" s="76"/>
      <c r="Z172" s="76"/>
      <c r="AA172" s="76"/>
      <c r="AB172" s="76"/>
      <c r="AC172" s="74"/>
      <c r="AD172" s="76"/>
      <c r="AE172" s="76"/>
      <c r="AF172" s="76"/>
    </row>
    <row r="173" spans="19:32">
      <c r="S173" s="103">
        <v>43178</v>
      </c>
      <c r="T173" s="104">
        <v>34.97</v>
      </c>
      <c r="U173" s="104">
        <v>21.13</v>
      </c>
      <c r="V173" s="101">
        <v>48.776179636363629</v>
      </c>
      <c r="W173" s="101">
        <v>39.25277454545455</v>
      </c>
      <c r="Y173" s="76"/>
      <c r="Z173" s="76"/>
      <c r="AA173" s="76"/>
      <c r="AB173" s="76"/>
      <c r="AC173" s="74"/>
      <c r="AD173" s="76"/>
      <c r="AE173" s="76"/>
      <c r="AF173" s="76"/>
    </row>
    <row r="174" spans="19:32">
      <c r="S174" s="103">
        <v>43179</v>
      </c>
      <c r="T174" s="104">
        <v>9.5299999999999994</v>
      </c>
      <c r="U174" s="104">
        <v>16.260000000000002</v>
      </c>
      <c r="V174" s="101">
        <v>48.776179636363629</v>
      </c>
      <c r="W174" s="101">
        <v>39.25277454545455</v>
      </c>
      <c r="Y174" s="76"/>
      <c r="Z174" s="76"/>
      <c r="AA174" s="76"/>
      <c r="AB174" s="76"/>
      <c r="AC174" s="74"/>
      <c r="AD174" s="76"/>
      <c r="AE174" s="76"/>
      <c r="AF174" s="76"/>
    </row>
    <row r="175" spans="19:32">
      <c r="S175" s="103">
        <v>43180</v>
      </c>
      <c r="T175" s="104">
        <v>7.7</v>
      </c>
      <c r="U175" s="104">
        <v>7.56</v>
      </c>
      <c r="V175" s="101">
        <v>48.776179636363629</v>
      </c>
      <c r="W175" s="101">
        <v>39.25277454545455</v>
      </c>
      <c r="Y175" s="76"/>
      <c r="Z175" s="76"/>
      <c r="AA175" s="76"/>
      <c r="AB175" s="76"/>
      <c r="AC175" s="74"/>
      <c r="AD175" s="76"/>
      <c r="AE175" s="76"/>
      <c r="AF175" s="76"/>
    </row>
    <row r="176" spans="19:32">
      <c r="S176" s="103">
        <v>43181</v>
      </c>
      <c r="T176" s="104">
        <v>-3.48</v>
      </c>
      <c r="U176" s="104">
        <v>3</v>
      </c>
      <c r="V176" s="101">
        <v>48.776179636363629</v>
      </c>
      <c r="W176" s="101">
        <v>39.25277454545455</v>
      </c>
      <c r="Y176" s="76"/>
      <c r="Z176" s="76"/>
      <c r="AA176" s="76"/>
      <c r="AB176" s="76"/>
      <c r="AC176" s="74"/>
      <c r="AD176" s="76"/>
      <c r="AE176" s="76"/>
      <c r="AF176" s="76"/>
    </row>
    <row r="177" spans="19:32">
      <c r="S177" s="103">
        <v>43182</v>
      </c>
      <c r="T177" s="104">
        <v>6.71</v>
      </c>
      <c r="U177" s="104">
        <v>6.24</v>
      </c>
      <c r="V177" s="101">
        <v>48.776179636363629</v>
      </c>
      <c r="W177" s="101">
        <v>39.25277454545455</v>
      </c>
      <c r="Y177" s="76"/>
      <c r="Z177" s="76"/>
      <c r="AA177" s="76"/>
      <c r="AB177" s="76"/>
      <c r="AC177" s="74"/>
      <c r="AD177" s="76"/>
      <c r="AE177" s="76"/>
      <c r="AF177" s="76"/>
    </row>
    <row r="178" spans="19:32">
      <c r="S178" s="103">
        <v>43183</v>
      </c>
      <c r="T178" s="104">
        <v>21.4</v>
      </c>
      <c r="U178" s="104">
        <v>15.59</v>
      </c>
      <c r="V178" s="101">
        <v>48.776179636363629</v>
      </c>
      <c r="W178" s="101">
        <v>39.25277454545455</v>
      </c>
      <c r="Y178" s="76"/>
      <c r="Z178" s="76"/>
      <c r="AA178" s="76"/>
      <c r="AB178" s="76"/>
      <c r="AC178" s="74"/>
      <c r="AD178" s="76"/>
      <c r="AE178" s="76"/>
      <c r="AF178" s="76"/>
    </row>
    <row r="179" spans="19:32">
      <c r="S179" s="103">
        <v>43184</v>
      </c>
      <c r="T179" s="104">
        <v>18.61</v>
      </c>
      <c r="U179" s="104">
        <v>9.02</v>
      </c>
      <c r="V179" s="101">
        <v>48.776179636363629</v>
      </c>
      <c r="W179" s="101">
        <v>39.25277454545455</v>
      </c>
      <c r="Y179" s="76"/>
      <c r="Z179" s="76"/>
      <c r="AA179" s="76"/>
      <c r="AB179" s="76"/>
      <c r="AC179" s="74"/>
      <c r="AD179" s="76"/>
      <c r="AE179" s="76"/>
      <c r="AF179" s="76"/>
    </row>
    <row r="180" spans="19:32">
      <c r="S180" s="103">
        <v>43185</v>
      </c>
      <c r="T180" s="104">
        <v>20.65</v>
      </c>
      <c r="U180" s="104">
        <v>11.39</v>
      </c>
      <c r="V180" s="101">
        <v>48.776179636363629</v>
      </c>
      <c r="W180" s="101">
        <v>39.25277454545455</v>
      </c>
      <c r="Y180" s="76"/>
      <c r="Z180" s="76"/>
      <c r="AA180" s="76"/>
      <c r="AB180" s="76"/>
      <c r="AC180" s="74"/>
      <c r="AD180" s="76"/>
      <c r="AE180" s="76"/>
      <c r="AF180" s="76"/>
    </row>
    <row r="181" spans="19:32">
      <c r="S181" s="103">
        <v>43186</v>
      </c>
      <c r="T181" s="104">
        <v>3.32</v>
      </c>
      <c r="U181" s="104">
        <v>4.5199999999999996</v>
      </c>
      <c r="V181" s="101">
        <v>48.776179636363629</v>
      </c>
      <c r="W181" s="101">
        <v>39.25277454545455</v>
      </c>
      <c r="Y181" s="76"/>
      <c r="Z181" s="76"/>
      <c r="AA181" s="76"/>
      <c r="AB181" s="76"/>
      <c r="AC181" s="74"/>
      <c r="AD181" s="76"/>
      <c r="AE181" s="76"/>
      <c r="AF181" s="76"/>
    </row>
    <row r="182" spans="19:32">
      <c r="S182" s="103">
        <v>43187</v>
      </c>
      <c r="T182" s="104">
        <v>15.06</v>
      </c>
      <c r="U182" s="104">
        <v>9.8699999999999992</v>
      </c>
      <c r="V182" s="101">
        <v>48.776179636363629</v>
      </c>
      <c r="W182" s="101">
        <v>39.25277454545455</v>
      </c>
      <c r="Y182" s="76"/>
      <c r="Z182" s="76"/>
      <c r="AA182" s="76"/>
      <c r="AB182" s="76"/>
      <c r="AC182" s="74"/>
      <c r="AD182" s="76"/>
      <c r="AE182" s="76"/>
      <c r="AF182" s="76"/>
    </row>
    <row r="183" spans="19:32">
      <c r="S183" s="103">
        <v>43188</v>
      </c>
      <c r="T183" s="104">
        <v>9.7100000000000009</v>
      </c>
      <c r="U183" s="104">
        <v>16.87</v>
      </c>
      <c r="V183" s="101">
        <v>48.776179636363629</v>
      </c>
      <c r="W183" s="101">
        <v>39.25277454545455</v>
      </c>
      <c r="Y183" s="76"/>
      <c r="Z183" s="76"/>
      <c r="AA183" s="76"/>
      <c r="AB183" s="76"/>
      <c r="AC183" s="74"/>
      <c r="AD183" s="76"/>
      <c r="AE183" s="76"/>
      <c r="AF183" s="76"/>
    </row>
    <row r="184" spans="19:32">
      <c r="S184" s="103">
        <v>43189</v>
      </c>
      <c r="T184" s="104">
        <v>27.36</v>
      </c>
      <c r="U184" s="104">
        <v>8.3800000000000008</v>
      </c>
      <c r="V184" s="101">
        <v>48.776179636363629</v>
      </c>
      <c r="W184" s="101">
        <v>39.25277454545455</v>
      </c>
      <c r="Y184" s="76"/>
      <c r="Z184" s="76"/>
      <c r="AA184" s="76"/>
      <c r="AB184" s="76"/>
      <c r="AC184" s="74"/>
      <c r="AD184" s="76"/>
      <c r="AE184" s="76"/>
      <c r="AF184" s="76"/>
    </row>
    <row r="185" spans="19:32">
      <c r="S185" s="103">
        <v>43190</v>
      </c>
      <c r="T185" s="104">
        <v>28.21</v>
      </c>
      <c r="U185" s="104">
        <v>11.13</v>
      </c>
      <c r="V185" s="101">
        <v>48.776179636363629</v>
      </c>
      <c r="W185" s="101">
        <v>39.25277454545455</v>
      </c>
      <c r="Y185" s="76"/>
      <c r="Z185" s="76"/>
      <c r="AA185" s="76"/>
      <c r="AB185" s="76"/>
      <c r="AC185" s="74"/>
      <c r="AD185" s="76"/>
      <c r="AE185" s="76"/>
      <c r="AF185" s="76"/>
    </row>
    <row r="186" spans="19:32">
      <c r="S186" s="79"/>
      <c r="T186" s="80"/>
      <c r="U186" s="80"/>
      <c r="Y186" s="76"/>
      <c r="Z186" s="76"/>
      <c r="AA186" s="76"/>
      <c r="AB186" s="76"/>
      <c r="AC186" s="74"/>
      <c r="AD186" s="76"/>
      <c r="AE186" s="76"/>
      <c r="AF186" s="7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="70" zoomScaleNormal="70" workbookViewId="0">
      <selection activeCell="Q4" sqref="Q4:T16"/>
    </sheetView>
  </sheetViews>
  <sheetFormatPr defaultRowHeight="15"/>
  <cols>
    <col min="1" max="14" width="9" style="43"/>
    <col min="15" max="15" width="11.5" style="43" customWidth="1"/>
    <col min="16" max="16" width="14.25" style="43" customWidth="1"/>
    <col min="17" max="18" width="7.875" style="43" customWidth="1"/>
    <col min="19" max="21" width="8.75" style="43" customWidth="1"/>
    <col min="22" max="23" width="7.875" style="43" customWidth="1"/>
    <col min="24" max="16384" width="9" style="43"/>
  </cols>
  <sheetData>
    <row r="1" spans="1:20">
      <c r="A1" s="43" t="s">
        <v>189</v>
      </c>
    </row>
    <row r="3" spans="1:20">
      <c r="R3" s="43" t="s">
        <v>190</v>
      </c>
    </row>
    <row r="4" spans="1:20">
      <c r="Q4" s="105"/>
      <c r="R4" s="105" t="s">
        <v>191</v>
      </c>
      <c r="S4" s="105" t="s">
        <v>192</v>
      </c>
      <c r="T4" s="105" t="s">
        <v>193</v>
      </c>
    </row>
    <row r="5" spans="1:20">
      <c r="Q5" s="105" t="s">
        <v>194</v>
      </c>
      <c r="R5" s="106">
        <v>782.92219999999998</v>
      </c>
      <c r="S5" s="106">
        <v>247.68180000000001</v>
      </c>
      <c r="T5" s="106">
        <v>188.42810000000003</v>
      </c>
    </row>
    <row r="6" spans="1:20">
      <c r="Q6" s="105" t="s">
        <v>195</v>
      </c>
      <c r="R6" s="106">
        <v>1202.5453000000002</v>
      </c>
      <c r="S6" s="106">
        <v>189.7576</v>
      </c>
      <c r="T6" s="106">
        <v>333.69329999999985</v>
      </c>
    </row>
    <row r="7" spans="1:20">
      <c r="Q7" s="105" t="s">
        <v>196</v>
      </c>
      <c r="R7" s="106">
        <v>1018.5515</v>
      </c>
      <c r="S7" s="106">
        <v>764.27160000000015</v>
      </c>
      <c r="T7" s="106">
        <v>465.22959999999989</v>
      </c>
    </row>
    <row r="8" spans="1:20">
      <c r="Q8" s="105" t="s">
        <v>197</v>
      </c>
      <c r="R8" s="106">
        <v>1041.2085999999997</v>
      </c>
      <c r="S8" s="106">
        <v>947.61189999999976</v>
      </c>
      <c r="T8" s="106">
        <v>482.5517000000001</v>
      </c>
    </row>
    <row r="9" spans="1:20">
      <c r="Q9" s="105" t="s">
        <v>198</v>
      </c>
      <c r="R9" s="106">
        <v>1250.6043000000002</v>
      </c>
      <c r="S9" s="106">
        <v>707.84060000000011</v>
      </c>
      <c r="T9" s="106">
        <v>217.18020000000001</v>
      </c>
    </row>
    <row r="10" spans="1:20">
      <c r="Q10" s="105" t="s">
        <v>199</v>
      </c>
      <c r="R10" s="106">
        <v>399.28549999999996</v>
      </c>
      <c r="S10" s="106">
        <v>280.48870000000005</v>
      </c>
      <c r="T10" s="106">
        <v>164.28549999999998</v>
      </c>
    </row>
    <row r="11" spans="1:20">
      <c r="Q11" s="105" t="s">
        <v>200</v>
      </c>
      <c r="R11" s="106">
        <v>932.47640000000024</v>
      </c>
      <c r="S11" s="106">
        <v>526.37609999999995</v>
      </c>
      <c r="T11" s="106">
        <v>168.27030000000002</v>
      </c>
    </row>
    <row r="12" spans="1:20">
      <c r="Q12" s="105" t="s">
        <v>201</v>
      </c>
      <c r="R12" s="106">
        <v>614.99709999999993</v>
      </c>
      <c r="S12" s="106">
        <v>463.20340000000004</v>
      </c>
      <c r="T12" s="106">
        <v>167.75229999999999</v>
      </c>
    </row>
    <row r="13" spans="1:20">
      <c r="Q13" s="105" t="s">
        <v>202</v>
      </c>
      <c r="R13" s="106">
        <v>1076.3725999999999</v>
      </c>
      <c r="S13" s="106">
        <v>325.15629999999999</v>
      </c>
      <c r="T13" s="106"/>
    </row>
    <row r="14" spans="1:20">
      <c r="Q14" s="105" t="s">
        <v>203</v>
      </c>
      <c r="R14" s="106">
        <v>175.93039999999999</v>
      </c>
      <c r="S14" s="106">
        <v>260.52570000000003</v>
      </c>
      <c r="T14" s="106"/>
    </row>
    <row r="15" spans="1:20">
      <c r="Q15" s="105" t="s">
        <v>204</v>
      </c>
      <c r="R15" s="106">
        <v>289.40200000000004</v>
      </c>
      <c r="S15" s="106">
        <v>319.39100000000002</v>
      </c>
      <c r="T15" s="106"/>
    </row>
    <row r="16" spans="1:20">
      <c r="Q16" s="105" t="s">
        <v>205</v>
      </c>
      <c r="R16" s="106">
        <v>259.16399999999999</v>
      </c>
      <c r="S16" s="106">
        <v>246.37430000000001</v>
      </c>
      <c r="T16" s="10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M2:AF39"/>
  <sheetViews>
    <sheetView zoomScale="55" zoomScaleNormal="55" workbookViewId="0">
      <selection activeCell="I35" sqref="I35"/>
    </sheetView>
  </sheetViews>
  <sheetFormatPr defaultRowHeight="15"/>
  <cols>
    <col min="1" max="1" width="18" style="82" customWidth="1"/>
    <col min="2" max="2" width="10.125" style="82" customWidth="1"/>
    <col min="3" max="8" width="9" style="82"/>
    <col min="9" max="9" width="10.875" style="82" customWidth="1"/>
    <col min="10" max="18" width="9" style="82"/>
    <col min="19" max="19" width="16" style="82" customWidth="1"/>
    <col min="20" max="16384" width="9" style="82"/>
  </cols>
  <sheetData>
    <row r="2" spans="19:32" ht="15.75" thickBot="1">
      <c r="S2" s="81" t="s">
        <v>206</v>
      </c>
      <c r="T2" s="81"/>
      <c r="U2" s="81" t="s">
        <v>140</v>
      </c>
      <c r="V2" s="81" t="s">
        <v>207</v>
      </c>
      <c r="W2" s="81" t="s">
        <v>208</v>
      </c>
      <c r="X2" s="81" t="s">
        <v>209</v>
      </c>
      <c r="Y2" s="81"/>
      <c r="Z2" s="81"/>
      <c r="AA2" s="81" t="s">
        <v>149</v>
      </c>
      <c r="AB2" s="81" t="s">
        <v>150</v>
      </c>
      <c r="AC2" s="81" t="s">
        <v>151</v>
      </c>
      <c r="AD2" s="81" t="s">
        <v>154</v>
      </c>
      <c r="AE2" s="81" t="s">
        <v>152</v>
      </c>
      <c r="AF2" s="81" t="s">
        <v>153</v>
      </c>
    </row>
    <row r="3" spans="19:32">
      <c r="S3" s="83"/>
      <c r="T3" s="83" t="s">
        <v>27</v>
      </c>
      <c r="U3" s="84">
        <v>357.10999999999996</v>
      </c>
      <c r="V3" s="84">
        <v>10.049999999999999</v>
      </c>
      <c r="W3" s="84">
        <v>11.48</v>
      </c>
      <c r="X3" s="84">
        <v>38.090000000000011</v>
      </c>
      <c r="Y3" s="84"/>
      <c r="Z3" s="85"/>
      <c r="AA3" s="85"/>
      <c r="AB3" s="85"/>
      <c r="AC3" s="85"/>
      <c r="AD3" s="85"/>
      <c r="AE3" s="85"/>
      <c r="AF3" s="85"/>
    </row>
    <row r="4" spans="19:32" ht="15.75" thickBot="1">
      <c r="S4" s="86">
        <v>43160</v>
      </c>
      <c r="T4" s="87" t="s">
        <v>210</v>
      </c>
      <c r="U4" s="88"/>
      <c r="V4" s="88"/>
      <c r="W4" s="88"/>
      <c r="X4" s="88"/>
      <c r="Y4" s="88"/>
      <c r="Z4" s="88"/>
      <c r="AA4" s="89">
        <v>84.324000000000012</v>
      </c>
      <c r="AB4" s="89">
        <v>108.23599999999999</v>
      </c>
      <c r="AC4" s="89">
        <v>61.819999999999993</v>
      </c>
      <c r="AD4" s="89">
        <v>82.809999999999988</v>
      </c>
      <c r="AE4" s="89">
        <v>51.91</v>
      </c>
      <c r="AF4" s="89">
        <v>30.59</v>
      </c>
    </row>
    <row r="5" spans="19:32">
      <c r="S5" s="83"/>
      <c r="T5" s="83" t="s">
        <v>27</v>
      </c>
      <c r="U5" s="84">
        <v>357.10999999999996</v>
      </c>
      <c r="V5" s="84">
        <v>10.049999999999999</v>
      </c>
      <c r="W5" s="84">
        <v>11.48</v>
      </c>
      <c r="X5" s="90">
        <v>83.518000363636389</v>
      </c>
      <c r="Y5" s="84"/>
      <c r="Z5" s="85"/>
      <c r="AA5" s="85"/>
      <c r="AB5" s="85"/>
      <c r="AC5" s="85"/>
      <c r="AD5" s="85"/>
      <c r="AE5" s="85"/>
      <c r="AF5" s="85"/>
    </row>
    <row r="6" spans="19:32" ht="15.75" thickBot="1">
      <c r="S6" s="91" t="s">
        <v>211</v>
      </c>
      <c r="T6" s="87" t="s">
        <v>210</v>
      </c>
      <c r="U6" s="88"/>
      <c r="V6" s="88"/>
      <c r="W6" s="88"/>
      <c r="X6" s="88"/>
      <c r="Y6" s="88"/>
      <c r="Z6" s="88"/>
      <c r="AA6" s="89">
        <v>84.324000000000012</v>
      </c>
      <c r="AB6" s="89">
        <v>108.23599999999999</v>
      </c>
      <c r="AC6" s="92">
        <v>67.829999999999956</v>
      </c>
      <c r="AD6" s="89">
        <v>82.809999999999988</v>
      </c>
      <c r="AE6" s="92">
        <v>74</v>
      </c>
      <c r="AF6" s="92">
        <v>45</v>
      </c>
    </row>
    <row r="7" spans="19:32"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9:32"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9:32"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9:32"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38" spans="13:15">
      <c r="M38" s="82" t="s">
        <v>212</v>
      </c>
      <c r="O38" s="93" t="s">
        <v>213</v>
      </c>
    </row>
    <row r="39" spans="13:15">
      <c r="M39" s="82" t="s">
        <v>214</v>
      </c>
    </row>
  </sheetData>
  <sheetProtection formatCells="0"/>
  <hyperlinks>
    <hyperlink ref="O38" r:id="rId1"/>
  </hyperlinks>
  <pageMargins left="0.75" right="0.75" top="1" bottom="1" header="0.5" footer="0.5"/>
  <pageSetup paperSize="9" orientation="portrait" r:id="rId2"/>
  <headerFooter alignWithMargins="0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1:F213"/>
  <sheetViews>
    <sheetView topLeftCell="A10" zoomScale="70" zoomScaleNormal="70" workbookViewId="0">
      <selection activeCell="W26" sqref="W26"/>
    </sheetView>
  </sheetViews>
  <sheetFormatPr defaultRowHeight="15"/>
  <cols>
    <col min="1" max="1" width="9" style="32" customWidth="1"/>
    <col min="2" max="2" width="11.375" style="32" customWidth="1"/>
    <col min="3" max="16384" width="9" style="32"/>
  </cols>
  <sheetData>
    <row r="31" spans="2:6" ht="30">
      <c r="B31" s="65" t="s">
        <v>4</v>
      </c>
      <c r="C31" s="65" t="s">
        <v>215</v>
      </c>
      <c r="D31" s="65" t="s">
        <v>216</v>
      </c>
      <c r="E31" s="65" t="s">
        <v>173</v>
      </c>
      <c r="F31" s="65" t="s">
        <v>174</v>
      </c>
    </row>
    <row r="32" spans="2:6">
      <c r="B32" s="66">
        <v>43374</v>
      </c>
      <c r="C32" s="67">
        <v>242.2</v>
      </c>
      <c r="D32" s="67">
        <v>168.8</v>
      </c>
      <c r="E32" s="67">
        <v>198.4</v>
      </c>
      <c r="F32" s="67">
        <v>471.87830000000002</v>
      </c>
    </row>
    <row r="33" spans="2:6">
      <c r="B33" s="66">
        <v>43375</v>
      </c>
      <c r="C33" s="67">
        <v>244.5</v>
      </c>
      <c r="D33" s="67">
        <v>168.8</v>
      </c>
      <c r="E33" s="67">
        <v>199.8</v>
      </c>
      <c r="F33" s="67">
        <v>471.87830000000002</v>
      </c>
    </row>
    <row r="34" spans="2:6">
      <c r="B34" s="66">
        <v>43376</v>
      </c>
      <c r="C34" s="67">
        <v>247.1</v>
      </c>
      <c r="D34" s="67">
        <v>169</v>
      </c>
      <c r="E34" s="67">
        <v>201.1</v>
      </c>
      <c r="F34" s="67">
        <v>471.87830000000002</v>
      </c>
    </row>
    <row r="35" spans="2:6">
      <c r="B35" s="66">
        <v>43377</v>
      </c>
      <c r="C35" s="67">
        <v>249.4</v>
      </c>
      <c r="D35" s="67">
        <v>169</v>
      </c>
      <c r="E35" s="67">
        <v>202.1</v>
      </c>
      <c r="F35" s="67">
        <v>471.87830000000002</v>
      </c>
    </row>
    <row r="36" spans="2:6">
      <c r="B36" s="66">
        <v>43378</v>
      </c>
      <c r="C36" s="67">
        <v>249.5</v>
      </c>
      <c r="D36" s="67">
        <v>166.4</v>
      </c>
      <c r="E36" s="67">
        <v>201</v>
      </c>
      <c r="F36" s="67">
        <v>471.87830000000002</v>
      </c>
    </row>
    <row r="37" spans="2:6">
      <c r="B37" s="66">
        <v>43379</v>
      </c>
      <c r="C37" s="67">
        <v>239.5</v>
      </c>
      <c r="D37" s="67">
        <v>156.5</v>
      </c>
      <c r="E37" s="67">
        <v>191.4</v>
      </c>
      <c r="F37" s="67">
        <v>471.87830000000002</v>
      </c>
    </row>
    <row r="38" spans="2:6">
      <c r="B38" s="66">
        <v>43380</v>
      </c>
      <c r="C38" s="67">
        <v>238.6</v>
      </c>
      <c r="D38" s="67">
        <v>153.69999999999999</v>
      </c>
      <c r="E38" s="67">
        <v>189.9</v>
      </c>
      <c r="F38" s="67">
        <v>471.87830000000002</v>
      </c>
    </row>
    <row r="39" spans="2:6">
      <c r="B39" s="66">
        <v>43381</v>
      </c>
      <c r="C39" s="67">
        <v>258.89999999999998</v>
      </c>
      <c r="D39" s="67">
        <v>169.3</v>
      </c>
      <c r="E39" s="67">
        <v>207.9</v>
      </c>
      <c r="F39" s="67">
        <v>471.87830000000002</v>
      </c>
    </row>
    <row r="40" spans="2:6">
      <c r="B40" s="66">
        <v>43382</v>
      </c>
      <c r="C40" s="67">
        <v>260.5</v>
      </c>
      <c r="D40" s="67">
        <v>168.5</v>
      </c>
      <c r="E40" s="67">
        <v>208.4</v>
      </c>
      <c r="F40" s="67">
        <v>471.87830000000002</v>
      </c>
    </row>
    <row r="41" spans="2:6">
      <c r="B41" s="66">
        <v>43383</v>
      </c>
      <c r="C41" s="67">
        <v>261.8</v>
      </c>
      <c r="D41" s="67">
        <v>167.6</v>
      </c>
      <c r="E41" s="67">
        <v>208.8</v>
      </c>
      <c r="F41" s="67">
        <v>471.87830000000002</v>
      </c>
    </row>
    <row r="42" spans="2:6">
      <c r="B42" s="66">
        <v>43384</v>
      </c>
      <c r="C42" s="67">
        <v>263.2</v>
      </c>
      <c r="D42" s="67">
        <v>166.9</v>
      </c>
      <c r="E42" s="67">
        <v>209.2</v>
      </c>
      <c r="F42" s="67">
        <v>471.87830000000002</v>
      </c>
    </row>
    <row r="43" spans="2:6">
      <c r="B43" s="66">
        <v>43385</v>
      </c>
      <c r="C43" s="67">
        <v>262.7</v>
      </c>
      <c r="D43" s="67">
        <v>163.80000000000001</v>
      </c>
      <c r="E43" s="67">
        <v>207.3</v>
      </c>
      <c r="F43" s="67">
        <v>471.87830000000002</v>
      </c>
    </row>
    <row r="44" spans="2:6">
      <c r="B44" s="66">
        <v>43386</v>
      </c>
      <c r="C44" s="67">
        <v>250.5</v>
      </c>
      <c r="D44" s="67">
        <v>153.19999999999999</v>
      </c>
      <c r="E44" s="67">
        <v>196.6</v>
      </c>
      <c r="F44" s="67">
        <v>471.87830000000002</v>
      </c>
    </row>
    <row r="45" spans="2:6">
      <c r="B45" s="66">
        <v>43387</v>
      </c>
      <c r="C45" s="67">
        <v>249.2</v>
      </c>
      <c r="D45" s="67">
        <v>150.80000000000001</v>
      </c>
      <c r="E45" s="67">
        <v>195.3</v>
      </c>
      <c r="F45" s="67">
        <v>471.87830000000002</v>
      </c>
    </row>
    <row r="46" spans="2:6">
      <c r="B46" s="66">
        <v>43388</v>
      </c>
      <c r="C46" s="67">
        <v>269.89999999999998</v>
      </c>
      <c r="D46" s="67">
        <v>167.1</v>
      </c>
      <c r="E46" s="67">
        <v>214.2</v>
      </c>
      <c r="F46" s="67">
        <v>471.87830000000002</v>
      </c>
    </row>
    <row r="47" spans="2:6">
      <c r="B47" s="66">
        <v>43389</v>
      </c>
      <c r="C47" s="67">
        <v>271.2</v>
      </c>
      <c r="D47" s="67">
        <v>167.9</v>
      </c>
      <c r="E47" s="67">
        <v>215.8</v>
      </c>
      <c r="F47" s="67">
        <v>471.87830000000002</v>
      </c>
    </row>
    <row r="48" spans="2:6">
      <c r="B48" s="66">
        <v>43390</v>
      </c>
      <c r="C48" s="67">
        <v>272.7</v>
      </c>
      <c r="D48" s="67">
        <v>168.7</v>
      </c>
      <c r="E48" s="67">
        <v>217.1</v>
      </c>
      <c r="F48" s="67">
        <v>471.87830000000002</v>
      </c>
    </row>
    <row r="49" spans="2:6">
      <c r="B49" s="66">
        <v>43391</v>
      </c>
      <c r="C49" s="67">
        <v>274.3</v>
      </c>
      <c r="D49" s="67">
        <v>169.7</v>
      </c>
      <c r="E49" s="67">
        <v>218.4</v>
      </c>
      <c r="F49" s="67">
        <v>471.87830000000002</v>
      </c>
    </row>
    <row r="50" spans="2:6">
      <c r="B50" s="66">
        <v>43392</v>
      </c>
      <c r="C50" s="67">
        <v>273.39999999999998</v>
      </c>
      <c r="D50" s="67">
        <v>168.3</v>
      </c>
      <c r="E50" s="67">
        <v>217.4</v>
      </c>
      <c r="F50" s="67">
        <v>471.87830000000002</v>
      </c>
    </row>
    <row r="51" spans="2:6">
      <c r="B51" s="66">
        <v>43393</v>
      </c>
      <c r="C51" s="67">
        <v>261</v>
      </c>
      <c r="D51" s="67">
        <v>158.6</v>
      </c>
      <c r="E51" s="67">
        <v>206.2</v>
      </c>
      <c r="F51" s="67">
        <v>471.87830000000002</v>
      </c>
    </row>
    <row r="52" spans="2:6">
      <c r="B52" s="66">
        <v>43394</v>
      </c>
      <c r="C52" s="67">
        <v>257.7</v>
      </c>
      <c r="D52" s="67">
        <v>155.80000000000001</v>
      </c>
      <c r="E52" s="67">
        <v>203</v>
      </c>
      <c r="F52" s="67">
        <v>471.87830000000002</v>
      </c>
    </row>
    <row r="53" spans="2:6">
      <c r="B53" s="66">
        <v>43395</v>
      </c>
      <c r="C53" s="67">
        <v>277</v>
      </c>
      <c r="D53" s="67">
        <v>171.8</v>
      </c>
      <c r="E53" s="67">
        <v>220.5</v>
      </c>
      <c r="F53" s="67">
        <v>471.87830000000002</v>
      </c>
    </row>
    <row r="54" spans="2:6">
      <c r="B54" s="66">
        <v>43396</v>
      </c>
      <c r="C54" s="67">
        <v>277.3</v>
      </c>
      <c r="D54" s="67">
        <v>171.8</v>
      </c>
      <c r="E54" s="67">
        <v>220.4</v>
      </c>
      <c r="F54" s="67">
        <v>471.87830000000002</v>
      </c>
    </row>
    <row r="55" spans="2:6">
      <c r="B55" s="66">
        <v>43397</v>
      </c>
      <c r="C55" s="67">
        <v>277.8</v>
      </c>
      <c r="D55" s="67">
        <v>172</v>
      </c>
      <c r="E55" s="67">
        <v>220.3</v>
      </c>
      <c r="F55" s="67">
        <v>471.87830000000002</v>
      </c>
    </row>
    <row r="56" spans="2:6">
      <c r="B56" s="66">
        <v>43398</v>
      </c>
      <c r="C56" s="67">
        <v>278.5</v>
      </c>
      <c r="D56" s="67">
        <v>172.3</v>
      </c>
      <c r="E56" s="67">
        <v>220.7</v>
      </c>
      <c r="F56" s="67">
        <v>471.87830000000002</v>
      </c>
    </row>
    <row r="57" spans="2:6">
      <c r="B57" s="66">
        <v>43399</v>
      </c>
      <c r="C57" s="67">
        <v>278.3</v>
      </c>
      <c r="D57" s="67">
        <v>171</v>
      </c>
      <c r="E57" s="67">
        <v>219.9</v>
      </c>
      <c r="F57" s="67">
        <v>471.87830000000002</v>
      </c>
    </row>
    <row r="58" spans="2:6">
      <c r="B58" s="66">
        <v>43400</v>
      </c>
      <c r="C58" s="67">
        <v>266.2</v>
      </c>
      <c r="D58" s="67">
        <v>161.4</v>
      </c>
      <c r="E58" s="67">
        <v>209.2</v>
      </c>
      <c r="F58" s="67">
        <v>471.87830000000002</v>
      </c>
    </row>
    <row r="59" spans="2:6">
      <c r="B59" s="66">
        <v>43401</v>
      </c>
      <c r="C59" s="67">
        <v>264.60000000000002</v>
      </c>
      <c r="D59" s="67">
        <v>159.6</v>
      </c>
      <c r="E59" s="67">
        <v>208</v>
      </c>
      <c r="F59" s="67">
        <v>471.87830000000002</v>
      </c>
    </row>
    <row r="60" spans="2:6">
      <c r="B60" s="66">
        <v>43402</v>
      </c>
      <c r="C60" s="67">
        <v>285.7</v>
      </c>
      <c r="D60" s="67">
        <v>177.1</v>
      </c>
      <c r="E60" s="67">
        <v>227.4</v>
      </c>
      <c r="F60" s="67">
        <v>471.87830000000002</v>
      </c>
    </row>
    <row r="61" spans="2:6">
      <c r="B61" s="66">
        <v>43403</v>
      </c>
      <c r="C61" s="67">
        <v>287.2</v>
      </c>
      <c r="D61" s="67">
        <v>178.5</v>
      </c>
      <c r="E61" s="67">
        <v>229.2</v>
      </c>
      <c r="F61" s="67">
        <v>471.87830000000002</v>
      </c>
    </row>
    <row r="62" spans="2:6">
      <c r="B62" s="66">
        <v>43404</v>
      </c>
      <c r="C62" s="67">
        <v>288.8</v>
      </c>
      <c r="D62" s="67">
        <v>180.1</v>
      </c>
      <c r="E62" s="67">
        <v>231.3</v>
      </c>
      <c r="F62" s="67">
        <v>471.87830000000002</v>
      </c>
    </row>
    <row r="63" spans="2:6">
      <c r="B63" s="66">
        <v>43405</v>
      </c>
      <c r="C63" s="67">
        <v>290.39999999999998</v>
      </c>
      <c r="D63" s="67">
        <v>181.6</v>
      </c>
      <c r="E63" s="67">
        <v>233.2</v>
      </c>
      <c r="F63" s="67">
        <v>471.87830000000002</v>
      </c>
    </row>
    <row r="64" spans="2:6">
      <c r="B64" s="66">
        <v>43406</v>
      </c>
      <c r="C64" s="67">
        <v>289.5</v>
      </c>
      <c r="D64" s="67">
        <v>180.7</v>
      </c>
      <c r="E64" s="67">
        <v>232.5</v>
      </c>
      <c r="F64" s="67">
        <v>471.87830000000002</v>
      </c>
    </row>
    <row r="65" spans="2:6">
      <c r="B65" s="66">
        <v>43407</v>
      </c>
      <c r="C65" s="67">
        <v>276</v>
      </c>
      <c r="D65" s="67">
        <v>171.1</v>
      </c>
      <c r="E65" s="67">
        <v>221.3</v>
      </c>
      <c r="F65" s="67">
        <v>471.87830000000002</v>
      </c>
    </row>
    <row r="66" spans="2:6">
      <c r="B66" s="66">
        <v>43408</v>
      </c>
      <c r="C66" s="67">
        <v>273.60000000000002</v>
      </c>
      <c r="D66" s="67">
        <v>169.7</v>
      </c>
      <c r="E66" s="67">
        <v>219.7</v>
      </c>
      <c r="F66" s="67">
        <v>471.87830000000002</v>
      </c>
    </row>
    <row r="67" spans="2:6">
      <c r="B67" s="66">
        <v>43409</v>
      </c>
      <c r="C67" s="67">
        <v>294</v>
      </c>
      <c r="D67" s="67">
        <v>187.8</v>
      </c>
      <c r="E67" s="67">
        <v>239.5</v>
      </c>
      <c r="F67" s="67">
        <v>471.87830000000002</v>
      </c>
    </row>
    <row r="68" spans="2:6">
      <c r="B68" s="66">
        <v>43410</v>
      </c>
      <c r="C68" s="67">
        <v>295</v>
      </c>
      <c r="D68" s="67">
        <v>189.3</v>
      </c>
      <c r="E68" s="67">
        <v>241.4</v>
      </c>
      <c r="F68" s="67">
        <v>471.87830000000002</v>
      </c>
    </row>
    <row r="69" spans="2:6">
      <c r="B69" s="66">
        <v>43411</v>
      </c>
      <c r="C69" s="67">
        <v>295.89999999999998</v>
      </c>
      <c r="D69" s="67">
        <v>190.8</v>
      </c>
      <c r="E69" s="67">
        <v>243.3</v>
      </c>
      <c r="F69" s="67">
        <v>471.87830000000002</v>
      </c>
    </row>
    <row r="70" spans="2:6">
      <c r="B70" s="66">
        <v>43412</v>
      </c>
      <c r="C70" s="67">
        <v>297.60000000000002</v>
      </c>
      <c r="D70" s="67">
        <v>191.9</v>
      </c>
      <c r="E70" s="67">
        <v>245.2</v>
      </c>
      <c r="F70" s="67">
        <v>471.87830000000002</v>
      </c>
    </row>
    <row r="71" spans="2:6">
      <c r="B71" s="66">
        <v>43413</v>
      </c>
      <c r="C71" s="67">
        <v>297.39999999999998</v>
      </c>
      <c r="D71" s="67">
        <v>190.7</v>
      </c>
      <c r="E71" s="67">
        <v>244.7</v>
      </c>
      <c r="F71" s="67">
        <v>471.87830000000002</v>
      </c>
    </row>
    <row r="72" spans="2:6">
      <c r="B72" s="66">
        <v>43414</v>
      </c>
      <c r="C72" s="67">
        <v>284.2</v>
      </c>
      <c r="D72" s="67">
        <v>180.1</v>
      </c>
      <c r="E72" s="67">
        <v>232.5</v>
      </c>
      <c r="F72" s="67">
        <v>471.87830000000002</v>
      </c>
    </row>
    <row r="73" spans="2:6">
      <c r="B73" s="66">
        <v>43415</v>
      </c>
      <c r="C73" s="67">
        <v>282</v>
      </c>
      <c r="D73" s="67">
        <v>176.1</v>
      </c>
      <c r="E73" s="67">
        <v>229</v>
      </c>
      <c r="F73" s="67">
        <v>471.87830000000002</v>
      </c>
    </row>
    <row r="74" spans="2:6">
      <c r="B74" s="66">
        <v>43416</v>
      </c>
      <c r="C74" s="67">
        <v>303.60000000000002</v>
      </c>
      <c r="D74" s="67">
        <v>192.5</v>
      </c>
      <c r="E74" s="67">
        <v>247.6</v>
      </c>
      <c r="F74" s="67">
        <v>471.87830000000002</v>
      </c>
    </row>
    <row r="75" spans="2:6">
      <c r="B75" s="66">
        <v>43417</v>
      </c>
      <c r="C75" s="67">
        <v>304.8</v>
      </c>
      <c r="D75" s="67">
        <v>191.7</v>
      </c>
      <c r="E75" s="67">
        <v>247.6</v>
      </c>
      <c r="F75" s="67">
        <v>471.87830000000002</v>
      </c>
    </row>
    <row r="76" spans="2:6">
      <c r="B76" s="66">
        <v>43418</v>
      </c>
      <c r="C76" s="67">
        <v>306.2</v>
      </c>
      <c r="D76" s="67">
        <v>190.4</v>
      </c>
      <c r="E76" s="67">
        <v>247.9</v>
      </c>
      <c r="F76" s="67">
        <v>471.87830000000002</v>
      </c>
    </row>
    <row r="77" spans="2:6">
      <c r="B77" s="66">
        <v>43419</v>
      </c>
      <c r="C77" s="67">
        <v>307.8</v>
      </c>
      <c r="D77" s="67">
        <v>189.6</v>
      </c>
      <c r="E77" s="67">
        <v>248.8</v>
      </c>
      <c r="F77" s="67">
        <v>471.87830000000002</v>
      </c>
    </row>
    <row r="78" spans="2:6">
      <c r="B78" s="66">
        <v>43420</v>
      </c>
      <c r="C78" s="67">
        <v>309</v>
      </c>
      <c r="D78" s="67">
        <v>187.8</v>
      </c>
      <c r="E78" s="67">
        <v>248.8</v>
      </c>
      <c r="F78" s="67">
        <v>471.87830000000002</v>
      </c>
    </row>
    <row r="79" spans="2:6">
      <c r="B79" s="66">
        <v>43421</v>
      </c>
      <c r="C79" s="67">
        <v>296.10000000000002</v>
      </c>
      <c r="D79" s="67">
        <v>176.3</v>
      </c>
      <c r="E79" s="67">
        <v>237</v>
      </c>
      <c r="F79" s="67">
        <v>471.87830000000002</v>
      </c>
    </row>
    <row r="80" spans="2:6">
      <c r="B80" s="66">
        <v>43422</v>
      </c>
      <c r="C80" s="67">
        <v>295</v>
      </c>
      <c r="D80" s="67">
        <v>173.7</v>
      </c>
      <c r="E80" s="67">
        <v>235.1</v>
      </c>
      <c r="F80" s="67">
        <v>471.87830000000002</v>
      </c>
    </row>
    <row r="81" spans="2:6">
      <c r="B81" s="66">
        <v>43423</v>
      </c>
      <c r="C81" s="67">
        <v>317.8</v>
      </c>
      <c r="D81" s="67">
        <v>191.4</v>
      </c>
      <c r="E81" s="67">
        <v>255.2</v>
      </c>
      <c r="F81" s="67">
        <v>471.87830000000002</v>
      </c>
    </row>
    <row r="82" spans="2:6">
      <c r="B82" s="66">
        <v>43424</v>
      </c>
      <c r="C82" s="67">
        <v>319.8</v>
      </c>
      <c r="D82" s="67">
        <v>192</v>
      </c>
      <c r="E82" s="67">
        <v>255.6</v>
      </c>
      <c r="F82" s="67">
        <v>471.87830000000002</v>
      </c>
    </row>
    <row r="83" spans="2:6">
      <c r="B83" s="66">
        <v>43425</v>
      </c>
      <c r="C83" s="67">
        <v>322.10000000000002</v>
      </c>
      <c r="D83" s="67">
        <v>192.8</v>
      </c>
      <c r="E83" s="67">
        <v>256.2</v>
      </c>
      <c r="F83" s="67">
        <v>471.87830000000002</v>
      </c>
    </row>
    <row r="84" spans="2:6">
      <c r="B84" s="66">
        <v>43426</v>
      </c>
      <c r="C84" s="67">
        <v>324.2</v>
      </c>
      <c r="D84" s="67">
        <v>193.7</v>
      </c>
      <c r="E84" s="67">
        <v>256.89999999999998</v>
      </c>
      <c r="F84" s="67">
        <v>471.87830000000002</v>
      </c>
    </row>
    <row r="85" spans="2:6">
      <c r="B85" s="66">
        <v>43427</v>
      </c>
      <c r="C85" s="67">
        <v>324.7</v>
      </c>
      <c r="D85" s="67">
        <v>192.5</v>
      </c>
      <c r="E85" s="67">
        <v>255.5</v>
      </c>
      <c r="F85" s="67">
        <v>471.87830000000002</v>
      </c>
    </row>
    <row r="86" spans="2:6">
      <c r="B86" s="66">
        <v>43428</v>
      </c>
      <c r="C86" s="67">
        <v>311.2</v>
      </c>
      <c r="D86" s="67">
        <v>181.7</v>
      </c>
      <c r="E86" s="67">
        <v>242.2</v>
      </c>
      <c r="F86" s="67">
        <v>471.87830000000002</v>
      </c>
    </row>
    <row r="87" spans="2:6">
      <c r="B87" s="66">
        <v>43429</v>
      </c>
      <c r="C87" s="67">
        <v>309.89999999999998</v>
      </c>
      <c r="D87" s="67">
        <v>179.8</v>
      </c>
      <c r="E87" s="67">
        <v>239.9</v>
      </c>
      <c r="F87" s="67">
        <v>471.87830000000002</v>
      </c>
    </row>
    <row r="88" spans="2:6">
      <c r="B88" s="66">
        <v>43430</v>
      </c>
      <c r="C88" s="67">
        <v>333.1</v>
      </c>
      <c r="D88" s="67">
        <v>198</v>
      </c>
      <c r="E88" s="67">
        <v>259.89999999999998</v>
      </c>
      <c r="F88" s="67">
        <v>471.87830000000002</v>
      </c>
    </row>
    <row r="89" spans="2:6">
      <c r="B89" s="66">
        <v>43431</v>
      </c>
      <c r="C89" s="67">
        <v>335.5</v>
      </c>
      <c r="D89" s="67">
        <v>199.3</v>
      </c>
      <c r="E89" s="67">
        <v>261.2</v>
      </c>
      <c r="F89" s="67">
        <v>471.87830000000002</v>
      </c>
    </row>
    <row r="90" spans="2:6">
      <c r="B90" s="66">
        <v>43432</v>
      </c>
      <c r="C90" s="67">
        <v>337.4</v>
      </c>
      <c r="D90" s="67">
        <v>200.6</v>
      </c>
      <c r="E90" s="67">
        <v>262.60000000000002</v>
      </c>
      <c r="F90" s="67">
        <v>471.87830000000002</v>
      </c>
    </row>
    <row r="91" spans="2:6">
      <c r="B91" s="66">
        <v>43433</v>
      </c>
      <c r="C91" s="67">
        <v>339.3</v>
      </c>
      <c r="D91" s="67">
        <v>201.8</v>
      </c>
      <c r="E91" s="67">
        <v>264.7</v>
      </c>
      <c r="F91" s="67">
        <v>471.87830000000002</v>
      </c>
    </row>
    <row r="92" spans="2:6">
      <c r="B92" s="66">
        <v>43434</v>
      </c>
      <c r="C92" s="67">
        <v>339.8</v>
      </c>
      <c r="D92" s="67">
        <v>201</v>
      </c>
      <c r="E92" s="67">
        <v>264.8</v>
      </c>
      <c r="F92" s="67">
        <v>471.87830000000002</v>
      </c>
    </row>
    <row r="93" spans="2:6">
      <c r="B93" s="66">
        <v>43435</v>
      </c>
      <c r="C93" s="67">
        <v>324.89999999999998</v>
      </c>
      <c r="D93" s="67">
        <v>190.3</v>
      </c>
      <c r="E93" s="67">
        <v>252.6</v>
      </c>
      <c r="F93" s="67">
        <v>471.87830000000002</v>
      </c>
    </row>
    <row r="94" spans="2:6">
      <c r="B94" s="66">
        <v>43436</v>
      </c>
      <c r="C94" s="67">
        <v>322.39999999999998</v>
      </c>
      <c r="D94" s="67">
        <v>188.3</v>
      </c>
      <c r="E94" s="67">
        <v>250.4</v>
      </c>
      <c r="F94" s="67">
        <v>471.87830000000002</v>
      </c>
    </row>
    <row r="95" spans="2:6">
      <c r="B95" s="66">
        <v>43437</v>
      </c>
      <c r="C95" s="67">
        <v>345</v>
      </c>
      <c r="D95" s="67">
        <v>206.8</v>
      </c>
      <c r="E95" s="67">
        <v>270.60000000000002</v>
      </c>
      <c r="F95" s="67">
        <v>471.87830000000002</v>
      </c>
    </row>
    <row r="96" spans="2:6">
      <c r="B96" s="66">
        <v>43438</v>
      </c>
      <c r="C96" s="67">
        <v>345.9</v>
      </c>
      <c r="D96" s="67">
        <v>207.4</v>
      </c>
      <c r="E96" s="67">
        <v>271.60000000000002</v>
      </c>
      <c r="F96" s="67">
        <v>471.87830000000002</v>
      </c>
    </row>
    <row r="97" spans="2:6">
      <c r="B97" s="66">
        <v>43439</v>
      </c>
      <c r="C97" s="67">
        <v>346.7</v>
      </c>
      <c r="D97" s="67">
        <v>208</v>
      </c>
      <c r="E97" s="67">
        <v>272.5</v>
      </c>
      <c r="F97" s="67">
        <v>471.87830000000002</v>
      </c>
    </row>
    <row r="98" spans="2:6">
      <c r="B98" s="66">
        <v>43440</v>
      </c>
      <c r="C98" s="67">
        <v>347.7</v>
      </c>
      <c r="D98" s="67">
        <v>208.6</v>
      </c>
      <c r="E98" s="67">
        <v>273.39999999999998</v>
      </c>
      <c r="F98" s="67">
        <v>471.87830000000002</v>
      </c>
    </row>
    <row r="99" spans="2:6">
      <c r="B99" s="66">
        <v>43441</v>
      </c>
      <c r="C99" s="67">
        <v>347</v>
      </c>
      <c r="D99" s="67">
        <v>206.7</v>
      </c>
      <c r="E99" s="67">
        <v>273</v>
      </c>
      <c r="F99" s="67">
        <v>471.87830000000002</v>
      </c>
    </row>
    <row r="100" spans="2:6">
      <c r="B100" s="66">
        <v>43442</v>
      </c>
      <c r="C100" s="67">
        <v>331.3</v>
      </c>
      <c r="D100" s="67">
        <v>194.7</v>
      </c>
      <c r="E100" s="67">
        <v>260.10000000000002</v>
      </c>
      <c r="F100" s="67">
        <v>471.87830000000002</v>
      </c>
    </row>
    <row r="101" spans="2:6">
      <c r="B101" s="66">
        <v>43443</v>
      </c>
      <c r="C101" s="67">
        <v>328.6</v>
      </c>
      <c r="D101" s="67">
        <v>191.9</v>
      </c>
      <c r="E101" s="67">
        <v>257.60000000000002</v>
      </c>
      <c r="F101" s="67">
        <v>471.87830000000002</v>
      </c>
    </row>
    <row r="102" spans="2:6">
      <c r="B102" s="66">
        <v>43444</v>
      </c>
      <c r="C102" s="67">
        <v>350.6</v>
      </c>
      <c r="D102" s="67">
        <v>209.4</v>
      </c>
      <c r="E102" s="67">
        <v>277.5</v>
      </c>
      <c r="F102" s="67">
        <v>471.87830000000002</v>
      </c>
    </row>
    <row r="103" spans="2:6">
      <c r="B103" s="66">
        <v>43445</v>
      </c>
      <c r="C103" s="67">
        <v>351.5</v>
      </c>
      <c r="D103" s="67">
        <v>209.5</v>
      </c>
      <c r="E103" s="67">
        <v>278.10000000000002</v>
      </c>
      <c r="F103" s="67">
        <v>471.87830000000002</v>
      </c>
    </row>
    <row r="104" spans="2:6">
      <c r="B104" s="66">
        <v>43446</v>
      </c>
      <c r="C104" s="67">
        <v>352.4</v>
      </c>
      <c r="D104" s="67">
        <v>210.1</v>
      </c>
      <c r="E104" s="67">
        <v>278.39999999999998</v>
      </c>
      <c r="F104" s="67">
        <v>471.87830000000002</v>
      </c>
    </row>
    <row r="105" spans="2:6">
      <c r="B105" s="66">
        <v>43447</v>
      </c>
      <c r="C105" s="67">
        <v>353.4</v>
      </c>
      <c r="D105" s="67">
        <v>210.6</v>
      </c>
      <c r="E105" s="67">
        <v>278.89999999999998</v>
      </c>
      <c r="F105" s="67">
        <v>471.87830000000002</v>
      </c>
    </row>
    <row r="106" spans="2:6">
      <c r="B106" s="66">
        <v>43448</v>
      </c>
      <c r="C106" s="67">
        <v>353</v>
      </c>
      <c r="D106" s="67">
        <v>209</v>
      </c>
      <c r="E106" s="67">
        <v>278.10000000000002</v>
      </c>
      <c r="F106" s="67">
        <v>471.87830000000002</v>
      </c>
    </row>
    <row r="107" spans="2:6">
      <c r="B107" s="66">
        <v>43449</v>
      </c>
      <c r="C107" s="67">
        <v>337.6</v>
      </c>
      <c r="D107" s="67">
        <v>197.6</v>
      </c>
      <c r="E107" s="67">
        <v>264.5</v>
      </c>
      <c r="F107" s="67">
        <v>471.87830000000002</v>
      </c>
    </row>
    <row r="108" spans="2:6">
      <c r="B108" s="66">
        <v>43450</v>
      </c>
      <c r="C108" s="67">
        <v>335</v>
      </c>
      <c r="D108" s="67">
        <v>195.4</v>
      </c>
      <c r="E108" s="67">
        <v>261.5</v>
      </c>
      <c r="F108" s="67">
        <v>471.87830000000002</v>
      </c>
    </row>
    <row r="109" spans="2:6">
      <c r="B109" s="66">
        <v>43451</v>
      </c>
      <c r="C109" s="67">
        <v>357.8</v>
      </c>
      <c r="D109" s="67">
        <v>213.6</v>
      </c>
      <c r="E109" s="67">
        <v>282.10000000000002</v>
      </c>
      <c r="F109" s="67">
        <v>471.87830000000002</v>
      </c>
    </row>
    <row r="110" spans="2:6">
      <c r="B110" s="66">
        <v>43452</v>
      </c>
      <c r="C110" s="67">
        <v>359.4</v>
      </c>
      <c r="D110" s="67">
        <v>214.4</v>
      </c>
      <c r="E110" s="67">
        <v>283.10000000000002</v>
      </c>
      <c r="F110" s="67">
        <v>471.87830000000002</v>
      </c>
    </row>
    <row r="111" spans="2:6">
      <c r="B111" s="66">
        <v>43453</v>
      </c>
      <c r="C111" s="67">
        <v>361.2</v>
      </c>
      <c r="D111" s="67">
        <v>215.1</v>
      </c>
      <c r="E111" s="67">
        <v>284.10000000000002</v>
      </c>
      <c r="F111" s="67">
        <v>471.87830000000002</v>
      </c>
    </row>
    <row r="112" spans="2:6">
      <c r="B112" s="66">
        <v>43454</v>
      </c>
      <c r="C112" s="67">
        <v>362.9</v>
      </c>
      <c r="D112" s="67">
        <v>215.8</v>
      </c>
      <c r="E112" s="67">
        <v>284.60000000000002</v>
      </c>
      <c r="F112" s="67">
        <v>471.87830000000002</v>
      </c>
    </row>
    <row r="113" spans="2:6">
      <c r="B113" s="66">
        <v>43455</v>
      </c>
      <c r="C113" s="67">
        <v>349</v>
      </c>
      <c r="D113" s="67">
        <v>204.5</v>
      </c>
      <c r="E113" s="67">
        <v>272.10000000000002</v>
      </c>
      <c r="F113" s="67">
        <v>471.87830000000002</v>
      </c>
    </row>
    <row r="114" spans="2:6">
      <c r="B114" s="66">
        <v>43456</v>
      </c>
      <c r="C114" s="67">
        <v>329.8</v>
      </c>
      <c r="D114" s="67">
        <v>190</v>
      </c>
      <c r="E114" s="67">
        <v>255.2</v>
      </c>
      <c r="F114" s="67">
        <v>471.87830000000002</v>
      </c>
    </row>
    <row r="115" spans="2:6">
      <c r="B115" s="66">
        <v>43457</v>
      </c>
      <c r="C115" s="67">
        <v>331.7</v>
      </c>
      <c r="D115" s="67">
        <v>190.3</v>
      </c>
      <c r="E115" s="67">
        <v>255.8</v>
      </c>
      <c r="F115" s="67">
        <v>471.87830000000002</v>
      </c>
    </row>
    <row r="116" spans="2:6">
      <c r="B116" s="66">
        <v>43458</v>
      </c>
      <c r="C116" s="67">
        <v>346</v>
      </c>
      <c r="D116" s="67">
        <v>198.5</v>
      </c>
      <c r="E116" s="67">
        <v>266.60000000000002</v>
      </c>
      <c r="F116" s="67">
        <v>471.87830000000002</v>
      </c>
    </row>
    <row r="117" spans="2:6">
      <c r="B117" s="66">
        <v>43459</v>
      </c>
      <c r="C117" s="67">
        <v>325.8</v>
      </c>
      <c r="D117" s="67">
        <v>186.7</v>
      </c>
      <c r="E117" s="67">
        <v>251</v>
      </c>
      <c r="F117" s="67">
        <v>471.87830000000002</v>
      </c>
    </row>
    <row r="118" spans="2:6">
      <c r="B118" s="66">
        <v>43460</v>
      </c>
      <c r="C118" s="67">
        <v>337</v>
      </c>
      <c r="D118" s="67">
        <v>190.8</v>
      </c>
      <c r="E118" s="67">
        <v>257.89999999999998</v>
      </c>
      <c r="F118" s="67">
        <v>471.87830000000002</v>
      </c>
    </row>
    <row r="119" spans="2:6">
      <c r="B119" s="66">
        <v>43461</v>
      </c>
      <c r="C119" s="67">
        <v>350.5</v>
      </c>
      <c r="D119" s="67">
        <v>199.2</v>
      </c>
      <c r="E119" s="67">
        <v>268.3</v>
      </c>
      <c r="F119" s="67">
        <v>471.87830000000002</v>
      </c>
    </row>
    <row r="120" spans="2:6">
      <c r="B120" s="66">
        <v>43462</v>
      </c>
      <c r="C120" s="67">
        <v>351.2</v>
      </c>
      <c r="D120" s="67">
        <v>199.8</v>
      </c>
      <c r="E120" s="67">
        <v>268.5</v>
      </c>
      <c r="F120" s="67">
        <v>471.87830000000002</v>
      </c>
    </row>
    <row r="121" spans="2:6">
      <c r="B121" s="66">
        <v>43463</v>
      </c>
      <c r="C121" s="67">
        <v>339.4</v>
      </c>
      <c r="D121" s="67">
        <v>192.4</v>
      </c>
      <c r="E121" s="67">
        <v>258.39999999999998</v>
      </c>
      <c r="F121" s="67">
        <v>471.87830000000002</v>
      </c>
    </row>
    <row r="122" spans="2:6">
      <c r="B122" s="66">
        <v>43464</v>
      </c>
      <c r="C122" s="67">
        <v>339.7</v>
      </c>
      <c r="D122" s="67">
        <v>193.1</v>
      </c>
      <c r="E122" s="67">
        <v>258.2</v>
      </c>
      <c r="F122" s="67">
        <v>471.87830000000002</v>
      </c>
    </row>
    <row r="123" spans="2:6">
      <c r="B123" s="66">
        <v>43465</v>
      </c>
      <c r="C123" s="67">
        <v>352.8</v>
      </c>
      <c r="D123" s="67">
        <v>202</v>
      </c>
      <c r="E123" s="67">
        <v>268.60000000000002</v>
      </c>
      <c r="F123" s="67">
        <v>471.87830000000002</v>
      </c>
    </row>
    <row r="124" spans="2:6">
      <c r="B124" s="66">
        <v>43466</v>
      </c>
      <c r="C124" s="67">
        <v>340.6</v>
      </c>
      <c r="D124" s="67">
        <v>194.7</v>
      </c>
      <c r="E124" s="67">
        <v>258.60000000000002</v>
      </c>
      <c r="F124" s="67">
        <v>471.87830000000002</v>
      </c>
    </row>
    <row r="125" spans="2:6">
      <c r="B125" s="66">
        <v>43467</v>
      </c>
      <c r="C125" s="67">
        <v>367.3</v>
      </c>
      <c r="D125" s="67">
        <v>213</v>
      </c>
      <c r="E125" s="67">
        <v>280</v>
      </c>
      <c r="F125" s="67">
        <v>471.87830000000002</v>
      </c>
    </row>
    <row r="126" spans="2:6">
      <c r="B126" s="66">
        <v>43468</v>
      </c>
      <c r="C126" s="67">
        <v>379.5</v>
      </c>
      <c r="D126" s="67">
        <v>222.6</v>
      </c>
      <c r="E126" s="67">
        <v>290.3</v>
      </c>
      <c r="F126" s="67">
        <v>471.87830000000002</v>
      </c>
    </row>
    <row r="127" spans="2:6">
      <c r="B127" s="66">
        <v>43469</v>
      </c>
      <c r="C127" s="67">
        <v>379.2</v>
      </c>
      <c r="D127" s="67">
        <v>221.1</v>
      </c>
      <c r="E127" s="67">
        <v>288.7</v>
      </c>
      <c r="F127" s="67">
        <v>471.87830000000002</v>
      </c>
    </row>
    <row r="128" spans="2:6">
      <c r="B128" s="66">
        <v>43470</v>
      </c>
      <c r="C128" s="67">
        <v>363.1</v>
      </c>
      <c r="D128" s="67">
        <v>209.2</v>
      </c>
      <c r="E128" s="67">
        <v>273.7</v>
      </c>
      <c r="F128" s="67">
        <v>471.87830000000002</v>
      </c>
    </row>
    <row r="129" spans="2:6">
      <c r="B129" s="66">
        <v>43471</v>
      </c>
      <c r="C129" s="67">
        <v>360.3</v>
      </c>
      <c r="D129" s="67">
        <v>206.7</v>
      </c>
      <c r="E129" s="67">
        <v>270</v>
      </c>
      <c r="F129" s="67">
        <v>471.87830000000002</v>
      </c>
    </row>
    <row r="130" spans="2:6">
      <c r="B130" s="66">
        <v>43472</v>
      </c>
      <c r="C130" s="67">
        <v>383.7</v>
      </c>
      <c r="D130" s="67">
        <v>224.4</v>
      </c>
      <c r="E130" s="67">
        <v>289.2</v>
      </c>
      <c r="F130" s="67">
        <v>471.87830000000002</v>
      </c>
    </row>
    <row r="131" spans="2:6">
      <c r="B131" s="66">
        <v>43473</v>
      </c>
      <c r="C131" s="67">
        <v>385.1</v>
      </c>
      <c r="D131" s="67">
        <v>224.9</v>
      </c>
      <c r="E131" s="67">
        <v>289.10000000000002</v>
      </c>
      <c r="F131" s="67">
        <v>471.87830000000002</v>
      </c>
    </row>
    <row r="132" spans="2:6">
      <c r="B132" s="66">
        <v>43474</v>
      </c>
      <c r="C132" s="67">
        <v>386.5</v>
      </c>
      <c r="D132" s="67">
        <v>225.1</v>
      </c>
      <c r="E132" s="67">
        <v>289.3</v>
      </c>
      <c r="F132" s="67">
        <v>471.87830000000002</v>
      </c>
    </row>
    <row r="133" spans="2:6">
      <c r="B133" s="66">
        <v>43475</v>
      </c>
      <c r="C133" s="67">
        <v>387.6</v>
      </c>
      <c r="D133" s="67">
        <v>225.8</v>
      </c>
      <c r="E133" s="67">
        <v>289.8</v>
      </c>
      <c r="F133" s="67">
        <v>471.87830000000002</v>
      </c>
    </row>
    <row r="134" spans="2:6">
      <c r="B134" s="66">
        <v>43476</v>
      </c>
      <c r="C134" s="67">
        <v>387.4</v>
      </c>
      <c r="D134" s="67">
        <v>224.2</v>
      </c>
      <c r="E134" s="67">
        <v>288.8</v>
      </c>
      <c r="F134" s="67">
        <v>471.87830000000002</v>
      </c>
    </row>
    <row r="135" spans="2:6">
      <c r="B135" s="66">
        <v>43477</v>
      </c>
      <c r="C135" s="67">
        <v>370.9</v>
      </c>
      <c r="D135" s="67">
        <v>212.2</v>
      </c>
      <c r="E135" s="67">
        <v>275.3</v>
      </c>
      <c r="F135" s="67">
        <v>471.87830000000002</v>
      </c>
    </row>
    <row r="136" spans="2:6">
      <c r="B136" s="66">
        <v>43478</v>
      </c>
      <c r="C136" s="67">
        <v>366.9</v>
      </c>
      <c r="D136" s="67">
        <v>210</v>
      </c>
      <c r="E136" s="67">
        <v>272.7</v>
      </c>
      <c r="F136" s="67">
        <v>471.87830000000002</v>
      </c>
    </row>
    <row r="137" spans="2:6">
      <c r="B137" s="66">
        <v>43479</v>
      </c>
      <c r="C137" s="67">
        <v>388.9</v>
      </c>
      <c r="D137" s="67">
        <v>228.4</v>
      </c>
      <c r="E137" s="67">
        <v>292.7</v>
      </c>
      <c r="F137" s="67">
        <v>471.87830000000002</v>
      </c>
    </row>
    <row r="138" spans="2:6">
      <c r="B138" s="66">
        <v>43480</v>
      </c>
      <c r="C138" s="67">
        <v>388.7</v>
      </c>
      <c r="D138" s="67">
        <v>229.2</v>
      </c>
      <c r="E138" s="67">
        <v>293.10000000000002</v>
      </c>
      <c r="F138" s="67">
        <v>471.87830000000002</v>
      </c>
    </row>
    <row r="139" spans="2:6">
      <c r="B139" s="66">
        <v>43481</v>
      </c>
      <c r="C139" s="67">
        <v>386.9</v>
      </c>
      <c r="D139" s="67">
        <v>229.8</v>
      </c>
      <c r="E139" s="67">
        <v>293.39999999999998</v>
      </c>
      <c r="F139" s="67">
        <v>471.87830000000002</v>
      </c>
    </row>
    <row r="140" spans="2:6">
      <c r="B140" s="66">
        <v>43482</v>
      </c>
      <c r="C140" s="67">
        <v>385.4</v>
      </c>
      <c r="D140" s="67">
        <v>230.6</v>
      </c>
      <c r="E140" s="67">
        <v>293.5</v>
      </c>
      <c r="F140" s="67">
        <v>471.87830000000002</v>
      </c>
    </row>
    <row r="141" spans="2:6">
      <c r="B141" s="66">
        <v>43483</v>
      </c>
      <c r="C141" s="67">
        <v>382.4</v>
      </c>
      <c r="D141" s="67">
        <v>229.3</v>
      </c>
      <c r="E141" s="67">
        <v>291.60000000000002</v>
      </c>
      <c r="F141" s="67">
        <v>471.87830000000002</v>
      </c>
    </row>
    <row r="142" spans="2:6">
      <c r="B142" s="66">
        <v>43484</v>
      </c>
      <c r="C142" s="67">
        <v>363.2</v>
      </c>
      <c r="D142" s="67">
        <v>217</v>
      </c>
      <c r="E142" s="67">
        <v>277</v>
      </c>
      <c r="F142" s="67">
        <v>471.87830000000002</v>
      </c>
    </row>
    <row r="143" spans="2:6">
      <c r="B143" s="66">
        <v>43485</v>
      </c>
      <c r="C143" s="67">
        <v>357.4</v>
      </c>
      <c r="D143" s="67">
        <v>214.4</v>
      </c>
      <c r="E143" s="67">
        <v>273.2</v>
      </c>
      <c r="F143" s="67">
        <v>471.87830000000002</v>
      </c>
    </row>
    <row r="144" spans="2:6">
      <c r="B144" s="66">
        <v>43486</v>
      </c>
      <c r="C144" s="67">
        <v>377.3</v>
      </c>
      <c r="D144" s="67">
        <v>232.5</v>
      </c>
      <c r="E144" s="67">
        <v>292.2</v>
      </c>
      <c r="F144" s="67">
        <v>471.87830000000002</v>
      </c>
    </row>
    <row r="145" spans="2:6">
      <c r="B145" s="66">
        <v>43487</v>
      </c>
      <c r="C145" s="67">
        <v>375.2</v>
      </c>
      <c r="D145" s="67">
        <v>232.1</v>
      </c>
      <c r="E145" s="67">
        <v>291.60000000000002</v>
      </c>
      <c r="F145" s="67">
        <v>471.87830000000002</v>
      </c>
    </row>
    <row r="146" spans="2:6">
      <c r="B146" s="66">
        <v>43488</v>
      </c>
      <c r="C146" s="67">
        <v>373.3</v>
      </c>
      <c r="D146" s="67">
        <v>231.9</v>
      </c>
      <c r="E146" s="67">
        <v>291.2</v>
      </c>
      <c r="F146" s="67">
        <v>471.87830000000002</v>
      </c>
    </row>
    <row r="147" spans="2:6">
      <c r="B147" s="66">
        <v>43489</v>
      </c>
      <c r="C147" s="67">
        <v>371.9</v>
      </c>
      <c r="D147" s="67">
        <v>231.1</v>
      </c>
      <c r="E147" s="67">
        <v>290.8</v>
      </c>
      <c r="F147" s="67">
        <v>471.87830000000002</v>
      </c>
    </row>
    <row r="148" spans="2:6">
      <c r="B148" s="66">
        <v>43490</v>
      </c>
      <c r="C148" s="67">
        <v>369.4</v>
      </c>
      <c r="D148" s="67">
        <v>228.5</v>
      </c>
      <c r="E148" s="67">
        <v>288.7</v>
      </c>
      <c r="F148" s="67">
        <v>471.87830000000002</v>
      </c>
    </row>
    <row r="149" spans="2:6">
      <c r="B149" s="66">
        <v>43491</v>
      </c>
      <c r="C149" s="67">
        <v>351.2</v>
      </c>
      <c r="D149" s="67">
        <v>215.1</v>
      </c>
      <c r="E149" s="67">
        <v>274</v>
      </c>
      <c r="F149" s="67">
        <v>471.87830000000002</v>
      </c>
    </row>
    <row r="150" spans="2:6">
      <c r="B150" s="66">
        <v>43492</v>
      </c>
      <c r="C150" s="67">
        <v>347.4</v>
      </c>
      <c r="D150" s="67">
        <v>211</v>
      </c>
      <c r="E150" s="67">
        <v>270.39999999999998</v>
      </c>
      <c r="F150" s="67">
        <v>471.87830000000002</v>
      </c>
    </row>
    <row r="151" spans="2:6">
      <c r="B151" s="66">
        <v>43493</v>
      </c>
      <c r="C151" s="67">
        <v>368.6</v>
      </c>
      <c r="D151" s="67">
        <v>227.5</v>
      </c>
      <c r="E151" s="67">
        <v>289.39999999999998</v>
      </c>
      <c r="F151" s="67">
        <v>471.87830000000002</v>
      </c>
    </row>
    <row r="152" spans="2:6">
      <c r="B152" s="66">
        <v>43494</v>
      </c>
      <c r="C152" s="67">
        <v>368.4</v>
      </c>
      <c r="D152" s="67">
        <v>226.5</v>
      </c>
      <c r="E152" s="67">
        <v>289.5</v>
      </c>
      <c r="F152" s="67">
        <v>471.87830000000002</v>
      </c>
    </row>
    <row r="153" spans="2:6">
      <c r="B153" s="66">
        <v>43495</v>
      </c>
      <c r="C153" s="67">
        <v>369.1</v>
      </c>
      <c r="D153" s="67">
        <v>225.8</v>
      </c>
      <c r="E153" s="67">
        <v>289.60000000000002</v>
      </c>
      <c r="F153" s="67">
        <v>471.87830000000002</v>
      </c>
    </row>
    <row r="154" spans="2:6">
      <c r="B154" s="66">
        <v>43496</v>
      </c>
      <c r="C154" s="67">
        <v>369.7</v>
      </c>
      <c r="D154" s="67">
        <v>224.9</v>
      </c>
      <c r="E154" s="67">
        <v>289.39999999999998</v>
      </c>
      <c r="F154" s="67">
        <v>471.87830000000002</v>
      </c>
    </row>
    <row r="155" spans="2:6">
      <c r="B155" s="66">
        <v>43497</v>
      </c>
      <c r="C155" s="67">
        <v>369.2</v>
      </c>
      <c r="D155" s="67">
        <v>222.2</v>
      </c>
      <c r="E155" s="67">
        <v>287.5</v>
      </c>
      <c r="F155" s="67">
        <v>471.87830000000002</v>
      </c>
    </row>
    <row r="156" spans="2:6">
      <c r="B156" s="66">
        <v>43498</v>
      </c>
      <c r="C156" s="67">
        <v>353.4</v>
      </c>
      <c r="D156" s="67">
        <v>209.8</v>
      </c>
      <c r="E156" s="67">
        <v>273</v>
      </c>
      <c r="F156" s="67">
        <v>471.87830000000002</v>
      </c>
    </row>
    <row r="157" spans="2:6">
      <c r="B157" s="66">
        <v>43499</v>
      </c>
      <c r="C157" s="67">
        <v>350.8</v>
      </c>
      <c r="D157" s="67">
        <v>207</v>
      </c>
      <c r="E157" s="67">
        <v>269.60000000000002</v>
      </c>
      <c r="F157" s="67">
        <v>471.87830000000002</v>
      </c>
    </row>
    <row r="158" spans="2:6">
      <c r="B158" s="66">
        <v>43500</v>
      </c>
      <c r="C158" s="67">
        <v>373.5</v>
      </c>
      <c r="D158" s="67">
        <v>224.2</v>
      </c>
      <c r="E158" s="67">
        <v>288.8</v>
      </c>
      <c r="F158" s="67">
        <v>471.87830000000002</v>
      </c>
    </row>
    <row r="159" spans="2:6">
      <c r="B159" s="66">
        <v>43501</v>
      </c>
      <c r="C159" s="67">
        <v>374.2</v>
      </c>
      <c r="D159" s="67">
        <v>224.5</v>
      </c>
      <c r="E159" s="67">
        <v>289</v>
      </c>
      <c r="F159" s="67">
        <v>471.87830000000002</v>
      </c>
    </row>
    <row r="160" spans="2:6">
      <c r="B160" s="66">
        <v>43502</v>
      </c>
      <c r="C160" s="67">
        <v>374.9</v>
      </c>
      <c r="D160" s="67">
        <v>224.8</v>
      </c>
      <c r="E160" s="67">
        <v>289.3</v>
      </c>
      <c r="F160" s="67">
        <v>471.87830000000002</v>
      </c>
    </row>
    <row r="161" spans="2:6">
      <c r="B161" s="66">
        <v>43503</v>
      </c>
      <c r="C161" s="67">
        <v>375.8</v>
      </c>
      <c r="D161" s="67">
        <v>225.3</v>
      </c>
      <c r="E161" s="67">
        <v>289.60000000000002</v>
      </c>
      <c r="F161" s="67">
        <v>471.87830000000002</v>
      </c>
    </row>
    <row r="162" spans="2:6">
      <c r="B162" s="66">
        <v>43504</v>
      </c>
      <c r="C162" s="67">
        <v>374.6</v>
      </c>
      <c r="D162" s="67">
        <v>223.5</v>
      </c>
      <c r="E162" s="67">
        <v>288.10000000000002</v>
      </c>
      <c r="F162" s="67">
        <v>471.87830000000002</v>
      </c>
    </row>
    <row r="163" spans="2:6">
      <c r="B163" s="66">
        <v>43505</v>
      </c>
      <c r="C163" s="67">
        <v>357.6</v>
      </c>
      <c r="D163" s="67">
        <v>211.3</v>
      </c>
      <c r="E163" s="67">
        <v>273.39999999999998</v>
      </c>
      <c r="F163" s="67">
        <v>471.87830000000002</v>
      </c>
    </row>
    <row r="164" spans="2:6">
      <c r="B164" s="66">
        <v>43506</v>
      </c>
      <c r="C164" s="67">
        <v>354.1</v>
      </c>
      <c r="D164" s="67">
        <v>208.5</v>
      </c>
      <c r="E164" s="67">
        <v>269.60000000000002</v>
      </c>
      <c r="F164" s="67">
        <v>471.87830000000002</v>
      </c>
    </row>
    <row r="165" spans="2:6">
      <c r="B165" s="66">
        <v>43507</v>
      </c>
      <c r="C165" s="67">
        <v>374.6</v>
      </c>
      <c r="D165" s="67">
        <v>225.3</v>
      </c>
      <c r="E165" s="67">
        <v>288</v>
      </c>
      <c r="F165" s="67">
        <v>471.87830000000002</v>
      </c>
    </row>
    <row r="166" spans="2:6">
      <c r="B166" s="66">
        <v>43508</v>
      </c>
      <c r="C166" s="67">
        <v>373.6</v>
      </c>
      <c r="D166" s="67">
        <v>225</v>
      </c>
      <c r="E166" s="67">
        <v>287</v>
      </c>
      <c r="F166" s="67">
        <v>471.87830000000002</v>
      </c>
    </row>
    <row r="167" spans="2:6">
      <c r="B167" s="66">
        <v>43509</v>
      </c>
      <c r="C167" s="67">
        <v>372.4</v>
      </c>
      <c r="D167" s="67">
        <v>224.6</v>
      </c>
      <c r="E167" s="67">
        <v>285.89999999999998</v>
      </c>
      <c r="F167" s="67">
        <v>471.87830000000002</v>
      </c>
    </row>
    <row r="168" spans="2:6">
      <c r="B168" s="66">
        <v>43510</v>
      </c>
      <c r="C168" s="67">
        <v>370.9</v>
      </c>
      <c r="D168" s="67">
        <v>224.1</v>
      </c>
      <c r="E168" s="67">
        <v>285.10000000000002</v>
      </c>
      <c r="F168" s="67">
        <v>471.87830000000002</v>
      </c>
    </row>
    <row r="169" spans="2:6">
      <c r="B169" s="66">
        <v>43511</v>
      </c>
      <c r="C169" s="67">
        <v>368</v>
      </c>
      <c r="D169" s="67">
        <v>221.6</v>
      </c>
      <c r="E169" s="67">
        <v>282.39999999999998</v>
      </c>
      <c r="F169" s="67">
        <v>471.87830000000002</v>
      </c>
    </row>
    <row r="170" spans="2:6">
      <c r="B170" s="66">
        <v>43512</v>
      </c>
      <c r="C170" s="67">
        <v>349.6</v>
      </c>
      <c r="D170" s="67">
        <v>208.8</v>
      </c>
      <c r="E170" s="67">
        <v>267.60000000000002</v>
      </c>
      <c r="F170" s="67">
        <v>471.87830000000002</v>
      </c>
    </row>
    <row r="171" spans="2:6">
      <c r="B171" s="66">
        <v>43513</v>
      </c>
      <c r="C171" s="67">
        <v>344</v>
      </c>
      <c r="D171" s="67">
        <v>205</v>
      </c>
      <c r="E171" s="67">
        <v>264.10000000000002</v>
      </c>
      <c r="F171" s="67">
        <v>471.87830000000002</v>
      </c>
    </row>
    <row r="172" spans="2:6">
      <c r="B172" s="66">
        <v>43514</v>
      </c>
      <c r="C172" s="67">
        <v>363.8</v>
      </c>
      <c r="D172" s="67">
        <v>221.6</v>
      </c>
      <c r="E172" s="67">
        <v>282.5</v>
      </c>
      <c r="F172" s="67">
        <v>471.87830000000002</v>
      </c>
    </row>
    <row r="173" spans="2:6">
      <c r="B173" s="66">
        <v>43515</v>
      </c>
      <c r="C173" s="67">
        <v>361.8</v>
      </c>
      <c r="D173" s="67">
        <v>220.9</v>
      </c>
      <c r="E173" s="67">
        <v>281.7</v>
      </c>
      <c r="F173" s="67">
        <v>471.87830000000002</v>
      </c>
    </row>
    <row r="174" spans="2:6">
      <c r="B174" s="66">
        <v>43516</v>
      </c>
      <c r="C174" s="67">
        <v>359.9</v>
      </c>
      <c r="D174" s="67">
        <v>220.3</v>
      </c>
      <c r="E174" s="67">
        <v>281.39999999999998</v>
      </c>
      <c r="F174" s="67">
        <v>471.87830000000002</v>
      </c>
    </row>
    <row r="175" spans="2:6">
      <c r="B175" s="66">
        <v>43517</v>
      </c>
      <c r="C175" s="67">
        <v>358</v>
      </c>
      <c r="D175" s="67">
        <v>219.7</v>
      </c>
      <c r="E175" s="67">
        <v>280.39999999999998</v>
      </c>
      <c r="F175" s="67">
        <v>471.87830000000002</v>
      </c>
    </row>
    <row r="176" spans="2:6">
      <c r="B176" s="66">
        <v>43518</v>
      </c>
      <c r="C176" s="67">
        <v>355.1</v>
      </c>
      <c r="D176" s="67">
        <v>217.2</v>
      </c>
      <c r="E176" s="67">
        <v>277.10000000000002</v>
      </c>
      <c r="F176" s="67">
        <v>471.87830000000002</v>
      </c>
    </row>
    <row r="177" spans="2:6">
      <c r="B177" s="66">
        <v>43519</v>
      </c>
      <c r="C177" s="67">
        <v>337.2</v>
      </c>
      <c r="D177" s="67">
        <v>204.6</v>
      </c>
      <c r="E177" s="67">
        <v>261.5</v>
      </c>
      <c r="F177" s="67">
        <v>471.87830000000002</v>
      </c>
    </row>
    <row r="178" spans="2:6">
      <c r="B178" s="66">
        <v>43520</v>
      </c>
      <c r="C178" s="67">
        <v>332.1</v>
      </c>
      <c r="D178" s="67">
        <v>201.1</v>
      </c>
      <c r="E178" s="67">
        <v>257.3</v>
      </c>
      <c r="F178" s="67">
        <v>471.87830000000002</v>
      </c>
    </row>
    <row r="179" spans="2:6">
      <c r="B179" s="66">
        <v>43521</v>
      </c>
      <c r="C179" s="67">
        <v>351.7</v>
      </c>
      <c r="D179" s="67">
        <v>217.8</v>
      </c>
      <c r="E179" s="67">
        <v>275.10000000000002</v>
      </c>
      <c r="F179" s="67">
        <v>471.87830000000002</v>
      </c>
    </row>
    <row r="180" spans="2:6">
      <c r="B180" s="66">
        <v>43522</v>
      </c>
      <c r="C180" s="67">
        <v>350.3</v>
      </c>
      <c r="D180" s="67">
        <v>217.5</v>
      </c>
      <c r="E180" s="67">
        <v>273.89999999999998</v>
      </c>
      <c r="F180" s="67">
        <v>471.87830000000002</v>
      </c>
    </row>
    <row r="181" spans="2:6">
      <c r="B181" s="66">
        <v>43523</v>
      </c>
      <c r="C181" s="67">
        <v>349</v>
      </c>
      <c r="D181" s="67">
        <v>217.1</v>
      </c>
      <c r="E181" s="67">
        <v>273.10000000000002</v>
      </c>
      <c r="F181" s="67">
        <v>471.87830000000002</v>
      </c>
    </row>
    <row r="182" spans="2:6">
      <c r="B182" s="66">
        <v>43524</v>
      </c>
      <c r="C182" s="67">
        <v>347.3</v>
      </c>
      <c r="D182" s="67">
        <v>216.4</v>
      </c>
      <c r="E182" s="67">
        <v>272.39999999999998</v>
      </c>
      <c r="F182" s="67">
        <v>471.87830000000002</v>
      </c>
    </row>
    <row r="183" spans="2:6">
      <c r="B183" s="66">
        <v>43525</v>
      </c>
      <c r="C183" s="67">
        <v>344.1</v>
      </c>
      <c r="D183" s="67">
        <v>213.5</v>
      </c>
      <c r="E183" s="67">
        <v>269.39999999999998</v>
      </c>
      <c r="F183" s="67">
        <v>471.87830000000002</v>
      </c>
    </row>
    <row r="184" spans="2:6">
      <c r="B184" s="66">
        <v>43526</v>
      </c>
      <c r="C184" s="67">
        <v>326.39999999999998</v>
      </c>
      <c r="D184" s="67">
        <v>200.8</v>
      </c>
      <c r="E184" s="67">
        <v>254.5</v>
      </c>
      <c r="F184" s="67">
        <v>471.87830000000002</v>
      </c>
    </row>
    <row r="185" spans="2:6">
      <c r="B185" s="66">
        <v>43527</v>
      </c>
      <c r="C185" s="67">
        <v>321</v>
      </c>
      <c r="D185" s="67">
        <v>197</v>
      </c>
      <c r="E185" s="67">
        <v>250.3</v>
      </c>
      <c r="F185" s="67">
        <v>471.87830000000002</v>
      </c>
    </row>
    <row r="186" spans="2:6">
      <c r="B186" s="66">
        <v>43528</v>
      </c>
      <c r="C186" s="67">
        <v>340.2</v>
      </c>
      <c r="D186" s="67">
        <v>213.4</v>
      </c>
      <c r="E186" s="67">
        <v>268.2</v>
      </c>
      <c r="F186" s="67">
        <v>471.87830000000002</v>
      </c>
    </row>
    <row r="187" spans="2:6">
      <c r="B187" s="66">
        <v>43529</v>
      </c>
      <c r="C187" s="67">
        <v>338.2</v>
      </c>
      <c r="D187" s="67">
        <v>212.5</v>
      </c>
      <c r="E187" s="67">
        <v>267.10000000000002</v>
      </c>
      <c r="F187" s="67">
        <v>471.87830000000002</v>
      </c>
    </row>
    <row r="188" spans="2:6">
      <c r="B188" s="66">
        <v>43530</v>
      </c>
      <c r="C188" s="67">
        <v>336.3</v>
      </c>
      <c r="D188" s="67">
        <v>211.5</v>
      </c>
      <c r="E188" s="67">
        <v>265.60000000000002</v>
      </c>
      <c r="F188" s="67">
        <v>471.87830000000002</v>
      </c>
    </row>
    <row r="189" spans="2:6">
      <c r="B189" s="66">
        <v>43531</v>
      </c>
      <c r="C189" s="67">
        <v>334.1</v>
      </c>
      <c r="D189" s="67">
        <v>210.5</v>
      </c>
      <c r="E189" s="67">
        <v>264</v>
      </c>
      <c r="F189" s="67">
        <v>471.87830000000002</v>
      </c>
    </row>
    <row r="190" spans="2:6">
      <c r="B190" s="66">
        <v>43532</v>
      </c>
      <c r="C190" s="67">
        <v>330.6</v>
      </c>
      <c r="D190" s="67">
        <v>207.3</v>
      </c>
      <c r="E190" s="67">
        <v>260.7</v>
      </c>
      <c r="F190" s="67">
        <v>471.87830000000002</v>
      </c>
    </row>
    <row r="191" spans="2:6">
      <c r="B191" s="66">
        <v>43533</v>
      </c>
      <c r="C191" s="67">
        <v>313</v>
      </c>
      <c r="D191" s="67">
        <v>193.7</v>
      </c>
      <c r="E191" s="67">
        <v>245.4</v>
      </c>
      <c r="F191" s="67">
        <v>471.87830000000002</v>
      </c>
    </row>
    <row r="192" spans="2:6">
      <c r="B192" s="66">
        <v>43534</v>
      </c>
      <c r="C192" s="67">
        <v>307.8</v>
      </c>
      <c r="D192" s="67">
        <v>189.5</v>
      </c>
      <c r="E192" s="67">
        <v>240.8</v>
      </c>
      <c r="F192" s="67">
        <v>471.87830000000002</v>
      </c>
    </row>
    <row r="193" spans="2:6">
      <c r="B193" s="66">
        <v>43535</v>
      </c>
      <c r="C193" s="67">
        <v>327.5</v>
      </c>
      <c r="D193" s="67">
        <v>205.1</v>
      </c>
      <c r="E193" s="67">
        <v>258.7</v>
      </c>
      <c r="F193" s="67">
        <v>471.87830000000002</v>
      </c>
    </row>
    <row r="194" spans="2:6">
      <c r="B194" s="66">
        <v>43536</v>
      </c>
      <c r="C194" s="67">
        <v>326.2</v>
      </c>
      <c r="D194" s="67">
        <v>203.5</v>
      </c>
      <c r="E194" s="67">
        <v>257.60000000000002</v>
      </c>
      <c r="F194" s="67">
        <v>471.87830000000002</v>
      </c>
    </row>
    <row r="195" spans="2:6">
      <c r="B195" s="66">
        <v>43537</v>
      </c>
      <c r="C195" s="67">
        <v>325</v>
      </c>
      <c r="D195" s="67">
        <v>202</v>
      </c>
      <c r="E195" s="67">
        <v>256.3</v>
      </c>
      <c r="F195" s="67">
        <v>471.87830000000002</v>
      </c>
    </row>
    <row r="196" spans="2:6">
      <c r="B196" s="66">
        <v>43538</v>
      </c>
      <c r="C196" s="67">
        <v>324.2</v>
      </c>
      <c r="D196" s="67">
        <v>200.8</v>
      </c>
      <c r="E196" s="67">
        <v>255.6</v>
      </c>
      <c r="F196" s="67">
        <v>471.87830000000002</v>
      </c>
    </row>
    <row r="197" spans="2:6">
      <c r="B197" s="66">
        <v>43539</v>
      </c>
      <c r="C197" s="67">
        <v>322</v>
      </c>
      <c r="D197" s="67">
        <v>197.5</v>
      </c>
      <c r="E197" s="67">
        <v>252.9</v>
      </c>
      <c r="F197" s="67">
        <v>471.87830000000002</v>
      </c>
    </row>
    <row r="198" spans="2:6">
      <c r="B198" s="66">
        <v>43540</v>
      </c>
      <c r="C198" s="67">
        <v>306.5</v>
      </c>
      <c r="D198" s="67">
        <v>185.3</v>
      </c>
      <c r="E198" s="67">
        <v>239.7</v>
      </c>
      <c r="F198" s="67">
        <v>471.87830000000002</v>
      </c>
    </row>
    <row r="199" spans="2:6">
      <c r="B199" s="66">
        <v>43541</v>
      </c>
      <c r="C199" s="67">
        <v>302.5</v>
      </c>
      <c r="D199" s="67">
        <v>182.3</v>
      </c>
      <c r="E199" s="67">
        <v>237</v>
      </c>
      <c r="F199" s="67">
        <v>471.87830000000002</v>
      </c>
    </row>
    <row r="200" spans="2:6">
      <c r="B200" s="66">
        <v>43542</v>
      </c>
      <c r="C200" s="67">
        <v>323.10000000000002</v>
      </c>
      <c r="D200" s="67">
        <v>199.7</v>
      </c>
      <c r="E200" s="67">
        <v>256.3</v>
      </c>
      <c r="F200" s="67">
        <v>471.87830000000002</v>
      </c>
    </row>
    <row r="201" spans="2:6">
      <c r="B201" s="66">
        <v>43543</v>
      </c>
      <c r="C201" s="67">
        <v>323</v>
      </c>
      <c r="D201" s="67">
        <v>199.7</v>
      </c>
      <c r="E201" s="67">
        <v>256.8</v>
      </c>
      <c r="F201" s="67">
        <v>471.87830000000002</v>
      </c>
    </row>
    <row r="202" spans="2:6">
      <c r="B202" s="66">
        <v>43544</v>
      </c>
      <c r="C202" s="67">
        <v>321.7</v>
      </c>
      <c r="D202" s="67">
        <v>199.9</v>
      </c>
      <c r="E202" s="67">
        <v>257.2</v>
      </c>
      <c r="F202" s="67">
        <v>471.87830000000002</v>
      </c>
    </row>
    <row r="203" spans="2:6">
      <c r="B203" s="66">
        <v>43545</v>
      </c>
      <c r="C203" s="67">
        <v>319.39999999999998</v>
      </c>
      <c r="D203" s="67">
        <v>199</v>
      </c>
      <c r="E203" s="67">
        <v>255.7</v>
      </c>
      <c r="F203" s="67">
        <v>471.87830000000002</v>
      </c>
    </row>
    <row r="204" spans="2:6">
      <c r="B204" s="66">
        <v>43546</v>
      </c>
      <c r="C204" s="67">
        <v>314.7</v>
      </c>
      <c r="D204" s="67">
        <v>195.5</v>
      </c>
      <c r="E204" s="67">
        <v>252.3</v>
      </c>
      <c r="F204" s="67">
        <v>471.87830000000002</v>
      </c>
    </row>
    <row r="205" spans="2:6">
      <c r="B205" s="66">
        <v>43547</v>
      </c>
      <c r="C205" s="67">
        <v>296.39999999999998</v>
      </c>
      <c r="D205" s="67">
        <v>182.5</v>
      </c>
      <c r="E205" s="67">
        <v>236.9</v>
      </c>
      <c r="F205" s="67">
        <v>471.87830000000002</v>
      </c>
    </row>
    <row r="206" spans="2:6">
      <c r="B206" s="66">
        <v>43548</v>
      </c>
      <c r="C206" s="67">
        <v>290.10000000000002</v>
      </c>
      <c r="D206" s="67">
        <v>178.4</v>
      </c>
      <c r="E206" s="67">
        <v>231.3</v>
      </c>
      <c r="F206" s="67">
        <v>471.87830000000002</v>
      </c>
    </row>
    <row r="207" spans="2:6">
      <c r="B207" s="66">
        <v>43549</v>
      </c>
      <c r="C207" s="67">
        <v>307.5</v>
      </c>
      <c r="D207" s="67">
        <v>193.7</v>
      </c>
      <c r="E207" s="67">
        <v>247.6</v>
      </c>
      <c r="F207" s="67">
        <v>471.87830000000002</v>
      </c>
    </row>
    <row r="208" spans="2:6">
      <c r="B208" s="66">
        <v>43550</v>
      </c>
      <c r="C208" s="67">
        <v>304.5</v>
      </c>
      <c r="D208" s="67">
        <v>191.8</v>
      </c>
      <c r="E208" s="67">
        <v>245.7</v>
      </c>
      <c r="F208" s="67">
        <v>471.87830000000002</v>
      </c>
    </row>
    <row r="209" spans="2:6">
      <c r="B209" s="66">
        <v>43551</v>
      </c>
      <c r="C209" s="67">
        <v>301.5</v>
      </c>
      <c r="D209" s="67">
        <v>190</v>
      </c>
      <c r="E209" s="67">
        <v>243.9</v>
      </c>
      <c r="F209" s="67">
        <v>471.87830000000002</v>
      </c>
    </row>
    <row r="210" spans="2:6">
      <c r="B210" s="66">
        <v>43552</v>
      </c>
      <c r="C210" s="67">
        <v>299.2</v>
      </c>
      <c r="D210" s="67">
        <v>188</v>
      </c>
      <c r="E210" s="67">
        <v>242.2</v>
      </c>
      <c r="F210" s="67">
        <v>471.87830000000002</v>
      </c>
    </row>
    <row r="211" spans="2:6">
      <c r="B211" s="66">
        <v>43553</v>
      </c>
      <c r="C211" s="67">
        <v>295.3</v>
      </c>
      <c r="D211" s="67">
        <v>183.8</v>
      </c>
      <c r="E211" s="67">
        <v>238.6</v>
      </c>
      <c r="F211" s="67">
        <v>471.87830000000002</v>
      </c>
    </row>
    <row r="212" spans="2:6">
      <c r="B212" s="66">
        <v>43554</v>
      </c>
      <c r="C212" s="67">
        <v>278.2</v>
      </c>
      <c r="D212" s="67">
        <v>170.4</v>
      </c>
      <c r="E212" s="67">
        <v>224.2</v>
      </c>
      <c r="F212" s="67">
        <v>471.87830000000002</v>
      </c>
    </row>
    <row r="213" spans="2:6">
      <c r="B213" s="66">
        <v>43555</v>
      </c>
      <c r="C213" s="67">
        <v>273.5</v>
      </c>
      <c r="D213" s="67">
        <v>165.9</v>
      </c>
      <c r="E213" s="67">
        <v>219.6</v>
      </c>
      <c r="F213" s="67">
        <v>471.87830000000002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0" zoomScaleNormal="70" workbookViewId="0">
      <selection activeCell="E22" sqref="E22"/>
    </sheetView>
  </sheetViews>
  <sheetFormatPr defaultRowHeight="15"/>
  <cols>
    <col min="1" max="16384" width="9" style="32"/>
  </cols>
  <sheetData>
    <row r="1" spans="1:3">
      <c r="A1" s="94"/>
      <c r="B1" s="94"/>
    </row>
    <row r="2" spans="1:3">
      <c r="A2" s="94"/>
      <c r="B2" s="107" t="s">
        <v>217</v>
      </c>
      <c r="C2" s="107" t="s">
        <v>218</v>
      </c>
    </row>
    <row r="3" spans="1:3">
      <c r="A3" s="94"/>
      <c r="B3" s="107"/>
      <c r="C3" s="107"/>
    </row>
    <row r="4" spans="1:3">
      <c r="A4" s="94"/>
      <c r="B4" s="107">
        <v>0</v>
      </c>
      <c r="C4" s="107">
        <v>2</v>
      </c>
    </row>
    <row r="5" spans="1:3">
      <c r="A5" s="94"/>
      <c r="B5" s="107">
        <v>1</v>
      </c>
      <c r="C5" s="107"/>
    </row>
    <row r="6" spans="1:3">
      <c r="A6" s="94"/>
      <c r="B6" s="107">
        <v>2</v>
      </c>
      <c r="C6" s="107">
        <v>2</v>
      </c>
    </row>
    <row r="7" spans="1:3">
      <c r="A7" s="94"/>
      <c r="B7" s="107">
        <v>3</v>
      </c>
      <c r="C7" s="107">
        <v>4</v>
      </c>
    </row>
    <row r="8" spans="1:3">
      <c r="A8" s="94"/>
      <c r="B8" s="107">
        <v>4</v>
      </c>
      <c r="C8" s="107">
        <v>3</v>
      </c>
    </row>
    <row r="9" spans="1:3">
      <c r="A9" s="94"/>
      <c r="B9" s="107">
        <v>5</v>
      </c>
      <c r="C9" s="107">
        <v>5</v>
      </c>
    </row>
    <row r="10" spans="1:3">
      <c r="A10" s="94"/>
      <c r="B10" s="107">
        <v>6</v>
      </c>
      <c r="C10" s="107">
        <v>4</v>
      </c>
    </row>
    <row r="11" spans="1:3">
      <c r="A11" s="94"/>
      <c r="B11" s="107">
        <v>7</v>
      </c>
      <c r="C11" s="107">
        <v>5</v>
      </c>
    </row>
    <row r="12" spans="1:3">
      <c r="A12" s="94"/>
      <c r="B12" s="107">
        <v>8</v>
      </c>
      <c r="C12" s="107">
        <v>7</v>
      </c>
    </row>
    <row r="13" spans="1:3">
      <c r="A13" s="94"/>
      <c r="B13" s="107">
        <v>9</v>
      </c>
      <c r="C13" s="107">
        <v>10</v>
      </c>
    </row>
    <row r="14" spans="1:3">
      <c r="A14" s="94"/>
      <c r="B14" s="107">
        <v>10</v>
      </c>
      <c r="C14" s="107">
        <v>2</v>
      </c>
    </row>
    <row r="15" spans="1:3">
      <c r="A15" s="94"/>
      <c r="B15" s="107">
        <v>11</v>
      </c>
      <c r="C15" s="107">
        <v>8</v>
      </c>
    </row>
    <row r="16" spans="1:3">
      <c r="A16" s="94"/>
      <c r="B16" s="107">
        <v>12</v>
      </c>
      <c r="C16" s="107">
        <v>13</v>
      </c>
    </row>
    <row r="17" spans="1:3">
      <c r="A17" s="94"/>
      <c r="B17" s="107">
        <v>13</v>
      </c>
      <c r="C17" s="107">
        <v>10</v>
      </c>
    </row>
    <row r="18" spans="1:3">
      <c r="A18" s="94"/>
      <c r="B18" s="107">
        <v>14</v>
      </c>
      <c r="C18" s="107">
        <v>11</v>
      </c>
    </row>
    <row r="19" spans="1:3">
      <c r="A19" s="94"/>
      <c r="B19" s="107">
        <v>15</v>
      </c>
      <c r="C19" s="107">
        <v>15</v>
      </c>
    </row>
    <row r="20" spans="1:3">
      <c r="A20" s="94"/>
      <c r="B20" s="107">
        <v>16</v>
      </c>
      <c r="C20" s="107">
        <v>15</v>
      </c>
    </row>
    <row r="21" spans="1:3">
      <c r="A21" s="94"/>
      <c r="B21" s="107">
        <v>17</v>
      </c>
      <c r="C21" s="107">
        <v>12</v>
      </c>
    </row>
    <row r="22" spans="1:3">
      <c r="A22" s="94"/>
      <c r="B22" s="107">
        <v>18</v>
      </c>
      <c r="C22" s="107">
        <v>13</v>
      </c>
    </row>
    <row r="23" spans="1:3">
      <c r="A23" s="94"/>
      <c r="B23" s="107">
        <v>19</v>
      </c>
      <c r="C23" s="107">
        <v>3</v>
      </c>
    </row>
    <row r="24" spans="1:3">
      <c r="A24" s="94"/>
      <c r="B24" s="107">
        <v>20</v>
      </c>
      <c r="C24" s="107">
        <v>8</v>
      </c>
    </row>
    <row r="25" spans="1:3">
      <c r="A25" s="94"/>
      <c r="B25" s="107">
        <v>21</v>
      </c>
      <c r="C25" s="107">
        <v>5</v>
      </c>
    </row>
    <row r="26" spans="1:3">
      <c r="A26" s="94"/>
      <c r="B26" s="107">
        <v>22</v>
      </c>
      <c r="C26" s="107">
        <v>6</v>
      </c>
    </row>
    <row r="27" spans="1:3">
      <c r="A27" s="94"/>
      <c r="B27" s="107">
        <v>23</v>
      </c>
      <c r="C27" s="107">
        <v>3</v>
      </c>
    </row>
    <row r="28" spans="1:3">
      <c r="A28" s="94"/>
      <c r="B28" s="107">
        <v>24</v>
      </c>
      <c r="C28" s="107">
        <v>5</v>
      </c>
    </row>
    <row r="29" spans="1:3">
      <c r="A29" s="94"/>
      <c r="B29" s="107">
        <v>25</v>
      </c>
      <c r="C29" s="107">
        <v>1</v>
      </c>
    </row>
    <row r="30" spans="1:3">
      <c r="A30" s="94"/>
      <c r="B30" s="107">
        <v>26</v>
      </c>
      <c r="C30" s="107">
        <v>2</v>
      </c>
    </row>
    <row r="31" spans="1:3">
      <c r="A31" s="94"/>
      <c r="B31" s="107">
        <v>27</v>
      </c>
      <c r="C31" s="107"/>
    </row>
    <row r="32" spans="1:3">
      <c r="A32" s="94"/>
      <c r="B32" s="107">
        <v>28</v>
      </c>
      <c r="C32" s="107">
        <v>2</v>
      </c>
    </row>
    <row r="33" spans="1:3">
      <c r="A33" s="94"/>
      <c r="B33" s="107">
        <v>29</v>
      </c>
      <c r="C33" s="107">
        <v>2</v>
      </c>
    </row>
    <row r="34" spans="1:3">
      <c r="A34" s="94"/>
      <c r="B34" s="107">
        <v>30</v>
      </c>
      <c r="C34" s="107">
        <v>1</v>
      </c>
    </row>
    <row r="35" spans="1:3">
      <c r="A35" s="94"/>
      <c r="B35" s="107">
        <v>31</v>
      </c>
      <c r="C35" s="107">
        <v>1</v>
      </c>
    </row>
    <row r="36" spans="1:3">
      <c r="A36" s="94"/>
      <c r="B36" s="107">
        <v>32</v>
      </c>
      <c r="C36" s="107"/>
    </row>
    <row r="37" spans="1:3">
      <c r="A37" s="94"/>
      <c r="B37" s="107">
        <v>33</v>
      </c>
      <c r="C37" s="107"/>
    </row>
    <row r="38" spans="1:3">
      <c r="A38" s="94"/>
      <c r="B38" s="107">
        <v>34</v>
      </c>
      <c r="C38" s="107"/>
    </row>
    <row r="39" spans="1:3">
      <c r="A39" s="94"/>
      <c r="B39" s="107">
        <v>35</v>
      </c>
      <c r="C39" s="107"/>
    </row>
    <row r="40" spans="1:3">
      <c r="A40" s="94"/>
      <c r="B40" s="107">
        <v>36</v>
      </c>
      <c r="C40" s="107"/>
    </row>
    <row r="41" spans="1:3">
      <c r="A41" s="94"/>
      <c r="B41" s="107">
        <v>37</v>
      </c>
      <c r="C41" s="107"/>
    </row>
    <row r="42" spans="1:3">
      <c r="A42" s="94"/>
      <c r="B42" s="107">
        <v>38</v>
      </c>
      <c r="C42" s="107"/>
    </row>
    <row r="43" spans="1:3">
      <c r="A43" s="94"/>
      <c r="B43" s="107">
        <v>39</v>
      </c>
      <c r="C43" s="107">
        <v>1</v>
      </c>
    </row>
    <row r="44" spans="1:3">
      <c r="B44" s="107">
        <v>40</v>
      </c>
      <c r="C44" s="10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opLeftCell="A10" zoomScale="70" zoomScaleNormal="70" workbookViewId="0">
      <selection activeCell="A19" sqref="A19"/>
    </sheetView>
  </sheetViews>
  <sheetFormatPr defaultRowHeight="15"/>
  <cols>
    <col min="1" max="1" width="19.375" style="32" customWidth="1"/>
    <col min="2" max="16384" width="9" style="32"/>
  </cols>
  <sheetData>
    <row r="1" spans="1:25">
      <c r="A1" s="107"/>
      <c r="B1" s="108">
        <v>0.20833333333333334</v>
      </c>
      <c r="C1" s="108">
        <v>0.25</v>
      </c>
      <c r="D1" s="108">
        <v>0.29166666666666669</v>
      </c>
      <c r="E1" s="108">
        <v>0.33333333333333298</v>
      </c>
      <c r="F1" s="108">
        <v>0.374999999999999</v>
      </c>
      <c r="G1" s="108">
        <v>0.41666666666666602</v>
      </c>
      <c r="H1" s="108">
        <v>0.45833333333333198</v>
      </c>
      <c r="I1" s="108">
        <v>0.499999999999998</v>
      </c>
      <c r="J1" s="108">
        <v>0.54166666666666496</v>
      </c>
      <c r="K1" s="108">
        <v>0.58333333333333104</v>
      </c>
      <c r="L1" s="108">
        <v>0.624999999999997</v>
      </c>
      <c r="M1" s="108">
        <v>0.66666666666666397</v>
      </c>
      <c r="N1" s="108">
        <v>0.70833333333333004</v>
      </c>
      <c r="O1" s="108">
        <v>0.749999999999996</v>
      </c>
      <c r="P1" s="108">
        <v>0.79166666666666297</v>
      </c>
      <c r="Q1" s="108">
        <v>0.83333333333332904</v>
      </c>
      <c r="R1" s="108">
        <v>0.874999999999995</v>
      </c>
      <c r="S1" s="108">
        <v>0.91666666666666097</v>
      </c>
      <c r="T1" s="108">
        <v>0.95833333333332804</v>
      </c>
      <c r="U1" s="108">
        <v>0.999999999999994</v>
      </c>
      <c r="V1" s="108">
        <v>1.0416666666666601</v>
      </c>
      <c r="W1" s="108">
        <v>1.0833333333333299</v>
      </c>
      <c r="X1" s="108">
        <v>1.12499999999999</v>
      </c>
      <c r="Y1" s="108">
        <v>1.1666666666666601</v>
      </c>
    </row>
    <row r="2" spans="1:25">
      <c r="A2" s="123" t="s">
        <v>222</v>
      </c>
      <c r="B2" s="107">
        <v>353</v>
      </c>
      <c r="C2" s="107">
        <v>348.9</v>
      </c>
      <c r="D2" s="107">
        <v>354.8</v>
      </c>
      <c r="E2" s="107">
        <v>355.6</v>
      </c>
      <c r="F2" s="107">
        <v>368.6</v>
      </c>
      <c r="G2" s="107">
        <v>376.4</v>
      </c>
      <c r="H2" s="107">
        <v>392</v>
      </c>
      <c r="I2" s="107">
        <v>394.4</v>
      </c>
      <c r="J2" s="107">
        <v>401.4</v>
      </c>
      <c r="K2" s="107">
        <v>409.9</v>
      </c>
      <c r="L2" s="107">
        <v>418.4</v>
      </c>
      <c r="M2" s="107">
        <v>426</v>
      </c>
      <c r="N2" s="107">
        <v>426.9</v>
      </c>
      <c r="O2" s="107">
        <v>425.4</v>
      </c>
      <c r="P2" s="107">
        <v>448.4</v>
      </c>
      <c r="Q2" s="107">
        <v>449.2</v>
      </c>
      <c r="R2" s="107">
        <v>456.3</v>
      </c>
      <c r="S2" s="107">
        <v>462</v>
      </c>
      <c r="T2" s="107">
        <v>467.3</v>
      </c>
      <c r="U2" s="107">
        <v>467.7</v>
      </c>
      <c r="V2" s="107">
        <v>468.1</v>
      </c>
      <c r="W2" s="107">
        <v>462.9</v>
      </c>
      <c r="X2" s="107">
        <v>466.6</v>
      </c>
      <c r="Y2" s="107">
        <v>466</v>
      </c>
    </row>
    <row r="3" spans="1:25">
      <c r="A3" s="123" t="s">
        <v>221</v>
      </c>
      <c r="B3" s="107">
        <v>358.5</v>
      </c>
      <c r="C3" s="107">
        <v>405.3</v>
      </c>
      <c r="D3" s="107">
        <v>436</v>
      </c>
      <c r="E3" s="107">
        <v>437.6</v>
      </c>
      <c r="F3" s="107">
        <v>427.6</v>
      </c>
      <c r="G3" s="107">
        <v>427.4</v>
      </c>
      <c r="H3" s="107">
        <v>428.9</v>
      </c>
      <c r="I3" s="107">
        <v>439.8</v>
      </c>
      <c r="J3" s="107">
        <v>452.5</v>
      </c>
      <c r="K3" s="107">
        <v>463.2</v>
      </c>
      <c r="L3" s="107">
        <v>458.1</v>
      </c>
      <c r="M3" s="107">
        <v>473.3</v>
      </c>
      <c r="N3" s="107">
        <v>483.2</v>
      </c>
      <c r="O3" s="107">
        <v>491</v>
      </c>
      <c r="P3" s="107">
        <v>484.7</v>
      </c>
      <c r="Q3" s="107">
        <v>460.8</v>
      </c>
      <c r="R3" s="107">
        <v>432.6</v>
      </c>
      <c r="S3" s="107">
        <v>366.4</v>
      </c>
      <c r="T3" s="107">
        <v>336</v>
      </c>
      <c r="U3" s="107">
        <v>316.3</v>
      </c>
      <c r="V3" s="107">
        <v>316.7</v>
      </c>
      <c r="W3" s="107">
        <v>318</v>
      </c>
      <c r="X3" s="107">
        <v>320.60000000000002</v>
      </c>
      <c r="Y3" s="107">
        <v>318.3</v>
      </c>
    </row>
    <row r="4" spans="1:25">
      <c r="A4" s="123" t="s">
        <v>219</v>
      </c>
      <c r="B4" s="107">
        <v>346.1</v>
      </c>
      <c r="C4" s="107">
        <v>404.3</v>
      </c>
      <c r="D4" s="107">
        <v>448.6</v>
      </c>
      <c r="E4" s="107">
        <v>447</v>
      </c>
      <c r="F4" s="107">
        <v>433.6</v>
      </c>
      <c r="G4" s="107">
        <v>429.7</v>
      </c>
      <c r="H4" s="107">
        <v>428.8</v>
      </c>
      <c r="I4" s="107">
        <v>429.9</v>
      </c>
      <c r="J4" s="107">
        <v>420.7</v>
      </c>
      <c r="K4" s="107">
        <v>422.6</v>
      </c>
      <c r="L4" s="107">
        <v>431.1</v>
      </c>
      <c r="M4" s="107">
        <v>446.1</v>
      </c>
      <c r="N4" s="107">
        <v>453.1</v>
      </c>
      <c r="O4" s="107">
        <v>453.9</v>
      </c>
      <c r="P4" s="107">
        <v>449.5</v>
      </c>
      <c r="Q4" s="107">
        <v>436.6</v>
      </c>
      <c r="R4" s="107">
        <v>422.7</v>
      </c>
      <c r="S4" s="107">
        <v>355.2</v>
      </c>
      <c r="T4" s="107">
        <v>327.5</v>
      </c>
      <c r="U4" s="107">
        <v>309.10000000000002</v>
      </c>
      <c r="V4" s="107">
        <v>306.10000000000002</v>
      </c>
      <c r="W4" s="107">
        <v>306</v>
      </c>
      <c r="X4" s="107">
        <v>306.5</v>
      </c>
      <c r="Y4" s="107">
        <v>307.7</v>
      </c>
    </row>
    <row r="5" spans="1:25">
      <c r="A5" s="123" t="s">
        <v>220</v>
      </c>
      <c r="B5" s="107">
        <v>412.7</v>
      </c>
      <c r="C5" s="107">
        <v>408.3</v>
      </c>
      <c r="D5" s="107">
        <v>408.6</v>
      </c>
      <c r="E5" s="107">
        <v>408.8</v>
      </c>
      <c r="F5" s="107">
        <v>413.3</v>
      </c>
      <c r="G5" s="107">
        <v>414.1</v>
      </c>
      <c r="H5" s="107">
        <v>414.2</v>
      </c>
      <c r="I5" s="107">
        <v>414.1</v>
      </c>
      <c r="J5" s="107">
        <v>410</v>
      </c>
      <c r="K5" s="107">
        <v>410</v>
      </c>
      <c r="L5" s="107">
        <v>409.5</v>
      </c>
      <c r="M5" s="107">
        <v>408.5</v>
      </c>
      <c r="N5" s="107">
        <v>408.5</v>
      </c>
      <c r="O5" s="107">
        <v>406.6</v>
      </c>
      <c r="P5" s="107">
        <v>406.5</v>
      </c>
      <c r="Q5" s="107">
        <v>406.6</v>
      </c>
      <c r="R5" s="107">
        <v>406.7</v>
      </c>
      <c r="S5" s="107">
        <v>408.4</v>
      </c>
      <c r="T5" s="107">
        <v>408.5</v>
      </c>
      <c r="U5" s="107">
        <v>364.8</v>
      </c>
      <c r="V5" s="107">
        <v>364.8</v>
      </c>
      <c r="W5" s="107">
        <v>364.8</v>
      </c>
      <c r="X5" s="107">
        <v>364.9</v>
      </c>
      <c r="Y5" s="107">
        <v>347.6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13" workbookViewId="0">
      <selection activeCell="A34" sqref="A34"/>
    </sheetView>
  </sheetViews>
  <sheetFormatPr defaultRowHeight="15"/>
  <cols>
    <col min="1" max="1" width="50.625" style="126" bestFit="1" customWidth="1"/>
    <col min="2" max="2" width="10" style="126" bestFit="1" customWidth="1"/>
    <col min="3" max="6" width="10.5" style="126" bestFit="1" customWidth="1"/>
    <col min="7" max="10" width="10.25" style="126" bestFit="1" customWidth="1"/>
    <col min="11" max="15" width="9.875" style="126" bestFit="1" customWidth="1"/>
    <col min="16" max="19" width="10.25" style="126" bestFit="1" customWidth="1"/>
    <col min="20" max="22" width="10.375" style="126" bestFit="1" customWidth="1"/>
    <col min="23" max="16384" width="9" style="126"/>
  </cols>
  <sheetData>
    <row r="1" spans="1:24">
      <c r="A1" s="14" t="s">
        <v>28</v>
      </c>
      <c r="B1" s="144" t="s">
        <v>32</v>
      </c>
      <c r="C1" s="144" t="s">
        <v>33</v>
      </c>
      <c r="D1" s="144" t="s">
        <v>34</v>
      </c>
      <c r="E1" s="144" t="s">
        <v>35</v>
      </c>
      <c r="F1" s="144" t="s">
        <v>36</v>
      </c>
      <c r="G1" s="144" t="s">
        <v>37</v>
      </c>
      <c r="H1" s="144" t="s">
        <v>38</v>
      </c>
      <c r="I1" s="144" t="s">
        <v>39</v>
      </c>
      <c r="J1" s="144" t="s">
        <v>40</v>
      </c>
      <c r="K1" s="144" t="s">
        <v>41</v>
      </c>
      <c r="L1" s="144" t="s">
        <v>42</v>
      </c>
      <c r="M1" s="144" t="s">
        <v>43</v>
      </c>
      <c r="N1" s="144" t="s">
        <v>44</v>
      </c>
      <c r="O1" s="144" t="s">
        <v>45</v>
      </c>
      <c r="P1" s="144" t="s">
        <v>46</v>
      </c>
      <c r="Q1" s="144" t="s">
        <v>47</v>
      </c>
      <c r="R1" s="144" t="s">
        <v>48</v>
      </c>
      <c r="S1" s="144" t="s">
        <v>49</v>
      </c>
      <c r="T1" s="144" t="s">
        <v>50</v>
      </c>
      <c r="U1" s="144" t="s">
        <v>51</v>
      </c>
      <c r="V1" s="144" t="s">
        <v>52</v>
      </c>
      <c r="W1" s="144" t="s">
        <v>53</v>
      </c>
      <c r="X1" s="15" t="s">
        <v>54</v>
      </c>
    </row>
    <row r="2" spans="1:24">
      <c r="A2" s="14" t="s">
        <v>4</v>
      </c>
      <c r="B2" s="143" t="s">
        <v>55</v>
      </c>
      <c r="C2" s="143" t="s">
        <v>56</v>
      </c>
      <c r="D2" s="143" t="s">
        <v>57</v>
      </c>
      <c r="E2" s="143" t="s">
        <v>58</v>
      </c>
      <c r="F2" s="143" t="s">
        <v>59</v>
      </c>
      <c r="G2" s="143" t="s">
        <v>60</v>
      </c>
      <c r="H2" s="143" t="s">
        <v>61</v>
      </c>
      <c r="I2" s="143" t="s">
        <v>62</v>
      </c>
      <c r="J2" s="143" t="s">
        <v>63</v>
      </c>
      <c r="K2" s="143" t="s">
        <v>64</v>
      </c>
      <c r="L2" s="143" t="s">
        <v>65</v>
      </c>
      <c r="M2" s="143" t="s">
        <v>66</v>
      </c>
      <c r="N2" s="143" t="s">
        <v>67</v>
      </c>
      <c r="O2" s="143" t="s">
        <v>68</v>
      </c>
      <c r="P2" s="143" t="s">
        <v>69</v>
      </c>
      <c r="Q2" s="143" t="s">
        <v>70</v>
      </c>
      <c r="R2" s="143" t="s">
        <v>71</v>
      </c>
      <c r="S2" s="143" t="s">
        <v>72</v>
      </c>
      <c r="T2" s="143" t="s">
        <v>73</v>
      </c>
      <c r="U2" s="143" t="s">
        <v>74</v>
      </c>
      <c r="V2" s="143" t="s">
        <v>75</v>
      </c>
      <c r="W2" s="143" t="s">
        <v>76</v>
      </c>
      <c r="X2" s="16" t="s">
        <v>77</v>
      </c>
    </row>
    <row r="3" spans="1:24">
      <c r="A3" s="14" t="s">
        <v>112</v>
      </c>
      <c r="B3" s="141">
        <v>44940</v>
      </c>
      <c r="C3" s="141">
        <v>43600</v>
      </c>
      <c r="D3" s="141">
        <v>44800</v>
      </c>
      <c r="E3" s="141">
        <v>45400</v>
      </c>
      <c r="F3" s="141">
        <v>45600</v>
      </c>
      <c r="G3" s="141">
        <v>46300</v>
      </c>
      <c r="H3" s="142">
        <v>47500</v>
      </c>
      <c r="I3" s="141">
        <v>46900</v>
      </c>
      <c r="J3" s="141">
        <v>41100</v>
      </c>
      <c r="K3" s="141">
        <v>45200</v>
      </c>
      <c r="L3" s="141">
        <v>46500</v>
      </c>
      <c r="M3" s="141">
        <v>46400</v>
      </c>
      <c r="N3" s="141">
        <v>46500</v>
      </c>
      <c r="O3" s="141">
        <v>46200</v>
      </c>
      <c r="P3" s="141">
        <v>46200</v>
      </c>
      <c r="Q3" s="141">
        <v>44900</v>
      </c>
      <c r="R3" s="141">
        <v>44300</v>
      </c>
      <c r="S3" s="141">
        <v>44000</v>
      </c>
      <c r="T3" s="141">
        <v>42700</v>
      </c>
      <c r="U3" s="141">
        <v>42100</v>
      </c>
      <c r="V3" s="141">
        <v>40700</v>
      </c>
      <c r="W3" s="141">
        <v>40600</v>
      </c>
      <c r="X3" s="140" t="s">
        <v>233</v>
      </c>
    </row>
    <row r="4" spans="1:24">
      <c r="A4" s="14" t="s">
        <v>113</v>
      </c>
      <c r="B4" s="139">
        <v>48055.62999999999</v>
      </c>
      <c r="C4" s="139">
        <v>49091.55999999999</v>
      </c>
      <c r="D4" s="139">
        <v>49571.09</v>
      </c>
      <c r="E4" s="139">
        <v>50233.74</v>
      </c>
      <c r="F4" s="139">
        <v>50807.17</v>
      </c>
      <c r="G4" s="139">
        <v>51347.609999999986</v>
      </c>
      <c r="H4" s="139">
        <v>51111.609999999993</v>
      </c>
      <c r="I4" s="139">
        <v>52218.45</v>
      </c>
      <c r="J4" s="139">
        <v>53379.749999999993</v>
      </c>
      <c r="K4" s="139">
        <v>52902.469999999994</v>
      </c>
      <c r="L4" s="139">
        <v>52734.899999999994</v>
      </c>
      <c r="M4" s="139">
        <v>52545.569999999992</v>
      </c>
      <c r="N4" s="139">
        <v>53210.039999999986</v>
      </c>
      <c r="O4" s="139">
        <v>53517.87999999999</v>
      </c>
      <c r="P4" s="139">
        <v>53735.469999999987</v>
      </c>
      <c r="Q4" s="139">
        <v>53734.709999999985</v>
      </c>
      <c r="R4" s="139">
        <v>52721.039999999994</v>
      </c>
      <c r="S4" s="139">
        <v>52547.44999999999</v>
      </c>
      <c r="T4" s="139">
        <v>52282.45</v>
      </c>
      <c r="U4" s="139">
        <v>51721.239999999991</v>
      </c>
      <c r="V4" s="139">
        <v>49659.55999999999</v>
      </c>
      <c r="W4" s="139">
        <v>50036.35</v>
      </c>
      <c r="X4" s="140" t="s">
        <v>232</v>
      </c>
    </row>
    <row r="5" spans="1:24">
      <c r="A5" s="14" t="s">
        <v>114</v>
      </c>
      <c r="B5" s="139">
        <v>5739.88</v>
      </c>
      <c r="C5" s="139">
        <v>6268.88</v>
      </c>
      <c r="D5" s="139">
        <v>6747.2800000000007</v>
      </c>
      <c r="E5" s="139">
        <v>6631.3600000000006</v>
      </c>
      <c r="F5" s="139">
        <v>7546.76</v>
      </c>
      <c r="G5" s="139">
        <v>7886.2400000000007</v>
      </c>
      <c r="H5" s="139">
        <v>7553.2000000000007</v>
      </c>
      <c r="I5" s="139">
        <v>7190.72</v>
      </c>
      <c r="J5" s="139">
        <v>8349.92</v>
      </c>
      <c r="K5" s="139">
        <v>8041.72</v>
      </c>
      <c r="L5" s="139">
        <v>7011.3200000000006</v>
      </c>
      <c r="M5" s="139">
        <v>6736.2400000000007</v>
      </c>
      <c r="N5" s="139">
        <v>7394.96</v>
      </c>
      <c r="O5" s="139">
        <v>8146.6</v>
      </c>
      <c r="P5" s="139">
        <v>8357.2800000000007</v>
      </c>
      <c r="Q5" s="139">
        <v>8359.1200000000008</v>
      </c>
      <c r="R5" s="139">
        <v>7861.4000000000005</v>
      </c>
      <c r="S5" s="139">
        <v>7450.1600000000008</v>
      </c>
      <c r="T5" s="139">
        <v>7678.3200000000006</v>
      </c>
      <c r="U5" s="139">
        <v>6830.08</v>
      </c>
      <c r="V5" s="139">
        <v>5869.6</v>
      </c>
      <c r="W5" s="139">
        <v>5848.4400000000005</v>
      </c>
      <c r="X5" s="140" t="s">
        <v>231</v>
      </c>
    </row>
    <row r="6" spans="1:24">
      <c r="A6" s="14" t="s">
        <v>115</v>
      </c>
      <c r="B6" s="139">
        <v>2147.5700000000002</v>
      </c>
      <c r="C6" s="139">
        <v>2147.5700000000002</v>
      </c>
      <c r="D6" s="139">
        <v>2147.5700000000002</v>
      </c>
      <c r="E6" s="139">
        <v>2147.5700000000002</v>
      </c>
      <c r="F6" s="139">
        <v>2147.5700000000002</v>
      </c>
      <c r="G6" s="139">
        <v>2147.5700000000002</v>
      </c>
      <c r="H6" s="139">
        <v>2147.5700000000002</v>
      </c>
      <c r="I6" s="139">
        <v>2147.5700000000002</v>
      </c>
      <c r="J6" s="139">
        <v>2147.5700000000002</v>
      </c>
      <c r="K6" s="139">
        <v>2147.5700000000002</v>
      </c>
      <c r="L6" s="139">
        <v>2147.5700000000002</v>
      </c>
      <c r="M6" s="139">
        <v>2147.5700000000002</v>
      </c>
      <c r="N6" s="139">
        <v>2147.5700000000002</v>
      </c>
      <c r="O6" s="139">
        <v>2147.5700000000002</v>
      </c>
      <c r="P6" s="139">
        <v>2147.5700000000002</v>
      </c>
      <c r="Q6" s="139">
        <v>2147.5700000000002</v>
      </c>
      <c r="R6" s="139">
        <v>2147.5700000000002</v>
      </c>
      <c r="S6" s="139">
        <v>2156.4700000000003</v>
      </c>
      <c r="T6" s="139">
        <v>2156.4700000000003</v>
      </c>
      <c r="U6" s="139">
        <v>2156.4700000000003</v>
      </c>
      <c r="V6" s="139">
        <v>1569.07</v>
      </c>
      <c r="W6" s="139">
        <v>1569.07</v>
      </c>
    </row>
    <row r="7" spans="1:24">
      <c r="A7" s="14" t="s">
        <v>116</v>
      </c>
      <c r="B7" s="139">
        <v>24240.719999999998</v>
      </c>
      <c r="C7" s="139">
        <v>24613.899999999998</v>
      </c>
      <c r="D7" s="139">
        <v>24613.899999999998</v>
      </c>
      <c r="E7" s="139">
        <v>25417.599999999999</v>
      </c>
      <c r="F7" s="139">
        <v>25029.379999999997</v>
      </c>
      <c r="G7" s="139">
        <v>24751.14</v>
      </c>
      <c r="H7" s="139">
        <v>24846.079999999998</v>
      </c>
      <c r="I7" s="139">
        <v>26226</v>
      </c>
      <c r="J7" s="139">
        <v>26226</v>
      </c>
      <c r="K7" s="139">
        <v>26226.94</v>
      </c>
      <c r="L7" s="139">
        <v>27006.199999999997</v>
      </c>
      <c r="M7" s="139">
        <v>27001.5</v>
      </c>
      <c r="N7" s="139">
        <v>27006.199999999997</v>
      </c>
      <c r="O7" s="139">
        <v>26996.799999999999</v>
      </c>
      <c r="P7" s="139">
        <v>27000.559999999998</v>
      </c>
      <c r="Q7" s="139">
        <v>26995.859999999997</v>
      </c>
      <c r="R7" s="139">
        <v>26478.859999999997</v>
      </c>
      <c r="S7" s="139">
        <v>26704.46</v>
      </c>
      <c r="T7" s="139">
        <v>26296.5</v>
      </c>
      <c r="U7" s="139">
        <v>26580.379999999997</v>
      </c>
      <c r="V7" s="139">
        <v>26180.879999999997</v>
      </c>
      <c r="W7" s="139">
        <v>26575.68</v>
      </c>
    </row>
    <row r="8" spans="1:24">
      <c r="A8" s="14" t="s">
        <v>117</v>
      </c>
      <c r="B8" s="139">
        <v>396.67999999999995</v>
      </c>
      <c r="C8" s="139">
        <v>396.67999999999995</v>
      </c>
      <c r="D8" s="139">
        <v>396.67999999999995</v>
      </c>
      <c r="E8" s="139">
        <v>368.47999999999996</v>
      </c>
      <c r="F8" s="139">
        <v>368.47999999999996</v>
      </c>
      <c r="G8" s="139">
        <v>377.88</v>
      </c>
      <c r="H8" s="139">
        <v>377.88</v>
      </c>
      <c r="I8" s="139">
        <v>377.88</v>
      </c>
      <c r="J8" s="139">
        <v>377.88</v>
      </c>
      <c r="K8" s="139">
        <v>377.88</v>
      </c>
      <c r="L8" s="139">
        <v>377.88</v>
      </c>
      <c r="M8" s="139">
        <v>377.88</v>
      </c>
      <c r="N8" s="139">
        <v>377.88</v>
      </c>
      <c r="O8" s="139">
        <v>377.88</v>
      </c>
      <c r="P8" s="139">
        <v>377.88</v>
      </c>
      <c r="Q8" s="139">
        <v>377.88</v>
      </c>
      <c r="R8" s="139">
        <v>377.88</v>
      </c>
      <c r="S8" s="139">
        <v>377.88</v>
      </c>
      <c r="T8" s="139">
        <v>377.88</v>
      </c>
      <c r="U8" s="139">
        <v>377.88</v>
      </c>
      <c r="V8" s="139">
        <v>377.88</v>
      </c>
      <c r="W8" s="139">
        <v>377.88</v>
      </c>
    </row>
    <row r="9" spans="1:24">
      <c r="A9" s="14" t="s">
        <v>118</v>
      </c>
      <c r="B9" s="139">
        <v>9323.1</v>
      </c>
      <c r="C9" s="139">
        <v>9323.1</v>
      </c>
      <c r="D9" s="139">
        <v>9323.1</v>
      </c>
      <c r="E9" s="139">
        <v>9323.1</v>
      </c>
      <c r="F9" s="139">
        <v>9323.1</v>
      </c>
      <c r="G9" s="139">
        <v>9759.6</v>
      </c>
      <c r="H9" s="139">
        <v>9759.6</v>
      </c>
      <c r="I9" s="139">
        <v>9759.6</v>
      </c>
      <c r="J9" s="139">
        <v>9759.6</v>
      </c>
      <c r="K9" s="139">
        <v>9759.6</v>
      </c>
      <c r="L9" s="139">
        <v>9759.6</v>
      </c>
      <c r="M9" s="139">
        <v>9759.6</v>
      </c>
      <c r="N9" s="139">
        <v>9759.6</v>
      </c>
      <c r="O9" s="139">
        <v>9323.1</v>
      </c>
      <c r="P9" s="139">
        <v>9323.1</v>
      </c>
      <c r="Q9" s="139">
        <v>9323.1</v>
      </c>
      <c r="R9" s="139">
        <v>9323.1</v>
      </c>
      <c r="S9" s="139">
        <v>9323.1</v>
      </c>
      <c r="T9" s="139">
        <v>9323.1</v>
      </c>
      <c r="U9" s="139">
        <v>9323.1</v>
      </c>
      <c r="V9" s="139">
        <v>9323.1</v>
      </c>
      <c r="W9" s="139">
        <v>9323.1</v>
      </c>
    </row>
    <row r="10" spans="1:24">
      <c r="A10" s="14" t="s">
        <v>119</v>
      </c>
      <c r="B10" s="139">
        <v>968.06</v>
      </c>
      <c r="C10" s="139">
        <v>968.06</v>
      </c>
      <c r="D10" s="139">
        <v>968.06</v>
      </c>
      <c r="E10" s="139">
        <v>968.06</v>
      </c>
      <c r="F10" s="139">
        <v>987.45999999999992</v>
      </c>
      <c r="G10" s="139">
        <v>1016.56</v>
      </c>
      <c r="H10" s="139">
        <v>1016.56</v>
      </c>
      <c r="I10" s="139">
        <v>1016.56</v>
      </c>
      <c r="J10" s="139">
        <v>1016.56</v>
      </c>
      <c r="K10" s="139">
        <v>1016.56</v>
      </c>
      <c r="L10" s="139">
        <v>1016.56</v>
      </c>
      <c r="M10" s="139">
        <v>1016.56</v>
      </c>
      <c r="N10" s="139">
        <v>1016.56</v>
      </c>
      <c r="O10" s="139">
        <v>1016.56</v>
      </c>
      <c r="P10" s="139">
        <v>1016.56</v>
      </c>
      <c r="Q10" s="139">
        <v>1016.56</v>
      </c>
      <c r="R10" s="139">
        <v>1016.56</v>
      </c>
      <c r="S10" s="139">
        <v>1016.56</v>
      </c>
      <c r="T10" s="139">
        <v>1016.56</v>
      </c>
      <c r="U10" s="139">
        <v>1016.56</v>
      </c>
      <c r="V10" s="139">
        <v>1016.56</v>
      </c>
      <c r="W10" s="139">
        <v>1016.56</v>
      </c>
    </row>
    <row r="11" spans="1:24">
      <c r="A11" s="14" t="s">
        <v>120</v>
      </c>
      <c r="B11" s="139">
        <v>849.72</v>
      </c>
      <c r="C11" s="139">
        <v>849.72</v>
      </c>
      <c r="D11" s="139">
        <v>848.75</v>
      </c>
      <c r="E11" s="139">
        <v>849.72</v>
      </c>
      <c r="F11" s="139">
        <v>849.72</v>
      </c>
      <c r="G11" s="139">
        <v>849.72</v>
      </c>
      <c r="H11" s="139">
        <v>849.72</v>
      </c>
      <c r="I11" s="139">
        <v>849.72</v>
      </c>
      <c r="J11" s="139">
        <v>849.72</v>
      </c>
      <c r="K11" s="139">
        <v>848.75</v>
      </c>
      <c r="L11" s="139">
        <v>849.72</v>
      </c>
      <c r="M11" s="139">
        <v>849.72</v>
      </c>
      <c r="N11" s="139">
        <v>849.72</v>
      </c>
      <c r="O11" s="139">
        <v>849.72</v>
      </c>
      <c r="P11" s="139">
        <v>849.72</v>
      </c>
      <c r="Q11" s="139">
        <v>849.72</v>
      </c>
      <c r="R11" s="139">
        <v>849.72</v>
      </c>
      <c r="S11" s="139">
        <v>849.72</v>
      </c>
      <c r="T11" s="139">
        <v>849.72</v>
      </c>
      <c r="U11" s="139">
        <v>849.72</v>
      </c>
      <c r="V11" s="139">
        <v>849.72</v>
      </c>
      <c r="W11" s="139">
        <v>849.72</v>
      </c>
    </row>
    <row r="12" spans="1:24">
      <c r="A12" s="14" t="s">
        <v>121</v>
      </c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</row>
    <row r="13" spans="1:24">
      <c r="A13" s="14" t="s">
        <v>122</v>
      </c>
      <c r="B13" s="139">
        <v>2531.6999999999998</v>
      </c>
      <c r="C13" s="139">
        <v>2628.7</v>
      </c>
      <c r="D13" s="139">
        <v>2628.7</v>
      </c>
      <c r="E13" s="139">
        <v>2628.7</v>
      </c>
      <c r="F13" s="139">
        <v>2628.7</v>
      </c>
      <c r="G13" s="139">
        <v>2628.7</v>
      </c>
      <c r="H13" s="139">
        <v>2628.7</v>
      </c>
      <c r="I13" s="139">
        <v>2716</v>
      </c>
      <c r="J13" s="139">
        <v>2716</v>
      </c>
      <c r="K13" s="139">
        <v>2541.4</v>
      </c>
      <c r="L13" s="139">
        <v>2638.4</v>
      </c>
      <c r="M13" s="139">
        <v>2725.7</v>
      </c>
      <c r="N13" s="139">
        <v>2725.7</v>
      </c>
      <c r="O13" s="139">
        <v>2725.7</v>
      </c>
      <c r="P13" s="139">
        <v>2725.7</v>
      </c>
      <c r="Q13" s="139">
        <v>2725.7</v>
      </c>
      <c r="R13" s="139">
        <v>2725.7</v>
      </c>
      <c r="S13" s="139">
        <v>2725.7</v>
      </c>
      <c r="T13" s="139">
        <v>2638.4</v>
      </c>
      <c r="U13" s="139">
        <v>2638.4</v>
      </c>
      <c r="V13" s="139">
        <v>2522</v>
      </c>
      <c r="W13" s="139">
        <v>2522</v>
      </c>
    </row>
    <row r="14" spans="1:24">
      <c r="A14" s="14" t="s">
        <v>123</v>
      </c>
      <c r="B14" s="139">
        <v>1858.1999999999998</v>
      </c>
      <c r="C14" s="139">
        <v>1894.9499999999998</v>
      </c>
      <c r="D14" s="139">
        <v>1897.05</v>
      </c>
      <c r="E14" s="139">
        <v>1899.1499999999999</v>
      </c>
      <c r="F14" s="139">
        <v>1926</v>
      </c>
      <c r="G14" s="139">
        <v>1930.1999999999998</v>
      </c>
      <c r="H14" s="139">
        <v>1932.3</v>
      </c>
      <c r="I14" s="139">
        <v>1934.3999999999999</v>
      </c>
      <c r="J14" s="139">
        <v>1936.5</v>
      </c>
      <c r="K14" s="139">
        <v>1942.05</v>
      </c>
      <c r="L14" s="139">
        <v>1927.6499999999999</v>
      </c>
      <c r="M14" s="139">
        <v>1930.8</v>
      </c>
      <c r="N14" s="139">
        <v>1931.85</v>
      </c>
      <c r="O14" s="139">
        <v>1933.9499999999998</v>
      </c>
      <c r="P14" s="139">
        <v>1937.1</v>
      </c>
      <c r="Q14" s="139">
        <v>1939.1999999999998</v>
      </c>
      <c r="R14" s="139">
        <v>1940.25</v>
      </c>
      <c r="S14" s="139">
        <v>1943.3999999999999</v>
      </c>
      <c r="T14" s="139">
        <v>1945.5</v>
      </c>
      <c r="U14" s="139">
        <v>1948.6499999999999</v>
      </c>
      <c r="V14" s="139">
        <v>1950.75</v>
      </c>
      <c r="W14" s="139">
        <v>1953.8999999999999</v>
      </c>
    </row>
    <row r="15" spans="1:24">
      <c r="A15" s="14" t="s">
        <v>78</v>
      </c>
      <c r="B15" s="17">
        <v>750</v>
      </c>
      <c r="C15" s="17">
        <v>750</v>
      </c>
      <c r="D15" s="17">
        <v>750</v>
      </c>
      <c r="E15" s="17">
        <v>750</v>
      </c>
      <c r="F15" s="17">
        <v>750</v>
      </c>
      <c r="G15" s="17">
        <v>750</v>
      </c>
      <c r="H15" s="17">
        <v>750</v>
      </c>
      <c r="I15" s="17">
        <v>750</v>
      </c>
      <c r="J15" s="17">
        <v>750</v>
      </c>
      <c r="K15" s="17">
        <v>750</v>
      </c>
      <c r="L15" s="17">
        <v>750</v>
      </c>
      <c r="M15" s="17">
        <v>750</v>
      </c>
      <c r="N15" s="17">
        <v>750</v>
      </c>
      <c r="O15" s="17">
        <v>750</v>
      </c>
      <c r="P15" s="17">
        <v>750</v>
      </c>
      <c r="Q15" s="17">
        <v>750</v>
      </c>
      <c r="R15" s="17">
        <v>750</v>
      </c>
      <c r="S15" s="17">
        <v>750</v>
      </c>
      <c r="T15" s="17">
        <v>750</v>
      </c>
      <c r="U15" s="17">
        <v>750</v>
      </c>
      <c r="V15" s="17">
        <v>750</v>
      </c>
      <c r="W15" s="17">
        <v>750</v>
      </c>
    </row>
    <row r="16" spans="1:24">
      <c r="A16" s="14" t="s">
        <v>79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</row>
    <row r="17" spans="1:23">
      <c r="A17" s="14" t="s">
        <v>80</v>
      </c>
      <c r="B17" s="17">
        <v>2130</v>
      </c>
      <c r="C17" s="17">
        <v>2130</v>
      </c>
      <c r="D17" s="17">
        <v>2130</v>
      </c>
      <c r="E17" s="17">
        <v>2130</v>
      </c>
      <c r="F17" s="17">
        <v>2130</v>
      </c>
      <c r="G17" s="17">
        <v>2130</v>
      </c>
      <c r="H17" s="17">
        <v>2130</v>
      </c>
      <c r="I17" s="17">
        <v>2130</v>
      </c>
      <c r="J17" s="17">
        <v>2130</v>
      </c>
      <c r="K17" s="17">
        <v>2130</v>
      </c>
      <c r="L17" s="17">
        <v>2130</v>
      </c>
      <c r="M17" s="17">
        <v>2130</v>
      </c>
      <c r="N17" s="17">
        <v>2130</v>
      </c>
      <c r="O17" s="17">
        <v>2130</v>
      </c>
      <c r="P17" s="17">
        <v>2130</v>
      </c>
      <c r="Q17" s="17">
        <v>2130</v>
      </c>
      <c r="R17" s="17">
        <v>2130</v>
      </c>
      <c r="S17" s="17">
        <v>2130</v>
      </c>
      <c r="T17" s="17">
        <v>2130</v>
      </c>
      <c r="U17" s="17">
        <v>2130</v>
      </c>
      <c r="V17" s="17">
        <v>2130</v>
      </c>
      <c r="W17" s="17">
        <v>2130</v>
      </c>
    </row>
    <row r="18" spans="1:23">
      <c r="A18" s="14" t="s">
        <v>81</v>
      </c>
      <c r="B18" s="17">
        <v>2764</v>
      </c>
      <c r="C18" s="17">
        <v>2764</v>
      </c>
      <c r="D18" s="17">
        <v>2764</v>
      </c>
      <c r="E18" s="17">
        <v>2764</v>
      </c>
      <c r="F18" s="17">
        <v>2764</v>
      </c>
      <c r="G18" s="17">
        <v>2764</v>
      </c>
      <c r="H18" s="17">
        <v>2764</v>
      </c>
      <c r="I18" s="17">
        <v>2764</v>
      </c>
      <c r="J18" s="17">
        <v>2764</v>
      </c>
      <c r="K18" s="17">
        <v>2764</v>
      </c>
      <c r="L18" s="17">
        <v>2764</v>
      </c>
      <c r="M18" s="17">
        <v>2764</v>
      </c>
      <c r="N18" s="17">
        <v>2764</v>
      </c>
      <c r="O18" s="17">
        <v>2764</v>
      </c>
      <c r="P18" s="17">
        <v>2764</v>
      </c>
      <c r="Q18" s="17">
        <v>2764</v>
      </c>
      <c r="R18" s="17">
        <v>2764</v>
      </c>
      <c r="S18" s="17">
        <v>2764</v>
      </c>
      <c r="T18" s="17">
        <v>2764</v>
      </c>
      <c r="U18" s="17">
        <v>2764</v>
      </c>
      <c r="V18" s="17">
        <v>2764</v>
      </c>
      <c r="W18" s="17">
        <v>2764</v>
      </c>
    </row>
    <row r="19" spans="1:23">
      <c r="A19" s="14" t="s">
        <v>82</v>
      </c>
      <c r="B19" s="138">
        <f t="shared" ref="B19:W19" si="0">B16+B4</f>
        <v>48055.62999999999</v>
      </c>
      <c r="C19" s="138">
        <f t="shared" si="0"/>
        <v>49091.55999999999</v>
      </c>
      <c r="D19" s="138">
        <f t="shared" si="0"/>
        <v>49571.09</v>
      </c>
      <c r="E19" s="138">
        <f t="shared" si="0"/>
        <v>50233.74</v>
      </c>
      <c r="F19" s="138">
        <f t="shared" si="0"/>
        <v>50807.17</v>
      </c>
      <c r="G19" s="138">
        <f t="shared" si="0"/>
        <v>51347.609999999986</v>
      </c>
      <c r="H19" s="138">
        <f t="shared" si="0"/>
        <v>51111.609999999993</v>
      </c>
      <c r="I19" s="138">
        <f t="shared" si="0"/>
        <v>52218.45</v>
      </c>
      <c r="J19" s="138">
        <f t="shared" si="0"/>
        <v>53379.749999999993</v>
      </c>
      <c r="K19" s="138">
        <f t="shared" si="0"/>
        <v>52902.469999999994</v>
      </c>
      <c r="L19" s="138">
        <f t="shared" si="0"/>
        <v>52734.899999999994</v>
      </c>
      <c r="M19" s="138">
        <f t="shared" si="0"/>
        <v>52545.569999999992</v>
      </c>
      <c r="N19" s="138">
        <f t="shared" si="0"/>
        <v>53210.039999999986</v>
      </c>
      <c r="O19" s="138">
        <f t="shared" si="0"/>
        <v>53517.87999999999</v>
      </c>
      <c r="P19" s="138">
        <f t="shared" si="0"/>
        <v>53735.469999999987</v>
      </c>
      <c r="Q19" s="138">
        <f t="shared" si="0"/>
        <v>53734.709999999985</v>
      </c>
      <c r="R19" s="138">
        <f t="shared" si="0"/>
        <v>52721.039999999994</v>
      </c>
      <c r="S19" s="138">
        <f t="shared" si="0"/>
        <v>52547.44999999999</v>
      </c>
      <c r="T19" s="138">
        <f t="shared" si="0"/>
        <v>52282.45</v>
      </c>
      <c r="U19" s="138">
        <f t="shared" si="0"/>
        <v>51721.239999999991</v>
      </c>
      <c r="V19" s="138">
        <f t="shared" si="0"/>
        <v>49659.55999999999</v>
      </c>
      <c r="W19" s="138">
        <f t="shared" si="0"/>
        <v>50036.35</v>
      </c>
    </row>
    <row r="20" spans="1:23">
      <c r="A20" s="14" t="s">
        <v>83</v>
      </c>
      <c r="B20" s="138">
        <f t="shared" ref="B20:W20" si="1">B17+B4</f>
        <v>50185.62999999999</v>
      </c>
      <c r="C20" s="138">
        <f t="shared" si="1"/>
        <v>51221.55999999999</v>
      </c>
      <c r="D20" s="138">
        <f t="shared" si="1"/>
        <v>51701.09</v>
      </c>
      <c r="E20" s="138">
        <f t="shared" si="1"/>
        <v>52363.74</v>
      </c>
      <c r="F20" s="138">
        <f t="shared" si="1"/>
        <v>52937.17</v>
      </c>
      <c r="G20" s="138">
        <f t="shared" si="1"/>
        <v>53477.609999999986</v>
      </c>
      <c r="H20" s="138">
        <f t="shared" si="1"/>
        <v>53241.609999999993</v>
      </c>
      <c r="I20" s="138">
        <f t="shared" si="1"/>
        <v>54348.45</v>
      </c>
      <c r="J20" s="138">
        <f t="shared" si="1"/>
        <v>55509.749999999993</v>
      </c>
      <c r="K20" s="138">
        <f t="shared" si="1"/>
        <v>55032.469999999994</v>
      </c>
      <c r="L20" s="138">
        <f t="shared" si="1"/>
        <v>54864.899999999994</v>
      </c>
      <c r="M20" s="138">
        <f t="shared" si="1"/>
        <v>54675.569999999992</v>
      </c>
      <c r="N20" s="138">
        <f t="shared" si="1"/>
        <v>55340.039999999986</v>
      </c>
      <c r="O20" s="138">
        <f t="shared" si="1"/>
        <v>55647.87999999999</v>
      </c>
      <c r="P20" s="138">
        <f t="shared" si="1"/>
        <v>55865.469999999987</v>
      </c>
      <c r="Q20" s="138">
        <f t="shared" si="1"/>
        <v>55864.709999999985</v>
      </c>
      <c r="R20" s="138">
        <f t="shared" si="1"/>
        <v>54851.039999999994</v>
      </c>
      <c r="S20" s="138">
        <f t="shared" si="1"/>
        <v>54677.44999999999</v>
      </c>
      <c r="T20" s="138">
        <f t="shared" si="1"/>
        <v>54412.45</v>
      </c>
      <c r="U20" s="138">
        <f t="shared" si="1"/>
        <v>53851.239999999991</v>
      </c>
      <c r="V20" s="138">
        <f t="shared" si="1"/>
        <v>51789.55999999999</v>
      </c>
      <c r="W20" s="138">
        <f t="shared" si="1"/>
        <v>52166.35</v>
      </c>
    </row>
    <row r="21" spans="1:23">
      <c r="A21" s="14" t="s">
        <v>84</v>
      </c>
      <c r="B21" s="138">
        <f t="shared" ref="B21:W21" si="2">B18+B4</f>
        <v>50819.62999999999</v>
      </c>
      <c r="C21" s="138">
        <f t="shared" si="2"/>
        <v>51855.55999999999</v>
      </c>
      <c r="D21" s="138">
        <f t="shared" si="2"/>
        <v>52335.09</v>
      </c>
      <c r="E21" s="138">
        <f t="shared" si="2"/>
        <v>52997.74</v>
      </c>
      <c r="F21" s="138">
        <f t="shared" si="2"/>
        <v>53571.17</v>
      </c>
      <c r="G21" s="138">
        <f t="shared" si="2"/>
        <v>54111.609999999986</v>
      </c>
      <c r="H21" s="138">
        <f t="shared" si="2"/>
        <v>53875.609999999993</v>
      </c>
      <c r="I21" s="138">
        <f t="shared" si="2"/>
        <v>54982.45</v>
      </c>
      <c r="J21" s="138">
        <f t="shared" si="2"/>
        <v>56143.749999999993</v>
      </c>
      <c r="K21" s="138">
        <f t="shared" si="2"/>
        <v>55666.469999999994</v>
      </c>
      <c r="L21" s="138">
        <f t="shared" si="2"/>
        <v>55498.899999999994</v>
      </c>
      <c r="M21" s="138">
        <f t="shared" si="2"/>
        <v>55309.569999999992</v>
      </c>
      <c r="N21" s="138">
        <f t="shared" si="2"/>
        <v>55974.039999999986</v>
      </c>
      <c r="O21" s="138">
        <f t="shared" si="2"/>
        <v>56281.87999999999</v>
      </c>
      <c r="P21" s="138">
        <f t="shared" si="2"/>
        <v>56499.469999999987</v>
      </c>
      <c r="Q21" s="138">
        <f t="shared" si="2"/>
        <v>56498.709999999985</v>
      </c>
      <c r="R21" s="138">
        <f t="shared" si="2"/>
        <v>55485.039999999994</v>
      </c>
      <c r="S21" s="138">
        <f t="shared" si="2"/>
        <v>55311.44999999999</v>
      </c>
      <c r="T21" s="138">
        <f t="shared" si="2"/>
        <v>55046.45</v>
      </c>
      <c r="U21" s="138">
        <f t="shared" si="2"/>
        <v>54485.239999999991</v>
      </c>
      <c r="V21" s="138">
        <f t="shared" si="2"/>
        <v>52423.55999999999</v>
      </c>
      <c r="W21" s="138">
        <f t="shared" si="2"/>
        <v>52800.35</v>
      </c>
    </row>
    <row r="22" spans="1:23">
      <c r="A22" s="14" t="s">
        <v>85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>
        <f t="shared" ref="O22:W22" si="3">O19-1000</f>
        <v>52517.87999999999</v>
      </c>
      <c r="P22" s="138">
        <f t="shared" si="3"/>
        <v>52735.469999999987</v>
      </c>
      <c r="Q22" s="138">
        <f t="shared" si="3"/>
        <v>52734.709999999985</v>
      </c>
      <c r="R22" s="138">
        <f t="shared" si="3"/>
        <v>51721.039999999994</v>
      </c>
      <c r="S22" s="138">
        <f t="shared" si="3"/>
        <v>51547.44999999999</v>
      </c>
      <c r="T22" s="138">
        <f t="shared" si="3"/>
        <v>51282.45</v>
      </c>
      <c r="U22" s="138">
        <f t="shared" si="3"/>
        <v>50721.239999999991</v>
      </c>
      <c r="V22" s="138">
        <f t="shared" si="3"/>
        <v>48659.55999999999</v>
      </c>
      <c r="W22" s="138">
        <f t="shared" si="3"/>
        <v>49036.35</v>
      </c>
    </row>
    <row r="23" spans="1:23">
      <c r="A23" s="14" t="s">
        <v>86</v>
      </c>
      <c r="B23" s="136">
        <v>900</v>
      </c>
      <c r="C23" s="136">
        <v>900</v>
      </c>
      <c r="D23" s="136">
        <v>900</v>
      </c>
      <c r="E23" s="136">
        <v>900</v>
      </c>
      <c r="F23" s="136">
        <v>900</v>
      </c>
      <c r="G23" s="136">
        <v>900</v>
      </c>
      <c r="H23" s="136">
        <v>900</v>
      </c>
      <c r="I23" s="136">
        <v>900</v>
      </c>
      <c r="J23" s="136">
        <v>900</v>
      </c>
      <c r="K23" s="136">
        <v>900</v>
      </c>
      <c r="L23" s="136">
        <v>900</v>
      </c>
      <c r="M23" s="136">
        <v>900</v>
      </c>
      <c r="N23" s="136">
        <v>900</v>
      </c>
      <c r="O23" s="136">
        <v>900</v>
      </c>
      <c r="P23" s="136">
        <v>900</v>
      </c>
      <c r="Q23" s="136">
        <v>900</v>
      </c>
      <c r="R23" s="136">
        <v>900</v>
      </c>
      <c r="S23" s="136">
        <v>900</v>
      </c>
      <c r="T23" s="136">
        <v>900</v>
      </c>
      <c r="U23" s="136">
        <v>900</v>
      </c>
      <c r="V23" s="136">
        <v>900</v>
      </c>
      <c r="W23" s="136">
        <v>901</v>
      </c>
    </row>
    <row r="24" spans="1:23">
      <c r="A24" s="14" t="s">
        <v>87</v>
      </c>
      <c r="B24" s="136">
        <f t="shared" ref="B24:W24" si="4">B3+B15</f>
        <v>45690</v>
      </c>
      <c r="C24" s="136">
        <f t="shared" si="4"/>
        <v>44350</v>
      </c>
      <c r="D24" s="136">
        <f t="shared" si="4"/>
        <v>45550</v>
      </c>
      <c r="E24" s="136">
        <f t="shared" si="4"/>
        <v>46150</v>
      </c>
      <c r="F24" s="136">
        <f t="shared" si="4"/>
        <v>46350</v>
      </c>
      <c r="G24" s="136">
        <f t="shared" si="4"/>
        <v>47050</v>
      </c>
      <c r="H24" s="137">
        <f t="shared" si="4"/>
        <v>48250</v>
      </c>
      <c r="I24" s="136">
        <f t="shared" si="4"/>
        <v>47650</v>
      </c>
      <c r="J24" s="136">
        <f t="shared" si="4"/>
        <v>41850</v>
      </c>
      <c r="K24" s="136">
        <f t="shared" si="4"/>
        <v>45950</v>
      </c>
      <c r="L24" s="136">
        <f t="shared" si="4"/>
        <v>47250</v>
      </c>
      <c r="M24" s="136">
        <f t="shared" si="4"/>
        <v>47150</v>
      </c>
      <c r="N24" s="136">
        <f t="shared" si="4"/>
        <v>47250</v>
      </c>
      <c r="O24" s="136">
        <f t="shared" si="4"/>
        <v>46950</v>
      </c>
      <c r="P24" s="136">
        <f t="shared" si="4"/>
        <v>46950</v>
      </c>
      <c r="Q24" s="136">
        <f t="shared" si="4"/>
        <v>45650</v>
      </c>
      <c r="R24" s="136">
        <f t="shared" si="4"/>
        <v>45050</v>
      </c>
      <c r="S24" s="136">
        <f t="shared" si="4"/>
        <v>44750</v>
      </c>
      <c r="T24" s="136">
        <f t="shared" si="4"/>
        <v>43450</v>
      </c>
      <c r="U24" s="136">
        <f t="shared" si="4"/>
        <v>42850</v>
      </c>
      <c r="V24" s="136">
        <f t="shared" si="4"/>
        <v>41450</v>
      </c>
      <c r="W24" s="136">
        <f t="shared" si="4"/>
        <v>41350</v>
      </c>
    </row>
    <row r="25" spans="1:23">
      <c r="A25" s="14" t="s">
        <v>88</v>
      </c>
      <c r="B25" s="136"/>
      <c r="C25" s="136"/>
      <c r="D25" s="136"/>
      <c r="E25" s="136"/>
      <c r="F25" s="136"/>
      <c r="G25" s="136">
        <v>49750</v>
      </c>
      <c r="H25" s="136">
        <v>49750</v>
      </c>
      <c r="I25" s="136">
        <v>49750</v>
      </c>
      <c r="J25" s="136"/>
      <c r="K25" s="136">
        <v>49750</v>
      </c>
      <c r="L25" s="136">
        <v>49750</v>
      </c>
      <c r="M25" s="136">
        <v>49750</v>
      </c>
      <c r="N25" s="136">
        <v>49750</v>
      </c>
      <c r="O25" s="136">
        <v>49750</v>
      </c>
      <c r="P25" s="136">
        <v>49750</v>
      </c>
      <c r="Q25" s="136"/>
      <c r="R25" s="136"/>
      <c r="S25" s="136"/>
      <c r="T25" s="136"/>
      <c r="U25" s="136"/>
      <c r="V25" s="136"/>
      <c r="W25" s="136"/>
    </row>
    <row r="26" spans="1:23">
      <c r="A26" s="14" t="s">
        <v>89</v>
      </c>
      <c r="B26" s="135" t="s">
        <v>90</v>
      </c>
      <c r="C26" s="135" t="s">
        <v>91</v>
      </c>
      <c r="D26" s="135" t="s">
        <v>92</v>
      </c>
      <c r="E26" s="135" t="s">
        <v>93</v>
      </c>
      <c r="F26" s="135" t="s">
        <v>94</v>
      </c>
      <c r="G26" s="135" t="s">
        <v>95</v>
      </c>
      <c r="H26" s="135" t="s">
        <v>96</v>
      </c>
      <c r="I26" s="135" t="s">
        <v>97</v>
      </c>
      <c r="J26" s="135" t="s">
        <v>98</v>
      </c>
      <c r="K26" s="135" t="s">
        <v>99</v>
      </c>
      <c r="L26" s="135" t="s">
        <v>100</v>
      </c>
      <c r="M26" s="135" t="s">
        <v>101</v>
      </c>
      <c r="N26" s="135" t="s">
        <v>102</v>
      </c>
      <c r="O26" s="135" t="s">
        <v>103</v>
      </c>
      <c r="P26" s="135" t="s">
        <v>104</v>
      </c>
      <c r="Q26" s="135" t="s">
        <v>105</v>
      </c>
      <c r="R26" s="135" t="s">
        <v>106</v>
      </c>
      <c r="S26" s="135" t="s">
        <v>107</v>
      </c>
      <c r="T26" s="135" t="s">
        <v>108</v>
      </c>
      <c r="U26" s="135" t="s">
        <v>109</v>
      </c>
      <c r="V26" s="135" t="s">
        <v>110</v>
      </c>
      <c r="W26" s="135" t="s">
        <v>111</v>
      </c>
    </row>
    <row r="29" spans="1:23">
      <c r="G29" s="126">
        <v>47500</v>
      </c>
    </row>
    <row r="30" spans="1:23">
      <c r="F30" s="126" t="s">
        <v>230</v>
      </c>
      <c r="G30" s="126">
        <f>G29+600+900+750</f>
        <v>49750</v>
      </c>
    </row>
    <row r="31" spans="1:23">
      <c r="I31" s="134"/>
    </row>
    <row r="33" spans="1:23">
      <c r="B33" s="126">
        <v>48055.62999999999</v>
      </c>
      <c r="C33" s="126">
        <v>49091.55999999999</v>
      </c>
      <c r="D33" s="126">
        <v>49571.09</v>
      </c>
      <c r="E33" s="126">
        <v>50233.74</v>
      </c>
      <c r="F33" s="126">
        <v>50807.17</v>
      </c>
      <c r="G33" s="126">
        <v>51347.609999999986</v>
      </c>
      <c r="H33" s="126">
        <v>51111.609999999993</v>
      </c>
      <c r="I33" s="126">
        <v>52218.45</v>
      </c>
      <c r="J33" s="126">
        <v>53379.749999999993</v>
      </c>
      <c r="K33" s="126">
        <v>52902.469999999994</v>
      </c>
      <c r="L33" s="126">
        <v>52734.899999999994</v>
      </c>
      <c r="M33" s="126">
        <v>52545.569999999992</v>
      </c>
      <c r="N33" s="126">
        <v>53210.039999999986</v>
      </c>
      <c r="O33" s="126">
        <v>53517.87999999999</v>
      </c>
      <c r="P33" s="126">
        <v>53735.469999999987</v>
      </c>
      <c r="Q33" s="126">
        <v>53734.709999999985</v>
      </c>
      <c r="R33" s="126">
        <v>52721.039999999994</v>
      </c>
      <c r="S33" s="126">
        <v>52547.44999999999</v>
      </c>
      <c r="T33" s="126">
        <v>52282.45</v>
      </c>
      <c r="U33" s="126">
        <v>51721.239999999991</v>
      </c>
      <c r="V33" s="126">
        <v>49659.55999999999</v>
      </c>
      <c r="W33" s="126">
        <v>50036.35</v>
      </c>
    </row>
    <row r="34" spans="1:23">
      <c r="B34" s="133">
        <f t="shared" ref="B34:W34" si="5">B33-B35</f>
        <v>37.049999999995634</v>
      </c>
      <c r="C34" s="133">
        <f t="shared" si="5"/>
        <v>40.19999999999709</v>
      </c>
      <c r="D34" s="133">
        <f t="shared" si="5"/>
        <v>42.30000000000291</v>
      </c>
      <c r="E34" s="133">
        <f t="shared" si="5"/>
        <v>-265.31999999999971</v>
      </c>
      <c r="F34" s="133">
        <f t="shared" si="5"/>
        <v>-416.94999999999709</v>
      </c>
      <c r="G34" s="133">
        <f t="shared" si="5"/>
        <v>-202.07000000000698</v>
      </c>
      <c r="H34" s="133">
        <f t="shared" si="5"/>
        <v>-410.64999999999418</v>
      </c>
      <c r="I34" s="133">
        <f t="shared" si="5"/>
        <v>-408.54999999999563</v>
      </c>
      <c r="J34" s="133">
        <f t="shared" si="5"/>
        <v>53.55000000000291</v>
      </c>
      <c r="K34" s="133">
        <f t="shared" si="5"/>
        <v>54.600000000005821</v>
      </c>
      <c r="L34" s="133">
        <f t="shared" si="5"/>
        <v>55.650000000001455</v>
      </c>
      <c r="M34" s="133">
        <f t="shared" si="5"/>
        <v>58.80000000000291</v>
      </c>
      <c r="N34" s="133">
        <f t="shared" si="5"/>
        <v>59.849999999998545</v>
      </c>
      <c r="O34" s="133">
        <f t="shared" si="5"/>
        <v>61.94999999999709</v>
      </c>
      <c r="P34" s="133">
        <f t="shared" si="5"/>
        <v>65.099999999998545</v>
      </c>
      <c r="Q34" s="133">
        <f t="shared" si="5"/>
        <v>67.19999999999709</v>
      </c>
      <c r="R34" s="133">
        <f t="shared" si="5"/>
        <v>68.25</v>
      </c>
      <c r="S34" s="133">
        <f t="shared" si="5"/>
        <v>71.400000000001455</v>
      </c>
      <c r="T34" s="133">
        <f t="shared" si="5"/>
        <v>73.5</v>
      </c>
      <c r="U34" s="133">
        <f t="shared" si="5"/>
        <v>76.650000000001455</v>
      </c>
      <c r="V34" s="133">
        <f t="shared" si="5"/>
        <v>78.75</v>
      </c>
      <c r="W34" s="133">
        <f t="shared" si="5"/>
        <v>81.900000000001455</v>
      </c>
    </row>
    <row r="35" spans="1:23">
      <c r="A35" s="126" t="s">
        <v>229</v>
      </c>
      <c r="B35" s="126">
        <v>48018.579999999994</v>
      </c>
      <c r="C35" s="126">
        <v>49051.359999999993</v>
      </c>
      <c r="D35" s="126">
        <v>49528.789999999994</v>
      </c>
      <c r="E35" s="126">
        <v>50499.06</v>
      </c>
      <c r="F35" s="126">
        <v>51224.119999999995</v>
      </c>
      <c r="G35" s="126">
        <v>51549.679999999993</v>
      </c>
      <c r="H35" s="126">
        <v>51522.259999999987</v>
      </c>
      <c r="I35" s="126">
        <v>52626.999999999993</v>
      </c>
      <c r="J35" s="126">
        <v>53326.19999999999</v>
      </c>
      <c r="K35" s="126">
        <v>52847.869999999988</v>
      </c>
      <c r="L35" s="126">
        <v>52679.249999999993</v>
      </c>
      <c r="M35" s="126">
        <v>52486.76999999999</v>
      </c>
      <c r="N35" s="126">
        <v>53150.189999999988</v>
      </c>
      <c r="O35" s="126">
        <v>53455.929999999993</v>
      </c>
      <c r="P35" s="126">
        <v>53670.369999999988</v>
      </c>
      <c r="Q35" s="126">
        <v>53667.509999999987</v>
      </c>
      <c r="R35" s="126">
        <v>52652.789999999994</v>
      </c>
      <c r="S35" s="126">
        <v>52476.049999999988</v>
      </c>
      <c r="T35" s="126">
        <v>52208.95</v>
      </c>
      <c r="U35" s="126">
        <v>51644.589999999989</v>
      </c>
      <c r="V35" s="126">
        <v>49580.80999999999</v>
      </c>
      <c r="W35" s="126">
        <v>49954.45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topLeftCell="A25" workbookViewId="0">
      <selection activeCell="C6" sqref="C6"/>
    </sheetView>
  </sheetViews>
  <sheetFormatPr defaultRowHeight="15"/>
  <cols>
    <col min="1" max="1" width="10.25" style="124" bestFit="1" customWidth="1"/>
    <col min="2" max="16384" width="9" style="124"/>
  </cols>
  <sheetData>
    <row r="1" spans="1:26">
      <c r="B1" s="125">
        <v>0.20833333333333334</v>
      </c>
      <c r="C1" s="125">
        <v>0.25</v>
      </c>
      <c r="D1" s="125">
        <v>0.29166666666666702</v>
      </c>
      <c r="E1" s="125">
        <v>0.33333333333333298</v>
      </c>
      <c r="F1" s="125">
        <v>0.375</v>
      </c>
      <c r="G1" s="125">
        <v>0.41666666666666702</v>
      </c>
      <c r="H1" s="125">
        <v>0.45833333333333298</v>
      </c>
      <c r="I1" s="125">
        <v>0.5</v>
      </c>
      <c r="J1" s="125">
        <v>0.54166666666666696</v>
      </c>
      <c r="K1" s="125">
        <v>0.58333333333333304</v>
      </c>
      <c r="L1" s="125">
        <v>0.625</v>
      </c>
      <c r="M1" s="125">
        <v>0.66666666666666696</v>
      </c>
      <c r="N1" s="125">
        <v>0.70833333333333304</v>
      </c>
      <c r="O1" s="125">
        <v>0.75</v>
      </c>
      <c r="P1" s="125">
        <v>0.79166666666666696</v>
      </c>
      <c r="Q1" s="125">
        <v>0.83333333333333304</v>
      </c>
      <c r="R1" s="125">
        <v>0.875</v>
      </c>
      <c r="S1" s="125">
        <v>0.91666666666666696</v>
      </c>
      <c r="T1" s="125">
        <v>0.95833333333333304</v>
      </c>
      <c r="U1" s="125">
        <v>1</v>
      </c>
      <c r="V1" s="125">
        <v>1.0416666666666701</v>
      </c>
      <c r="W1" s="125">
        <v>1.0833333333333299</v>
      </c>
      <c r="X1" s="125">
        <v>1.125</v>
      </c>
      <c r="Y1" s="125">
        <v>1.1666666666666701</v>
      </c>
      <c r="Z1" s="124" t="s">
        <v>223</v>
      </c>
    </row>
    <row r="2" spans="1:26">
      <c r="A2" s="124" t="s">
        <v>224</v>
      </c>
      <c r="B2" s="124">
        <v>340</v>
      </c>
      <c r="C2" s="124">
        <v>342.78</v>
      </c>
      <c r="D2" s="124">
        <v>342.94</v>
      </c>
      <c r="E2" s="124">
        <v>341.28</v>
      </c>
      <c r="F2" s="124">
        <v>339.68</v>
      </c>
      <c r="G2" s="124">
        <v>338.84</v>
      </c>
      <c r="H2" s="124">
        <v>338.19</v>
      </c>
      <c r="I2" s="124">
        <v>337.58</v>
      </c>
      <c r="J2" s="124">
        <v>336.92</v>
      </c>
      <c r="K2" s="124">
        <v>336.48</v>
      </c>
      <c r="L2" s="124">
        <v>335.95</v>
      </c>
      <c r="M2" s="124">
        <v>335.05</v>
      </c>
      <c r="N2" s="124">
        <v>333.48</v>
      </c>
      <c r="O2" s="124">
        <v>331.63</v>
      </c>
      <c r="P2" s="124">
        <v>329.65</v>
      </c>
      <c r="Q2" s="124">
        <v>327.86</v>
      </c>
      <c r="R2" s="124">
        <v>326.61</v>
      </c>
      <c r="S2" s="124">
        <v>325.95</v>
      </c>
      <c r="T2" s="124">
        <v>328.16</v>
      </c>
      <c r="U2" s="124">
        <v>331.54</v>
      </c>
      <c r="V2" s="124">
        <v>333.86</v>
      </c>
      <c r="W2" s="124">
        <v>336.3</v>
      </c>
      <c r="X2" s="124">
        <v>338.75</v>
      </c>
      <c r="Y2" s="124">
        <v>341.19</v>
      </c>
      <c r="Z2" s="124">
        <v>342.85</v>
      </c>
    </row>
    <row r="3" spans="1:26">
      <c r="A3" s="124" t="s">
        <v>225</v>
      </c>
      <c r="B3" s="124">
        <v>340</v>
      </c>
      <c r="C3" s="124">
        <v>340.21</v>
      </c>
      <c r="D3" s="124">
        <v>338.08</v>
      </c>
      <c r="E3" s="124">
        <v>333.96</v>
      </c>
      <c r="F3" s="124">
        <v>330.55</v>
      </c>
      <c r="G3" s="124">
        <v>327.79</v>
      </c>
      <c r="H3" s="124">
        <v>325.19</v>
      </c>
      <c r="I3" s="124">
        <v>322.8</v>
      </c>
      <c r="J3" s="124">
        <v>319.39</v>
      </c>
      <c r="K3" s="124">
        <v>316.37</v>
      </c>
      <c r="L3" s="124">
        <v>313.48</v>
      </c>
      <c r="M3" s="124">
        <v>311.20999999999998</v>
      </c>
      <c r="N3" s="124">
        <v>308.89</v>
      </c>
      <c r="O3" s="124">
        <v>306.39999999999998</v>
      </c>
      <c r="P3" s="124">
        <v>303.72000000000003</v>
      </c>
      <c r="Q3" s="124">
        <v>301.83999999999997</v>
      </c>
      <c r="R3" s="124">
        <v>301.41000000000003</v>
      </c>
      <c r="S3" s="124">
        <v>302.23</v>
      </c>
      <c r="T3" s="124">
        <v>305.60000000000002</v>
      </c>
      <c r="U3" s="124">
        <v>311.24</v>
      </c>
      <c r="V3" s="124">
        <v>317.32</v>
      </c>
      <c r="W3" s="124">
        <v>323.29000000000002</v>
      </c>
      <c r="X3" s="124">
        <v>329.12</v>
      </c>
      <c r="Y3" s="124">
        <v>334.98</v>
      </c>
      <c r="Z3" s="124">
        <v>340.03</v>
      </c>
    </row>
    <row r="4" spans="1:26">
      <c r="A4" s="124" t="s">
        <v>226</v>
      </c>
      <c r="B4" s="124">
        <v>50</v>
      </c>
      <c r="C4" s="124">
        <v>50</v>
      </c>
      <c r="D4" s="124">
        <v>50</v>
      </c>
      <c r="E4" s="124">
        <v>50</v>
      </c>
      <c r="F4" s="124">
        <v>50</v>
      </c>
      <c r="G4" s="124">
        <v>50</v>
      </c>
      <c r="H4" s="124">
        <v>50</v>
      </c>
      <c r="I4" s="124">
        <v>50</v>
      </c>
      <c r="J4" s="124">
        <v>50</v>
      </c>
      <c r="K4" s="124">
        <v>50</v>
      </c>
      <c r="L4" s="124">
        <v>50</v>
      </c>
      <c r="M4" s="124">
        <v>50</v>
      </c>
      <c r="N4" s="124">
        <v>50</v>
      </c>
      <c r="O4" s="124">
        <v>50</v>
      </c>
      <c r="P4" s="124">
        <v>50</v>
      </c>
      <c r="Q4" s="124">
        <v>50</v>
      </c>
      <c r="R4" s="124">
        <v>50</v>
      </c>
      <c r="S4" s="124">
        <v>50</v>
      </c>
      <c r="T4" s="124">
        <v>50</v>
      </c>
      <c r="U4" s="124">
        <v>50</v>
      </c>
      <c r="V4" s="124">
        <v>50</v>
      </c>
      <c r="W4" s="124">
        <v>50</v>
      </c>
      <c r="X4" s="124">
        <v>50</v>
      </c>
      <c r="Y4" s="124">
        <v>50</v>
      </c>
      <c r="Z4" s="124">
        <v>50</v>
      </c>
    </row>
    <row r="5" spans="1:26">
      <c r="A5" s="124" t="s">
        <v>227</v>
      </c>
      <c r="B5" s="124">
        <v>320</v>
      </c>
      <c r="C5" s="124">
        <v>320</v>
      </c>
      <c r="D5" s="124">
        <v>320</v>
      </c>
      <c r="E5" s="124">
        <v>320</v>
      </c>
      <c r="F5" s="124">
        <v>320</v>
      </c>
      <c r="G5" s="124">
        <v>320</v>
      </c>
      <c r="H5" s="124">
        <v>320</v>
      </c>
      <c r="I5" s="124">
        <v>320</v>
      </c>
      <c r="J5" s="124">
        <v>320</v>
      </c>
      <c r="K5" s="124">
        <v>320</v>
      </c>
      <c r="L5" s="124">
        <v>320</v>
      </c>
      <c r="M5" s="124">
        <v>320</v>
      </c>
      <c r="N5" s="124">
        <v>320</v>
      </c>
      <c r="O5" s="124">
        <v>320</v>
      </c>
      <c r="P5" s="124">
        <v>320</v>
      </c>
      <c r="Q5" s="124">
        <v>320</v>
      </c>
      <c r="R5" s="124">
        <v>320</v>
      </c>
      <c r="S5" s="124">
        <v>320</v>
      </c>
      <c r="T5" s="124">
        <v>320</v>
      </c>
      <c r="U5" s="124">
        <v>320</v>
      </c>
      <c r="V5" s="124">
        <v>320</v>
      </c>
      <c r="W5" s="124">
        <v>320</v>
      </c>
      <c r="X5" s="124">
        <v>320</v>
      </c>
      <c r="Y5" s="124">
        <v>320</v>
      </c>
      <c r="Z5" s="124">
        <v>320</v>
      </c>
    </row>
    <row r="6" spans="1:26">
      <c r="A6" s="124" t="s">
        <v>228</v>
      </c>
      <c r="B6" s="124">
        <v>340</v>
      </c>
      <c r="C6" s="124">
        <v>340</v>
      </c>
      <c r="D6" s="124">
        <v>340</v>
      </c>
      <c r="E6" s="124">
        <v>340</v>
      </c>
      <c r="F6" s="124">
        <v>340</v>
      </c>
      <c r="G6" s="124">
        <v>340</v>
      </c>
      <c r="H6" s="124">
        <v>340</v>
      </c>
      <c r="I6" s="124">
        <v>340</v>
      </c>
      <c r="J6" s="124">
        <v>340</v>
      </c>
      <c r="K6" s="124">
        <v>340</v>
      </c>
      <c r="L6" s="124">
        <v>340</v>
      </c>
      <c r="M6" s="124">
        <v>340</v>
      </c>
      <c r="N6" s="124">
        <v>340</v>
      </c>
      <c r="O6" s="124">
        <v>340</v>
      </c>
      <c r="P6" s="124">
        <v>340</v>
      </c>
      <c r="Q6" s="124">
        <v>340</v>
      </c>
      <c r="R6" s="124">
        <v>340</v>
      </c>
      <c r="S6" s="124">
        <v>340</v>
      </c>
      <c r="T6" s="124">
        <v>340</v>
      </c>
      <c r="U6" s="124">
        <v>340</v>
      </c>
      <c r="V6" s="124">
        <v>340</v>
      </c>
      <c r="W6" s="124">
        <v>340</v>
      </c>
      <c r="X6" s="124">
        <v>340</v>
      </c>
      <c r="Y6" s="124">
        <v>340</v>
      </c>
      <c r="Z6" s="124">
        <v>340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"/>
  <cols>
    <col min="1" max="1" width="12.375" style="12" customWidth="1"/>
    <col min="2" max="2" width="11" style="12" customWidth="1"/>
    <col min="3" max="3" width="14.875" style="12" customWidth="1"/>
    <col min="4" max="4" width="16.125" style="1" customWidth="1"/>
    <col min="5" max="16384" width="9" style="1"/>
  </cols>
  <sheetData>
    <row r="1" spans="1:4">
      <c r="A1" s="111" t="s">
        <v>28</v>
      </c>
      <c r="B1" s="109" t="s">
        <v>29</v>
      </c>
      <c r="C1" s="109" t="s">
        <v>30</v>
      </c>
      <c r="D1" s="18" t="s">
        <v>31</v>
      </c>
    </row>
    <row r="2" spans="1:4">
      <c r="A2" s="109">
        <v>44</v>
      </c>
      <c r="B2" s="109">
        <v>44.800000000000004</v>
      </c>
      <c r="C2" s="109">
        <v>21.200000000000003</v>
      </c>
      <c r="D2" s="110">
        <v>43402</v>
      </c>
    </row>
    <row r="3" spans="1:4">
      <c r="A3" s="109">
        <v>45</v>
      </c>
      <c r="B3" s="109">
        <v>45.5</v>
      </c>
      <c r="C3" s="109">
        <v>22.1</v>
      </c>
      <c r="D3" s="110">
        <f>D2+7</f>
        <v>43409</v>
      </c>
    </row>
    <row r="4" spans="1:4">
      <c r="A4" s="109">
        <v>46</v>
      </c>
      <c r="B4" s="109">
        <v>46.7</v>
      </c>
      <c r="C4" s="109">
        <v>22.6</v>
      </c>
      <c r="D4" s="110">
        <f t="shared" ref="D4:D22" si="0">D3+7</f>
        <v>43416</v>
      </c>
    </row>
    <row r="5" spans="1:4">
      <c r="A5" s="109">
        <v>47</v>
      </c>
      <c r="B5" s="109">
        <v>47.4</v>
      </c>
      <c r="C5" s="109">
        <v>23.3</v>
      </c>
      <c r="D5" s="110">
        <f t="shared" si="0"/>
        <v>43423</v>
      </c>
    </row>
    <row r="6" spans="1:4">
      <c r="A6" s="109">
        <v>48</v>
      </c>
      <c r="B6" s="109">
        <v>47.5</v>
      </c>
      <c r="C6" s="109">
        <v>23.900000000000002</v>
      </c>
      <c r="D6" s="110">
        <f t="shared" si="0"/>
        <v>43430</v>
      </c>
    </row>
    <row r="7" spans="1:4">
      <c r="A7" s="109">
        <v>49</v>
      </c>
      <c r="B7" s="109">
        <v>48.300000000000004</v>
      </c>
      <c r="C7" s="109">
        <v>24.8</v>
      </c>
      <c r="D7" s="110">
        <f t="shared" si="0"/>
        <v>43437</v>
      </c>
    </row>
    <row r="8" spans="1:4">
      <c r="A8" s="109">
        <v>50</v>
      </c>
      <c r="B8" s="109">
        <v>49.4</v>
      </c>
      <c r="C8" s="109">
        <v>25.200000000000003</v>
      </c>
      <c r="D8" s="110">
        <f t="shared" si="0"/>
        <v>43444</v>
      </c>
    </row>
    <row r="9" spans="1:4">
      <c r="A9" s="109">
        <v>51</v>
      </c>
      <c r="B9" s="109">
        <v>48.9</v>
      </c>
      <c r="C9" s="109">
        <v>23.700000000000003</v>
      </c>
      <c r="D9" s="110">
        <f t="shared" si="0"/>
        <v>43451</v>
      </c>
    </row>
    <row r="10" spans="1:4">
      <c r="A10" s="109">
        <v>52</v>
      </c>
      <c r="B10" s="109">
        <v>43.1</v>
      </c>
      <c r="C10" s="109">
        <v>21.5</v>
      </c>
      <c r="D10" s="110">
        <f t="shared" si="0"/>
        <v>43458</v>
      </c>
    </row>
    <row r="11" spans="1:4">
      <c r="A11" s="109">
        <v>1</v>
      </c>
      <c r="B11" s="109">
        <v>47.1</v>
      </c>
      <c r="C11" s="109">
        <v>22.700000000000003</v>
      </c>
      <c r="D11" s="110">
        <f t="shared" si="0"/>
        <v>43465</v>
      </c>
    </row>
    <row r="12" spans="1:4">
      <c r="A12" s="109">
        <v>2</v>
      </c>
      <c r="B12" s="109">
        <v>48.4</v>
      </c>
      <c r="C12" s="109">
        <v>24.900000000000002</v>
      </c>
      <c r="D12" s="110">
        <f t="shared" si="0"/>
        <v>43472</v>
      </c>
    </row>
    <row r="13" spans="1:4">
      <c r="A13" s="109">
        <v>3</v>
      </c>
      <c r="B13" s="109">
        <v>48.4</v>
      </c>
      <c r="C13" s="109">
        <v>24.700000000000003</v>
      </c>
      <c r="D13" s="110">
        <f t="shared" si="0"/>
        <v>43479</v>
      </c>
    </row>
    <row r="14" spans="1:4">
      <c r="A14" s="109">
        <v>4</v>
      </c>
      <c r="B14" s="109">
        <v>48.5</v>
      </c>
      <c r="C14" s="109">
        <v>25.3</v>
      </c>
      <c r="D14" s="110">
        <f t="shared" si="0"/>
        <v>43486</v>
      </c>
    </row>
    <row r="15" spans="1:4">
      <c r="A15" s="109">
        <v>5</v>
      </c>
      <c r="B15" s="109">
        <v>48.2</v>
      </c>
      <c r="C15" s="109">
        <v>25.3</v>
      </c>
      <c r="D15" s="110">
        <f t="shared" si="0"/>
        <v>43493</v>
      </c>
    </row>
    <row r="16" spans="1:4">
      <c r="A16" s="109">
        <v>6</v>
      </c>
      <c r="B16" s="109">
        <v>48.2</v>
      </c>
      <c r="C16" s="109">
        <v>25.6</v>
      </c>
      <c r="D16" s="110">
        <f t="shared" si="0"/>
        <v>43500</v>
      </c>
    </row>
    <row r="17" spans="1:4">
      <c r="A17" s="109">
        <v>7</v>
      </c>
      <c r="B17" s="109">
        <v>46.800000000000004</v>
      </c>
      <c r="C17" s="109">
        <v>24.700000000000003</v>
      </c>
      <c r="D17" s="110">
        <f t="shared" si="0"/>
        <v>43507</v>
      </c>
    </row>
    <row r="18" spans="1:4">
      <c r="A18" s="109">
        <v>8</v>
      </c>
      <c r="B18" s="109">
        <v>46.2</v>
      </c>
      <c r="C18" s="109">
        <v>24.900000000000002</v>
      </c>
      <c r="D18" s="110">
        <f t="shared" si="0"/>
        <v>43514</v>
      </c>
    </row>
    <row r="19" spans="1:4">
      <c r="A19" s="109">
        <v>9</v>
      </c>
      <c r="B19" s="109">
        <v>45.9</v>
      </c>
      <c r="C19" s="109">
        <v>24.700000000000003</v>
      </c>
      <c r="D19" s="110">
        <f t="shared" si="0"/>
        <v>43521</v>
      </c>
    </row>
    <row r="20" spans="1:4">
      <c r="A20" s="109">
        <v>10</v>
      </c>
      <c r="B20" s="109">
        <v>44.6</v>
      </c>
      <c r="C20" s="109">
        <v>24.1</v>
      </c>
      <c r="D20" s="110">
        <f t="shared" si="0"/>
        <v>43528</v>
      </c>
    </row>
    <row r="21" spans="1:4">
      <c r="A21" s="109">
        <v>11</v>
      </c>
      <c r="B21" s="109">
        <v>44.1</v>
      </c>
      <c r="C21" s="109">
        <v>23</v>
      </c>
      <c r="D21" s="110">
        <f t="shared" si="0"/>
        <v>43535</v>
      </c>
    </row>
    <row r="22" spans="1:4">
      <c r="A22" s="109">
        <v>12</v>
      </c>
      <c r="B22" s="109">
        <v>42.6</v>
      </c>
      <c r="C22" s="109">
        <v>22.6</v>
      </c>
      <c r="D22" s="110">
        <f t="shared" si="0"/>
        <v>43542</v>
      </c>
    </row>
    <row r="23" spans="1:4">
      <c r="D23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7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:C1048576"/>
    </sheetView>
  </sheetViews>
  <sheetFormatPr defaultRowHeight="15"/>
  <cols>
    <col min="1" max="1" width="9" style="1"/>
    <col min="2" max="2" width="11.5" style="1" bestFit="1" customWidth="1"/>
    <col min="3" max="16384" width="9" style="1"/>
  </cols>
  <sheetData>
    <row r="1" spans="1:10">
      <c r="A1" s="18" t="s">
        <v>28</v>
      </c>
      <c r="B1" s="112" t="s">
        <v>4</v>
      </c>
      <c r="C1" s="18" t="s">
        <v>27</v>
      </c>
      <c r="D1" s="18" t="s">
        <v>26</v>
      </c>
      <c r="E1" s="18" t="s">
        <v>25</v>
      </c>
      <c r="F1" s="18" t="s">
        <v>24</v>
      </c>
      <c r="G1" s="18" t="s">
        <v>23</v>
      </c>
      <c r="H1" s="18" t="s">
        <v>22</v>
      </c>
      <c r="I1" s="18" t="s">
        <v>21</v>
      </c>
      <c r="J1" s="18" t="s">
        <v>20</v>
      </c>
    </row>
    <row r="2" spans="1:10">
      <c r="A2" s="18">
        <v>43</v>
      </c>
      <c r="B2" s="112">
        <v>43401</v>
      </c>
      <c r="C2" s="18">
        <v>23460</v>
      </c>
      <c r="D2" s="113">
        <v>0</v>
      </c>
      <c r="E2" s="18">
        <v>600</v>
      </c>
      <c r="F2" s="18">
        <f t="shared" ref="F2:F65" si="0">C2-E2</f>
        <v>22860</v>
      </c>
      <c r="G2" s="18">
        <v>750</v>
      </c>
      <c r="H2" s="18">
        <f t="shared" ref="H2:H65" si="1">E2+F2+G2</f>
        <v>24210</v>
      </c>
      <c r="I2" s="114">
        <f t="shared" ref="I2:I65" si="2">H2/1000</f>
        <v>24.21</v>
      </c>
      <c r="J2" s="114">
        <f t="shared" ref="J2:J65" si="3">I2+0.6</f>
        <v>24.810000000000002</v>
      </c>
    </row>
    <row r="3" spans="1:10">
      <c r="A3" s="18">
        <v>43</v>
      </c>
      <c r="B3" s="112">
        <v>43401</v>
      </c>
      <c r="C3" s="18">
        <v>21980</v>
      </c>
      <c r="D3" s="113">
        <v>2.0833333333333332E-2</v>
      </c>
      <c r="E3" s="18">
        <v>600</v>
      </c>
      <c r="F3" s="18">
        <f t="shared" si="0"/>
        <v>21380</v>
      </c>
      <c r="G3" s="18">
        <v>750</v>
      </c>
      <c r="H3" s="18">
        <f t="shared" si="1"/>
        <v>22730</v>
      </c>
      <c r="I3" s="114">
        <f t="shared" si="2"/>
        <v>22.73</v>
      </c>
      <c r="J3" s="114">
        <f t="shared" si="3"/>
        <v>23.330000000000002</v>
      </c>
    </row>
    <row r="4" spans="1:10">
      <c r="A4" s="18">
        <v>43</v>
      </c>
      <c r="B4" s="112">
        <v>43401</v>
      </c>
      <c r="C4" s="18">
        <v>21458</v>
      </c>
      <c r="D4" s="113">
        <v>4.1666666666666664E-2</v>
      </c>
      <c r="E4" s="18">
        <v>600</v>
      </c>
      <c r="F4" s="18">
        <f t="shared" si="0"/>
        <v>20858</v>
      </c>
      <c r="G4" s="18">
        <v>750</v>
      </c>
      <c r="H4" s="18">
        <f t="shared" si="1"/>
        <v>22208</v>
      </c>
      <c r="I4" s="114">
        <f t="shared" si="2"/>
        <v>22.207999999999998</v>
      </c>
      <c r="J4" s="114">
        <f t="shared" si="3"/>
        <v>22.808</v>
      </c>
    </row>
    <row r="5" spans="1:10">
      <c r="A5" s="18">
        <v>43</v>
      </c>
      <c r="B5" s="112">
        <v>43401</v>
      </c>
      <c r="C5" s="18">
        <v>22152</v>
      </c>
      <c r="D5" s="113">
        <v>6.25E-2</v>
      </c>
      <c r="E5" s="18">
        <v>600</v>
      </c>
      <c r="F5" s="18">
        <f t="shared" si="0"/>
        <v>21552</v>
      </c>
      <c r="G5" s="18">
        <v>750</v>
      </c>
      <c r="H5" s="18">
        <f t="shared" si="1"/>
        <v>22902</v>
      </c>
      <c r="I5" s="114">
        <f t="shared" si="2"/>
        <v>22.902000000000001</v>
      </c>
      <c r="J5" s="114">
        <f t="shared" si="3"/>
        <v>23.502000000000002</v>
      </c>
    </row>
    <row r="6" spans="1:10">
      <c r="A6" s="18">
        <v>43</v>
      </c>
      <c r="B6" s="112">
        <v>43401</v>
      </c>
      <c r="C6" s="18">
        <v>23050</v>
      </c>
      <c r="D6" s="113">
        <v>4.1666666666666664E-2</v>
      </c>
      <c r="E6" s="18">
        <v>600</v>
      </c>
      <c r="F6" s="18">
        <f t="shared" si="0"/>
        <v>22450</v>
      </c>
      <c r="G6" s="18">
        <v>750</v>
      </c>
      <c r="H6" s="18">
        <f t="shared" si="1"/>
        <v>23800</v>
      </c>
      <c r="I6" s="114">
        <f t="shared" si="2"/>
        <v>23.8</v>
      </c>
      <c r="J6" s="114">
        <f t="shared" si="3"/>
        <v>24.400000000000002</v>
      </c>
    </row>
    <row r="7" spans="1:10">
      <c r="A7" s="18">
        <v>43</v>
      </c>
      <c r="B7" s="112">
        <v>43401</v>
      </c>
      <c r="C7" s="18">
        <v>22593</v>
      </c>
      <c r="D7" s="113">
        <v>6.25E-2</v>
      </c>
      <c r="E7" s="18">
        <v>600</v>
      </c>
      <c r="F7" s="18">
        <f t="shared" si="0"/>
        <v>21993</v>
      </c>
      <c r="G7" s="18">
        <v>750</v>
      </c>
      <c r="H7" s="18">
        <f t="shared" si="1"/>
        <v>23343</v>
      </c>
      <c r="I7" s="114">
        <f t="shared" si="2"/>
        <v>23.343</v>
      </c>
      <c r="J7" s="114">
        <f t="shared" si="3"/>
        <v>23.943000000000001</v>
      </c>
    </row>
    <row r="8" spans="1:10">
      <c r="A8" s="18">
        <v>43</v>
      </c>
      <c r="B8" s="112">
        <v>43401</v>
      </c>
      <c r="C8" s="18">
        <v>21903</v>
      </c>
      <c r="D8" s="113">
        <v>8.3333333333333329E-2</v>
      </c>
      <c r="E8" s="18">
        <v>600</v>
      </c>
      <c r="F8" s="18">
        <f t="shared" si="0"/>
        <v>21303</v>
      </c>
      <c r="G8" s="18">
        <v>750</v>
      </c>
      <c r="H8" s="18">
        <f t="shared" si="1"/>
        <v>22653</v>
      </c>
      <c r="I8" s="114">
        <f t="shared" si="2"/>
        <v>22.652999999999999</v>
      </c>
      <c r="J8" s="114">
        <f t="shared" si="3"/>
        <v>23.253</v>
      </c>
    </row>
    <row r="9" spans="1:10">
      <c r="A9" s="18">
        <v>43</v>
      </c>
      <c r="B9" s="112">
        <v>43401</v>
      </c>
      <c r="C9" s="18">
        <v>21477</v>
      </c>
      <c r="D9" s="113">
        <v>0.10416666666666667</v>
      </c>
      <c r="E9" s="18">
        <v>600</v>
      </c>
      <c r="F9" s="18">
        <f t="shared" si="0"/>
        <v>20877</v>
      </c>
      <c r="G9" s="18">
        <v>750</v>
      </c>
      <c r="H9" s="18">
        <f t="shared" si="1"/>
        <v>22227</v>
      </c>
      <c r="I9" s="114">
        <f t="shared" si="2"/>
        <v>22.227</v>
      </c>
      <c r="J9" s="114">
        <f t="shared" si="3"/>
        <v>22.827000000000002</v>
      </c>
    </row>
    <row r="10" spans="1:10">
      <c r="A10" s="18">
        <v>43</v>
      </c>
      <c r="B10" s="112">
        <v>43401</v>
      </c>
      <c r="C10" s="18">
        <v>21200</v>
      </c>
      <c r="D10" s="113">
        <v>0.125</v>
      </c>
      <c r="E10" s="18">
        <v>600</v>
      </c>
      <c r="F10" s="18">
        <f t="shared" si="0"/>
        <v>20600</v>
      </c>
      <c r="G10" s="18">
        <v>750</v>
      </c>
      <c r="H10" s="18">
        <f t="shared" si="1"/>
        <v>21950</v>
      </c>
      <c r="I10" s="114">
        <f t="shared" si="2"/>
        <v>21.95</v>
      </c>
      <c r="J10" s="114">
        <f t="shared" si="3"/>
        <v>22.55</v>
      </c>
    </row>
    <row r="11" spans="1:10">
      <c r="A11" s="18">
        <v>43</v>
      </c>
      <c r="B11" s="112">
        <v>43401</v>
      </c>
      <c r="C11" s="18">
        <v>20847</v>
      </c>
      <c r="D11" s="113">
        <v>0.14583333333333334</v>
      </c>
      <c r="E11" s="18">
        <v>600</v>
      </c>
      <c r="F11" s="18">
        <f t="shared" si="0"/>
        <v>20247</v>
      </c>
      <c r="G11" s="18">
        <v>750</v>
      </c>
      <c r="H11" s="18">
        <f t="shared" si="1"/>
        <v>21597</v>
      </c>
      <c r="I11" s="114">
        <f t="shared" si="2"/>
        <v>21.597000000000001</v>
      </c>
      <c r="J11" s="114">
        <f t="shared" si="3"/>
        <v>22.197000000000003</v>
      </c>
    </row>
    <row r="12" spans="1:10">
      <c r="A12" s="18">
        <v>43</v>
      </c>
      <c r="B12" s="112">
        <v>43401</v>
      </c>
      <c r="C12" s="18">
        <v>20234</v>
      </c>
      <c r="D12" s="113">
        <v>0.16666666666666666</v>
      </c>
      <c r="E12" s="18">
        <v>600</v>
      </c>
      <c r="F12" s="18">
        <f t="shared" si="0"/>
        <v>19634</v>
      </c>
      <c r="G12" s="18">
        <v>750</v>
      </c>
      <c r="H12" s="18">
        <f t="shared" si="1"/>
        <v>20984</v>
      </c>
      <c r="I12" s="114">
        <f t="shared" si="2"/>
        <v>20.984000000000002</v>
      </c>
      <c r="J12" s="114">
        <f t="shared" si="3"/>
        <v>21.584000000000003</v>
      </c>
    </row>
    <row r="13" spans="1:10">
      <c r="A13" s="18">
        <v>43</v>
      </c>
      <c r="B13" s="112">
        <v>43401</v>
      </c>
      <c r="C13" s="18">
        <v>19890</v>
      </c>
      <c r="D13" s="113">
        <v>0.1875</v>
      </c>
      <c r="E13" s="18">
        <v>600</v>
      </c>
      <c r="F13" s="18">
        <f t="shared" si="0"/>
        <v>19290</v>
      </c>
      <c r="G13" s="18">
        <v>750</v>
      </c>
      <c r="H13" s="18">
        <f t="shared" si="1"/>
        <v>20640</v>
      </c>
      <c r="I13" s="114">
        <f t="shared" si="2"/>
        <v>20.64</v>
      </c>
      <c r="J13" s="114">
        <f t="shared" si="3"/>
        <v>21.240000000000002</v>
      </c>
    </row>
    <row r="14" spans="1:10">
      <c r="A14" s="18">
        <v>43</v>
      </c>
      <c r="B14" s="112">
        <v>43401</v>
      </c>
      <c r="C14" s="18">
        <v>20022</v>
      </c>
      <c r="D14" s="113">
        <v>0.20833333333333334</v>
      </c>
      <c r="E14" s="18">
        <v>600</v>
      </c>
      <c r="F14" s="18">
        <f t="shared" si="0"/>
        <v>19422</v>
      </c>
      <c r="G14" s="18">
        <v>750</v>
      </c>
      <c r="H14" s="18">
        <f t="shared" si="1"/>
        <v>20772</v>
      </c>
      <c r="I14" s="114">
        <f t="shared" si="2"/>
        <v>20.771999999999998</v>
      </c>
      <c r="J14" s="114">
        <f t="shared" si="3"/>
        <v>21.372</v>
      </c>
    </row>
    <row r="15" spans="1:10">
      <c r="A15" s="18">
        <v>43</v>
      </c>
      <c r="B15" s="112">
        <v>43401</v>
      </c>
      <c r="C15" s="18">
        <v>20543</v>
      </c>
      <c r="D15" s="113">
        <v>0.22916666666666666</v>
      </c>
      <c r="E15" s="18">
        <v>600</v>
      </c>
      <c r="F15" s="18">
        <f t="shared" si="0"/>
        <v>19943</v>
      </c>
      <c r="G15" s="18">
        <v>750</v>
      </c>
      <c r="H15" s="18">
        <f t="shared" si="1"/>
        <v>21293</v>
      </c>
      <c r="I15" s="114">
        <f t="shared" si="2"/>
        <v>21.292999999999999</v>
      </c>
      <c r="J15" s="114">
        <f t="shared" si="3"/>
        <v>21.893000000000001</v>
      </c>
    </row>
    <row r="16" spans="1:10">
      <c r="A16" s="18">
        <v>43</v>
      </c>
      <c r="B16" s="112">
        <v>43401</v>
      </c>
      <c r="C16" s="18">
        <v>21044</v>
      </c>
      <c r="D16" s="113">
        <v>0.25</v>
      </c>
      <c r="E16" s="18">
        <v>600</v>
      </c>
      <c r="F16" s="18">
        <f t="shared" si="0"/>
        <v>20444</v>
      </c>
      <c r="G16" s="18">
        <v>750</v>
      </c>
      <c r="H16" s="18">
        <f t="shared" si="1"/>
        <v>21794</v>
      </c>
      <c r="I16" s="114">
        <f t="shared" si="2"/>
        <v>21.794</v>
      </c>
      <c r="J16" s="114">
        <f t="shared" si="3"/>
        <v>22.394000000000002</v>
      </c>
    </row>
    <row r="17" spans="1:10">
      <c r="A17" s="18">
        <v>43</v>
      </c>
      <c r="B17" s="112">
        <v>43401</v>
      </c>
      <c r="C17" s="18">
        <v>22493</v>
      </c>
      <c r="D17" s="113">
        <v>0.27083333333333331</v>
      </c>
      <c r="E17" s="18">
        <v>600</v>
      </c>
      <c r="F17" s="18">
        <f t="shared" si="0"/>
        <v>21893</v>
      </c>
      <c r="G17" s="18">
        <v>750</v>
      </c>
      <c r="H17" s="18">
        <f t="shared" si="1"/>
        <v>23243</v>
      </c>
      <c r="I17" s="114">
        <f t="shared" si="2"/>
        <v>23.242999999999999</v>
      </c>
      <c r="J17" s="114">
        <f t="shared" si="3"/>
        <v>23.843</v>
      </c>
    </row>
    <row r="18" spans="1:10">
      <c r="A18" s="18">
        <v>43</v>
      </c>
      <c r="B18" s="112">
        <v>43401</v>
      </c>
      <c r="C18" s="18">
        <v>23302</v>
      </c>
      <c r="D18" s="113">
        <v>0.29166666666666669</v>
      </c>
      <c r="E18" s="18">
        <v>600</v>
      </c>
      <c r="F18" s="18">
        <f t="shared" si="0"/>
        <v>22702</v>
      </c>
      <c r="G18" s="18">
        <v>750</v>
      </c>
      <c r="H18" s="18">
        <f t="shared" si="1"/>
        <v>24052</v>
      </c>
      <c r="I18" s="114">
        <f t="shared" si="2"/>
        <v>24.052</v>
      </c>
      <c r="J18" s="114">
        <f t="shared" si="3"/>
        <v>24.652000000000001</v>
      </c>
    </row>
    <row r="19" spans="1:10">
      <c r="A19" s="18">
        <v>43</v>
      </c>
      <c r="B19" s="112">
        <v>43401</v>
      </c>
      <c r="C19" s="18">
        <v>24610</v>
      </c>
      <c r="D19" s="113">
        <v>0.3125</v>
      </c>
      <c r="E19" s="18">
        <v>600</v>
      </c>
      <c r="F19" s="18">
        <f t="shared" si="0"/>
        <v>24010</v>
      </c>
      <c r="G19" s="18">
        <v>750</v>
      </c>
      <c r="H19" s="18">
        <f t="shared" si="1"/>
        <v>25360</v>
      </c>
      <c r="I19" s="114">
        <f t="shared" si="2"/>
        <v>25.36</v>
      </c>
      <c r="J19" s="114">
        <f t="shared" si="3"/>
        <v>25.96</v>
      </c>
    </row>
    <row r="20" spans="1:10">
      <c r="A20" s="18">
        <v>43</v>
      </c>
      <c r="B20" s="112">
        <v>43401</v>
      </c>
      <c r="C20" s="18">
        <v>25892</v>
      </c>
      <c r="D20" s="113">
        <v>0.33333333333333331</v>
      </c>
      <c r="E20" s="18">
        <v>600</v>
      </c>
      <c r="F20" s="18">
        <f t="shared" si="0"/>
        <v>25292</v>
      </c>
      <c r="G20" s="18">
        <v>750</v>
      </c>
      <c r="H20" s="18">
        <f t="shared" si="1"/>
        <v>26642</v>
      </c>
      <c r="I20" s="114">
        <f t="shared" si="2"/>
        <v>26.641999999999999</v>
      </c>
      <c r="J20" s="114">
        <f t="shared" si="3"/>
        <v>27.242000000000001</v>
      </c>
    </row>
    <row r="21" spans="1:10">
      <c r="A21" s="18">
        <v>43</v>
      </c>
      <c r="B21" s="112">
        <v>43401</v>
      </c>
      <c r="C21" s="18">
        <v>27629</v>
      </c>
      <c r="D21" s="113">
        <v>0.35416666666666669</v>
      </c>
      <c r="E21" s="18">
        <v>600</v>
      </c>
      <c r="F21" s="18">
        <f t="shared" si="0"/>
        <v>27029</v>
      </c>
      <c r="G21" s="18">
        <v>750</v>
      </c>
      <c r="H21" s="18">
        <f t="shared" si="1"/>
        <v>28379</v>
      </c>
      <c r="I21" s="114">
        <f t="shared" si="2"/>
        <v>28.379000000000001</v>
      </c>
      <c r="J21" s="114">
        <f t="shared" si="3"/>
        <v>28.979000000000003</v>
      </c>
    </row>
    <row r="22" spans="1:10">
      <c r="A22" s="18">
        <v>43</v>
      </c>
      <c r="B22" s="112">
        <v>43401</v>
      </c>
      <c r="C22" s="18">
        <v>28660</v>
      </c>
      <c r="D22" s="113">
        <v>0.375</v>
      </c>
      <c r="E22" s="18">
        <v>600</v>
      </c>
      <c r="F22" s="18">
        <f t="shared" si="0"/>
        <v>28060</v>
      </c>
      <c r="G22" s="18">
        <v>750</v>
      </c>
      <c r="H22" s="18">
        <f t="shared" si="1"/>
        <v>29410</v>
      </c>
      <c r="I22" s="114">
        <f t="shared" si="2"/>
        <v>29.41</v>
      </c>
      <c r="J22" s="114">
        <f t="shared" si="3"/>
        <v>30.01</v>
      </c>
    </row>
    <row r="23" spans="1:10">
      <c r="A23" s="18">
        <v>43</v>
      </c>
      <c r="B23" s="112">
        <v>43401</v>
      </c>
      <c r="C23" s="18">
        <v>29390</v>
      </c>
      <c r="D23" s="113">
        <v>0.39583333333333331</v>
      </c>
      <c r="E23" s="18">
        <v>600</v>
      </c>
      <c r="F23" s="18">
        <f t="shared" si="0"/>
        <v>28790</v>
      </c>
      <c r="G23" s="18">
        <v>750</v>
      </c>
      <c r="H23" s="18">
        <f t="shared" si="1"/>
        <v>30140</v>
      </c>
      <c r="I23" s="114">
        <f t="shared" si="2"/>
        <v>30.14</v>
      </c>
      <c r="J23" s="114">
        <f t="shared" si="3"/>
        <v>30.740000000000002</v>
      </c>
    </row>
    <row r="24" spans="1:10">
      <c r="A24" s="18">
        <v>43</v>
      </c>
      <c r="B24" s="112">
        <v>43401</v>
      </c>
      <c r="C24" s="18">
        <v>29384</v>
      </c>
      <c r="D24" s="113">
        <v>0.41666666666666669</v>
      </c>
      <c r="E24" s="18">
        <v>600</v>
      </c>
      <c r="F24" s="18">
        <f t="shared" si="0"/>
        <v>28784</v>
      </c>
      <c r="G24" s="18">
        <v>750</v>
      </c>
      <c r="H24" s="18">
        <f t="shared" si="1"/>
        <v>30134</v>
      </c>
      <c r="I24" s="114">
        <f t="shared" si="2"/>
        <v>30.134</v>
      </c>
      <c r="J24" s="114">
        <f t="shared" si="3"/>
        <v>30.734000000000002</v>
      </c>
    </row>
    <row r="25" spans="1:10">
      <c r="A25" s="18">
        <v>43</v>
      </c>
      <c r="B25" s="112">
        <v>43401</v>
      </c>
      <c r="C25" s="18">
        <v>29330</v>
      </c>
      <c r="D25" s="113">
        <v>0.4375</v>
      </c>
      <c r="E25" s="18">
        <v>600</v>
      </c>
      <c r="F25" s="18">
        <f t="shared" si="0"/>
        <v>28730</v>
      </c>
      <c r="G25" s="18">
        <v>750</v>
      </c>
      <c r="H25" s="18">
        <f t="shared" si="1"/>
        <v>30080</v>
      </c>
      <c r="I25" s="114">
        <f t="shared" si="2"/>
        <v>30.08</v>
      </c>
      <c r="J25" s="114">
        <f t="shared" si="3"/>
        <v>30.68</v>
      </c>
    </row>
    <row r="26" spans="1:10">
      <c r="A26" s="18">
        <v>43</v>
      </c>
      <c r="B26" s="112">
        <v>43401</v>
      </c>
      <c r="C26" s="18">
        <v>29331</v>
      </c>
      <c r="D26" s="113">
        <v>0.45833333333333331</v>
      </c>
      <c r="E26" s="18">
        <v>600</v>
      </c>
      <c r="F26" s="18">
        <f t="shared" si="0"/>
        <v>28731</v>
      </c>
      <c r="G26" s="18">
        <v>750</v>
      </c>
      <c r="H26" s="18">
        <f t="shared" si="1"/>
        <v>30081</v>
      </c>
      <c r="I26" s="114">
        <f t="shared" si="2"/>
        <v>30.081</v>
      </c>
      <c r="J26" s="114">
        <f t="shared" si="3"/>
        <v>30.681000000000001</v>
      </c>
    </row>
    <row r="27" spans="1:10">
      <c r="A27" s="18">
        <v>43</v>
      </c>
      <c r="B27" s="112">
        <v>43401</v>
      </c>
      <c r="C27" s="18">
        <v>29360</v>
      </c>
      <c r="D27" s="113">
        <v>0.47916666666666669</v>
      </c>
      <c r="E27" s="18">
        <v>600</v>
      </c>
      <c r="F27" s="18">
        <f t="shared" si="0"/>
        <v>28760</v>
      </c>
      <c r="G27" s="18">
        <v>750</v>
      </c>
      <c r="H27" s="18">
        <f t="shared" si="1"/>
        <v>30110</v>
      </c>
      <c r="I27" s="114">
        <f t="shared" si="2"/>
        <v>30.11</v>
      </c>
      <c r="J27" s="114">
        <f t="shared" si="3"/>
        <v>30.71</v>
      </c>
    </row>
    <row r="28" spans="1:10">
      <c r="A28" s="18">
        <v>43</v>
      </c>
      <c r="B28" s="112">
        <v>43401</v>
      </c>
      <c r="C28" s="18">
        <v>29526</v>
      </c>
      <c r="D28" s="113">
        <v>0.5</v>
      </c>
      <c r="E28" s="18">
        <v>600</v>
      </c>
      <c r="F28" s="18">
        <f t="shared" si="0"/>
        <v>28926</v>
      </c>
      <c r="G28" s="18">
        <v>750</v>
      </c>
      <c r="H28" s="18">
        <f t="shared" si="1"/>
        <v>30276</v>
      </c>
      <c r="I28" s="114">
        <f t="shared" si="2"/>
        <v>30.276</v>
      </c>
      <c r="J28" s="114">
        <f t="shared" si="3"/>
        <v>30.876000000000001</v>
      </c>
    </row>
    <row r="29" spans="1:10">
      <c r="A29" s="18">
        <v>43</v>
      </c>
      <c r="B29" s="112">
        <v>43401</v>
      </c>
      <c r="C29" s="18">
        <v>29778</v>
      </c>
      <c r="D29" s="113">
        <v>0.52083333333333337</v>
      </c>
      <c r="E29" s="18">
        <v>600</v>
      </c>
      <c r="F29" s="18">
        <f t="shared" si="0"/>
        <v>29178</v>
      </c>
      <c r="G29" s="18">
        <v>750</v>
      </c>
      <c r="H29" s="18">
        <f t="shared" si="1"/>
        <v>30528</v>
      </c>
      <c r="I29" s="114">
        <f t="shared" si="2"/>
        <v>30.527999999999999</v>
      </c>
      <c r="J29" s="114">
        <f t="shared" si="3"/>
        <v>31.128</v>
      </c>
    </row>
    <row r="30" spans="1:10">
      <c r="A30" s="18">
        <v>43</v>
      </c>
      <c r="B30" s="112">
        <v>43401</v>
      </c>
      <c r="C30" s="18">
        <v>30240</v>
      </c>
      <c r="D30" s="113">
        <v>0.54166666666666663</v>
      </c>
      <c r="E30" s="18">
        <v>600</v>
      </c>
      <c r="F30" s="18">
        <f t="shared" si="0"/>
        <v>29640</v>
      </c>
      <c r="G30" s="18">
        <v>750</v>
      </c>
      <c r="H30" s="18">
        <f t="shared" si="1"/>
        <v>30990</v>
      </c>
      <c r="I30" s="114">
        <f t="shared" si="2"/>
        <v>30.99</v>
      </c>
      <c r="J30" s="114">
        <f t="shared" si="3"/>
        <v>31.59</v>
      </c>
    </row>
    <row r="31" spans="1:10">
      <c r="A31" s="18">
        <v>43</v>
      </c>
      <c r="B31" s="112">
        <v>43401</v>
      </c>
      <c r="C31" s="18">
        <v>31460</v>
      </c>
      <c r="D31" s="113">
        <v>0.5625</v>
      </c>
      <c r="E31" s="18">
        <v>600</v>
      </c>
      <c r="F31" s="18">
        <f t="shared" si="0"/>
        <v>30860</v>
      </c>
      <c r="G31" s="18">
        <v>750</v>
      </c>
      <c r="H31" s="18">
        <f t="shared" si="1"/>
        <v>32210</v>
      </c>
      <c r="I31" s="114">
        <f t="shared" si="2"/>
        <v>32.21</v>
      </c>
      <c r="J31" s="114">
        <f t="shared" si="3"/>
        <v>32.81</v>
      </c>
    </row>
    <row r="32" spans="1:10">
      <c r="A32" s="18">
        <v>43</v>
      </c>
      <c r="B32" s="112">
        <v>43401</v>
      </c>
      <c r="C32" s="18">
        <v>31945</v>
      </c>
      <c r="D32" s="113">
        <v>0.58333333333333337</v>
      </c>
      <c r="E32" s="18">
        <v>600</v>
      </c>
      <c r="F32" s="18">
        <f t="shared" si="0"/>
        <v>31345</v>
      </c>
      <c r="G32" s="18">
        <v>750</v>
      </c>
      <c r="H32" s="18">
        <f t="shared" si="1"/>
        <v>32695</v>
      </c>
      <c r="I32" s="114">
        <f t="shared" si="2"/>
        <v>32.695</v>
      </c>
      <c r="J32" s="114">
        <f t="shared" si="3"/>
        <v>33.295000000000002</v>
      </c>
    </row>
    <row r="33" spans="1:10">
      <c r="A33" s="18">
        <v>43</v>
      </c>
      <c r="B33" s="112">
        <v>43401</v>
      </c>
      <c r="C33" s="18">
        <v>31726</v>
      </c>
      <c r="D33" s="113">
        <v>0.60416666666666663</v>
      </c>
      <c r="E33" s="18">
        <v>600</v>
      </c>
      <c r="F33" s="18">
        <f t="shared" si="0"/>
        <v>31126</v>
      </c>
      <c r="G33" s="18">
        <v>750</v>
      </c>
      <c r="H33" s="18">
        <f t="shared" si="1"/>
        <v>32476</v>
      </c>
      <c r="I33" s="114">
        <f t="shared" si="2"/>
        <v>32.475999999999999</v>
      </c>
      <c r="J33" s="114">
        <f t="shared" si="3"/>
        <v>33.076000000000001</v>
      </c>
    </row>
    <row r="34" spans="1:10">
      <c r="A34" s="18">
        <v>43</v>
      </c>
      <c r="B34" s="112">
        <v>43401</v>
      </c>
      <c r="C34" s="18">
        <v>31843</v>
      </c>
      <c r="D34" s="113">
        <v>0.625</v>
      </c>
      <c r="E34" s="18">
        <v>600</v>
      </c>
      <c r="F34" s="18">
        <f t="shared" si="0"/>
        <v>31243</v>
      </c>
      <c r="G34" s="18">
        <v>750</v>
      </c>
      <c r="H34" s="18">
        <f t="shared" si="1"/>
        <v>32593</v>
      </c>
      <c r="I34" s="114">
        <f t="shared" si="2"/>
        <v>32.593000000000004</v>
      </c>
      <c r="J34" s="114">
        <f t="shared" si="3"/>
        <v>33.193000000000005</v>
      </c>
    </row>
    <row r="35" spans="1:10">
      <c r="A35" s="18">
        <v>43</v>
      </c>
      <c r="B35" s="112">
        <v>43401</v>
      </c>
      <c r="C35" s="18">
        <v>32556</v>
      </c>
      <c r="D35" s="113">
        <v>0.64583333333333337</v>
      </c>
      <c r="E35" s="18">
        <v>600</v>
      </c>
      <c r="F35" s="18">
        <f t="shared" si="0"/>
        <v>31956</v>
      </c>
      <c r="G35" s="18">
        <v>750</v>
      </c>
      <c r="H35" s="18">
        <f t="shared" si="1"/>
        <v>33306</v>
      </c>
      <c r="I35" s="114">
        <f t="shared" si="2"/>
        <v>33.305999999999997</v>
      </c>
      <c r="J35" s="114">
        <f t="shared" si="3"/>
        <v>33.905999999999999</v>
      </c>
    </row>
    <row r="36" spans="1:10">
      <c r="A36" s="18">
        <v>43</v>
      </c>
      <c r="B36" s="112">
        <v>43401</v>
      </c>
      <c r="C36" s="18">
        <v>33566</v>
      </c>
      <c r="D36" s="113">
        <v>0.66666666666666663</v>
      </c>
      <c r="E36" s="18">
        <v>600</v>
      </c>
      <c r="F36" s="18">
        <f t="shared" si="0"/>
        <v>32966</v>
      </c>
      <c r="G36" s="18">
        <v>750</v>
      </c>
      <c r="H36" s="18">
        <f t="shared" si="1"/>
        <v>34316</v>
      </c>
      <c r="I36" s="114">
        <f t="shared" si="2"/>
        <v>34.316000000000003</v>
      </c>
      <c r="J36" s="114">
        <f t="shared" si="3"/>
        <v>34.916000000000004</v>
      </c>
    </row>
    <row r="37" spans="1:10">
      <c r="A37" s="18">
        <v>43</v>
      </c>
      <c r="B37" s="112">
        <v>43401</v>
      </c>
      <c r="C37" s="18">
        <v>34842</v>
      </c>
      <c r="D37" s="113">
        <v>0.6875</v>
      </c>
      <c r="E37" s="18">
        <v>600</v>
      </c>
      <c r="F37" s="18">
        <f t="shared" si="0"/>
        <v>34242</v>
      </c>
      <c r="G37" s="18">
        <v>750</v>
      </c>
      <c r="H37" s="18">
        <f t="shared" si="1"/>
        <v>35592</v>
      </c>
      <c r="I37" s="114">
        <f t="shared" si="2"/>
        <v>35.591999999999999</v>
      </c>
      <c r="J37" s="114">
        <f t="shared" si="3"/>
        <v>36.192</v>
      </c>
    </row>
    <row r="38" spans="1:10">
      <c r="A38" s="18">
        <v>43</v>
      </c>
      <c r="B38" s="112">
        <v>43401</v>
      </c>
      <c r="C38" s="18">
        <v>36855</v>
      </c>
      <c r="D38" s="113">
        <v>0.70833333333333337</v>
      </c>
      <c r="E38" s="18">
        <v>600</v>
      </c>
      <c r="F38" s="18">
        <f t="shared" si="0"/>
        <v>36255</v>
      </c>
      <c r="G38" s="18">
        <v>750</v>
      </c>
      <c r="H38" s="18">
        <f t="shared" si="1"/>
        <v>37605</v>
      </c>
      <c r="I38" s="114">
        <f t="shared" si="2"/>
        <v>37.604999999999997</v>
      </c>
      <c r="J38" s="114">
        <f t="shared" si="3"/>
        <v>38.204999999999998</v>
      </c>
    </row>
    <row r="39" spans="1:10">
      <c r="A39" s="18">
        <v>43</v>
      </c>
      <c r="B39" s="112">
        <v>43401</v>
      </c>
      <c r="C39" s="18">
        <v>38900</v>
      </c>
      <c r="D39" s="113">
        <v>0.72916666666666663</v>
      </c>
      <c r="E39" s="18">
        <v>600</v>
      </c>
      <c r="F39" s="18">
        <f t="shared" si="0"/>
        <v>38300</v>
      </c>
      <c r="G39" s="18">
        <v>750</v>
      </c>
      <c r="H39" s="18">
        <f t="shared" si="1"/>
        <v>39650</v>
      </c>
      <c r="I39" s="114">
        <f t="shared" si="2"/>
        <v>39.65</v>
      </c>
      <c r="J39" s="114">
        <f t="shared" si="3"/>
        <v>40.25</v>
      </c>
    </row>
    <row r="40" spans="1:10">
      <c r="A40" s="18">
        <v>43</v>
      </c>
      <c r="B40" s="112">
        <v>43401</v>
      </c>
      <c r="C40" s="18">
        <v>38748</v>
      </c>
      <c r="D40" s="113">
        <v>0.75</v>
      </c>
      <c r="E40" s="18">
        <v>600</v>
      </c>
      <c r="F40" s="18">
        <f t="shared" si="0"/>
        <v>38148</v>
      </c>
      <c r="G40" s="18">
        <v>750</v>
      </c>
      <c r="H40" s="18">
        <f t="shared" si="1"/>
        <v>39498</v>
      </c>
      <c r="I40" s="114">
        <f t="shared" si="2"/>
        <v>39.497999999999998</v>
      </c>
      <c r="J40" s="114">
        <f t="shared" si="3"/>
        <v>40.097999999999999</v>
      </c>
    </row>
    <row r="41" spans="1:10">
      <c r="A41" s="18">
        <v>43</v>
      </c>
      <c r="B41" s="112">
        <v>43401</v>
      </c>
      <c r="C41" s="18">
        <v>38053</v>
      </c>
      <c r="D41" s="113">
        <v>0.77083333333333337</v>
      </c>
      <c r="E41" s="18">
        <v>600</v>
      </c>
      <c r="F41" s="18">
        <f t="shared" si="0"/>
        <v>37453</v>
      </c>
      <c r="G41" s="18">
        <v>750</v>
      </c>
      <c r="H41" s="18">
        <f t="shared" si="1"/>
        <v>38803</v>
      </c>
      <c r="I41" s="114">
        <f t="shared" si="2"/>
        <v>38.802999999999997</v>
      </c>
      <c r="J41" s="114">
        <f t="shared" si="3"/>
        <v>39.402999999999999</v>
      </c>
    </row>
    <row r="42" spans="1:10">
      <c r="A42" s="18">
        <v>43</v>
      </c>
      <c r="B42" s="112">
        <v>43401</v>
      </c>
      <c r="C42" s="18">
        <v>37052</v>
      </c>
      <c r="D42" s="113">
        <v>0.79166666666666663</v>
      </c>
      <c r="E42" s="18">
        <v>600</v>
      </c>
      <c r="F42" s="18">
        <f t="shared" si="0"/>
        <v>36452</v>
      </c>
      <c r="G42" s="18">
        <v>750</v>
      </c>
      <c r="H42" s="18">
        <f t="shared" si="1"/>
        <v>37802</v>
      </c>
      <c r="I42" s="114">
        <f t="shared" si="2"/>
        <v>37.802</v>
      </c>
      <c r="J42" s="114">
        <f t="shared" si="3"/>
        <v>38.402000000000001</v>
      </c>
    </row>
    <row r="43" spans="1:10">
      <c r="A43" s="18">
        <v>43</v>
      </c>
      <c r="B43" s="112">
        <v>43401</v>
      </c>
      <c r="C43" s="18">
        <v>36008</v>
      </c>
      <c r="D43" s="113">
        <v>0.8125</v>
      </c>
      <c r="E43" s="18">
        <v>600</v>
      </c>
      <c r="F43" s="18">
        <f t="shared" si="0"/>
        <v>35408</v>
      </c>
      <c r="G43" s="18">
        <v>750</v>
      </c>
      <c r="H43" s="18">
        <f t="shared" si="1"/>
        <v>36758</v>
      </c>
      <c r="I43" s="114">
        <f t="shared" si="2"/>
        <v>36.758000000000003</v>
      </c>
      <c r="J43" s="114">
        <f t="shared" si="3"/>
        <v>37.358000000000004</v>
      </c>
    </row>
    <row r="44" spans="1:10">
      <c r="A44" s="18">
        <v>43</v>
      </c>
      <c r="B44" s="112">
        <v>43401</v>
      </c>
      <c r="C44" s="18">
        <v>34692</v>
      </c>
      <c r="D44" s="113">
        <v>0.83333333333333337</v>
      </c>
      <c r="E44" s="18">
        <v>600</v>
      </c>
      <c r="F44" s="18">
        <f t="shared" si="0"/>
        <v>34092</v>
      </c>
      <c r="G44" s="18">
        <v>750</v>
      </c>
      <c r="H44" s="18">
        <f t="shared" si="1"/>
        <v>35442</v>
      </c>
      <c r="I44" s="114">
        <f t="shared" si="2"/>
        <v>35.442</v>
      </c>
      <c r="J44" s="114">
        <f t="shared" si="3"/>
        <v>36.042000000000002</v>
      </c>
    </row>
    <row r="45" spans="1:10">
      <c r="A45" s="18">
        <v>43</v>
      </c>
      <c r="B45" s="112">
        <v>43401</v>
      </c>
      <c r="C45" s="18">
        <v>33679</v>
      </c>
      <c r="D45" s="113">
        <v>0.85416666666666663</v>
      </c>
      <c r="E45" s="18">
        <v>600</v>
      </c>
      <c r="F45" s="18">
        <f t="shared" si="0"/>
        <v>33079</v>
      </c>
      <c r="G45" s="18">
        <v>750</v>
      </c>
      <c r="H45" s="18">
        <f t="shared" si="1"/>
        <v>34429</v>
      </c>
      <c r="I45" s="114">
        <f t="shared" si="2"/>
        <v>34.429000000000002</v>
      </c>
      <c r="J45" s="114">
        <f t="shared" si="3"/>
        <v>35.029000000000003</v>
      </c>
    </row>
    <row r="46" spans="1:10">
      <c r="A46" s="18">
        <v>43</v>
      </c>
      <c r="B46" s="112">
        <v>43401</v>
      </c>
      <c r="C46" s="18">
        <v>32370</v>
      </c>
      <c r="D46" s="113">
        <v>0.875</v>
      </c>
      <c r="E46" s="18">
        <v>600</v>
      </c>
      <c r="F46" s="18">
        <f t="shared" si="0"/>
        <v>31770</v>
      </c>
      <c r="G46" s="18">
        <v>750</v>
      </c>
      <c r="H46" s="18">
        <f t="shared" si="1"/>
        <v>33120</v>
      </c>
      <c r="I46" s="114">
        <f t="shared" si="2"/>
        <v>33.119999999999997</v>
      </c>
      <c r="J46" s="114">
        <f t="shared" si="3"/>
        <v>33.72</v>
      </c>
    </row>
    <row r="47" spans="1:10">
      <c r="A47" s="18">
        <v>43</v>
      </c>
      <c r="B47" s="112">
        <v>43401</v>
      </c>
      <c r="C47" s="18">
        <v>31115</v>
      </c>
      <c r="D47" s="113">
        <v>0.89583333333333337</v>
      </c>
      <c r="E47" s="18">
        <v>600</v>
      </c>
      <c r="F47" s="18">
        <f t="shared" si="0"/>
        <v>30515</v>
      </c>
      <c r="G47" s="18">
        <v>750</v>
      </c>
      <c r="H47" s="18">
        <f t="shared" si="1"/>
        <v>31865</v>
      </c>
      <c r="I47" s="114">
        <f t="shared" si="2"/>
        <v>31.864999999999998</v>
      </c>
      <c r="J47" s="114">
        <f t="shared" si="3"/>
        <v>32.464999999999996</v>
      </c>
    </row>
    <row r="48" spans="1:10">
      <c r="A48" s="18">
        <v>43</v>
      </c>
      <c r="B48" s="112">
        <v>43401</v>
      </c>
      <c r="C48" s="18">
        <v>29273</v>
      </c>
      <c r="D48" s="113">
        <v>0.91666666666666663</v>
      </c>
      <c r="E48" s="18">
        <v>600</v>
      </c>
      <c r="F48" s="18">
        <f t="shared" si="0"/>
        <v>28673</v>
      </c>
      <c r="G48" s="18">
        <v>750</v>
      </c>
      <c r="H48" s="18">
        <f t="shared" si="1"/>
        <v>30023</v>
      </c>
      <c r="I48" s="114">
        <f t="shared" si="2"/>
        <v>30.023</v>
      </c>
      <c r="J48" s="114">
        <f t="shared" si="3"/>
        <v>30.623000000000001</v>
      </c>
    </row>
    <row r="49" spans="1:10">
      <c r="A49" s="18">
        <v>43</v>
      </c>
      <c r="B49" s="112">
        <v>43401</v>
      </c>
      <c r="C49" s="18">
        <v>27947</v>
      </c>
      <c r="D49" s="113">
        <v>0.9375</v>
      </c>
      <c r="E49" s="18">
        <v>600</v>
      </c>
      <c r="F49" s="18">
        <f t="shared" si="0"/>
        <v>27347</v>
      </c>
      <c r="G49" s="18">
        <v>750</v>
      </c>
      <c r="H49" s="18">
        <f t="shared" si="1"/>
        <v>28697</v>
      </c>
      <c r="I49" s="114">
        <f t="shared" si="2"/>
        <v>28.696999999999999</v>
      </c>
      <c r="J49" s="114">
        <f t="shared" si="3"/>
        <v>29.297000000000001</v>
      </c>
    </row>
    <row r="50" spans="1:10">
      <c r="A50" s="18">
        <v>43</v>
      </c>
      <c r="B50" s="112">
        <v>43401</v>
      </c>
      <c r="C50" s="18">
        <v>26193</v>
      </c>
      <c r="D50" s="113">
        <v>0.95833333333333337</v>
      </c>
      <c r="E50" s="18">
        <v>600</v>
      </c>
      <c r="F50" s="18">
        <f t="shared" si="0"/>
        <v>25593</v>
      </c>
      <c r="G50" s="18">
        <v>750</v>
      </c>
      <c r="H50" s="18">
        <f t="shared" si="1"/>
        <v>26943</v>
      </c>
      <c r="I50" s="114">
        <f t="shared" si="2"/>
        <v>26.943000000000001</v>
      </c>
      <c r="J50" s="114">
        <f t="shared" si="3"/>
        <v>27.543000000000003</v>
      </c>
    </row>
    <row r="51" spans="1:10">
      <c r="A51" s="18">
        <v>44</v>
      </c>
      <c r="B51" s="112">
        <v>43401</v>
      </c>
      <c r="C51" s="18">
        <v>24515</v>
      </c>
      <c r="D51" s="113">
        <v>0.97916666666666663</v>
      </c>
      <c r="E51" s="18">
        <v>600</v>
      </c>
      <c r="F51" s="18">
        <f t="shared" si="0"/>
        <v>23915</v>
      </c>
      <c r="G51" s="18">
        <v>750</v>
      </c>
      <c r="H51" s="18">
        <f t="shared" si="1"/>
        <v>25265</v>
      </c>
      <c r="I51" s="114">
        <f t="shared" si="2"/>
        <v>25.265000000000001</v>
      </c>
      <c r="J51" s="114">
        <f t="shared" si="3"/>
        <v>25.865000000000002</v>
      </c>
    </row>
    <row r="52" spans="1:10">
      <c r="A52" s="18">
        <v>44</v>
      </c>
      <c r="B52" s="112">
        <v>43402</v>
      </c>
      <c r="C52" s="18">
        <v>23420</v>
      </c>
      <c r="D52" s="113">
        <v>0</v>
      </c>
      <c r="E52" s="18">
        <v>600</v>
      </c>
      <c r="F52" s="18">
        <f t="shared" si="0"/>
        <v>22820</v>
      </c>
      <c r="G52" s="18">
        <v>750</v>
      </c>
      <c r="H52" s="18">
        <f t="shared" si="1"/>
        <v>24170</v>
      </c>
      <c r="I52" s="114">
        <f t="shared" si="2"/>
        <v>24.17</v>
      </c>
      <c r="J52" s="114">
        <f t="shared" si="3"/>
        <v>24.770000000000003</v>
      </c>
    </row>
    <row r="53" spans="1:10">
      <c r="A53" s="18">
        <v>44</v>
      </c>
      <c r="B53" s="112">
        <v>43402</v>
      </c>
      <c r="C53" s="18">
        <v>23880</v>
      </c>
      <c r="D53" s="113">
        <v>2.0833333333333332E-2</v>
      </c>
      <c r="E53" s="18">
        <v>600</v>
      </c>
      <c r="F53" s="18">
        <f t="shared" si="0"/>
        <v>23280</v>
      </c>
      <c r="G53" s="18">
        <v>750</v>
      </c>
      <c r="H53" s="18">
        <f t="shared" si="1"/>
        <v>24630</v>
      </c>
      <c r="I53" s="114">
        <f t="shared" si="2"/>
        <v>24.63</v>
      </c>
      <c r="J53" s="114">
        <f t="shared" si="3"/>
        <v>25.23</v>
      </c>
    </row>
    <row r="54" spans="1:10">
      <c r="A54" s="18">
        <v>44</v>
      </c>
      <c r="B54" s="112">
        <v>43402</v>
      </c>
      <c r="C54" s="18">
        <v>22730</v>
      </c>
      <c r="D54" s="113">
        <v>4.1666666666666664E-2</v>
      </c>
      <c r="E54" s="18">
        <v>600</v>
      </c>
      <c r="F54" s="18">
        <f t="shared" si="0"/>
        <v>22130</v>
      </c>
      <c r="G54" s="18">
        <v>750</v>
      </c>
      <c r="H54" s="18">
        <f t="shared" si="1"/>
        <v>23480</v>
      </c>
      <c r="I54" s="114">
        <f t="shared" si="2"/>
        <v>23.48</v>
      </c>
      <c r="J54" s="114">
        <f t="shared" si="3"/>
        <v>24.080000000000002</v>
      </c>
    </row>
    <row r="55" spans="1:10">
      <c r="A55" s="18">
        <v>44</v>
      </c>
      <c r="B55" s="112">
        <v>43402</v>
      </c>
      <c r="C55" s="18">
        <v>22521</v>
      </c>
      <c r="D55" s="113">
        <v>6.25E-2</v>
      </c>
      <c r="E55" s="18">
        <v>600</v>
      </c>
      <c r="F55" s="18">
        <f t="shared" si="0"/>
        <v>21921</v>
      </c>
      <c r="G55" s="18">
        <v>750</v>
      </c>
      <c r="H55" s="18">
        <f t="shared" si="1"/>
        <v>23271</v>
      </c>
      <c r="I55" s="114">
        <f t="shared" si="2"/>
        <v>23.271000000000001</v>
      </c>
      <c r="J55" s="114">
        <f t="shared" si="3"/>
        <v>23.871000000000002</v>
      </c>
    </row>
    <row r="56" spans="1:10">
      <c r="A56" s="18">
        <v>44</v>
      </c>
      <c r="B56" s="112">
        <v>43402</v>
      </c>
      <c r="C56" s="18">
        <v>22151</v>
      </c>
      <c r="D56" s="113">
        <v>8.3333333333333329E-2</v>
      </c>
      <c r="E56" s="18">
        <v>600</v>
      </c>
      <c r="F56" s="18">
        <f t="shared" si="0"/>
        <v>21551</v>
      </c>
      <c r="G56" s="18">
        <v>750</v>
      </c>
      <c r="H56" s="18">
        <f t="shared" si="1"/>
        <v>22901</v>
      </c>
      <c r="I56" s="114">
        <f t="shared" si="2"/>
        <v>22.901</v>
      </c>
      <c r="J56" s="114">
        <f t="shared" si="3"/>
        <v>23.501000000000001</v>
      </c>
    </row>
    <row r="57" spans="1:10">
      <c r="A57" s="18">
        <v>44</v>
      </c>
      <c r="B57" s="112">
        <v>43402</v>
      </c>
      <c r="C57" s="18">
        <v>21918</v>
      </c>
      <c r="D57" s="113">
        <v>0.10416666666666667</v>
      </c>
      <c r="E57" s="18">
        <v>600</v>
      </c>
      <c r="F57" s="18">
        <f t="shared" si="0"/>
        <v>21318</v>
      </c>
      <c r="G57" s="18">
        <v>750</v>
      </c>
      <c r="H57" s="18">
        <f t="shared" si="1"/>
        <v>22668</v>
      </c>
      <c r="I57" s="114">
        <f t="shared" si="2"/>
        <v>22.667999999999999</v>
      </c>
      <c r="J57" s="114">
        <f t="shared" si="3"/>
        <v>23.268000000000001</v>
      </c>
    </row>
    <row r="58" spans="1:10">
      <c r="A58" s="18">
        <v>44</v>
      </c>
      <c r="B58" s="112">
        <v>43402</v>
      </c>
      <c r="C58" s="18">
        <v>21840</v>
      </c>
      <c r="D58" s="113">
        <v>0.125</v>
      </c>
      <c r="E58" s="18">
        <v>600</v>
      </c>
      <c r="F58" s="18">
        <f t="shared" si="0"/>
        <v>21240</v>
      </c>
      <c r="G58" s="18">
        <v>750</v>
      </c>
      <c r="H58" s="18">
        <f t="shared" si="1"/>
        <v>22590</v>
      </c>
      <c r="I58" s="114">
        <f t="shared" si="2"/>
        <v>22.59</v>
      </c>
      <c r="J58" s="114">
        <f t="shared" si="3"/>
        <v>23.19</v>
      </c>
    </row>
    <row r="59" spans="1:10">
      <c r="A59" s="18">
        <v>44</v>
      </c>
      <c r="B59" s="112">
        <v>43402</v>
      </c>
      <c r="C59" s="18">
        <v>21799</v>
      </c>
      <c r="D59" s="113">
        <v>0.14583333333333334</v>
      </c>
      <c r="E59" s="18">
        <v>600</v>
      </c>
      <c r="F59" s="18">
        <f t="shared" si="0"/>
        <v>21199</v>
      </c>
      <c r="G59" s="18">
        <v>750</v>
      </c>
      <c r="H59" s="18">
        <f t="shared" si="1"/>
        <v>22549</v>
      </c>
      <c r="I59" s="114">
        <f t="shared" si="2"/>
        <v>22.548999999999999</v>
      </c>
      <c r="J59" s="114">
        <f t="shared" si="3"/>
        <v>23.149000000000001</v>
      </c>
    </row>
    <row r="60" spans="1:10">
      <c r="A60" s="18">
        <v>44</v>
      </c>
      <c r="B60" s="112">
        <v>43402</v>
      </c>
      <c r="C60" s="18">
        <v>21499</v>
      </c>
      <c r="D60" s="113">
        <v>0.16666666666666666</v>
      </c>
      <c r="E60" s="18">
        <v>600</v>
      </c>
      <c r="F60" s="18">
        <f t="shared" si="0"/>
        <v>20899</v>
      </c>
      <c r="G60" s="18">
        <v>750</v>
      </c>
      <c r="H60" s="18">
        <f t="shared" si="1"/>
        <v>22249</v>
      </c>
      <c r="I60" s="114">
        <f t="shared" si="2"/>
        <v>22.248999999999999</v>
      </c>
      <c r="J60" s="114">
        <f t="shared" si="3"/>
        <v>22.849</v>
      </c>
    </row>
    <row r="61" spans="1:10">
      <c r="A61" s="18">
        <v>44</v>
      </c>
      <c r="B61" s="112">
        <v>43402</v>
      </c>
      <c r="C61" s="18">
        <v>21550</v>
      </c>
      <c r="D61" s="113">
        <v>0.1875</v>
      </c>
      <c r="E61" s="18">
        <v>600</v>
      </c>
      <c r="F61" s="18">
        <f t="shared" si="0"/>
        <v>20950</v>
      </c>
      <c r="G61" s="18">
        <v>750</v>
      </c>
      <c r="H61" s="18">
        <f t="shared" si="1"/>
        <v>22300</v>
      </c>
      <c r="I61" s="114">
        <f t="shared" si="2"/>
        <v>22.3</v>
      </c>
      <c r="J61" s="114">
        <f t="shared" si="3"/>
        <v>22.900000000000002</v>
      </c>
    </row>
    <row r="62" spans="1:10">
      <c r="A62" s="18">
        <v>44</v>
      </c>
      <c r="B62" s="112">
        <v>43402</v>
      </c>
      <c r="C62" s="18">
        <v>22146</v>
      </c>
      <c r="D62" s="113">
        <v>0.20833333333333334</v>
      </c>
      <c r="E62" s="18">
        <v>600</v>
      </c>
      <c r="F62" s="18">
        <f t="shared" si="0"/>
        <v>21546</v>
      </c>
      <c r="G62" s="18">
        <v>750</v>
      </c>
      <c r="H62" s="18">
        <f t="shared" si="1"/>
        <v>22896</v>
      </c>
      <c r="I62" s="114">
        <f t="shared" si="2"/>
        <v>22.896000000000001</v>
      </c>
      <c r="J62" s="114">
        <f t="shared" si="3"/>
        <v>23.496000000000002</v>
      </c>
    </row>
    <row r="63" spans="1:10">
      <c r="A63" s="18">
        <v>44</v>
      </c>
      <c r="B63" s="112">
        <v>43402</v>
      </c>
      <c r="C63" s="18">
        <v>23388</v>
      </c>
      <c r="D63" s="113">
        <v>0.22916666666666666</v>
      </c>
      <c r="E63" s="18">
        <v>600</v>
      </c>
      <c r="F63" s="18">
        <f t="shared" si="0"/>
        <v>22788</v>
      </c>
      <c r="G63" s="18">
        <v>750</v>
      </c>
      <c r="H63" s="18">
        <f t="shared" si="1"/>
        <v>24138</v>
      </c>
      <c r="I63" s="114">
        <f t="shared" si="2"/>
        <v>24.138000000000002</v>
      </c>
      <c r="J63" s="114">
        <f t="shared" si="3"/>
        <v>24.738000000000003</v>
      </c>
    </row>
    <row r="64" spans="1:10">
      <c r="A64" s="18">
        <v>44</v>
      </c>
      <c r="B64" s="112">
        <v>43402</v>
      </c>
      <c r="C64" s="18">
        <v>25067</v>
      </c>
      <c r="D64" s="113">
        <v>0.25</v>
      </c>
      <c r="E64" s="18">
        <v>600</v>
      </c>
      <c r="F64" s="18">
        <f t="shared" si="0"/>
        <v>24467</v>
      </c>
      <c r="G64" s="18">
        <v>750</v>
      </c>
      <c r="H64" s="18">
        <f t="shared" si="1"/>
        <v>25817</v>
      </c>
      <c r="I64" s="114">
        <f t="shared" si="2"/>
        <v>25.817</v>
      </c>
      <c r="J64" s="114">
        <f t="shared" si="3"/>
        <v>26.417000000000002</v>
      </c>
    </row>
    <row r="65" spans="1:10">
      <c r="A65" s="18">
        <v>44</v>
      </c>
      <c r="B65" s="112">
        <v>43402</v>
      </c>
      <c r="C65" s="18">
        <v>28460</v>
      </c>
      <c r="D65" s="113">
        <v>0.27083333333333331</v>
      </c>
      <c r="E65" s="18">
        <v>600</v>
      </c>
      <c r="F65" s="18">
        <f t="shared" si="0"/>
        <v>27860</v>
      </c>
      <c r="G65" s="18">
        <v>750</v>
      </c>
      <c r="H65" s="18">
        <f t="shared" si="1"/>
        <v>29210</v>
      </c>
      <c r="I65" s="114">
        <f t="shared" si="2"/>
        <v>29.21</v>
      </c>
      <c r="J65" s="114">
        <f t="shared" si="3"/>
        <v>29.810000000000002</v>
      </c>
    </row>
    <row r="66" spans="1:10">
      <c r="A66" s="18">
        <v>44</v>
      </c>
      <c r="B66" s="112">
        <v>43402</v>
      </c>
      <c r="C66" s="18">
        <v>31771</v>
      </c>
      <c r="D66" s="113">
        <v>0.29166666666666669</v>
      </c>
      <c r="E66" s="18">
        <v>600</v>
      </c>
      <c r="F66" s="18">
        <f t="shared" ref="F66:F129" si="4">C66-E66</f>
        <v>31171</v>
      </c>
      <c r="G66" s="18">
        <v>750</v>
      </c>
      <c r="H66" s="18">
        <f t="shared" ref="H66:H129" si="5">E66+F66+G66</f>
        <v>32521</v>
      </c>
      <c r="I66" s="114">
        <f t="shared" ref="I66:I129" si="6">H66/1000</f>
        <v>32.521000000000001</v>
      </c>
      <c r="J66" s="114">
        <f t="shared" ref="J66:J129" si="7">I66+0.6</f>
        <v>33.121000000000002</v>
      </c>
    </row>
    <row r="67" spans="1:10">
      <c r="A67" s="18">
        <v>44</v>
      </c>
      <c r="B67" s="112">
        <v>43402</v>
      </c>
      <c r="C67" s="18">
        <v>35133</v>
      </c>
      <c r="D67" s="113">
        <v>0.3125</v>
      </c>
      <c r="E67" s="18">
        <v>600</v>
      </c>
      <c r="F67" s="18">
        <f t="shared" si="4"/>
        <v>34533</v>
      </c>
      <c r="G67" s="18">
        <v>750</v>
      </c>
      <c r="H67" s="18">
        <f t="shared" si="5"/>
        <v>35883</v>
      </c>
      <c r="I67" s="114">
        <f t="shared" si="6"/>
        <v>35.883000000000003</v>
      </c>
      <c r="J67" s="114">
        <f t="shared" si="7"/>
        <v>36.483000000000004</v>
      </c>
    </row>
    <row r="68" spans="1:10">
      <c r="A68" s="18">
        <v>44</v>
      </c>
      <c r="B68" s="112">
        <v>43402</v>
      </c>
      <c r="C68" s="18">
        <v>36690</v>
      </c>
      <c r="D68" s="113">
        <v>0.33333333333333331</v>
      </c>
      <c r="E68" s="18">
        <v>600</v>
      </c>
      <c r="F68" s="18">
        <f t="shared" si="4"/>
        <v>36090</v>
      </c>
      <c r="G68" s="18">
        <v>750</v>
      </c>
      <c r="H68" s="18">
        <f t="shared" si="5"/>
        <v>37440</v>
      </c>
      <c r="I68" s="114">
        <f t="shared" si="6"/>
        <v>37.44</v>
      </c>
      <c r="J68" s="114">
        <f t="shared" si="7"/>
        <v>38.04</v>
      </c>
    </row>
    <row r="69" spans="1:10">
      <c r="A69" s="18">
        <v>44</v>
      </c>
      <c r="B69" s="112">
        <v>43402</v>
      </c>
      <c r="C69" s="18">
        <v>37630</v>
      </c>
      <c r="D69" s="113">
        <v>0.35416666666666669</v>
      </c>
      <c r="E69" s="18">
        <v>600</v>
      </c>
      <c r="F69" s="18">
        <f t="shared" si="4"/>
        <v>37030</v>
      </c>
      <c r="G69" s="18">
        <v>750</v>
      </c>
      <c r="H69" s="18">
        <f t="shared" si="5"/>
        <v>38380</v>
      </c>
      <c r="I69" s="114">
        <f t="shared" si="6"/>
        <v>38.380000000000003</v>
      </c>
      <c r="J69" s="114">
        <f t="shared" si="7"/>
        <v>38.980000000000004</v>
      </c>
    </row>
    <row r="70" spans="1:10">
      <c r="A70" s="18">
        <v>44</v>
      </c>
      <c r="B70" s="112">
        <v>43402</v>
      </c>
      <c r="C70" s="18">
        <v>37480</v>
      </c>
      <c r="D70" s="113">
        <v>0.375</v>
      </c>
      <c r="E70" s="18">
        <v>600</v>
      </c>
      <c r="F70" s="18">
        <f t="shared" si="4"/>
        <v>36880</v>
      </c>
      <c r="G70" s="18">
        <v>750</v>
      </c>
      <c r="H70" s="18">
        <f t="shared" si="5"/>
        <v>38230</v>
      </c>
      <c r="I70" s="114">
        <f t="shared" si="6"/>
        <v>38.229999999999997</v>
      </c>
      <c r="J70" s="114">
        <f t="shared" si="7"/>
        <v>38.83</v>
      </c>
    </row>
    <row r="71" spans="1:10">
      <c r="A71" s="18">
        <v>44</v>
      </c>
      <c r="B71" s="112">
        <v>43402</v>
      </c>
      <c r="C71" s="18">
        <v>37500</v>
      </c>
      <c r="D71" s="113">
        <v>0.39583333333333331</v>
      </c>
      <c r="E71" s="18">
        <v>600</v>
      </c>
      <c r="F71" s="18">
        <f t="shared" si="4"/>
        <v>36900</v>
      </c>
      <c r="G71" s="18">
        <v>750</v>
      </c>
      <c r="H71" s="18">
        <f t="shared" si="5"/>
        <v>38250</v>
      </c>
      <c r="I71" s="114">
        <f t="shared" si="6"/>
        <v>38.25</v>
      </c>
      <c r="J71" s="114">
        <f t="shared" si="7"/>
        <v>38.85</v>
      </c>
    </row>
    <row r="72" spans="1:10">
      <c r="A72" s="18">
        <v>44</v>
      </c>
      <c r="B72" s="112">
        <v>43402</v>
      </c>
      <c r="C72" s="18">
        <v>37133</v>
      </c>
      <c r="D72" s="113">
        <v>0.41666666666666669</v>
      </c>
      <c r="E72" s="18">
        <v>600</v>
      </c>
      <c r="F72" s="18">
        <f t="shared" si="4"/>
        <v>36533</v>
      </c>
      <c r="G72" s="18">
        <v>750</v>
      </c>
      <c r="H72" s="18">
        <f t="shared" si="5"/>
        <v>37883</v>
      </c>
      <c r="I72" s="114">
        <f t="shared" si="6"/>
        <v>37.883000000000003</v>
      </c>
      <c r="J72" s="114">
        <f t="shared" si="7"/>
        <v>38.483000000000004</v>
      </c>
    </row>
    <row r="73" spans="1:10">
      <c r="A73" s="18">
        <v>44</v>
      </c>
      <c r="B73" s="112">
        <v>43402</v>
      </c>
      <c r="C73" s="18">
        <v>36433</v>
      </c>
      <c r="D73" s="113">
        <v>0.4375</v>
      </c>
      <c r="E73" s="18">
        <v>600</v>
      </c>
      <c r="F73" s="18">
        <f t="shared" si="4"/>
        <v>35833</v>
      </c>
      <c r="G73" s="18">
        <v>750</v>
      </c>
      <c r="H73" s="18">
        <f t="shared" si="5"/>
        <v>37183</v>
      </c>
      <c r="I73" s="114">
        <f t="shared" si="6"/>
        <v>37.183</v>
      </c>
      <c r="J73" s="114">
        <f t="shared" si="7"/>
        <v>37.783000000000001</v>
      </c>
    </row>
    <row r="74" spans="1:10">
      <c r="A74" s="18">
        <v>44</v>
      </c>
      <c r="B74" s="112">
        <v>43402</v>
      </c>
      <c r="C74" s="18">
        <v>35977</v>
      </c>
      <c r="D74" s="113">
        <v>0.45833333333333331</v>
      </c>
      <c r="E74" s="18">
        <v>600</v>
      </c>
      <c r="F74" s="18">
        <f t="shared" si="4"/>
        <v>35377</v>
      </c>
      <c r="G74" s="18">
        <v>750</v>
      </c>
      <c r="H74" s="18">
        <f t="shared" si="5"/>
        <v>36727</v>
      </c>
      <c r="I74" s="114">
        <f t="shared" si="6"/>
        <v>36.726999999999997</v>
      </c>
      <c r="J74" s="114">
        <f t="shared" si="7"/>
        <v>37.326999999999998</v>
      </c>
    </row>
    <row r="75" spans="1:10">
      <c r="A75" s="18">
        <v>44</v>
      </c>
      <c r="B75" s="112">
        <v>43402</v>
      </c>
      <c r="C75" s="18">
        <v>35936</v>
      </c>
      <c r="D75" s="113">
        <v>0.47916666666666669</v>
      </c>
      <c r="E75" s="18">
        <v>600</v>
      </c>
      <c r="F75" s="18">
        <f t="shared" si="4"/>
        <v>35336</v>
      </c>
      <c r="G75" s="18">
        <v>750</v>
      </c>
      <c r="H75" s="18">
        <f t="shared" si="5"/>
        <v>36686</v>
      </c>
      <c r="I75" s="114">
        <f t="shared" si="6"/>
        <v>36.686</v>
      </c>
      <c r="J75" s="114">
        <f t="shared" si="7"/>
        <v>37.286000000000001</v>
      </c>
    </row>
    <row r="76" spans="1:10">
      <c r="A76" s="18">
        <v>44</v>
      </c>
      <c r="B76" s="112">
        <v>43402</v>
      </c>
      <c r="C76" s="18">
        <v>35967</v>
      </c>
      <c r="D76" s="113">
        <v>0.5</v>
      </c>
      <c r="E76" s="18">
        <v>600</v>
      </c>
      <c r="F76" s="18">
        <f t="shared" si="4"/>
        <v>35367</v>
      </c>
      <c r="G76" s="18">
        <v>750</v>
      </c>
      <c r="H76" s="18">
        <f t="shared" si="5"/>
        <v>36717</v>
      </c>
      <c r="I76" s="114">
        <f t="shared" si="6"/>
        <v>36.716999999999999</v>
      </c>
      <c r="J76" s="114">
        <f t="shared" si="7"/>
        <v>37.317</v>
      </c>
    </row>
    <row r="77" spans="1:10">
      <c r="A77" s="18">
        <v>44</v>
      </c>
      <c r="B77" s="112">
        <v>43402</v>
      </c>
      <c r="C77" s="18">
        <v>36238</v>
      </c>
      <c r="D77" s="113">
        <v>0.52083333333333337</v>
      </c>
      <c r="E77" s="18">
        <v>600</v>
      </c>
      <c r="F77" s="18">
        <f t="shared" si="4"/>
        <v>35638</v>
      </c>
      <c r="G77" s="18">
        <v>750</v>
      </c>
      <c r="H77" s="18">
        <f t="shared" si="5"/>
        <v>36988</v>
      </c>
      <c r="I77" s="114">
        <f t="shared" si="6"/>
        <v>36.988</v>
      </c>
      <c r="J77" s="114">
        <f t="shared" si="7"/>
        <v>37.588000000000001</v>
      </c>
    </row>
    <row r="78" spans="1:10">
      <c r="A78" s="18">
        <v>44</v>
      </c>
      <c r="B78" s="112">
        <v>43402</v>
      </c>
      <c r="C78" s="18">
        <v>36310</v>
      </c>
      <c r="D78" s="113">
        <v>0.54166666666666663</v>
      </c>
      <c r="E78" s="18">
        <v>600</v>
      </c>
      <c r="F78" s="18">
        <f t="shared" si="4"/>
        <v>35710</v>
      </c>
      <c r="G78" s="18">
        <v>750</v>
      </c>
      <c r="H78" s="18">
        <f t="shared" si="5"/>
        <v>37060</v>
      </c>
      <c r="I78" s="114">
        <f t="shared" si="6"/>
        <v>37.06</v>
      </c>
      <c r="J78" s="114">
        <f t="shared" si="7"/>
        <v>37.660000000000004</v>
      </c>
    </row>
    <row r="79" spans="1:10">
      <c r="A79" s="18">
        <v>44</v>
      </c>
      <c r="B79" s="112">
        <v>43402</v>
      </c>
      <c r="C79" s="18">
        <v>37200</v>
      </c>
      <c r="D79" s="113">
        <v>0.5625</v>
      </c>
      <c r="E79" s="18">
        <v>600</v>
      </c>
      <c r="F79" s="18">
        <f t="shared" si="4"/>
        <v>36600</v>
      </c>
      <c r="G79" s="18">
        <v>750</v>
      </c>
      <c r="H79" s="18">
        <f t="shared" si="5"/>
        <v>37950</v>
      </c>
      <c r="I79" s="114">
        <f t="shared" si="6"/>
        <v>37.950000000000003</v>
      </c>
      <c r="J79" s="114">
        <f t="shared" si="7"/>
        <v>38.550000000000004</v>
      </c>
    </row>
    <row r="80" spans="1:10">
      <c r="A80" s="18">
        <v>44</v>
      </c>
      <c r="B80" s="112">
        <v>43402</v>
      </c>
      <c r="C80" s="18">
        <v>37430</v>
      </c>
      <c r="D80" s="113">
        <v>0.58333333333333337</v>
      </c>
      <c r="E80" s="18">
        <v>600</v>
      </c>
      <c r="F80" s="18">
        <f t="shared" si="4"/>
        <v>36830</v>
      </c>
      <c r="G80" s="18">
        <v>750</v>
      </c>
      <c r="H80" s="18">
        <f t="shared" si="5"/>
        <v>38180</v>
      </c>
      <c r="I80" s="114">
        <f t="shared" si="6"/>
        <v>38.18</v>
      </c>
      <c r="J80" s="114">
        <f t="shared" si="7"/>
        <v>38.78</v>
      </c>
    </row>
    <row r="81" spans="1:10">
      <c r="A81" s="18">
        <v>44</v>
      </c>
      <c r="B81" s="112">
        <v>43402</v>
      </c>
      <c r="C81" s="18">
        <v>37360</v>
      </c>
      <c r="D81" s="113">
        <v>0.60416666666666663</v>
      </c>
      <c r="E81" s="18">
        <v>600</v>
      </c>
      <c r="F81" s="18">
        <f t="shared" si="4"/>
        <v>36760</v>
      </c>
      <c r="G81" s="18">
        <v>750</v>
      </c>
      <c r="H81" s="18">
        <f t="shared" si="5"/>
        <v>38110</v>
      </c>
      <c r="I81" s="114">
        <f t="shared" si="6"/>
        <v>38.11</v>
      </c>
      <c r="J81" s="114">
        <f t="shared" si="7"/>
        <v>38.71</v>
      </c>
    </row>
    <row r="82" spans="1:10">
      <c r="A82" s="18">
        <v>44</v>
      </c>
      <c r="B82" s="112">
        <v>43402</v>
      </c>
      <c r="C82" s="18">
        <v>37492</v>
      </c>
      <c r="D82" s="113">
        <v>0.625</v>
      </c>
      <c r="E82" s="18">
        <v>600</v>
      </c>
      <c r="F82" s="18">
        <f t="shared" si="4"/>
        <v>36892</v>
      </c>
      <c r="G82" s="18">
        <v>750</v>
      </c>
      <c r="H82" s="18">
        <f t="shared" si="5"/>
        <v>38242</v>
      </c>
      <c r="I82" s="114">
        <f t="shared" si="6"/>
        <v>38.241999999999997</v>
      </c>
      <c r="J82" s="114">
        <f t="shared" si="7"/>
        <v>38.841999999999999</v>
      </c>
    </row>
    <row r="83" spans="1:10">
      <c r="A83" s="18">
        <v>44</v>
      </c>
      <c r="B83" s="112">
        <v>43402</v>
      </c>
      <c r="C83" s="18">
        <v>37745</v>
      </c>
      <c r="D83" s="113">
        <v>0.64583333333333337</v>
      </c>
      <c r="E83" s="18">
        <v>600</v>
      </c>
      <c r="F83" s="18">
        <f t="shared" si="4"/>
        <v>37145</v>
      </c>
      <c r="G83" s="18">
        <v>750</v>
      </c>
      <c r="H83" s="18">
        <f t="shared" si="5"/>
        <v>38495</v>
      </c>
      <c r="I83" s="114">
        <f t="shared" si="6"/>
        <v>38.494999999999997</v>
      </c>
      <c r="J83" s="114">
        <f t="shared" si="7"/>
        <v>39.094999999999999</v>
      </c>
    </row>
    <row r="84" spans="1:10">
      <c r="A84" s="18">
        <v>44</v>
      </c>
      <c r="B84" s="112">
        <v>43402</v>
      </c>
      <c r="C84" s="18">
        <v>38743</v>
      </c>
      <c r="D84" s="113">
        <v>0.66666666666666663</v>
      </c>
      <c r="E84" s="18">
        <v>600</v>
      </c>
      <c r="F84" s="18">
        <f t="shared" si="4"/>
        <v>38143</v>
      </c>
      <c r="G84" s="18">
        <v>750</v>
      </c>
      <c r="H84" s="18">
        <f t="shared" si="5"/>
        <v>39493</v>
      </c>
      <c r="I84" s="114">
        <f t="shared" si="6"/>
        <v>39.493000000000002</v>
      </c>
      <c r="J84" s="114">
        <f t="shared" si="7"/>
        <v>40.093000000000004</v>
      </c>
    </row>
    <row r="85" spans="1:10">
      <c r="A85" s="18">
        <v>44</v>
      </c>
      <c r="B85" s="112">
        <v>43402</v>
      </c>
      <c r="C85" s="18">
        <v>40344</v>
      </c>
      <c r="D85" s="113">
        <v>0.6875</v>
      </c>
      <c r="E85" s="18">
        <v>600</v>
      </c>
      <c r="F85" s="18">
        <f t="shared" si="4"/>
        <v>39744</v>
      </c>
      <c r="G85" s="18">
        <v>750</v>
      </c>
      <c r="H85" s="18">
        <f t="shared" si="5"/>
        <v>41094</v>
      </c>
      <c r="I85" s="114">
        <f t="shared" si="6"/>
        <v>41.094000000000001</v>
      </c>
      <c r="J85" s="114">
        <f t="shared" si="7"/>
        <v>41.694000000000003</v>
      </c>
    </row>
    <row r="86" spans="1:10">
      <c r="A86" s="18">
        <v>44</v>
      </c>
      <c r="B86" s="112">
        <v>43402</v>
      </c>
      <c r="C86" s="18">
        <v>42540</v>
      </c>
      <c r="D86" s="113">
        <v>0.70833333333333337</v>
      </c>
      <c r="E86" s="18">
        <v>600</v>
      </c>
      <c r="F86" s="18">
        <f t="shared" si="4"/>
        <v>41940</v>
      </c>
      <c r="G86" s="18">
        <v>750</v>
      </c>
      <c r="H86" s="18">
        <f t="shared" si="5"/>
        <v>43290</v>
      </c>
      <c r="I86" s="114">
        <f t="shared" si="6"/>
        <v>43.29</v>
      </c>
      <c r="J86" s="114">
        <f t="shared" si="7"/>
        <v>43.89</v>
      </c>
    </row>
    <row r="87" spans="1:10">
      <c r="A87" s="18">
        <v>44</v>
      </c>
      <c r="B87" s="112">
        <v>43402</v>
      </c>
      <c r="C87" s="18">
        <v>43840</v>
      </c>
      <c r="D87" s="113">
        <v>0.72916666666666663</v>
      </c>
      <c r="E87" s="18">
        <v>600</v>
      </c>
      <c r="F87" s="18">
        <f t="shared" si="4"/>
        <v>43240</v>
      </c>
      <c r="G87" s="18">
        <v>750</v>
      </c>
      <c r="H87" s="18">
        <f t="shared" si="5"/>
        <v>44590</v>
      </c>
      <c r="I87" s="114">
        <f t="shared" si="6"/>
        <v>44.59</v>
      </c>
      <c r="J87" s="114">
        <f t="shared" si="7"/>
        <v>45.190000000000005</v>
      </c>
    </row>
    <row r="88" spans="1:10">
      <c r="A88" s="18">
        <v>44</v>
      </c>
      <c r="B88" s="112">
        <v>43402</v>
      </c>
      <c r="C88" s="18">
        <v>43654</v>
      </c>
      <c r="D88" s="113">
        <v>0.75</v>
      </c>
      <c r="E88" s="18">
        <v>600</v>
      </c>
      <c r="F88" s="18">
        <f t="shared" si="4"/>
        <v>43054</v>
      </c>
      <c r="G88" s="18">
        <v>750</v>
      </c>
      <c r="H88" s="18">
        <f t="shared" si="5"/>
        <v>44404</v>
      </c>
      <c r="I88" s="114">
        <f t="shared" si="6"/>
        <v>44.404000000000003</v>
      </c>
      <c r="J88" s="114">
        <f t="shared" si="7"/>
        <v>45.004000000000005</v>
      </c>
    </row>
    <row r="89" spans="1:10">
      <c r="A89" s="18">
        <v>44</v>
      </c>
      <c r="B89" s="112">
        <v>43402</v>
      </c>
      <c r="C89" s="18">
        <v>43308</v>
      </c>
      <c r="D89" s="113">
        <v>0.77083333333333337</v>
      </c>
      <c r="E89" s="18">
        <v>600</v>
      </c>
      <c r="F89" s="18">
        <f t="shared" si="4"/>
        <v>42708</v>
      </c>
      <c r="G89" s="18">
        <v>750</v>
      </c>
      <c r="H89" s="18">
        <f t="shared" si="5"/>
        <v>44058</v>
      </c>
      <c r="I89" s="114">
        <f t="shared" si="6"/>
        <v>44.058</v>
      </c>
      <c r="J89" s="114">
        <f t="shared" si="7"/>
        <v>44.658000000000001</v>
      </c>
    </row>
    <row r="90" spans="1:10">
      <c r="A90" s="18">
        <v>44</v>
      </c>
      <c r="B90" s="112">
        <v>43402</v>
      </c>
      <c r="C90" s="18">
        <v>42803</v>
      </c>
      <c r="D90" s="113">
        <v>0.79166666666666663</v>
      </c>
      <c r="E90" s="18">
        <v>600</v>
      </c>
      <c r="F90" s="18">
        <f t="shared" si="4"/>
        <v>42203</v>
      </c>
      <c r="G90" s="18">
        <v>750</v>
      </c>
      <c r="H90" s="18">
        <f t="shared" si="5"/>
        <v>43553</v>
      </c>
      <c r="I90" s="114">
        <f t="shared" si="6"/>
        <v>43.552999999999997</v>
      </c>
      <c r="J90" s="114">
        <f t="shared" si="7"/>
        <v>44.152999999999999</v>
      </c>
    </row>
    <row r="91" spans="1:10">
      <c r="A91" s="18">
        <v>44</v>
      </c>
      <c r="B91" s="112">
        <v>43402</v>
      </c>
      <c r="C91" s="18">
        <v>41541</v>
      </c>
      <c r="D91" s="113">
        <v>0.8125</v>
      </c>
      <c r="E91" s="18">
        <v>600</v>
      </c>
      <c r="F91" s="18">
        <f t="shared" si="4"/>
        <v>40941</v>
      </c>
      <c r="G91" s="18">
        <v>750</v>
      </c>
      <c r="H91" s="18">
        <f t="shared" si="5"/>
        <v>42291</v>
      </c>
      <c r="I91" s="114">
        <f t="shared" si="6"/>
        <v>42.290999999999997</v>
      </c>
      <c r="J91" s="114">
        <f t="shared" si="7"/>
        <v>42.890999999999998</v>
      </c>
    </row>
    <row r="92" spans="1:10">
      <c r="A92" s="18">
        <v>44</v>
      </c>
      <c r="B92" s="112">
        <v>43402</v>
      </c>
      <c r="C92" s="18">
        <v>40303</v>
      </c>
      <c r="D92" s="113">
        <v>0.83333333333333337</v>
      </c>
      <c r="E92" s="18">
        <v>600</v>
      </c>
      <c r="F92" s="18">
        <f t="shared" si="4"/>
        <v>39703</v>
      </c>
      <c r="G92" s="18">
        <v>750</v>
      </c>
      <c r="H92" s="18">
        <f t="shared" si="5"/>
        <v>41053</v>
      </c>
      <c r="I92" s="114">
        <f t="shared" si="6"/>
        <v>41.052999999999997</v>
      </c>
      <c r="J92" s="114">
        <f t="shared" si="7"/>
        <v>41.652999999999999</v>
      </c>
    </row>
    <row r="93" spans="1:10">
      <c r="A93" s="18">
        <v>44</v>
      </c>
      <c r="B93" s="112">
        <v>43402</v>
      </c>
      <c r="C93" s="18">
        <v>38892</v>
      </c>
      <c r="D93" s="113">
        <v>0.85416666666666663</v>
      </c>
      <c r="E93" s="18">
        <v>600</v>
      </c>
      <c r="F93" s="18">
        <f t="shared" si="4"/>
        <v>38292</v>
      </c>
      <c r="G93" s="18">
        <v>750</v>
      </c>
      <c r="H93" s="18">
        <f t="shared" si="5"/>
        <v>39642</v>
      </c>
      <c r="I93" s="114">
        <f t="shared" si="6"/>
        <v>39.642000000000003</v>
      </c>
      <c r="J93" s="114">
        <f t="shared" si="7"/>
        <v>40.242000000000004</v>
      </c>
    </row>
    <row r="94" spans="1:10">
      <c r="A94" s="18">
        <v>44</v>
      </c>
      <c r="B94" s="112">
        <v>43402</v>
      </c>
      <c r="C94" s="18">
        <v>37130</v>
      </c>
      <c r="D94" s="113">
        <v>0.875</v>
      </c>
      <c r="E94" s="18">
        <v>600</v>
      </c>
      <c r="F94" s="18">
        <f t="shared" si="4"/>
        <v>36530</v>
      </c>
      <c r="G94" s="18">
        <v>750</v>
      </c>
      <c r="H94" s="18">
        <f t="shared" si="5"/>
        <v>37880</v>
      </c>
      <c r="I94" s="114">
        <f t="shared" si="6"/>
        <v>37.880000000000003</v>
      </c>
      <c r="J94" s="114">
        <f t="shared" si="7"/>
        <v>38.480000000000004</v>
      </c>
    </row>
    <row r="95" spans="1:10">
      <c r="A95" s="18">
        <v>44</v>
      </c>
      <c r="B95" s="112">
        <v>43402</v>
      </c>
      <c r="C95" s="18">
        <v>35449</v>
      </c>
      <c r="D95" s="113">
        <v>0.89583333333333337</v>
      </c>
      <c r="E95" s="18">
        <v>600</v>
      </c>
      <c r="F95" s="18">
        <f t="shared" si="4"/>
        <v>34849</v>
      </c>
      <c r="G95" s="18">
        <v>750</v>
      </c>
      <c r="H95" s="18">
        <f t="shared" si="5"/>
        <v>36199</v>
      </c>
      <c r="I95" s="114">
        <f t="shared" si="6"/>
        <v>36.198999999999998</v>
      </c>
      <c r="J95" s="114">
        <f t="shared" si="7"/>
        <v>36.798999999999999</v>
      </c>
    </row>
    <row r="96" spans="1:10">
      <c r="A96" s="18">
        <v>44</v>
      </c>
      <c r="B96" s="112">
        <v>43402</v>
      </c>
      <c r="C96" s="18">
        <v>33324</v>
      </c>
      <c r="D96" s="113">
        <v>0.91666666666666663</v>
      </c>
      <c r="E96" s="18">
        <v>600</v>
      </c>
      <c r="F96" s="18">
        <f t="shared" si="4"/>
        <v>32724</v>
      </c>
      <c r="G96" s="18">
        <v>750</v>
      </c>
      <c r="H96" s="18">
        <f t="shared" si="5"/>
        <v>34074</v>
      </c>
      <c r="I96" s="114">
        <f t="shared" si="6"/>
        <v>34.073999999999998</v>
      </c>
      <c r="J96" s="114">
        <f t="shared" si="7"/>
        <v>34.673999999999999</v>
      </c>
    </row>
    <row r="97" spans="1:10">
      <c r="A97" s="18">
        <v>44</v>
      </c>
      <c r="B97" s="112">
        <v>43402</v>
      </c>
      <c r="C97" s="18">
        <v>31034</v>
      </c>
      <c r="D97" s="113">
        <v>0.9375</v>
      </c>
      <c r="E97" s="18">
        <v>600</v>
      </c>
      <c r="F97" s="18">
        <f t="shared" si="4"/>
        <v>30434</v>
      </c>
      <c r="G97" s="18">
        <v>750</v>
      </c>
      <c r="H97" s="18">
        <f t="shared" si="5"/>
        <v>31784</v>
      </c>
      <c r="I97" s="114">
        <f t="shared" si="6"/>
        <v>31.783999999999999</v>
      </c>
      <c r="J97" s="114">
        <f t="shared" si="7"/>
        <v>32.384</v>
      </c>
    </row>
    <row r="98" spans="1:10">
      <c r="A98" s="18">
        <v>44</v>
      </c>
      <c r="B98" s="112">
        <v>43402</v>
      </c>
      <c r="C98" s="18">
        <v>29086</v>
      </c>
      <c r="D98" s="113">
        <v>0.95833333333333337</v>
      </c>
      <c r="E98" s="18">
        <v>600</v>
      </c>
      <c r="F98" s="18">
        <f t="shared" si="4"/>
        <v>28486</v>
      </c>
      <c r="G98" s="18">
        <v>750</v>
      </c>
      <c r="H98" s="18">
        <f t="shared" si="5"/>
        <v>29836</v>
      </c>
      <c r="I98" s="114">
        <f t="shared" si="6"/>
        <v>29.835999999999999</v>
      </c>
      <c r="J98" s="114">
        <f t="shared" si="7"/>
        <v>30.436</v>
      </c>
    </row>
    <row r="99" spans="1:10">
      <c r="A99" s="18">
        <v>44</v>
      </c>
      <c r="B99" s="112">
        <v>43402</v>
      </c>
      <c r="C99" s="18">
        <v>27089</v>
      </c>
      <c r="D99" s="113">
        <v>0.97916666666666663</v>
      </c>
      <c r="E99" s="18">
        <v>600</v>
      </c>
      <c r="F99" s="18">
        <f t="shared" si="4"/>
        <v>26489</v>
      </c>
      <c r="G99" s="18">
        <v>750</v>
      </c>
      <c r="H99" s="18">
        <f t="shared" si="5"/>
        <v>27839</v>
      </c>
      <c r="I99" s="114">
        <f t="shared" si="6"/>
        <v>27.838999999999999</v>
      </c>
      <c r="J99" s="114">
        <f t="shared" si="7"/>
        <v>28.439</v>
      </c>
    </row>
    <row r="100" spans="1:10">
      <c r="A100" s="18">
        <v>44</v>
      </c>
      <c r="B100" s="112">
        <v>43403</v>
      </c>
      <c r="C100" s="18">
        <v>25890</v>
      </c>
      <c r="D100" s="113">
        <v>0</v>
      </c>
      <c r="E100" s="18">
        <v>600</v>
      </c>
      <c r="F100" s="18">
        <f t="shared" si="4"/>
        <v>25290</v>
      </c>
      <c r="G100" s="18">
        <v>750</v>
      </c>
      <c r="H100" s="18">
        <f t="shared" si="5"/>
        <v>26640</v>
      </c>
      <c r="I100" s="114">
        <f t="shared" si="6"/>
        <v>26.64</v>
      </c>
      <c r="J100" s="114">
        <f t="shared" si="7"/>
        <v>27.240000000000002</v>
      </c>
    </row>
    <row r="101" spans="1:10">
      <c r="A101" s="18">
        <v>44</v>
      </c>
      <c r="B101" s="112">
        <v>43403</v>
      </c>
      <c r="C101" s="18">
        <v>25380</v>
      </c>
      <c r="D101" s="113">
        <v>2.0833333333333332E-2</v>
      </c>
      <c r="E101" s="18">
        <v>600</v>
      </c>
      <c r="F101" s="18">
        <f t="shared" si="4"/>
        <v>24780</v>
      </c>
      <c r="G101" s="18">
        <v>750</v>
      </c>
      <c r="H101" s="18">
        <f t="shared" si="5"/>
        <v>26130</v>
      </c>
      <c r="I101" s="114">
        <f t="shared" si="6"/>
        <v>26.13</v>
      </c>
      <c r="J101" s="114">
        <f t="shared" si="7"/>
        <v>26.73</v>
      </c>
    </row>
    <row r="102" spans="1:10">
      <c r="A102" s="18">
        <v>44</v>
      </c>
      <c r="B102" s="112">
        <v>43403</v>
      </c>
      <c r="C102" s="18">
        <v>24110</v>
      </c>
      <c r="D102" s="113">
        <v>4.1666666666666664E-2</v>
      </c>
      <c r="E102" s="18">
        <v>600</v>
      </c>
      <c r="F102" s="18">
        <f t="shared" si="4"/>
        <v>23510</v>
      </c>
      <c r="G102" s="18">
        <v>750</v>
      </c>
      <c r="H102" s="18">
        <f t="shared" si="5"/>
        <v>24860</v>
      </c>
      <c r="I102" s="114">
        <f t="shared" si="6"/>
        <v>24.86</v>
      </c>
      <c r="J102" s="114">
        <f t="shared" si="7"/>
        <v>25.46</v>
      </c>
    </row>
    <row r="103" spans="1:10">
      <c r="A103" s="18">
        <v>44</v>
      </c>
      <c r="B103" s="112">
        <v>43403</v>
      </c>
      <c r="C103" s="18">
        <v>23907</v>
      </c>
      <c r="D103" s="113">
        <v>6.25E-2</v>
      </c>
      <c r="E103" s="18">
        <v>600</v>
      </c>
      <c r="F103" s="18">
        <f t="shared" si="4"/>
        <v>23307</v>
      </c>
      <c r="G103" s="18">
        <v>750</v>
      </c>
      <c r="H103" s="18">
        <f t="shared" si="5"/>
        <v>24657</v>
      </c>
      <c r="I103" s="114">
        <f t="shared" si="6"/>
        <v>24.657</v>
      </c>
      <c r="J103" s="114">
        <f t="shared" si="7"/>
        <v>25.257000000000001</v>
      </c>
    </row>
    <row r="104" spans="1:10">
      <c r="A104" s="18">
        <v>44</v>
      </c>
      <c r="B104" s="112">
        <v>43403</v>
      </c>
      <c r="C104" s="18">
        <v>23514</v>
      </c>
      <c r="D104" s="113">
        <v>8.3333333333333329E-2</v>
      </c>
      <c r="E104" s="18">
        <v>600</v>
      </c>
      <c r="F104" s="18">
        <f t="shared" si="4"/>
        <v>22914</v>
      </c>
      <c r="G104" s="18">
        <v>750</v>
      </c>
      <c r="H104" s="18">
        <f t="shared" si="5"/>
        <v>24264</v>
      </c>
      <c r="I104" s="114">
        <f t="shared" si="6"/>
        <v>24.263999999999999</v>
      </c>
      <c r="J104" s="114">
        <f t="shared" si="7"/>
        <v>24.864000000000001</v>
      </c>
    </row>
    <row r="105" spans="1:10">
      <c r="A105" s="18">
        <v>44</v>
      </c>
      <c r="B105" s="112">
        <v>43403</v>
      </c>
      <c r="C105" s="18">
        <v>23121</v>
      </c>
      <c r="D105" s="113">
        <v>0.10416666666666667</v>
      </c>
      <c r="E105" s="18">
        <v>600</v>
      </c>
      <c r="F105" s="18">
        <f t="shared" si="4"/>
        <v>22521</v>
      </c>
      <c r="G105" s="18">
        <v>750</v>
      </c>
      <c r="H105" s="18">
        <f t="shared" si="5"/>
        <v>23871</v>
      </c>
      <c r="I105" s="114">
        <f t="shared" si="6"/>
        <v>23.870999999999999</v>
      </c>
      <c r="J105" s="114">
        <f t="shared" si="7"/>
        <v>24.471</v>
      </c>
    </row>
    <row r="106" spans="1:10">
      <c r="A106" s="18">
        <v>44</v>
      </c>
      <c r="B106" s="112">
        <v>43403</v>
      </c>
      <c r="C106" s="18">
        <v>23120</v>
      </c>
      <c r="D106" s="113">
        <v>0.125</v>
      </c>
      <c r="E106" s="18">
        <v>600</v>
      </c>
      <c r="F106" s="18">
        <f t="shared" si="4"/>
        <v>22520</v>
      </c>
      <c r="G106" s="18">
        <v>750</v>
      </c>
      <c r="H106" s="18">
        <f t="shared" si="5"/>
        <v>23870</v>
      </c>
      <c r="I106" s="114">
        <f t="shared" si="6"/>
        <v>23.87</v>
      </c>
      <c r="J106" s="114">
        <f t="shared" si="7"/>
        <v>24.470000000000002</v>
      </c>
    </row>
    <row r="107" spans="1:10">
      <c r="A107" s="18">
        <v>44</v>
      </c>
      <c r="B107" s="112">
        <v>43403</v>
      </c>
      <c r="C107" s="18">
        <v>22850</v>
      </c>
      <c r="D107" s="113">
        <v>0.14583333333333334</v>
      </c>
      <c r="E107" s="18">
        <v>600</v>
      </c>
      <c r="F107" s="18">
        <f t="shared" si="4"/>
        <v>22250</v>
      </c>
      <c r="G107" s="18">
        <v>750</v>
      </c>
      <c r="H107" s="18">
        <f t="shared" si="5"/>
        <v>23600</v>
      </c>
      <c r="I107" s="114">
        <f t="shared" si="6"/>
        <v>23.6</v>
      </c>
      <c r="J107" s="114">
        <f t="shared" si="7"/>
        <v>24.200000000000003</v>
      </c>
    </row>
    <row r="108" spans="1:10">
      <c r="A108" s="18">
        <v>44</v>
      </c>
      <c r="B108" s="112">
        <v>43403</v>
      </c>
      <c r="C108" s="18">
        <v>22660</v>
      </c>
      <c r="D108" s="113">
        <v>0.16666666666666666</v>
      </c>
      <c r="E108" s="18">
        <v>600</v>
      </c>
      <c r="F108" s="18">
        <f t="shared" si="4"/>
        <v>22060</v>
      </c>
      <c r="G108" s="18">
        <v>750</v>
      </c>
      <c r="H108" s="18">
        <f t="shared" si="5"/>
        <v>23410</v>
      </c>
      <c r="I108" s="114">
        <f t="shared" si="6"/>
        <v>23.41</v>
      </c>
      <c r="J108" s="114">
        <f t="shared" si="7"/>
        <v>24.01</v>
      </c>
    </row>
    <row r="109" spans="1:10">
      <c r="A109" s="18">
        <v>44</v>
      </c>
      <c r="B109" s="112">
        <v>43403</v>
      </c>
      <c r="C109" s="18">
        <v>22640</v>
      </c>
      <c r="D109" s="113">
        <v>0.1875</v>
      </c>
      <c r="E109" s="18">
        <v>600</v>
      </c>
      <c r="F109" s="18">
        <f t="shared" si="4"/>
        <v>22040</v>
      </c>
      <c r="G109" s="18">
        <v>750</v>
      </c>
      <c r="H109" s="18">
        <f t="shared" si="5"/>
        <v>23390</v>
      </c>
      <c r="I109" s="114">
        <f t="shared" si="6"/>
        <v>23.39</v>
      </c>
      <c r="J109" s="114">
        <f t="shared" si="7"/>
        <v>23.990000000000002</v>
      </c>
    </row>
    <row r="110" spans="1:10">
      <c r="A110" s="18">
        <v>44</v>
      </c>
      <c r="B110" s="112">
        <v>43403</v>
      </c>
      <c r="C110" s="18">
        <v>22945</v>
      </c>
      <c r="D110" s="113">
        <v>0.20833333333333334</v>
      </c>
      <c r="E110" s="18">
        <v>600</v>
      </c>
      <c r="F110" s="18">
        <f t="shared" si="4"/>
        <v>22345</v>
      </c>
      <c r="G110" s="18">
        <v>750</v>
      </c>
      <c r="H110" s="18">
        <f t="shared" si="5"/>
        <v>23695</v>
      </c>
      <c r="I110" s="114">
        <f t="shared" si="6"/>
        <v>23.695</v>
      </c>
      <c r="J110" s="114">
        <f t="shared" si="7"/>
        <v>24.295000000000002</v>
      </c>
    </row>
    <row r="111" spans="1:10">
      <c r="A111" s="18">
        <v>44</v>
      </c>
      <c r="B111" s="112">
        <v>43403</v>
      </c>
      <c r="C111" s="18">
        <v>23853</v>
      </c>
      <c r="D111" s="113">
        <v>0.22916666666666666</v>
      </c>
      <c r="E111" s="18">
        <v>600</v>
      </c>
      <c r="F111" s="18">
        <f t="shared" si="4"/>
        <v>23253</v>
      </c>
      <c r="G111" s="18">
        <v>750</v>
      </c>
      <c r="H111" s="18">
        <f t="shared" si="5"/>
        <v>24603</v>
      </c>
      <c r="I111" s="114">
        <f t="shared" si="6"/>
        <v>24.603000000000002</v>
      </c>
      <c r="J111" s="114">
        <f t="shared" si="7"/>
        <v>25.203000000000003</v>
      </c>
    </row>
    <row r="112" spans="1:10">
      <c r="A112" s="18">
        <v>44</v>
      </c>
      <c r="B112" s="112">
        <v>43403</v>
      </c>
      <c r="C112" s="18">
        <v>25440</v>
      </c>
      <c r="D112" s="113">
        <v>0.25</v>
      </c>
      <c r="E112" s="18">
        <v>600</v>
      </c>
      <c r="F112" s="18">
        <f t="shared" si="4"/>
        <v>24840</v>
      </c>
      <c r="G112" s="18">
        <v>750</v>
      </c>
      <c r="H112" s="18">
        <f t="shared" si="5"/>
        <v>26190</v>
      </c>
      <c r="I112" s="114">
        <f t="shared" si="6"/>
        <v>26.19</v>
      </c>
      <c r="J112" s="114">
        <f t="shared" si="7"/>
        <v>26.790000000000003</v>
      </c>
    </row>
    <row r="113" spans="1:10">
      <c r="A113" s="18">
        <v>44</v>
      </c>
      <c r="B113" s="112">
        <v>43403</v>
      </c>
      <c r="C113" s="18">
        <v>28654</v>
      </c>
      <c r="D113" s="113">
        <v>0.27083333333333331</v>
      </c>
      <c r="E113" s="18">
        <v>600</v>
      </c>
      <c r="F113" s="18">
        <f t="shared" si="4"/>
        <v>28054</v>
      </c>
      <c r="G113" s="18">
        <v>750</v>
      </c>
      <c r="H113" s="18">
        <f t="shared" si="5"/>
        <v>29404</v>
      </c>
      <c r="I113" s="114">
        <f t="shared" si="6"/>
        <v>29.404</v>
      </c>
      <c r="J113" s="114">
        <f t="shared" si="7"/>
        <v>30.004000000000001</v>
      </c>
    </row>
    <row r="114" spans="1:10">
      <c r="A114" s="18">
        <v>44</v>
      </c>
      <c r="B114" s="112">
        <v>43403</v>
      </c>
      <c r="C114" s="18">
        <v>32061</v>
      </c>
      <c r="D114" s="113">
        <v>0.29166666666666669</v>
      </c>
      <c r="E114" s="18">
        <v>600</v>
      </c>
      <c r="F114" s="18">
        <f t="shared" si="4"/>
        <v>31461</v>
      </c>
      <c r="G114" s="18">
        <v>750</v>
      </c>
      <c r="H114" s="18">
        <f t="shared" si="5"/>
        <v>32811</v>
      </c>
      <c r="I114" s="114">
        <f t="shared" si="6"/>
        <v>32.811</v>
      </c>
      <c r="J114" s="114">
        <f t="shared" si="7"/>
        <v>33.411000000000001</v>
      </c>
    </row>
    <row r="115" spans="1:10">
      <c r="A115" s="18">
        <v>44</v>
      </c>
      <c r="B115" s="112">
        <v>43403</v>
      </c>
      <c r="C115" s="18">
        <v>35283</v>
      </c>
      <c r="D115" s="113">
        <v>0.3125</v>
      </c>
      <c r="E115" s="18">
        <v>600</v>
      </c>
      <c r="F115" s="18">
        <f t="shared" si="4"/>
        <v>34683</v>
      </c>
      <c r="G115" s="18">
        <v>750</v>
      </c>
      <c r="H115" s="18">
        <f t="shared" si="5"/>
        <v>36033</v>
      </c>
      <c r="I115" s="114">
        <f t="shared" si="6"/>
        <v>36.033000000000001</v>
      </c>
      <c r="J115" s="114">
        <f t="shared" si="7"/>
        <v>36.633000000000003</v>
      </c>
    </row>
    <row r="116" spans="1:10">
      <c r="A116" s="18">
        <v>44</v>
      </c>
      <c r="B116" s="112">
        <v>43403</v>
      </c>
      <c r="C116" s="18">
        <v>36751</v>
      </c>
      <c r="D116" s="113">
        <v>0.33333333333333331</v>
      </c>
      <c r="E116" s="18">
        <v>600</v>
      </c>
      <c r="F116" s="18">
        <f t="shared" si="4"/>
        <v>36151</v>
      </c>
      <c r="G116" s="18">
        <v>750</v>
      </c>
      <c r="H116" s="18">
        <f t="shared" si="5"/>
        <v>37501</v>
      </c>
      <c r="I116" s="114">
        <f t="shared" si="6"/>
        <v>37.500999999999998</v>
      </c>
      <c r="J116" s="114">
        <f t="shared" si="7"/>
        <v>38.100999999999999</v>
      </c>
    </row>
    <row r="117" spans="1:10">
      <c r="A117" s="18">
        <v>44</v>
      </c>
      <c r="B117" s="112">
        <v>43403</v>
      </c>
      <c r="C117" s="18">
        <v>37630</v>
      </c>
      <c r="D117" s="113">
        <v>0.35416666666666669</v>
      </c>
      <c r="E117" s="18">
        <v>600</v>
      </c>
      <c r="F117" s="18">
        <f t="shared" si="4"/>
        <v>37030</v>
      </c>
      <c r="G117" s="18">
        <v>750</v>
      </c>
      <c r="H117" s="18">
        <f t="shared" si="5"/>
        <v>38380</v>
      </c>
      <c r="I117" s="114">
        <f t="shared" si="6"/>
        <v>38.380000000000003</v>
      </c>
      <c r="J117" s="114">
        <f t="shared" si="7"/>
        <v>38.980000000000004</v>
      </c>
    </row>
    <row r="118" spans="1:10">
      <c r="A118" s="18">
        <v>44</v>
      </c>
      <c r="B118" s="112">
        <v>43403</v>
      </c>
      <c r="C118" s="18">
        <v>37480</v>
      </c>
      <c r="D118" s="113">
        <v>0.375</v>
      </c>
      <c r="E118" s="18">
        <v>600</v>
      </c>
      <c r="F118" s="18">
        <f t="shared" si="4"/>
        <v>36880</v>
      </c>
      <c r="G118" s="18">
        <v>750</v>
      </c>
      <c r="H118" s="18">
        <f t="shared" si="5"/>
        <v>38230</v>
      </c>
      <c r="I118" s="114">
        <f t="shared" si="6"/>
        <v>38.229999999999997</v>
      </c>
      <c r="J118" s="114">
        <f t="shared" si="7"/>
        <v>38.83</v>
      </c>
    </row>
    <row r="119" spans="1:10">
      <c r="A119" s="18">
        <v>44</v>
      </c>
      <c r="B119" s="112">
        <v>43403</v>
      </c>
      <c r="C119" s="18">
        <v>37500</v>
      </c>
      <c r="D119" s="113">
        <v>0.39583333333333331</v>
      </c>
      <c r="E119" s="18">
        <v>600</v>
      </c>
      <c r="F119" s="18">
        <f t="shared" si="4"/>
        <v>36900</v>
      </c>
      <c r="G119" s="18">
        <v>750</v>
      </c>
      <c r="H119" s="18">
        <f t="shared" si="5"/>
        <v>38250</v>
      </c>
      <c r="I119" s="114">
        <f t="shared" si="6"/>
        <v>38.25</v>
      </c>
      <c r="J119" s="114">
        <f t="shared" si="7"/>
        <v>38.85</v>
      </c>
    </row>
    <row r="120" spans="1:10">
      <c r="A120" s="18">
        <v>44</v>
      </c>
      <c r="B120" s="112">
        <v>43403</v>
      </c>
      <c r="C120" s="18">
        <v>36901</v>
      </c>
      <c r="D120" s="113">
        <v>0.41666666666666669</v>
      </c>
      <c r="E120" s="18">
        <v>600</v>
      </c>
      <c r="F120" s="18">
        <f t="shared" si="4"/>
        <v>36301</v>
      </c>
      <c r="G120" s="18">
        <v>750</v>
      </c>
      <c r="H120" s="18">
        <f t="shared" si="5"/>
        <v>37651</v>
      </c>
      <c r="I120" s="114">
        <f t="shared" si="6"/>
        <v>37.651000000000003</v>
      </c>
      <c r="J120" s="114">
        <f t="shared" si="7"/>
        <v>38.251000000000005</v>
      </c>
    </row>
    <row r="121" spans="1:10">
      <c r="A121" s="18">
        <v>44</v>
      </c>
      <c r="B121" s="112">
        <v>43403</v>
      </c>
      <c r="C121" s="18">
        <v>36354</v>
      </c>
      <c r="D121" s="113">
        <v>0.4375</v>
      </c>
      <c r="E121" s="18">
        <v>600</v>
      </c>
      <c r="F121" s="18">
        <f t="shared" si="4"/>
        <v>35754</v>
      </c>
      <c r="G121" s="18">
        <v>750</v>
      </c>
      <c r="H121" s="18">
        <f t="shared" si="5"/>
        <v>37104</v>
      </c>
      <c r="I121" s="114">
        <f t="shared" si="6"/>
        <v>37.103999999999999</v>
      </c>
      <c r="J121" s="114">
        <f t="shared" si="7"/>
        <v>37.704000000000001</v>
      </c>
    </row>
    <row r="122" spans="1:10">
      <c r="A122" s="18">
        <v>44</v>
      </c>
      <c r="B122" s="112">
        <v>43403</v>
      </c>
      <c r="C122" s="18">
        <v>36148</v>
      </c>
      <c r="D122" s="113">
        <v>0.45833333333333331</v>
      </c>
      <c r="E122" s="18">
        <v>600</v>
      </c>
      <c r="F122" s="18">
        <f t="shared" si="4"/>
        <v>35548</v>
      </c>
      <c r="G122" s="18">
        <v>750</v>
      </c>
      <c r="H122" s="18">
        <f t="shared" si="5"/>
        <v>36898</v>
      </c>
      <c r="I122" s="114">
        <f t="shared" si="6"/>
        <v>36.898000000000003</v>
      </c>
      <c r="J122" s="114">
        <f t="shared" si="7"/>
        <v>37.498000000000005</v>
      </c>
    </row>
    <row r="123" spans="1:10">
      <c r="A123" s="18">
        <v>44</v>
      </c>
      <c r="B123" s="112">
        <v>43403</v>
      </c>
      <c r="C123" s="18">
        <v>35984</v>
      </c>
      <c r="D123" s="113">
        <v>0.47916666666666669</v>
      </c>
      <c r="E123" s="18">
        <v>600</v>
      </c>
      <c r="F123" s="18">
        <f t="shared" si="4"/>
        <v>35384</v>
      </c>
      <c r="G123" s="18">
        <v>750</v>
      </c>
      <c r="H123" s="18">
        <f t="shared" si="5"/>
        <v>36734</v>
      </c>
      <c r="I123" s="114">
        <f t="shared" si="6"/>
        <v>36.734000000000002</v>
      </c>
      <c r="J123" s="114">
        <f t="shared" si="7"/>
        <v>37.334000000000003</v>
      </c>
    </row>
    <row r="124" spans="1:10">
      <c r="A124" s="18">
        <v>44</v>
      </c>
      <c r="B124" s="112">
        <v>43403</v>
      </c>
      <c r="C124" s="18">
        <v>36064</v>
      </c>
      <c r="D124" s="113">
        <v>0.5</v>
      </c>
      <c r="E124" s="18">
        <v>600</v>
      </c>
      <c r="F124" s="18">
        <f t="shared" si="4"/>
        <v>35464</v>
      </c>
      <c r="G124" s="18">
        <v>750</v>
      </c>
      <c r="H124" s="18">
        <f t="shared" si="5"/>
        <v>36814</v>
      </c>
      <c r="I124" s="114">
        <f t="shared" si="6"/>
        <v>36.814</v>
      </c>
      <c r="J124" s="114">
        <f t="shared" si="7"/>
        <v>37.414000000000001</v>
      </c>
    </row>
    <row r="125" spans="1:10">
      <c r="A125" s="18">
        <v>44</v>
      </c>
      <c r="B125" s="112">
        <v>43403</v>
      </c>
      <c r="C125" s="18">
        <v>36305</v>
      </c>
      <c r="D125" s="113">
        <v>0.52083333333333337</v>
      </c>
      <c r="E125" s="18">
        <v>600</v>
      </c>
      <c r="F125" s="18">
        <f t="shared" si="4"/>
        <v>35705</v>
      </c>
      <c r="G125" s="18">
        <v>750</v>
      </c>
      <c r="H125" s="18">
        <f t="shared" si="5"/>
        <v>37055</v>
      </c>
      <c r="I125" s="114">
        <f t="shared" si="6"/>
        <v>37.055</v>
      </c>
      <c r="J125" s="114">
        <f t="shared" si="7"/>
        <v>37.655000000000001</v>
      </c>
    </row>
    <row r="126" spans="1:10">
      <c r="A126" s="18">
        <v>44</v>
      </c>
      <c r="B126" s="112">
        <v>43403</v>
      </c>
      <c r="C126" s="18">
        <v>36310</v>
      </c>
      <c r="D126" s="113">
        <v>0.54166666666666663</v>
      </c>
      <c r="E126" s="18">
        <v>600</v>
      </c>
      <c r="F126" s="18">
        <f t="shared" si="4"/>
        <v>35710</v>
      </c>
      <c r="G126" s="18">
        <v>750</v>
      </c>
      <c r="H126" s="18">
        <f t="shared" si="5"/>
        <v>37060</v>
      </c>
      <c r="I126" s="114">
        <f t="shared" si="6"/>
        <v>37.06</v>
      </c>
      <c r="J126" s="114">
        <f t="shared" si="7"/>
        <v>37.660000000000004</v>
      </c>
    </row>
    <row r="127" spans="1:10">
      <c r="A127" s="18">
        <v>44</v>
      </c>
      <c r="B127" s="112">
        <v>43403</v>
      </c>
      <c r="C127" s="18">
        <v>37200</v>
      </c>
      <c r="D127" s="113">
        <v>0.5625</v>
      </c>
      <c r="E127" s="18">
        <v>600</v>
      </c>
      <c r="F127" s="18">
        <f t="shared" si="4"/>
        <v>36600</v>
      </c>
      <c r="G127" s="18">
        <v>750</v>
      </c>
      <c r="H127" s="18">
        <f t="shared" si="5"/>
        <v>37950</v>
      </c>
      <c r="I127" s="114">
        <f t="shared" si="6"/>
        <v>37.950000000000003</v>
      </c>
      <c r="J127" s="114">
        <f t="shared" si="7"/>
        <v>38.550000000000004</v>
      </c>
    </row>
    <row r="128" spans="1:10">
      <c r="A128" s="18">
        <v>44</v>
      </c>
      <c r="B128" s="112">
        <v>43403</v>
      </c>
      <c r="C128" s="18">
        <v>37371</v>
      </c>
      <c r="D128" s="113">
        <v>0.58333333333333337</v>
      </c>
      <c r="E128" s="18">
        <v>600</v>
      </c>
      <c r="F128" s="18">
        <f t="shared" si="4"/>
        <v>36771</v>
      </c>
      <c r="G128" s="18">
        <v>750</v>
      </c>
      <c r="H128" s="18">
        <f t="shared" si="5"/>
        <v>38121</v>
      </c>
      <c r="I128" s="114">
        <f t="shared" si="6"/>
        <v>38.121000000000002</v>
      </c>
      <c r="J128" s="114">
        <f t="shared" si="7"/>
        <v>38.721000000000004</v>
      </c>
    </row>
    <row r="129" spans="1:10">
      <c r="A129" s="18">
        <v>44</v>
      </c>
      <c r="B129" s="112">
        <v>43403</v>
      </c>
      <c r="C129" s="18">
        <v>37554</v>
      </c>
      <c r="D129" s="113">
        <v>0.60416666666666663</v>
      </c>
      <c r="E129" s="18">
        <v>600</v>
      </c>
      <c r="F129" s="18">
        <f t="shared" si="4"/>
        <v>36954</v>
      </c>
      <c r="G129" s="18">
        <v>750</v>
      </c>
      <c r="H129" s="18">
        <f t="shared" si="5"/>
        <v>38304</v>
      </c>
      <c r="I129" s="114">
        <f t="shared" si="6"/>
        <v>38.304000000000002</v>
      </c>
      <c r="J129" s="114">
        <f t="shared" si="7"/>
        <v>38.904000000000003</v>
      </c>
    </row>
    <row r="130" spans="1:10">
      <c r="A130" s="18">
        <v>44</v>
      </c>
      <c r="B130" s="112">
        <v>43403</v>
      </c>
      <c r="C130" s="18">
        <v>37687</v>
      </c>
      <c r="D130" s="113">
        <v>0.625</v>
      </c>
      <c r="E130" s="18">
        <v>600</v>
      </c>
      <c r="F130" s="18">
        <f t="shared" ref="F130:F193" si="8">C130-E130</f>
        <v>37087</v>
      </c>
      <c r="G130" s="18">
        <v>750</v>
      </c>
      <c r="H130" s="18">
        <f t="shared" ref="H130:H193" si="9">E130+F130+G130</f>
        <v>38437</v>
      </c>
      <c r="I130" s="114">
        <f t="shared" ref="I130:I193" si="10">H130/1000</f>
        <v>38.436999999999998</v>
      </c>
      <c r="J130" s="114">
        <f t="shared" ref="J130:J193" si="11">I130+0.6</f>
        <v>39.036999999999999</v>
      </c>
    </row>
    <row r="131" spans="1:10">
      <c r="A131" s="18">
        <v>44</v>
      </c>
      <c r="B131" s="112">
        <v>43403</v>
      </c>
      <c r="C131" s="18">
        <v>37966</v>
      </c>
      <c r="D131" s="113">
        <v>0.64583333333333337</v>
      </c>
      <c r="E131" s="18">
        <v>600</v>
      </c>
      <c r="F131" s="18">
        <f t="shared" si="8"/>
        <v>37366</v>
      </c>
      <c r="G131" s="18">
        <v>750</v>
      </c>
      <c r="H131" s="18">
        <f t="shared" si="9"/>
        <v>38716</v>
      </c>
      <c r="I131" s="114">
        <f t="shared" si="10"/>
        <v>38.716000000000001</v>
      </c>
      <c r="J131" s="114">
        <f t="shared" si="11"/>
        <v>39.316000000000003</v>
      </c>
    </row>
    <row r="132" spans="1:10">
      <c r="A132" s="18">
        <v>44</v>
      </c>
      <c r="B132" s="112">
        <v>43403</v>
      </c>
      <c r="C132" s="18">
        <v>39091</v>
      </c>
      <c r="D132" s="113">
        <v>0.66666666666666663</v>
      </c>
      <c r="E132" s="18">
        <v>600</v>
      </c>
      <c r="F132" s="18">
        <f t="shared" si="8"/>
        <v>38491</v>
      </c>
      <c r="G132" s="18">
        <v>750</v>
      </c>
      <c r="H132" s="18">
        <f t="shared" si="9"/>
        <v>39841</v>
      </c>
      <c r="I132" s="114">
        <f t="shared" si="10"/>
        <v>39.841000000000001</v>
      </c>
      <c r="J132" s="114">
        <f t="shared" si="11"/>
        <v>40.441000000000003</v>
      </c>
    </row>
    <row r="133" spans="1:10">
      <c r="A133" s="18">
        <v>44</v>
      </c>
      <c r="B133" s="112">
        <v>43403</v>
      </c>
      <c r="C133" s="18">
        <v>40712</v>
      </c>
      <c r="D133" s="113">
        <v>0.6875</v>
      </c>
      <c r="E133" s="18">
        <v>600</v>
      </c>
      <c r="F133" s="18">
        <f t="shared" si="8"/>
        <v>40112</v>
      </c>
      <c r="G133" s="18">
        <v>750</v>
      </c>
      <c r="H133" s="18">
        <f t="shared" si="9"/>
        <v>41462</v>
      </c>
      <c r="I133" s="114">
        <f t="shared" si="10"/>
        <v>41.462000000000003</v>
      </c>
      <c r="J133" s="114">
        <f t="shared" si="11"/>
        <v>42.062000000000005</v>
      </c>
    </row>
    <row r="134" spans="1:10">
      <c r="A134" s="18">
        <v>44</v>
      </c>
      <c r="B134" s="112">
        <v>43403</v>
      </c>
      <c r="C134" s="18">
        <v>42968</v>
      </c>
      <c r="D134" s="113">
        <v>0.70833333333333337</v>
      </c>
      <c r="E134" s="18">
        <v>600</v>
      </c>
      <c r="F134" s="18">
        <f t="shared" si="8"/>
        <v>42368</v>
      </c>
      <c r="G134" s="18">
        <v>750</v>
      </c>
      <c r="H134" s="18">
        <f t="shared" si="9"/>
        <v>43718</v>
      </c>
      <c r="I134" s="114">
        <f t="shared" si="10"/>
        <v>43.718000000000004</v>
      </c>
      <c r="J134" s="114">
        <f t="shared" si="11"/>
        <v>44.318000000000005</v>
      </c>
    </row>
    <row r="135" spans="1:10">
      <c r="A135" s="18">
        <v>44</v>
      </c>
      <c r="B135" s="112">
        <v>43403</v>
      </c>
      <c r="C135" s="18">
        <v>44340</v>
      </c>
      <c r="D135" s="113">
        <v>0.72916666666666663</v>
      </c>
      <c r="E135" s="18">
        <v>600</v>
      </c>
      <c r="F135" s="18">
        <f t="shared" si="8"/>
        <v>43740</v>
      </c>
      <c r="G135" s="18">
        <v>750</v>
      </c>
      <c r="H135" s="18">
        <f t="shared" si="9"/>
        <v>45090</v>
      </c>
      <c r="I135" s="114">
        <f t="shared" si="10"/>
        <v>45.09</v>
      </c>
      <c r="J135" s="114">
        <f t="shared" si="11"/>
        <v>45.690000000000005</v>
      </c>
    </row>
    <row r="136" spans="1:10">
      <c r="A136" s="18">
        <v>44</v>
      </c>
      <c r="B136" s="112">
        <v>43403</v>
      </c>
      <c r="C136" s="18">
        <v>44000</v>
      </c>
      <c r="D136" s="113">
        <v>0.75</v>
      </c>
      <c r="E136" s="18">
        <v>600</v>
      </c>
      <c r="F136" s="18">
        <f t="shared" si="8"/>
        <v>43400</v>
      </c>
      <c r="G136" s="18">
        <v>750</v>
      </c>
      <c r="H136" s="18">
        <f t="shared" si="9"/>
        <v>44750</v>
      </c>
      <c r="I136" s="114">
        <f t="shared" si="10"/>
        <v>44.75</v>
      </c>
      <c r="J136" s="114">
        <f t="shared" si="11"/>
        <v>45.35</v>
      </c>
    </row>
    <row r="137" spans="1:10">
      <c r="A137" s="18">
        <v>44</v>
      </c>
      <c r="B137" s="112">
        <v>43403</v>
      </c>
      <c r="C137" s="18">
        <v>43106</v>
      </c>
      <c r="D137" s="113">
        <v>0.77083333333333337</v>
      </c>
      <c r="E137" s="18">
        <v>600</v>
      </c>
      <c r="F137" s="18">
        <f t="shared" si="8"/>
        <v>42506</v>
      </c>
      <c r="G137" s="18">
        <v>750</v>
      </c>
      <c r="H137" s="18">
        <f t="shared" si="9"/>
        <v>43856</v>
      </c>
      <c r="I137" s="114">
        <f t="shared" si="10"/>
        <v>43.856000000000002</v>
      </c>
      <c r="J137" s="114">
        <f t="shared" si="11"/>
        <v>44.456000000000003</v>
      </c>
    </row>
    <row r="138" spans="1:10">
      <c r="A138" s="18">
        <v>44</v>
      </c>
      <c r="B138" s="112">
        <v>43403</v>
      </c>
      <c r="C138" s="18">
        <v>42106</v>
      </c>
      <c r="D138" s="113">
        <v>0.79166666666666663</v>
      </c>
      <c r="E138" s="18">
        <v>600</v>
      </c>
      <c r="F138" s="18">
        <f t="shared" si="8"/>
        <v>41506</v>
      </c>
      <c r="G138" s="18">
        <v>750</v>
      </c>
      <c r="H138" s="18">
        <f t="shared" si="9"/>
        <v>42856</v>
      </c>
      <c r="I138" s="114">
        <f t="shared" si="10"/>
        <v>42.856000000000002</v>
      </c>
      <c r="J138" s="114">
        <f t="shared" si="11"/>
        <v>43.456000000000003</v>
      </c>
    </row>
    <row r="139" spans="1:10">
      <c r="A139" s="18">
        <v>44</v>
      </c>
      <c r="B139" s="112">
        <v>43403</v>
      </c>
      <c r="C139" s="18">
        <v>41177</v>
      </c>
      <c r="D139" s="113">
        <v>0.8125</v>
      </c>
      <c r="E139" s="18">
        <v>600</v>
      </c>
      <c r="F139" s="18">
        <f t="shared" si="8"/>
        <v>40577</v>
      </c>
      <c r="G139" s="18">
        <v>750</v>
      </c>
      <c r="H139" s="18">
        <f t="shared" si="9"/>
        <v>41927</v>
      </c>
      <c r="I139" s="114">
        <f t="shared" si="10"/>
        <v>41.927</v>
      </c>
      <c r="J139" s="114">
        <f t="shared" si="11"/>
        <v>42.527000000000001</v>
      </c>
    </row>
    <row r="140" spans="1:10">
      <c r="A140" s="18">
        <v>44</v>
      </c>
      <c r="B140" s="112">
        <v>43403</v>
      </c>
      <c r="C140" s="18">
        <v>40165</v>
      </c>
      <c r="D140" s="113">
        <v>0.83333333333333337</v>
      </c>
      <c r="E140" s="18">
        <v>600</v>
      </c>
      <c r="F140" s="18">
        <f t="shared" si="8"/>
        <v>39565</v>
      </c>
      <c r="G140" s="18">
        <v>750</v>
      </c>
      <c r="H140" s="18">
        <f t="shared" si="9"/>
        <v>40915</v>
      </c>
      <c r="I140" s="114">
        <f t="shared" si="10"/>
        <v>40.914999999999999</v>
      </c>
      <c r="J140" s="114">
        <f t="shared" si="11"/>
        <v>41.515000000000001</v>
      </c>
    </row>
    <row r="141" spans="1:10">
      <c r="A141" s="18">
        <v>44</v>
      </c>
      <c r="B141" s="112">
        <v>43403</v>
      </c>
      <c r="C141" s="18">
        <v>38923</v>
      </c>
      <c r="D141" s="113">
        <v>0.85416666666666663</v>
      </c>
      <c r="E141" s="18">
        <v>600</v>
      </c>
      <c r="F141" s="18">
        <f t="shared" si="8"/>
        <v>38323</v>
      </c>
      <c r="G141" s="18">
        <v>750</v>
      </c>
      <c r="H141" s="18">
        <f t="shared" si="9"/>
        <v>39673</v>
      </c>
      <c r="I141" s="114">
        <f t="shared" si="10"/>
        <v>39.673000000000002</v>
      </c>
      <c r="J141" s="114">
        <f t="shared" si="11"/>
        <v>40.273000000000003</v>
      </c>
    </row>
    <row r="142" spans="1:10">
      <c r="A142" s="18">
        <v>44</v>
      </c>
      <c r="B142" s="112">
        <v>43403</v>
      </c>
      <c r="C142" s="18">
        <v>37130</v>
      </c>
      <c r="D142" s="113">
        <v>0.875</v>
      </c>
      <c r="E142" s="18">
        <v>600</v>
      </c>
      <c r="F142" s="18">
        <f t="shared" si="8"/>
        <v>36530</v>
      </c>
      <c r="G142" s="18">
        <v>750</v>
      </c>
      <c r="H142" s="18">
        <f t="shared" si="9"/>
        <v>37880</v>
      </c>
      <c r="I142" s="114">
        <f t="shared" si="10"/>
        <v>37.880000000000003</v>
      </c>
      <c r="J142" s="114">
        <f t="shared" si="11"/>
        <v>38.480000000000004</v>
      </c>
    </row>
    <row r="143" spans="1:10">
      <c r="A143" s="18">
        <v>44</v>
      </c>
      <c r="B143" s="112">
        <v>43403</v>
      </c>
      <c r="C143" s="18">
        <v>35415</v>
      </c>
      <c r="D143" s="113">
        <v>0.89583333333333337</v>
      </c>
      <c r="E143" s="18">
        <v>600</v>
      </c>
      <c r="F143" s="18">
        <f t="shared" si="8"/>
        <v>34815</v>
      </c>
      <c r="G143" s="18">
        <v>750</v>
      </c>
      <c r="H143" s="18">
        <f t="shared" si="9"/>
        <v>36165</v>
      </c>
      <c r="I143" s="114">
        <f t="shared" si="10"/>
        <v>36.164999999999999</v>
      </c>
      <c r="J143" s="114">
        <f t="shared" si="11"/>
        <v>36.765000000000001</v>
      </c>
    </row>
    <row r="144" spans="1:10">
      <c r="A144" s="18">
        <v>44</v>
      </c>
      <c r="B144" s="112">
        <v>43403</v>
      </c>
      <c r="C144" s="18">
        <v>33519</v>
      </c>
      <c r="D144" s="113">
        <v>0.91666666666666663</v>
      </c>
      <c r="E144" s="18">
        <v>600</v>
      </c>
      <c r="F144" s="18">
        <f t="shared" si="8"/>
        <v>32919</v>
      </c>
      <c r="G144" s="18">
        <v>750</v>
      </c>
      <c r="H144" s="18">
        <f t="shared" si="9"/>
        <v>34269</v>
      </c>
      <c r="I144" s="114">
        <f t="shared" si="10"/>
        <v>34.268999999999998</v>
      </c>
      <c r="J144" s="114">
        <f t="shared" si="11"/>
        <v>34.869</v>
      </c>
    </row>
    <row r="145" spans="1:10">
      <c r="A145" s="18">
        <v>44</v>
      </c>
      <c r="B145" s="112">
        <v>43403</v>
      </c>
      <c r="C145" s="18">
        <v>31446</v>
      </c>
      <c r="D145" s="113">
        <v>0.9375</v>
      </c>
      <c r="E145" s="18">
        <v>600</v>
      </c>
      <c r="F145" s="18">
        <f t="shared" si="8"/>
        <v>30846</v>
      </c>
      <c r="G145" s="18">
        <v>750</v>
      </c>
      <c r="H145" s="18">
        <f t="shared" si="9"/>
        <v>32196</v>
      </c>
      <c r="I145" s="114">
        <f t="shared" si="10"/>
        <v>32.195999999999998</v>
      </c>
      <c r="J145" s="114">
        <f t="shared" si="11"/>
        <v>32.795999999999999</v>
      </c>
    </row>
    <row r="146" spans="1:10">
      <c r="A146" s="18">
        <v>44</v>
      </c>
      <c r="B146" s="112">
        <v>43403</v>
      </c>
      <c r="C146" s="18">
        <v>29451</v>
      </c>
      <c r="D146" s="113">
        <v>0.95833333333333337</v>
      </c>
      <c r="E146" s="18">
        <v>600</v>
      </c>
      <c r="F146" s="18">
        <f t="shared" si="8"/>
        <v>28851</v>
      </c>
      <c r="G146" s="18">
        <v>750</v>
      </c>
      <c r="H146" s="18">
        <f t="shared" si="9"/>
        <v>30201</v>
      </c>
      <c r="I146" s="114">
        <f t="shared" si="10"/>
        <v>30.201000000000001</v>
      </c>
      <c r="J146" s="114">
        <f t="shared" si="11"/>
        <v>30.801000000000002</v>
      </c>
    </row>
    <row r="147" spans="1:10">
      <c r="A147" s="18">
        <v>44</v>
      </c>
      <c r="B147" s="112">
        <v>43403</v>
      </c>
      <c r="C147" s="18">
        <v>27480</v>
      </c>
      <c r="D147" s="113">
        <v>0.97916666666666663</v>
      </c>
      <c r="E147" s="18">
        <v>600</v>
      </c>
      <c r="F147" s="18">
        <f t="shared" si="8"/>
        <v>26880</v>
      </c>
      <c r="G147" s="18">
        <v>750</v>
      </c>
      <c r="H147" s="18">
        <f t="shared" si="9"/>
        <v>28230</v>
      </c>
      <c r="I147" s="114">
        <f t="shared" si="10"/>
        <v>28.23</v>
      </c>
      <c r="J147" s="114">
        <f t="shared" si="11"/>
        <v>28.830000000000002</v>
      </c>
    </row>
    <row r="148" spans="1:10">
      <c r="A148" s="18">
        <v>44</v>
      </c>
      <c r="B148" s="112">
        <v>43404</v>
      </c>
      <c r="C148" s="18">
        <v>25890</v>
      </c>
      <c r="D148" s="113">
        <v>0</v>
      </c>
      <c r="E148" s="18">
        <v>600</v>
      </c>
      <c r="F148" s="18">
        <f t="shared" si="8"/>
        <v>25290</v>
      </c>
      <c r="G148" s="18">
        <v>750</v>
      </c>
      <c r="H148" s="18">
        <f t="shared" si="9"/>
        <v>26640</v>
      </c>
      <c r="I148" s="114">
        <f t="shared" si="10"/>
        <v>26.64</v>
      </c>
      <c r="J148" s="114">
        <f t="shared" si="11"/>
        <v>27.240000000000002</v>
      </c>
    </row>
    <row r="149" spans="1:10">
      <c r="A149" s="18">
        <v>44</v>
      </c>
      <c r="B149" s="112">
        <v>43404</v>
      </c>
      <c r="C149" s="18">
        <v>25600</v>
      </c>
      <c r="D149" s="113">
        <v>2.0833333333333332E-2</v>
      </c>
      <c r="E149" s="18">
        <v>600</v>
      </c>
      <c r="F149" s="18">
        <f t="shared" si="8"/>
        <v>25000</v>
      </c>
      <c r="G149" s="18">
        <v>750</v>
      </c>
      <c r="H149" s="18">
        <f t="shared" si="9"/>
        <v>26350</v>
      </c>
      <c r="I149" s="114">
        <f t="shared" si="10"/>
        <v>26.35</v>
      </c>
      <c r="J149" s="114">
        <f t="shared" si="11"/>
        <v>26.950000000000003</v>
      </c>
    </row>
    <row r="150" spans="1:10">
      <c r="A150" s="18">
        <v>44</v>
      </c>
      <c r="B150" s="112">
        <v>43404</v>
      </c>
      <c r="C150" s="18">
        <v>24340</v>
      </c>
      <c r="D150" s="113">
        <v>4.1666666666666664E-2</v>
      </c>
      <c r="E150" s="18">
        <v>600</v>
      </c>
      <c r="F150" s="18">
        <f t="shared" si="8"/>
        <v>23740</v>
      </c>
      <c r="G150" s="18">
        <v>750</v>
      </c>
      <c r="H150" s="18">
        <f t="shared" si="9"/>
        <v>25090</v>
      </c>
      <c r="I150" s="114">
        <f t="shared" si="10"/>
        <v>25.09</v>
      </c>
      <c r="J150" s="114">
        <f t="shared" si="11"/>
        <v>25.69</v>
      </c>
    </row>
    <row r="151" spans="1:10">
      <c r="A151" s="18">
        <v>44</v>
      </c>
      <c r="B151" s="112">
        <v>43404</v>
      </c>
      <c r="C151" s="18">
        <v>24079</v>
      </c>
      <c r="D151" s="113">
        <v>6.25E-2</v>
      </c>
      <c r="E151" s="18">
        <v>600</v>
      </c>
      <c r="F151" s="18">
        <f t="shared" si="8"/>
        <v>23479</v>
      </c>
      <c r="G151" s="18">
        <v>750</v>
      </c>
      <c r="H151" s="18">
        <f t="shared" si="9"/>
        <v>24829</v>
      </c>
      <c r="I151" s="114">
        <f t="shared" si="10"/>
        <v>24.829000000000001</v>
      </c>
      <c r="J151" s="114">
        <f t="shared" si="11"/>
        <v>25.429000000000002</v>
      </c>
    </row>
    <row r="152" spans="1:10">
      <c r="A152" s="18">
        <v>44</v>
      </c>
      <c r="B152" s="112">
        <v>43404</v>
      </c>
      <c r="C152" s="18">
        <v>23540</v>
      </c>
      <c r="D152" s="113">
        <v>8.3333333333333329E-2</v>
      </c>
      <c r="E152" s="18">
        <v>600</v>
      </c>
      <c r="F152" s="18">
        <f t="shared" si="8"/>
        <v>22940</v>
      </c>
      <c r="G152" s="18">
        <v>750</v>
      </c>
      <c r="H152" s="18">
        <f t="shared" si="9"/>
        <v>24290</v>
      </c>
      <c r="I152" s="114">
        <f t="shared" si="10"/>
        <v>24.29</v>
      </c>
      <c r="J152" s="114">
        <f t="shared" si="11"/>
        <v>24.89</v>
      </c>
    </row>
    <row r="153" spans="1:10">
      <c r="A153" s="18">
        <v>44</v>
      </c>
      <c r="B153" s="112">
        <v>43404</v>
      </c>
      <c r="C153" s="18">
        <v>23266</v>
      </c>
      <c r="D153" s="113">
        <v>0.10416666666666667</v>
      </c>
      <c r="E153" s="18">
        <v>600</v>
      </c>
      <c r="F153" s="18">
        <f t="shared" si="8"/>
        <v>22666</v>
      </c>
      <c r="G153" s="18">
        <v>750</v>
      </c>
      <c r="H153" s="18">
        <f t="shared" si="9"/>
        <v>24016</v>
      </c>
      <c r="I153" s="114">
        <f t="shared" si="10"/>
        <v>24.015999999999998</v>
      </c>
      <c r="J153" s="114">
        <f t="shared" si="11"/>
        <v>24.616</v>
      </c>
    </row>
    <row r="154" spans="1:10">
      <c r="A154" s="18">
        <v>44</v>
      </c>
      <c r="B154" s="112">
        <v>43404</v>
      </c>
      <c r="C154" s="18">
        <v>23310</v>
      </c>
      <c r="D154" s="113">
        <v>0.125</v>
      </c>
      <c r="E154" s="18">
        <v>600</v>
      </c>
      <c r="F154" s="18">
        <f t="shared" si="8"/>
        <v>22710</v>
      </c>
      <c r="G154" s="18">
        <v>750</v>
      </c>
      <c r="H154" s="18">
        <f t="shared" si="9"/>
        <v>24060</v>
      </c>
      <c r="I154" s="114">
        <f t="shared" si="10"/>
        <v>24.06</v>
      </c>
      <c r="J154" s="114">
        <f t="shared" si="11"/>
        <v>24.66</v>
      </c>
    </row>
    <row r="155" spans="1:10">
      <c r="A155" s="18">
        <v>44</v>
      </c>
      <c r="B155" s="112">
        <v>43404</v>
      </c>
      <c r="C155" s="18">
        <v>23111</v>
      </c>
      <c r="D155" s="113">
        <v>0.14583333333333334</v>
      </c>
      <c r="E155" s="18">
        <v>600</v>
      </c>
      <c r="F155" s="18">
        <f t="shared" si="8"/>
        <v>22511</v>
      </c>
      <c r="G155" s="18">
        <v>750</v>
      </c>
      <c r="H155" s="18">
        <f t="shared" si="9"/>
        <v>23861</v>
      </c>
      <c r="I155" s="114">
        <f t="shared" si="10"/>
        <v>23.861000000000001</v>
      </c>
      <c r="J155" s="114">
        <f t="shared" si="11"/>
        <v>24.461000000000002</v>
      </c>
    </row>
    <row r="156" spans="1:10">
      <c r="A156" s="18">
        <v>44</v>
      </c>
      <c r="B156" s="112">
        <v>43404</v>
      </c>
      <c r="C156" s="18">
        <v>22782</v>
      </c>
      <c r="D156" s="113">
        <v>0.16666666666666666</v>
      </c>
      <c r="E156" s="18">
        <v>600</v>
      </c>
      <c r="F156" s="18">
        <f t="shared" si="8"/>
        <v>22182</v>
      </c>
      <c r="G156" s="18">
        <v>750</v>
      </c>
      <c r="H156" s="18">
        <f t="shared" si="9"/>
        <v>23532</v>
      </c>
      <c r="I156" s="114">
        <f t="shared" si="10"/>
        <v>23.532</v>
      </c>
      <c r="J156" s="114">
        <f t="shared" si="11"/>
        <v>24.132000000000001</v>
      </c>
    </row>
    <row r="157" spans="1:10">
      <c r="A157" s="18">
        <v>44</v>
      </c>
      <c r="B157" s="112">
        <v>43404</v>
      </c>
      <c r="C157" s="18">
        <v>22780</v>
      </c>
      <c r="D157" s="113">
        <v>0.1875</v>
      </c>
      <c r="E157" s="18">
        <v>600</v>
      </c>
      <c r="F157" s="18">
        <f t="shared" si="8"/>
        <v>22180</v>
      </c>
      <c r="G157" s="18">
        <v>750</v>
      </c>
      <c r="H157" s="18">
        <f t="shared" si="9"/>
        <v>23530</v>
      </c>
      <c r="I157" s="114">
        <f t="shared" si="10"/>
        <v>23.53</v>
      </c>
      <c r="J157" s="114">
        <f t="shared" si="11"/>
        <v>24.130000000000003</v>
      </c>
    </row>
    <row r="158" spans="1:10">
      <c r="A158" s="18">
        <v>44</v>
      </c>
      <c r="B158" s="112">
        <v>43404</v>
      </c>
      <c r="C158" s="18">
        <v>23174</v>
      </c>
      <c r="D158" s="113">
        <v>0.20833333333333334</v>
      </c>
      <c r="E158" s="18">
        <v>600</v>
      </c>
      <c r="F158" s="18">
        <f t="shared" si="8"/>
        <v>22574</v>
      </c>
      <c r="G158" s="18">
        <v>750</v>
      </c>
      <c r="H158" s="18">
        <f t="shared" si="9"/>
        <v>23924</v>
      </c>
      <c r="I158" s="114">
        <f t="shared" si="10"/>
        <v>23.923999999999999</v>
      </c>
      <c r="J158" s="114">
        <f t="shared" si="11"/>
        <v>24.524000000000001</v>
      </c>
    </row>
    <row r="159" spans="1:10">
      <c r="A159" s="18">
        <v>44</v>
      </c>
      <c r="B159" s="112">
        <v>43404</v>
      </c>
      <c r="C159" s="18">
        <v>24168</v>
      </c>
      <c r="D159" s="113">
        <v>0.22916666666666666</v>
      </c>
      <c r="E159" s="18">
        <v>600</v>
      </c>
      <c r="F159" s="18">
        <f t="shared" si="8"/>
        <v>23568</v>
      </c>
      <c r="G159" s="18">
        <v>750</v>
      </c>
      <c r="H159" s="18">
        <f t="shared" si="9"/>
        <v>24918</v>
      </c>
      <c r="I159" s="114">
        <f t="shared" si="10"/>
        <v>24.917999999999999</v>
      </c>
      <c r="J159" s="114">
        <f t="shared" si="11"/>
        <v>25.518000000000001</v>
      </c>
    </row>
    <row r="160" spans="1:10">
      <c r="A160" s="18">
        <v>44</v>
      </c>
      <c r="B160" s="112">
        <v>43404</v>
      </c>
      <c r="C160" s="18">
        <v>25839</v>
      </c>
      <c r="D160" s="113">
        <v>0.25</v>
      </c>
      <c r="E160" s="18">
        <v>600</v>
      </c>
      <c r="F160" s="18">
        <f t="shared" si="8"/>
        <v>25239</v>
      </c>
      <c r="G160" s="18">
        <v>750</v>
      </c>
      <c r="H160" s="18">
        <f t="shared" si="9"/>
        <v>26589</v>
      </c>
      <c r="I160" s="114">
        <f t="shared" si="10"/>
        <v>26.588999999999999</v>
      </c>
      <c r="J160" s="114">
        <f t="shared" si="11"/>
        <v>27.189</v>
      </c>
    </row>
    <row r="161" spans="1:10">
      <c r="A161" s="18">
        <v>44</v>
      </c>
      <c r="B161" s="112">
        <v>43404</v>
      </c>
      <c r="C161" s="18">
        <v>29226</v>
      </c>
      <c r="D161" s="113">
        <v>0.27083333333333331</v>
      </c>
      <c r="E161" s="18">
        <v>600</v>
      </c>
      <c r="F161" s="18">
        <f t="shared" si="8"/>
        <v>28626</v>
      </c>
      <c r="G161" s="18">
        <v>750</v>
      </c>
      <c r="H161" s="18">
        <f t="shared" si="9"/>
        <v>29976</v>
      </c>
      <c r="I161" s="114">
        <f t="shared" si="10"/>
        <v>29.975999999999999</v>
      </c>
      <c r="J161" s="114">
        <f t="shared" si="11"/>
        <v>30.576000000000001</v>
      </c>
    </row>
    <row r="162" spans="1:10">
      <c r="A162" s="18">
        <v>44</v>
      </c>
      <c r="B162" s="112">
        <v>43404</v>
      </c>
      <c r="C162" s="18">
        <v>32636</v>
      </c>
      <c r="D162" s="113">
        <v>0.29166666666666669</v>
      </c>
      <c r="E162" s="18">
        <v>600</v>
      </c>
      <c r="F162" s="18">
        <f t="shared" si="8"/>
        <v>32036</v>
      </c>
      <c r="G162" s="18">
        <v>750</v>
      </c>
      <c r="H162" s="18">
        <f t="shared" si="9"/>
        <v>33386</v>
      </c>
      <c r="I162" s="114">
        <f t="shared" si="10"/>
        <v>33.386000000000003</v>
      </c>
      <c r="J162" s="114">
        <f t="shared" si="11"/>
        <v>33.986000000000004</v>
      </c>
    </row>
    <row r="163" spans="1:10">
      <c r="A163" s="18">
        <v>44</v>
      </c>
      <c r="B163" s="112">
        <v>43404</v>
      </c>
      <c r="C163" s="18">
        <v>35863</v>
      </c>
      <c r="D163" s="113">
        <v>0.3125</v>
      </c>
      <c r="E163" s="18">
        <v>600</v>
      </c>
      <c r="F163" s="18">
        <f t="shared" si="8"/>
        <v>35263</v>
      </c>
      <c r="G163" s="18">
        <v>750</v>
      </c>
      <c r="H163" s="18">
        <f t="shared" si="9"/>
        <v>36613</v>
      </c>
      <c r="I163" s="114">
        <f t="shared" si="10"/>
        <v>36.613</v>
      </c>
      <c r="J163" s="114">
        <f t="shared" si="11"/>
        <v>37.213000000000001</v>
      </c>
    </row>
    <row r="164" spans="1:10">
      <c r="A164" s="18">
        <v>44</v>
      </c>
      <c r="B164" s="112">
        <v>43404</v>
      </c>
      <c r="C164" s="18">
        <v>37008</v>
      </c>
      <c r="D164" s="113">
        <v>0.33333333333333331</v>
      </c>
      <c r="E164" s="18">
        <v>600</v>
      </c>
      <c r="F164" s="18">
        <f t="shared" si="8"/>
        <v>36408</v>
      </c>
      <c r="G164" s="18">
        <v>750</v>
      </c>
      <c r="H164" s="18">
        <f t="shared" si="9"/>
        <v>37758</v>
      </c>
      <c r="I164" s="114">
        <f t="shared" si="10"/>
        <v>37.758000000000003</v>
      </c>
      <c r="J164" s="114">
        <f t="shared" si="11"/>
        <v>38.358000000000004</v>
      </c>
    </row>
    <row r="165" spans="1:10">
      <c r="A165" s="18">
        <v>44</v>
      </c>
      <c r="B165" s="112">
        <v>43404</v>
      </c>
      <c r="C165" s="18">
        <v>37630</v>
      </c>
      <c r="D165" s="113">
        <v>0.35416666666666669</v>
      </c>
      <c r="E165" s="18">
        <v>600</v>
      </c>
      <c r="F165" s="18">
        <f t="shared" si="8"/>
        <v>37030</v>
      </c>
      <c r="G165" s="18">
        <v>750</v>
      </c>
      <c r="H165" s="18">
        <f t="shared" si="9"/>
        <v>38380</v>
      </c>
      <c r="I165" s="114">
        <f t="shared" si="10"/>
        <v>38.380000000000003</v>
      </c>
      <c r="J165" s="114">
        <f t="shared" si="11"/>
        <v>38.980000000000004</v>
      </c>
    </row>
    <row r="166" spans="1:10">
      <c r="A166" s="18">
        <v>44</v>
      </c>
      <c r="B166" s="112">
        <v>43404</v>
      </c>
      <c r="C166" s="18">
        <v>37350</v>
      </c>
      <c r="D166" s="113">
        <v>0.375</v>
      </c>
      <c r="E166" s="18">
        <v>600</v>
      </c>
      <c r="F166" s="18">
        <f t="shared" si="8"/>
        <v>36750</v>
      </c>
      <c r="G166" s="18">
        <v>750</v>
      </c>
      <c r="H166" s="18">
        <f t="shared" si="9"/>
        <v>38100</v>
      </c>
      <c r="I166" s="114">
        <f t="shared" si="10"/>
        <v>38.1</v>
      </c>
      <c r="J166" s="114">
        <f t="shared" si="11"/>
        <v>38.700000000000003</v>
      </c>
    </row>
    <row r="167" spans="1:10">
      <c r="A167" s="18">
        <v>44</v>
      </c>
      <c r="B167" s="112">
        <v>43404</v>
      </c>
      <c r="C167" s="18">
        <v>37500</v>
      </c>
      <c r="D167" s="113">
        <v>0.39583333333333331</v>
      </c>
      <c r="E167" s="18">
        <v>600</v>
      </c>
      <c r="F167" s="18">
        <f t="shared" si="8"/>
        <v>36900</v>
      </c>
      <c r="G167" s="18">
        <v>750</v>
      </c>
      <c r="H167" s="18">
        <f t="shared" si="9"/>
        <v>38250</v>
      </c>
      <c r="I167" s="114">
        <f t="shared" si="10"/>
        <v>38.25</v>
      </c>
      <c r="J167" s="114">
        <f t="shared" si="11"/>
        <v>38.85</v>
      </c>
    </row>
    <row r="168" spans="1:10">
      <c r="A168" s="18">
        <v>44</v>
      </c>
      <c r="B168" s="112">
        <v>43404</v>
      </c>
      <c r="C168" s="18">
        <v>36999</v>
      </c>
      <c r="D168" s="113">
        <v>0.41666666666666669</v>
      </c>
      <c r="E168" s="18">
        <v>600</v>
      </c>
      <c r="F168" s="18">
        <f t="shared" si="8"/>
        <v>36399</v>
      </c>
      <c r="G168" s="18">
        <v>750</v>
      </c>
      <c r="H168" s="18">
        <f t="shared" si="9"/>
        <v>37749</v>
      </c>
      <c r="I168" s="114">
        <f t="shared" si="10"/>
        <v>37.749000000000002</v>
      </c>
      <c r="J168" s="114">
        <f t="shared" si="11"/>
        <v>38.349000000000004</v>
      </c>
    </row>
    <row r="169" spans="1:10">
      <c r="A169" s="18">
        <v>44</v>
      </c>
      <c r="B169" s="112">
        <v>43404</v>
      </c>
      <c r="C169" s="18">
        <v>36464</v>
      </c>
      <c r="D169" s="113">
        <v>0.4375</v>
      </c>
      <c r="E169" s="18">
        <v>600</v>
      </c>
      <c r="F169" s="18">
        <f t="shared" si="8"/>
        <v>35864</v>
      </c>
      <c r="G169" s="18">
        <v>750</v>
      </c>
      <c r="H169" s="18">
        <f t="shared" si="9"/>
        <v>37214</v>
      </c>
      <c r="I169" s="114">
        <f t="shared" si="10"/>
        <v>37.213999999999999</v>
      </c>
      <c r="J169" s="114">
        <f t="shared" si="11"/>
        <v>37.814</v>
      </c>
    </row>
    <row r="170" spans="1:10">
      <c r="A170" s="18">
        <v>44</v>
      </c>
      <c r="B170" s="112">
        <v>43404</v>
      </c>
      <c r="C170" s="18">
        <v>36028</v>
      </c>
      <c r="D170" s="113">
        <v>0.45833333333333331</v>
      </c>
      <c r="E170" s="18">
        <v>600</v>
      </c>
      <c r="F170" s="18">
        <f t="shared" si="8"/>
        <v>35428</v>
      </c>
      <c r="G170" s="18">
        <v>750</v>
      </c>
      <c r="H170" s="18">
        <f t="shared" si="9"/>
        <v>36778</v>
      </c>
      <c r="I170" s="114">
        <f t="shared" si="10"/>
        <v>36.777999999999999</v>
      </c>
      <c r="J170" s="114">
        <f t="shared" si="11"/>
        <v>37.378</v>
      </c>
    </row>
    <row r="171" spans="1:10">
      <c r="A171" s="18">
        <v>44</v>
      </c>
      <c r="B171" s="112">
        <v>43404</v>
      </c>
      <c r="C171" s="18">
        <v>36099</v>
      </c>
      <c r="D171" s="113">
        <v>0.47916666666666669</v>
      </c>
      <c r="E171" s="18">
        <v>600</v>
      </c>
      <c r="F171" s="18">
        <f t="shared" si="8"/>
        <v>35499</v>
      </c>
      <c r="G171" s="18">
        <v>750</v>
      </c>
      <c r="H171" s="18">
        <f t="shared" si="9"/>
        <v>36849</v>
      </c>
      <c r="I171" s="114">
        <f t="shared" si="10"/>
        <v>36.848999999999997</v>
      </c>
      <c r="J171" s="114">
        <f t="shared" si="11"/>
        <v>37.448999999999998</v>
      </c>
    </row>
    <row r="172" spans="1:10">
      <c r="A172" s="18">
        <v>44</v>
      </c>
      <c r="B172" s="112">
        <v>43404</v>
      </c>
      <c r="C172" s="18">
        <v>36036</v>
      </c>
      <c r="D172" s="113">
        <v>0.5</v>
      </c>
      <c r="E172" s="18">
        <v>600</v>
      </c>
      <c r="F172" s="18">
        <f t="shared" si="8"/>
        <v>35436</v>
      </c>
      <c r="G172" s="18">
        <v>750</v>
      </c>
      <c r="H172" s="18">
        <f t="shared" si="9"/>
        <v>36786</v>
      </c>
      <c r="I172" s="114">
        <f t="shared" si="10"/>
        <v>36.786000000000001</v>
      </c>
      <c r="J172" s="114">
        <f t="shared" si="11"/>
        <v>37.386000000000003</v>
      </c>
    </row>
    <row r="173" spans="1:10">
      <c r="A173" s="18">
        <v>44</v>
      </c>
      <c r="B173" s="112">
        <v>43404</v>
      </c>
      <c r="C173" s="18">
        <v>36224</v>
      </c>
      <c r="D173" s="113">
        <v>0.52083333333333337</v>
      </c>
      <c r="E173" s="18">
        <v>600</v>
      </c>
      <c r="F173" s="18">
        <f t="shared" si="8"/>
        <v>35624</v>
      </c>
      <c r="G173" s="18">
        <v>750</v>
      </c>
      <c r="H173" s="18">
        <f t="shared" si="9"/>
        <v>36974</v>
      </c>
      <c r="I173" s="114">
        <f t="shared" si="10"/>
        <v>36.973999999999997</v>
      </c>
      <c r="J173" s="114">
        <f t="shared" si="11"/>
        <v>37.573999999999998</v>
      </c>
    </row>
    <row r="174" spans="1:10">
      <c r="A174" s="18">
        <v>44</v>
      </c>
      <c r="B174" s="112">
        <v>43404</v>
      </c>
      <c r="C174" s="18">
        <v>36310</v>
      </c>
      <c r="D174" s="113">
        <v>0.54166666666666663</v>
      </c>
      <c r="E174" s="18">
        <v>600</v>
      </c>
      <c r="F174" s="18">
        <f t="shared" si="8"/>
        <v>35710</v>
      </c>
      <c r="G174" s="18">
        <v>750</v>
      </c>
      <c r="H174" s="18">
        <f t="shared" si="9"/>
        <v>37060</v>
      </c>
      <c r="I174" s="114">
        <f t="shared" si="10"/>
        <v>37.06</v>
      </c>
      <c r="J174" s="114">
        <f t="shared" si="11"/>
        <v>37.660000000000004</v>
      </c>
    </row>
    <row r="175" spans="1:10">
      <c r="A175" s="18">
        <v>44</v>
      </c>
      <c r="B175" s="112">
        <v>43404</v>
      </c>
      <c r="C175" s="18">
        <v>37200</v>
      </c>
      <c r="D175" s="113">
        <v>0.5625</v>
      </c>
      <c r="E175" s="18">
        <v>600</v>
      </c>
      <c r="F175" s="18">
        <f t="shared" si="8"/>
        <v>36600</v>
      </c>
      <c r="G175" s="18">
        <v>750</v>
      </c>
      <c r="H175" s="18">
        <f t="shared" si="9"/>
        <v>37950</v>
      </c>
      <c r="I175" s="114">
        <f t="shared" si="10"/>
        <v>37.950000000000003</v>
      </c>
      <c r="J175" s="114">
        <f t="shared" si="11"/>
        <v>38.550000000000004</v>
      </c>
    </row>
    <row r="176" spans="1:10">
      <c r="A176" s="18">
        <v>44</v>
      </c>
      <c r="B176" s="112">
        <v>43404</v>
      </c>
      <c r="C176" s="18">
        <v>37390</v>
      </c>
      <c r="D176" s="113">
        <v>0.58333333333333337</v>
      </c>
      <c r="E176" s="18">
        <v>600</v>
      </c>
      <c r="F176" s="18">
        <f t="shared" si="8"/>
        <v>36790</v>
      </c>
      <c r="G176" s="18">
        <v>750</v>
      </c>
      <c r="H176" s="18">
        <f t="shared" si="9"/>
        <v>38140</v>
      </c>
      <c r="I176" s="114">
        <f t="shared" si="10"/>
        <v>38.14</v>
      </c>
      <c r="J176" s="114">
        <f t="shared" si="11"/>
        <v>38.74</v>
      </c>
    </row>
    <row r="177" spans="1:10">
      <c r="A177" s="18">
        <v>44</v>
      </c>
      <c r="B177" s="112">
        <v>43404</v>
      </c>
      <c r="C177" s="18">
        <v>37471</v>
      </c>
      <c r="D177" s="113">
        <v>0.60416666666666663</v>
      </c>
      <c r="E177" s="18">
        <v>600</v>
      </c>
      <c r="F177" s="18">
        <f t="shared" si="8"/>
        <v>36871</v>
      </c>
      <c r="G177" s="18">
        <v>750</v>
      </c>
      <c r="H177" s="18">
        <f t="shared" si="9"/>
        <v>38221</v>
      </c>
      <c r="I177" s="114">
        <f t="shared" si="10"/>
        <v>38.220999999999997</v>
      </c>
      <c r="J177" s="114">
        <f t="shared" si="11"/>
        <v>38.820999999999998</v>
      </c>
    </row>
    <row r="178" spans="1:10">
      <c r="A178" s="18">
        <v>44</v>
      </c>
      <c r="B178" s="112">
        <v>43404</v>
      </c>
      <c r="C178" s="18">
        <v>37594</v>
      </c>
      <c r="D178" s="113">
        <v>0.625</v>
      </c>
      <c r="E178" s="18">
        <v>600</v>
      </c>
      <c r="F178" s="18">
        <f t="shared" si="8"/>
        <v>36994</v>
      </c>
      <c r="G178" s="18">
        <v>750</v>
      </c>
      <c r="H178" s="18">
        <f t="shared" si="9"/>
        <v>38344</v>
      </c>
      <c r="I178" s="114">
        <f t="shared" si="10"/>
        <v>38.344000000000001</v>
      </c>
      <c r="J178" s="114">
        <f t="shared" si="11"/>
        <v>38.944000000000003</v>
      </c>
    </row>
    <row r="179" spans="1:10">
      <c r="A179" s="18">
        <v>44</v>
      </c>
      <c r="B179" s="112">
        <v>43404</v>
      </c>
      <c r="C179" s="18">
        <v>37839</v>
      </c>
      <c r="D179" s="113">
        <v>0.64583333333333337</v>
      </c>
      <c r="E179" s="18">
        <v>600</v>
      </c>
      <c r="F179" s="18">
        <f t="shared" si="8"/>
        <v>37239</v>
      </c>
      <c r="G179" s="18">
        <v>750</v>
      </c>
      <c r="H179" s="18">
        <f t="shared" si="9"/>
        <v>38589</v>
      </c>
      <c r="I179" s="114">
        <f t="shared" si="10"/>
        <v>38.588999999999999</v>
      </c>
      <c r="J179" s="114">
        <f t="shared" si="11"/>
        <v>39.189</v>
      </c>
    </row>
    <row r="180" spans="1:10">
      <c r="A180" s="18">
        <v>44</v>
      </c>
      <c r="B180" s="112">
        <v>43404</v>
      </c>
      <c r="C180" s="18">
        <v>38576</v>
      </c>
      <c r="D180" s="113">
        <v>0.66666666666666663</v>
      </c>
      <c r="E180" s="18">
        <v>600</v>
      </c>
      <c r="F180" s="18">
        <f t="shared" si="8"/>
        <v>37976</v>
      </c>
      <c r="G180" s="18">
        <v>750</v>
      </c>
      <c r="H180" s="18">
        <f t="shared" si="9"/>
        <v>39326</v>
      </c>
      <c r="I180" s="114">
        <f t="shared" si="10"/>
        <v>39.326000000000001</v>
      </c>
      <c r="J180" s="114">
        <f t="shared" si="11"/>
        <v>39.926000000000002</v>
      </c>
    </row>
    <row r="181" spans="1:10">
      <c r="A181" s="18">
        <v>44</v>
      </c>
      <c r="B181" s="112">
        <v>43404</v>
      </c>
      <c r="C181" s="18">
        <v>39542</v>
      </c>
      <c r="D181" s="113">
        <v>0.6875</v>
      </c>
      <c r="E181" s="18">
        <v>600</v>
      </c>
      <c r="F181" s="18">
        <f t="shared" si="8"/>
        <v>38942</v>
      </c>
      <c r="G181" s="18">
        <v>750</v>
      </c>
      <c r="H181" s="18">
        <f t="shared" si="9"/>
        <v>40292</v>
      </c>
      <c r="I181" s="114">
        <f t="shared" si="10"/>
        <v>40.292000000000002</v>
      </c>
      <c r="J181" s="114">
        <f t="shared" si="11"/>
        <v>40.892000000000003</v>
      </c>
    </row>
    <row r="182" spans="1:10">
      <c r="A182" s="18">
        <v>44</v>
      </c>
      <c r="B182" s="112">
        <v>43404</v>
      </c>
      <c r="C182" s="18">
        <v>42033</v>
      </c>
      <c r="D182" s="113">
        <v>0.70833333333333337</v>
      </c>
      <c r="E182" s="18">
        <v>600</v>
      </c>
      <c r="F182" s="18">
        <f t="shared" si="8"/>
        <v>41433</v>
      </c>
      <c r="G182" s="18">
        <v>750</v>
      </c>
      <c r="H182" s="18">
        <f t="shared" si="9"/>
        <v>42783</v>
      </c>
      <c r="I182" s="114">
        <f t="shared" si="10"/>
        <v>42.783000000000001</v>
      </c>
      <c r="J182" s="114">
        <f t="shared" si="11"/>
        <v>43.383000000000003</v>
      </c>
    </row>
    <row r="183" spans="1:10">
      <c r="A183" s="18">
        <v>44</v>
      </c>
      <c r="B183" s="112">
        <v>43404</v>
      </c>
      <c r="C183" s="18">
        <v>44340</v>
      </c>
      <c r="D183" s="113">
        <v>0.72916666666666663</v>
      </c>
      <c r="E183" s="18">
        <v>600</v>
      </c>
      <c r="F183" s="18">
        <f t="shared" si="8"/>
        <v>43740</v>
      </c>
      <c r="G183" s="18">
        <v>750</v>
      </c>
      <c r="H183" s="18">
        <f t="shared" si="9"/>
        <v>45090</v>
      </c>
      <c r="I183" s="114">
        <f t="shared" si="10"/>
        <v>45.09</v>
      </c>
      <c r="J183" s="114">
        <f t="shared" si="11"/>
        <v>45.690000000000005</v>
      </c>
    </row>
    <row r="184" spans="1:10">
      <c r="A184" s="18">
        <v>44</v>
      </c>
      <c r="B184" s="112">
        <v>43404</v>
      </c>
      <c r="C184" s="18">
        <v>44185</v>
      </c>
      <c r="D184" s="113">
        <v>0.75</v>
      </c>
      <c r="E184" s="18">
        <v>600</v>
      </c>
      <c r="F184" s="18">
        <f t="shared" si="8"/>
        <v>43585</v>
      </c>
      <c r="G184" s="18">
        <v>750</v>
      </c>
      <c r="H184" s="18">
        <f t="shared" si="9"/>
        <v>44935</v>
      </c>
      <c r="I184" s="114">
        <f t="shared" si="10"/>
        <v>44.935000000000002</v>
      </c>
      <c r="J184" s="114">
        <f t="shared" si="11"/>
        <v>45.535000000000004</v>
      </c>
    </row>
    <row r="185" spans="1:10">
      <c r="A185" s="18">
        <v>44</v>
      </c>
      <c r="B185" s="112">
        <v>43404</v>
      </c>
      <c r="C185" s="18">
        <v>43402</v>
      </c>
      <c r="D185" s="113">
        <v>0.77083333333333337</v>
      </c>
      <c r="E185" s="18">
        <v>600</v>
      </c>
      <c r="F185" s="18">
        <f t="shared" si="8"/>
        <v>42802</v>
      </c>
      <c r="G185" s="18">
        <v>750</v>
      </c>
      <c r="H185" s="18">
        <f t="shared" si="9"/>
        <v>44152</v>
      </c>
      <c r="I185" s="114">
        <f t="shared" si="10"/>
        <v>44.152000000000001</v>
      </c>
      <c r="J185" s="114">
        <f t="shared" si="11"/>
        <v>44.752000000000002</v>
      </c>
    </row>
    <row r="186" spans="1:10">
      <c r="A186" s="18">
        <v>44</v>
      </c>
      <c r="B186" s="112">
        <v>43404</v>
      </c>
      <c r="C186" s="18">
        <v>42395</v>
      </c>
      <c r="D186" s="113">
        <v>0.79166666666666663</v>
      </c>
      <c r="E186" s="18">
        <v>600</v>
      </c>
      <c r="F186" s="18">
        <f t="shared" si="8"/>
        <v>41795</v>
      </c>
      <c r="G186" s="18">
        <v>750</v>
      </c>
      <c r="H186" s="18">
        <f t="shared" si="9"/>
        <v>43145</v>
      </c>
      <c r="I186" s="114">
        <f t="shared" si="10"/>
        <v>43.145000000000003</v>
      </c>
      <c r="J186" s="114">
        <f t="shared" si="11"/>
        <v>43.745000000000005</v>
      </c>
    </row>
    <row r="187" spans="1:10">
      <c r="A187" s="18">
        <v>44</v>
      </c>
      <c r="B187" s="112">
        <v>43404</v>
      </c>
      <c r="C187" s="18">
        <v>41433</v>
      </c>
      <c r="D187" s="113">
        <v>0.8125</v>
      </c>
      <c r="E187" s="18">
        <v>600</v>
      </c>
      <c r="F187" s="18">
        <f t="shared" si="8"/>
        <v>40833</v>
      </c>
      <c r="G187" s="18">
        <v>750</v>
      </c>
      <c r="H187" s="18">
        <f t="shared" si="9"/>
        <v>42183</v>
      </c>
      <c r="I187" s="114">
        <f t="shared" si="10"/>
        <v>42.183</v>
      </c>
      <c r="J187" s="114">
        <f t="shared" si="11"/>
        <v>42.783000000000001</v>
      </c>
    </row>
    <row r="188" spans="1:10">
      <c r="A188" s="18">
        <v>44</v>
      </c>
      <c r="B188" s="112">
        <v>43404</v>
      </c>
      <c r="C188" s="18">
        <v>40121</v>
      </c>
      <c r="D188" s="113">
        <v>0.83333333333333337</v>
      </c>
      <c r="E188" s="18">
        <v>600</v>
      </c>
      <c r="F188" s="18">
        <f t="shared" si="8"/>
        <v>39521</v>
      </c>
      <c r="G188" s="18">
        <v>750</v>
      </c>
      <c r="H188" s="18">
        <f t="shared" si="9"/>
        <v>40871</v>
      </c>
      <c r="I188" s="114">
        <f t="shared" si="10"/>
        <v>40.871000000000002</v>
      </c>
      <c r="J188" s="114">
        <f t="shared" si="11"/>
        <v>41.471000000000004</v>
      </c>
    </row>
    <row r="189" spans="1:10">
      <c r="A189" s="18">
        <v>44</v>
      </c>
      <c r="B189" s="112">
        <v>43404</v>
      </c>
      <c r="C189" s="18">
        <v>38796</v>
      </c>
      <c r="D189" s="113">
        <v>0.85416666666666663</v>
      </c>
      <c r="E189" s="18">
        <v>600</v>
      </c>
      <c r="F189" s="18">
        <f t="shared" si="8"/>
        <v>38196</v>
      </c>
      <c r="G189" s="18">
        <v>750</v>
      </c>
      <c r="H189" s="18">
        <f t="shared" si="9"/>
        <v>39546</v>
      </c>
      <c r="I189" s="114">
        <f t="shared" si="10"/>
        <v>39.545999999999999</v>
      </c>
      <c r="J189" s="114">
        <f t="shared" si="11"/>
        <v>40.146000000000001</v>
      </c>
    </row>
    <row r="190" spans="1:10">
      <c r="A190" s="18">
        <v>44</v>
      </c>
      <c r="B190" s="112">
        <v>43404</v>
      </c>
      <c r="C190" s="18">
        <v>37130</v>
      </c>
      <c r="D190" s="113">
        <v>0.875</v>
      </c>
      <c r="E190" s="18">
        <v>600</v>
      </c>
      <c r="F190" s="18">
        <f t="shared" si="8"/>
        <v>36530</v>
      </c>
      <c r="G190" s="18">
        <v>750</v>
      </c>
      <c r="H190" s="18">
        <f t="shared" si="9"/>
        <v>37880</v>
      </c>
      <c r="I190" s="114">
        <f t="shared" si="10"/>
        <v>37.880000000000003</v>
      </c>
      <c r="J190" s="114">
        <f t="shared" si="11"/>
        <v>38.480000000000004</v>
      </c>
    </row>
    <row r="191" spans="1:10">
      <c r="A191" s="18">
        <v>44</v>
      </c>
      <c r="B191" s="112">
        <v>43404</v>
      </c>
      <c r="C191" s="18">
        <v>35212</v>
      </c>
      <c r="D191" s="113">
        <v>0.89583333333333337</v>
      </c>
      <c r="E191" s="18">
        <v>600</v>
      </c>
      <c r="F191" s="18">
        <f t="shared" si="8"/>
        <v>34612</v>
      </c>
      <c r="G191" s="18">
        <v>750</v>
      </c>
      <c r="H191" s="18">
        <f t="shared" si="9"/>
        <v>35962</v>
      </c>
      <c r="I191" s="114">
        <f t="shared" si="10"/>
        <v>35.962000000000003</v>
      </c>
      <c r="J191" s="114">
        <f t="shared" si="11"/>
        <v>36.562000000000005</v>
      </c>
    </row>
    <row r="192" spans="1:10">
      <c r="A192" s="18">
        <v>44</v>
      </c>
      <c r="B192" s="112">
        <v>43404</v>
      </c>
      <c r="C192" s="18">
        <v>33180</v>
      </c>
      <c r="D192" s="113">
        <v>0.91666666666666663</v>
      </c>
      <c r="E192" s="18">
        <v>600</v>
      </c>
      <c r="F192" s="18">
        <f t="shared" si="8"/>
        <v>32580</v>
      </c>
      <c r="G192" s="18">
        <v>750</v>
      </c>
      <c r="H192" s="18">
        <f t="shared" si="9"/>
        <v>33930</v>
      </c>
      <c r="I192" s="114">
        <f t="shared" si="10"/>
        <v>33.93</v>
      </c>
      <c r="J192" s="114">
        <f t="shared" si="11"/>
        <v>34.53</v>
      </c>
    </row>
    <row r="193" spans="1:10">
      <c r="A193" s="18">
        <v>44</v>
      </c>
      <c r="B193" s="112">
        <v>43404</v>
      </c>
      <c r="C193" s="18">
        <v>31351</v>
      </c>
      <c r="D193" s="113">
        <v>0.9375</v>
      </c>
      <c r="E193" s="18">
        <v>600</v>
      </c>
      <c r="F193" s="18">
        <f t="shared" si="8"/>
        <v>30751</v>
      </c>
      <c r="G193" s="18">
        <v>750</v>
      </c>
      <c r="H193" s="18">
        <f t="shared" si="9"/>
        <v>32101</v>
      </c>
      <c r="I193" s="114">
        <f t="shared" si="10"/>
        <v>32.100999999999999</v>
      </c>
      <c r="J193" s="114">
        <f t="shared" si="11"/>
        <v>32.701000000000001</v>
      </c>
    </row>
    <row r="194" spans="1:10">
      <c r="A194" s="18">
        <v>44</v>
      </c>
      <c r="B194" s="112">
        <v>43404</v>
      </c>
      <c r="C194" s="18">
        <v>29444</v>
      </c>
      <c r="D194" s="113">
        <v>0.95833333333333337</v>
      </c>
      <c r="E194" s="18">
        <v>600</v>
      </c>
      <c r="F194" s="18">
        <f t="shared" ref="F194:F257" si="12">C194-E194</f>
        <v>28844</v>
      </c>
      <c r="G194" s="18">
        <v>750</v>
      </c>
      <c r="H194" s="18">
        <f t="shared" ref="H194:H257" si="13">E194+F194+G194</f>
        <v>30194</v>
      </c>
      <c r="I194" s="114">
        <f t="shared" ref="I194:I257" si="14">H194/1000</f>
        <v>30.193999999999999</v>
      </c>
      <c r="J194" s="114">
        <f t="shared" ref="J194:J257" si="15">I194+0.6</f>
        <v>30.794</v>
      </c>
    </row>
    <row r="195" spans="1:10">
      <c r="A195" s="18">
        <v>44</v>
      </c>
      <c r="B195" s="112">
        <v>43404</v>
      </c>
      <c r="C195" s="18">
        <v>27443</v>
      </c>
      <c r="D195" s="113">
        <v>0.97916666666666663</v>
      </c>
      <c r="E195" s="18">
        <v>600</v>
      </c>
      <c r="F195" s="18">
        <f t="shared" si="12"/>
        <v>26843</v>
      </c>
      <c r="G195" s="18">
        <v>750</v>
      </c>
      <c r="H195" s="18">
        <f t="shared" si="13"/>
        <v>28193</v>
      </c>
      <c r="I195" s="114">
        <f t="shared" si="14"/>
        <v>28.193000000000001</v>
      </c>
      <c r="J195" s="114">
        <f t="shared" si="15"/>
        <v>28.793000000000003</v>
      </c>
    </row>
    <row r="196" spans="1:10">
      <c r="A196" s="18">
        <v>44</v>
      </c>
      <c r="B196" s="112">
        <v>43405</v>
      </c>
      <c r="C196" s="18">
        <v>26130</v>
      </c>
      <c r="D196" s="113">
        <v>0</v>
      </c>
      <c r="E196" s="18">
        <v>600</v>
      </c>
      <c r="F196" s="18">
        <f t="shared" si="12"/>
        <v>25530</v>
      </c>
      <c r="G196" s="18">
        <v>750</v>
      </c>
      <c r="H196" s="18">
        <f t="shared" si="13"/>
        <v>26880</v>
      </c>
      <c r="I196" s="114">
        <f t="shared" si="14"/>
        <v>26.88</v>
      </c>
      <c r="J196" s="114">
        <f t="shared" si="15"/>
        <v>27.48</v>
      </c>
    </row>
    <row r="197" spans="1:10">
      <c r="A197" s="18">
        <v>44</v>
      </c>
      <c r="B197" s="112">
        <v>43405</v>
      </c>
      <c r="C197" s="18">
        <v>25440</v>
      </c>
      <c r="D197" s="113">
        <v>2.0833333333333332E-2</v>
      </c>
      <c r="E197" s="18">
        <v>600</v>
      </c>
      <c r="F197" s="18">
        <f t="shared" si="12"/>
        <v>24840</v>
      </c>
      <c r="G197" s="18">
        <v>750</v>
      </c>
      <c r="H197" s="18">
        <f t="shared" si="13"/>
        <v>26190</v>
      </c>
      <c r="I197" s="114">
        <f t="shared" si="14"/>
        <v>26.19</v>
      </c>
      <c r="J197" s="114">
        <f t="shared" si="15"/>
        <v>26.790000000000003</v>
      </c>
    </row>
    <row r="198" spans="1:10">
      <c r="A198" s="18">
        <v>44</v>
      </c>
      <c r="B198" s="112">
        <v>43405</v>
      </c>
      <c r="C198" s="18">
        <v>23950</v>
      </c>
      <c r="D198" s="113">
        <v>4.1666666666666664E-2</v>
      </c>
      <c r="E198" s="18">
        <v>600</v>
      </c>
      <c r="F198" s="18">
        <f t="shared" si="12"/>
        <v>23350</v>
      </c>
      <c r="G198" s="18">
        <v>750</v>
      </c>
      <c r="H198" s="18">
        <f t="shared" si="13"/>
        <v>24700</v>
      </c>
      <c r="I198" s="114">
        <f t="shared" si="14"/>
        <v>24.7</v>
      </c>
      <c r="J198" s="114">
        <f t="shared" si="15"/>
        <v>25.3</v>
      </c>
    </row>
    <row r="199" spans="1:10">
      <c r="A199" s="18">
        <v>44</v>
      </c>
      <c r="B199" s="112">
        <v>43405</v>
      </c>
      <c r="C199" s="18">
        <v>23727</v>
      </c>
      <c r="D199" s="113">
        <v>6.25E-2</v>
      </c>
      <c r="E199" s="18">
        <v>600</v>
      </c>
      <c r="F199" s="18">
        <f t="shared" si="12"/>
        <v>23127</v>
      </c>
      <c r="G199" s="18">
        <v>750</v>
      </c>
      <c r="H199" s="18">
        <f t="shared" si="13"/>
        <v>24477</v>
      </c>
      <c r="I199" s="114">
        <f t="shared" si="14"/>
        <v>24.477</v>
      </c>
      <c r="J199" s="114">
        <f t="shared" si="15"/>
        <v>25.077000000000002</v>
      </c>
    </row>
    <row r="200" spans="1:10">
      <c r="A200" s="18">
        <v>44</v>
      </c>
      <c r="B200" s="112">
        <v>43405</v>
      </c>
      <c r="C200" s="18">
        <v>23276</v>
      </c>
      <c r="D200" s="113">
        <v>8.3333333333333329E-2</v>
      </c>
      <c r="E200" s="18">
        <v>600</v>
      </c>
      <c r="F200" s="18">
        <f t="shared" si="12"/>
        <v>22676</v>
      </c>
      <c r="G200" s="18">
        <v>750</v>
      </c>
      <c r="H200" s="18">
        <f t="shared" si="13"/>
        <v>24026</v>
      </c>
      <c r="I200" s="114">
        <f t="shared" si="14"/>
        <v>24.026</v>
      </c>
      <c r="J200" s="114">
        <f t="shared" si="15"/>
        <v>24.626000000000001</v>
      </c>
    </row>
    <row r="201" spans="1:10">
      <c r="A201" s="18">
        <v>44</v>
      </c>
      <c r="B201" s="112">
        <v>43405</v>
      </c>
      <c r="C201" s="18">
        <v>22965</v>
      </c>
      <c r="D201" s="113">
        <v>0.10416666666666667</v>
      </c>
      <c r="E201" s="18">
        <v>600</v>
      </c>
      <c r="F201" s="18">
        <f t="shared" si="12"/>
        <v>22365</v>
      </c>
      <c r="G201" s="18">
        <v>750</v>
      </c>
      <c r="H201" s="18">
        <f t="shared" si="13"/>
        <v>23715</v>
      </c>
      <c r="I201" s="114">
        <f t="shared" si="14"/>
        <v>23.715</v>
      </c>
      <c r="J201" s="114">
        <f t="shared" si="15"/>
        <v>24.315000000000001</v>
      </c>
    </row>
    <row r="202" spans="1:10">
      <c r="A202" s="18">
        <v>44</v>
      </c>
      <c r="B202" s="112">
        <v>43405</v>
      </c>
      <c r="C202" s="18">
        <v>22920</v>
      </c>
      <c r="D202" s="113">
        <v>0.125</v>
      </c>
      <c r="E202" s="18">
        <v>600</v>
      </c>
      <c r="F202" s="18">
        <f t="shared" si="12"/>
        <v>22320</v>
      </c>
      <c r="G202" s="18">
        <v>750</v>
      </c>
      <c r="H202" s="18">
        <f t="shared" si="13"/>
        <v>23670</v>
      </c>
      <c r="I202" s="114">
        <f t="shared" si="14"/>
        <v>23.67</v>
      </c>
      <c r="J202" s="114">
        <f t="shared" si="15"/>
        <v>24.270000000000003</v>
      </c>
    </row>
    <row r="203" spans="1:10">
      <c r="A203" s="18">
        <v>44</v>
      </c>
      <c r="B203" s="112">
        <v>43405</v>
      </c>
      <c r="C203" s="18">
        <v>22713</v>
      </c>
      <c r="D203" s="113">
        <v>0.14583333333333334</v>
      </c>
      <c r="E203" s="18">
        <v>600</v>
      </c>
      <c r="F203" s="18">
        <f t="shared" si="12"/>
        <v>22113</v>
      </c>
      <c r="G203" s="18">
        <v>750</v>
      </c>
      <c r="H203" s="18">
        <f t="shared" si="13"/>
        <v>23463</v>
      </c>
      <c r="I203" s="114">
        <f t="shared" si="14"/>
        <v>23.463000000000001</v>
      </c>
      <c r="J203" s="114">
        <f t="shared" si="15"/>
        <v>24.063000000000002</v>
      </c>
    </row>
    <row r="204" spans="1:10">
      <c r="A204" s="18">
        <v>44</v>
      </c>
      <c r="B204" s="112">
        <v>43405</v>
      </c>
      <c r="C204" s="18">
        <v>22404</v>
      </c>
      <c r="D204" s="113">
        <v>0.16666666666666666</v>
      </c>
      <c r="E204" s="18">
        <v>600</v>
      </c>
      <c r="F204" s="18">
        <f t="shared" si="12"/>
        <v>21804</v>
      </c>
      <c r="G204" s="18">
        <v>750</v>
      </c>
      <c r="H204" s="18">
        <f t="shared" si="13"/>
        <v>23154</v>
      </c>
      <c r="I204" s="114">
        <f t="shared" si="14"/>
        <v>23.154</v>
      </c>
      <c r="J204" s="114">
        <f t="shared" si="15"/>
        <v>23.754000000000001</v>
      </c>
    </row>
    <row r="205" spans="1:10">
      <c r="A205" s="18">
        <v>44</v>
      </c>
      <c r="B205" s="112">
        <v>43405</v>
      </c>
      <c r="C205" s="18">
        <v>22400</v>
      </c>
      <c r="D205" s="113">
        <v>0.1875</v>
      </c>
      <c r="E205" s="18">
        <v>600</v>
      </c>
      <c r="F205" s="18">
        <f t="shared" si="12"/>
        <v>21800</v>
      </c>
      <c r="G205" s="18">
        <v>750</v>
      </c>
      <c r="H205" s="18">
        <f t="shared" si="13"/>
        <v>23150</v>
      </c>
      <c r="I205" s="114">
        <f t="shared" si="14"/>
        <v>23.15</v>
      </c>
      <c r="J205" s="114">
        <f t="shared" si="15"/>
        <v>23.75</v>
      </c>
    </row>
    <row r="206" spans="1:10">
      <c r="A206" s="18">
        <v>44</v>
      </c>
      <c r="B206" s="112">
        <v>43405</v>
      </c>
      <c r="C206" s="18">
        <v>22785</v>
      </c>
      <c r="D206" s="113">
        <v>0.20833333333333334</v>
      </c>
      <c r="E206" s="18">
        <v>600</v>
      </c>
      <c r="F206" s="18">
        <f t="shared" si="12"/>
        <v>22185</v>
      </c>
      <c r="G206" s="18">
        <v>750</v>
      </c>
      <c r="H206" s="18">
        <f t="shared" si="13"/>
        <v>23535</v>
      </c>
      <c r="I206" s="114">
        <f t="shared" si="14"/>
        <v>23.535</v>
      </c>
      <c r="J206" s="114">
        <f t="shared" si="15"/>
        <v>24.135000000000002</v>
      </c>
    </row>
    <row r="207" spans="1:10">
      <c r="A207" s="18">
        <v>44</v>
      </c>
      <c r="B207" s="112">
        <v>43405</v>
      </c>
      <c r="C207" s="18">
        <v>23760</v>
      </c>
      <c r="D207" s="113">
        <v>0.22916666666666666</v>
      </c>
      <c r="E207" s="18">
        <v>600</v>
      </c>
      <c r="F207" s="18">
        <f t="shared" si="12"/>
        <v>23160</v>
      </c>
      <c r="G207" s="18">
        <v>750</v>
      </c>
      <c r="H207" s="18">
        <f t="shared" si="13"/>
        <v>24510</v>
      </c>
      <c r="I207" s="114">
        <f t="shared" si="14"/>
        <v>24.51</v>
      </c>
      <c r="J207" s="114">
        <f t="shared" si="15"/>
        <v>25.110000000000003</v>
      </c>
    </row>
    <row r="208" spans="1:10">
      <c r="A208" s="18">
        <v>44</v>
      </c>
      <c r="B208" s="112">
        <v>43405</v>
      </c>
      <c r="C208" s="18">
        <v>25242</v>
      </c>
      <c r="D208" s="113">
        <v>0.25</v>
      </c>
      <c r="E208" s="18">
        <v>600</v>
      </c>
      <c r="F208" s="18">
        <f t="shared" si="12"/>
        <v>24642</v>
      </c>
      <c r="G208" s="18">
        <v>750</v>
      </c>
      <c r="H208" s="18">
        <f t="shared" si="13"/>
        <v>25992</v>
      </c>
      <c r="I208" s="114">
        <f t="shared" si="14"/>
        <v>25.992000000000001</v>
      </c>
      <c r="J208" s="114">
        <f t="shared" si="15"/>
        <v>26.592000000000002</v>
      </c>
    </row>
    <row r="209" spans="1:10">
      <c r="A209" s="18">
        <v>44</v>
      </c>
      <c r="B209" s="112">
        <v>43405</v>
      </c>
      <c r="C209" s="18">
        <v>28339</v>
      </c>
      <c r="D209" s="113">
        <v>0.27083333333333331</v>
      </c>
      <c r="E209" s="18">
        <v>600</v>
      </c>
      <c r="F209" s="18">
        <f t="shared" si="12"/>
        <v>27739</v>
      </c>
      <c r="G209" s="18">
        <v>750</v>
      </c>
      <c r="H209" s="18">
        <f t="shared" si="13"/>
        <v>29089</v>
      </c>
      <c r="I209" s="114">
        <f t="shared" si="14"/>
        <v>29.088999999999999</v>
      </c>
      <c r="J209" s="114">
        <f t="shared" si="15"/>
        <v>29.689</v>
      </c>
    </row>
    <row r="210" spans="1:10">
      <c r="A210" s="18">
        <v>44</v>
      </c>
      <c r="B210" s="112">
        <v>43405</v>
      </c>
      <c r="C210" s="18">
        <v>31701</v>
      </c>
      <c r="D210" s="113">
        <v>0.29166666666666669</v>
      </c>
      <c r="E210" s="18">
        <v>600</v>
      </c>
      <c r="F210" s="18">
        <f t="shared" si="12"/>
        <v>31101</v>
      </c>
      <c r="G210" s="18">
        <v>750</v>
      </c>
      <c r="H210" s="18">
        <f t="shared" si="13"/>
        <v>32451</v>
      </c>
      <c r="I210" s="114">
        <f t="shared" si="14"/>
        <v>32.451000000000001</v>
      </c>
      <c r="J210" s="114">
        <f t="shared" si="15"/>
        <v>33.051000000000002</v>
      </c>
    </row>
    <row r="211" spans="1:10">
      <c r="A211" s="18">
        <v>44</v>
      </c>
      <c r="B211" s="112">
        <v>43405</v>
      </c>
      <c r="C211" s="18">
        <v>34794</v>
      </c>
      <c r="D211" s="113">
        <v>0.3125</v>
      </c>
      <c r="E211" s="18">
        <v>600</v>
      </c>
      <c r="F211" s="18">
        <f t="shared" si="12"/>
        <v>34194</v>
      </c>
      <c r="G211" s="18">
        <v>750</v>
      </c>
      <c r="H211" s="18">
        <f t="shared" si="13"/>
        <v>35544</v>
      </c>
      <c r="I211" s="114">
        <f t="shared" si="14"/>
        <v>35.543999999999997</v>
      </c>
      <c r="J211" s="114">
        <f t="shared" si="15"/>
        <v>36.143999999999998</v>
      </c>
    </row>
    <row r="212" spans="1:10">
      <c r="A212" s="18">
        <v>44</v>
      </c>
      <c r="B212" s="112">
        <v>43405</v>
      </c>
      <c r="C212" s="18">
        <v>36268</v>
      </c>
      <c r="D212" s="113">
        <v>0.33333333333333331</v>
      </c>
      <c r="E212" s="18">
        <v>600</v>
      </c>
      <c r="F212" s="18">
        <f t="shared" si="12"/>
        <v>35668</v>
      </c>
      <c r="G212" s="18">
        <v>750</v>
      </c>
      <c r="H212" s="18">
        <f t="shared" si="13"/>
        <v>37018</v>
      </c>
      <c r="I212" s="114">
        <f t="shared" si="14"/>
        <v>37.018000000000001</v>
      </c>
      <c r="J212" s="114">
        <f t="shared" si="15"/>
        <v>37.618000000000002</v>
      </c>
    </row>
    <row r="213" spans="1:10">
      <c r="A213" s="18">
        <v>44</v>
      </c>
      <c r="B213" s="112">
        <v>43405</v>
      </c>
      <c r="C213" s="18">
        <v>37067</v>
      </c>
      <c r="D213" s="113">
        <v>0.35416666666666669</v>
      </c>
      <c r="E213" s="18">
        <v>600</v>
      </c>
      <c r="F213" s="18">
        <f t="shared" si="12"/>
        <v>36467</v>
      </c>
      <c r="G213" s="18">
        <v>750</v>
      </c>
      <c r="H213" s="18">
        <f t="shared" si="13"/>
        <v>37817</v>
      </c>
      <c r="I213" s="114">
        <f t="shared" si="14"/>
        <v>37.817</v>
      </c>
      <c r="J213" s="114">
        <f t="shared" si="15"/>
        <v>38.417000000000002</v>
      </c>
    </row>
    <row r="214" spans="1:10">
      <c r="A214" s="18">
        <v>44</v>
      </c>
      <c r="B214" s="112">
        <v>43405</v>
      </c>
      <c r="C214" s="18">
        <v>37220</v>
      </c>
      <c r="D214" s="113">
        <v>0.375</v>
      </c>
      <c r="E214" s="18">
        <v>600</v>
      </c>
      <c r="F214" s="18">
        <f t="shared" si="12"/>
        <v>36620</v>
      </c>
      <c r="G214" s="18">
        <v>750</v>
      </c>
      <c r="H214" s="18">
        <f t="shared" si="13"/>
        <v>37970</v>
      </c>
      <c r="I214" s="114">
        <f t="shared" si="14"/>
        <v>37.97</v>
      </c>
      <c r="J214" s="114">
        <f t="shared" si="15"/>
        <v>38.57</v>
      </c>
    </row>
    <row r="215" spans="1:10">
      <c r="A215" s="18">
        <v>44</v>
      </c>
      <c r="B215" s="112">
        <v>43405</v>
      </c>
      <c r="C215" s="18">
        <v>37090</v>
      </c>
      <c r="D215" s="113">
        <v>0.39583333333333331</v>
      </c>
      <c r="E215" s="18">
        <v>600</v>
      </c>
      <c r="F215" s="18">
        <f t="shared" si="12"/>
        <v>36490</v>
      </c>
      <c r="G215" s="18">
        <v>750</v>
      </c>
      <c r="H215" s="18">
        <f t="shared" si="13"/>
        <v>37840</v>
      </c>
      <c r="I215" s="114">
        <f t="shared" si="14"/>
        <v>37.840000000000003</v>
      </c>
      <c r="J215" s="114">
        <f t="shared" si="15"/>
        <v>38.440000000000005</v>
      </c>
    </row>
    <row r="216" spans="1:10">
      <c r="A216" s="18">
        <v>44</v>
      </c>
      <c r="B216" s="112">
        <v>43405</v>
      </c>
      <c r="C216" s="18">
        <v>36731</v>
      </c>
      <c r="D216" s="113">
        <v>0.41666666666666669</v>
      </c>
      <c r="E216" s="18">
        <v>600</v>
      </c>
      <c r="F216" s="18">
        <f t="shared" si="12"/>
        <v>36131</v>
      </c>
      <c r="G216" s="18">
        <v>750</v>
      </c>
      <c r="H216" s="18">
        <f t="shared" si="13"/>
        <v>37481</v>
      </c>
      <c r="I216" s="114">
        <f t="shared" si="14"/>
        <v>37.481000000000002</v>
      </c>
      <c r="J216" s="114">
        <f t="shared" si="15"/>
        <v>38.081000000000003</v>
      </c>
    </row>
    <row r="217" spans="1:10">
      <c r="A217" s="18">
        <v>44</v>
      </c>
      <c r="B217" s="112">
        <v>43405</v>
      </c>
      <c r="C217" s="18">
        <v>36211</v>
      </c>
      <c r="D217" s="113">
        <v>0.4375</v>
      </c>
      <c r="E217" s="18">
        <v>600</v>
      </c>
      <c r="F217" s="18">
        <f t="shared" si="12"/>
        <v>35611</v>
      </c>
      <c r="G217" s="18">
        <v>750</v>
      </c>
      <c r="H217" s="18">
        <f t="shared" si="13"/>
        <v>36961</v>
      </c>
      <c r="I217" s="114">
        <f t="shared" si="14"/>
        <v>36.960999999999999</v>
      </c>
      <c r="J217" s="114">
        <f t="shared" si="15"/>
        <v>37.561</v>
      </c>
    </row>
    <row r="218" spans="1:10">
      <c r="A218" s="18">
        <v>44</v>
      </c>
      <c r="B218" s="112">
        <v>43405</v>
      </c>
      <c r="C218" s="18">
        <v>35663</v>
      </c>
      <c r="D218" s="113">
        <v>0.45833333333333331</v>
      </c>
      <c r="E218" s="18">
        <v>600</v>
      </c>
      <c r="F218" s="18">
        <f t="shared" si="12"/>
        <v>35063</v>
      </c>
      <c r="G218" s="18">
        <v>750</v>
      </c>
      <c r="H218" s="18">
        <f t="shared" si="13"/>
        <v>36413</v>
      </c>
      <c r="I218" s="114">
        <f t="shared" si="14"/>
        <v>36.412999999999997</v>
      </c>
      <c r="J218" s="114">
        <f t="shared" si="15"/>
        <v>37.012999999999998</v>
      </c>
    </row>
    <row r="219" spans="1:10">
      <c r="A219" s="18">
        <v>44</v>
      </c>
      <c r="B219" s="112">
        <v>43405</v>
      </c>
      <c r="C219" s="18">
        <v>35675</v>
      </c>
      <c r="D219" s="113">
        <v>0.47916666666666669</v>
      </c>
      <c r="E219" s="18">
        <v>600</v>
      </c>
      <c r="F219" s="18">
        <f t="shared" si="12"/>
        <v>35075</v>
      </c>
      <c r="G219" s="18">
        <v>750</v>
      </c>
      <c r="H219" s="18">
        <f t="shared" si="13"/>
        <v>36425</v>
      </c>
      <c r="I219" s="114">
        <f t="shared" si="14"/>
        <v>36.424999999999997</v>
      </c>
      <c r="J219" s="114">
        <f t="shared" si="15"/>
        <v>37.024999999999999</v>
      </c>
    </row>
    <row r="220" spans="1:10">
      <c r="A220" s="18">
        <v>44</v>
      </c>
      <c r="B220" s="112">
        <v>43405</v>
      </c>
      <c r="C220" s="18">
        <v>35616</v>
      </c>
      <c r="D220" s="113">
        <v>0.5</v>
      </c>
      <c r="E220" s="18">
        <v>600</v>
      </c>
      <c r="F220" s="18">
        <f t="shared" si="12"/>
        <v>35016</v>
      </c>
      <c r="G220" s="18">
        <v>750</v>
      </c>
      <c r="H220" s="18">
        <f t="shared" si="13"/>
        <v>36366</v>
      </c>
      <c r="I220" s="114">
        <f t="shared" si="14"/>
        <v>36.366</v>
      </c>
      <c r="J220" s="114">
        <f t="shared" si="15"/>
        <v>36.966000000000001</v>
      </c>
    </row>
    <row r="221" spans="1:10">
      <c r="A221" s="18">
        <v>44</v>
      </c>
      <c r="B221" s="112">
        <v>43405</v>
      </c>
      <c r="C221" s="18">
        <v>35811</v>
      </c>
      <c r="D221" s="113">
        <v>0.52083333333333337</v>
      </c>
      <c r="E221" s="18">
        <v>600</v>
      </c>
      <c r="F221" s="18">
        <f t="shared" si="12"/>
        <v>35211</v>
      </c>
      <c r="G221" s="18">
        <v>750</v>
      </c>
      <c r="H221" s="18">
        <f t="shared" si="13"/>
        <v>36561</v>
      </c>
      <c r="I221" s="114">
        <f t="shared" si="14"/>
        <v>36.561</v>
      </c>
      <c r="J221" s="114">
        <f t="shared" si="15"/>
        <v>37.161000000000001</v>
      </c>
    </row>
    <row r="222" spans="1:10">
      <c r="A222" s="18">
        <v>44</v>
      </c>
      <c r="B222" s="112">
        <v>43405</v>
      </c>
      <c r="C222" s="18">
        <v>35910</v>
      </c>
      <c r="D222" s="113">
        <v>0.54166666666666663</v>
      </c>
      <c r="E222" s="18">
        <v>600</v>
      </c>
      <c r="F222" s="18">
        <f t="shared" si="12"/>
        <v>35310</v>
      </c>
      <c r="G222" s="18">
        <v>750</v>
      </c>
      <c r="H222" s="18">
        <f t="shared" si="13"/>
        <v>36660</v>
      </c>
      <c r="I222" s="114">
        <f t="shared" si="14"/>
        <v>36.659999999999997</v>
      </c>
      <c r="J222" s="114">
        <f t="shared" si="15"/>
        <v>37.26</v>
      </c>
    </row>
    <row r="223" spans="1:10">
      <c r="A223" s="18">
        <v>44</v>
      </c>
      <c r="B223" s="112">
        <v>43405</v>
      </c>
      <c r="C223" s="18">
        <v>36820</v>
      </c>
      <c r="D223" s="113">
        <v>0.5625</v>
      </c>
      <c r="E223" s="18">
        <v>600</v>
      </c>
      <c r="F223" s="18">
        <f t="shared" si="12"/>
        <v>36220</v>
      </c>
      <c r="G223" s="18">
        <v>750</v>
      </c>
      <c r="H223" s="18">
        <f t="shared" si="13"/>
        <v>37570</v>
      </c>
      <c r="I223" s="114">
        <f t="shared" si="14"/>
        <v>37.57</v>
      </c>
      <c r="J223" s="114">
        <f t="shared" si="15"/>
        <v>38.17</v>
      </c>
    </row>
    <row r="224" spans="1:10">
      <c r="A224" s="18">
        <v>44</v>
      </c>
      <c r="B224" s="112">
        <v>43405</v>
      </c>
      <c r="C224" s="18">
        <v>36862</v>
      </c>
      <c r="D224" s="113">
        <v>0.58333333333333337</v>
      </c>
      <c r="E224" s="18">
        <v>600</v>
      </c>
      <c r="F224" s="18">
        <f t="shared" si="12"/>
        <v>36262</v>
      </c>
      <c r="G224" s="18">
        <v>750</v>
      </c>
      <c r="H224" s="18">
        <f t="shared" si="13"/>
        <v>37612</v>
      </c>
      <c r="I224" s="114">
        <f t="shared" si="14"/>
        <v>37.612000000000002</v>
      </c>
      <c r="J224" s="114">
        <f t="shared" si="15"/>
        <v>38.212000000000003</v>
      </c>
    </row>
    <row r="225" spans="1:10">
      <c r="A225" s="18">
        <v>44</v>
      </c>
      <c r="B225" s="112">
        <v>43405</v>
      </c>
      <c r="C225" s="18">
        <v>37154</v>
      </c>
      <c r="D225" s="113">
        <v>0.60416666666666663</v>
      </c>
      <c r="E225" s="18">
        <v>600</v>
      </c>
      <c r="F225" s="18">
        <f t="shared" si="12"/>
        <v>36554</v>
      </c>
      <c r="G225" s="18">
        <v>750</v>
      </c>
      <c r="H225" s="18">
        <f t="shared" si="13"/>
        <v>37904</v>
      </c>
      <c r="I225" s="114">
        <f t="shared" si="14"/>
        <v>37.904000000000003</v>
      </c>
      <c r="J225" s="114">
        <f t="shared" si="15"/>
        <v>38.504000000000005</v>
      </c>
    </row>
    <row r="226" spans="1:10">
      <c r="A226" s="18">
        <v>44</v>
      </c>
      <c r="B226" s="112">
        <v>43405</v>
      </c>
      <c r="C226" s="18">
        <v>37192</v>
      </c>
      <c r="D226" s="113">
        <v>0.625</v>
      </c>
      <c r="E226" s="18">
        <v>600</v>
      </c>
      <c r="F226" s="18">
        <f t="shared" si="12"/>
        <v>36592</v>
      </c>
      <c r="G226" s="18">
        <v>750</v>
      </c>
      <c r="H226" s="18">
        <f t="shared" si="13"/>
        <v>37942</v>
      </c>
      <c r="I226" s="114">
        <f t="shared" si="14"/>
        <v>37.942</v>
      </c>
      <c r="J226" s="114">
        <f t="shared" si="15"/>
        <v>38.542000000000002</v>
      </c>
    </row>
    <row r="227" spans="1:10">
      <c r="A227" s="18">
        <v>44</v>
      </c>
      <c r="B227" s="112">
        <v>43405</v>
      </c>
      <c r="C227" s="18">
        <v>37436</v>
      </c>
      <c r="D227" s="113">
        <v>0.64583333333333337</v>
      </c>
      <c r="E227" s="18">
        <v>600</v>
      </c>
      <c r="F227" s="18">
        <f t="shared" si="12"/>
        <v>36836</v>
      </c>
      <c r="G227" s="18">
        <v>750</v>
      </c>
      <c r="H227" s="18">
        <f t="shared" si="13"/>
        <v>38186</v>
      </c>
      <c r="I227" s="114">
        <f t="shared" si="14"/>
        <v>38.186</v>
      </c>
      <c r="J227" s="114">
        <f t="shared" si="15"/>
        <v>38.786000000000001</v>
      </c>
    </row>
    <row r="228" spans="1:10">
      <c r="A228" s="18">
        <v>44</v>
      </c>
      <c r="B228" s="112">
        <v>43405</v>
      </c>
      <c r="C228" s="18">
        <v>38492</v>
      </c>
      <c r="D228" s="113">
        <v>0.66666666666666663</v>
      </c>
      <c r="E228" s="18">
        <v>600</v>
      </c>
      <c r="F228" s="18">
        <f t="shared" si="12"/>
        <v>37892</v>
      </c>
      <c r="G228" s="18">
        <v>750</v>
      </c>
      <c r="H228" s="18">
        <f t="shared" si="13"/>
        <v>39242</v>
      </c>
      <c r="I228" s="114">
        <f t="shared" si="14"/>
        <v>39.241999999999997</v>
      </c>
      <c r="J228" s="114">
        <f t="shared" si="15"/>
        <v>39.841999999999999</v>
      </c>
    </row>
    <row r="229" spans="1:10">
      <c r="A229" s="18">
        <v>44</v>
      </c>
      <c r="B229" s="112">
        <v>43405</v>
      </c>
      <c r="C229" s="18">
        <v>39592</v>
      </c>
      <c r="D229" s="113">
        <v>0.6875</v>
      </c>
      <c r="E229" s="18">
        <v>600</v>
      </c>
      <c r="F229" s="18">
        <f t="shared" si="12"/>
        <v>38992</v>
      </c>
      <c r="G229" s="18">
        <v>750</v>
      </c>
      <c r="H229" s="18">
        <f t="shared" si="13"/>
        <v>40342</v>
      </c>
      <c r="I229" s="114">
        <f t="shared" si="14"/>
        <v>40.341999999999999</v>
      </c>
      <c r="J229" s="114">
        <f t="shared" si="15"/>
        <v>40.942</v>
      </c>
    </row>
    <row r="230" spans="1:10">
      <c r="A230" s="18">
        <v>44</v>
      </c>
      <c r="B230" s="112">
        <v>43405</v>
      </c>
      <c r="C230" s="18">
        <v>41745</v>
      </c>
      <c r="D230" s="113">
        <v>0.70833333333333337</v>
      </c>
      <c r="E230" s="18">
        <v>600</v>
      </c>
      <c r="F230" s="18">
        <f t="shared" si="12"/>
        <v>41145</v>
      </c>
      <c r="G230" s="18">
        <v>750</v>
      </c>
      <c r="H230" s="18">
        <f t="shared" si="13"/>
        <v>42495</v>
      </c>
      <c r="I230" s="114">
        <f t="shared" si="14"/>
        <v>42.494999999999997</v>
      </c>
      <c r="J230" s="114">
        <f t="shared" si="15"/>
        <v>43.094999999999999</v>
      </c>
    </row>
    <row r="231" spans="1:10">
      <c r="A231" s="18">
        <v>44</v>
      </c>
      <c r="B231" s="112">
        <v>43405</v>
      </c>
      <c r="C231" s="18">
        <v>43450</v>
      </c>
      <c r="D231" s="113">
        <v>0.72916666666666663</v>
      </c>
      <c r="E231" s="18">
        <v>600</v>
      </c>
      <c r="F231" s="18">
        <f t="shared" si="12"/>
        <v>42850</v>
      </c>
      <c r="G231" s="18">
        <v>750</v>
      </c>
      <c r="H231" s="18">
        <f t="shared" si="13"/>
        <v>44200</v>
      </c>
      <c r="I231" s="114">
        <f t="shared" si="14"/>
        <v>44.2</v>
      </c>
      <c r="J231" s="114">
        <f t="shared" si="15"/>
        <v>44.800000000000004</v>
      </c>
    </row>
    <row r="232" spans="1:10">
      <c r="A232" s="18">
        <v>44</v>
      </c>
      <c r="B232" s="112">
        <v>43405</v>
      </c>
      <c r="C232" s="18">
        <v>43315</v>
      </c>
      <c r="D232" s="113">
        <v>0.75</v>
      </c>
      <c r="E232" s="18">
        <v>600</v>
      </c>
      <c r="F232" s="18">
        <f t="shared" si="12"/>
        <v>42715</v>
      </c>
      <c r="G232" s="18">
        <v>750</v>
      </c>
      <c r="H232" s="18">
        <f t="shared" si="13"/>
        <v>44065</v>
      </c>
      <c r="I232" s="114">
        <f t="shared" si="14"/>
        <v>44.064999999999998</v>
      </c>
      <c r="J232" s="114">
        <f t="shared" si="15"/>
        <v>44.664999999999999</v>
      </c>
    </row>
    <row r="233" spans="1:10">
      <c r="A233" s="18">
        <v>44</v>
      </c>
      <c r="B233" s="112">
        <v>43405</v>
      </c>
      <c r="C233" s="18">
        <v>42646</v>
      </c>
      <c r="D233" s="113">
        <v>0.77083333333333337</v>
      </c>
      <c r="E233" s="18">
        <v>600</v>
      </c>
      <c r="F233" s="18">
        <f t="shared" si="12"/>
        <v>42046</v>
      </c>
      <c r="G233" s="18">
        <v>750</v>
      </c>
      <c r="H233" s="18">
        <f t="shared" si="13"/>
        <v>43396</v>
      </c>
      <c r="I233" s="114">
        <f t="shared" si="14"/>
        <v>43.396000000000001</v>
      </c>
      <c r="J233" s="114">
        <f t="shared" si="15"/>
        <v>43.996000000000002</v>
      </c>
    </row>
    <row r="234" spans="1:10">
      <c r="A234" s="18">
        <v>44</v>
      </c>
      <c r="B234" s="112">
        <v>43405</v>
      </c>
      <c r="C234" s="18">
        <v>41870</v>
      </c>
      <c r="D234" s="113">
        <v>0.79166666666666663</v>
      </c>
      <c r="E234" s="18">
        <v>600</v>
      </c>
      <c r="F234" s="18">
        <f t="shared" si="12"/>
        <v>41270</v>
      </c>
      <c r="G234" s="18">
        <v>750</v>
      </c>
      <c r="H234" s="18">
        <f t="shared" si="13"/>
        <v>42620</v>
      </c>
      <c r="I234" s="114">
        <f t="shared" si="14"/>
        <v>42.62</v>
      </c>
      <c r="J234" s="114">
        <f t="shared" si="15"/>
        <v>43.22</v>
      </c>
    </row>
    <row r="235" spans="1:10">
      <c r="A235" s="18">
        <v>44</v>
      </c>
      <c r="B235" s="112">
        <v>43405</v>
      </c>
      <c r="C235" s="18">
        <v>41188</v>
      </c>
      <c r="D235" s="113">
        <v>0.8125</v>
      </c>
      <c r="E235" s="18">
        <v>600</v>
      </c>
      <c r="F235" s="18">
        <f t="shared" si="12"/>
        <v>40588</v>
      </c>
      <c r="G235" s="18">
        <v>750</v>
      </c>
      <c r="H235" s="18">
        <f t="shared" si="13"/>
        <v>41938</v>
      </c>
      <c r="I235" s="114">
        <f t="shared" si="14"/>
        <v>41.938000000000002</v>
      </c>
      <c r="J235" s="114">
        <f t="shared" si="15"/>
        <v>42.538000000000004</v>
      </c>
    </row>
    <row r="236" spans="1:10">
      <c r="A236" s="18">
        <v>44</v>
      </c>
      <c r="B236" s="112">
        <v>43405</v>
      </c>
      <c r="C236" s="18">
        <v>39881</v>
      </c>
      <c r="D236" s="113">
        <v>0.83333333333333337</v>
      </c>
      <c r="E236" s="18">
        <v>600</v>
      </c>
      <c r="F236" s="18">
        <f t="shared" si="12"/>
        <v>39281</v>
      </c>
      <c r="G236" s="18">
        <v>750</v>
      </c>
      <c r="H236" s="18">
        <f t="shared" si="13"/>
        <v>40631</v>
      </c>
      <c r="I236" s="114">
        <f t="shared" si="14"/>
        <v>40.631</v>
      </c>
      <c r="J236" s="114">
        <f t="shared" si="15"/>
        <v>41.231000000000002</v>
      </c>
    </row>
    <row r="237" spans="1:10">
      <c r="A237" s="18">
        <v>44</v>
      </c>
      <c r="B237" s="112">
        <v>43405</v>
      </c>
      <c r="C237" s="18">
        <v>38375</v>
      </c>
      <c r="D237" s="113">
        <v>0.85416666666666663</v>
      </c>
      <c r="E237" s="18">
        <v>600</v>
      </c>
      <c r="F237" s="18">
        <f t="shared" si="12"/>
        <v>37775</v>
      </c>
      <c r="G237" s="18">
        <v>750</v>
      </c>
      <c r="H237" s="18">
        <f t="shared" si="13"/>
        <v>39125</v>
      </c>
      <c r="I237" s="114">
        <f t="shared" si="14"/>
        <v>39.125</v>
      </c>
      <c r="J237" s="114">
        <f t="shared" si="15"/>
        <v>39.725000000000001</v>
      </c>
    </row>
    <row r="238" spans="1:10">
      <c r="A238" s="18">
        <v>44</v>
      </c>
      <c r="B238" s="112">
        <v>43405</v>
      </c>
      <c r="C238" s="18">
        <v>36730</v>
      </c>
      <c r="D238" s="113">
        <v>0.875</v>
      </c>
      <c r="E238" s="18">
        <v>600</v>
      </c>
      <c r="F238" s="18">
        <f t="shared" si="12"/>
        <v>36130</v>
      </c>
      <c r="G238" s="18">
        <v>750</v>
      </c>
      <c r="H238" s="18">
        <f t="shared" si="13"/>
        <v>37480</v>
      </c>
      <c r="I238" s="114">
        <f t="shared" si="14"/>
        <v>37.479999999999997</v>
      </c>
      <c r="J238" s="114">
        <f t="shared" si="15"/>
        <v>38.08</v>
      </c>
    </row>
    <row r="239" spans="1:10">
      <c r="A239" s="18">
        <v>44</v>
      </c>
      <c r="B239" s="112">
        <v>43405</v>
      </c>
      <c r="C239" s="18">
        <v>34927</v>
      </c>
      <c r="D239" s="113">
        <v>0.89583333333333337</v>
      </c>
      <c r="E239" s="18">
        <v>600</v>
      </c>
      <c r="F239" s="18">
        <f t="shared" si="12"/>
        <v>34327</v>
      </c>
      <c r="G239" s="18">
        <v>750</v>
      </c>
      <c r="H239" s="18">
        <f t="shared" si="13"/>
        <v>35677</v>
      </c>
      <c r="I239" s="114">
        <f t="shared" si="14"/>
        <v>35.677</v>
      </c>
      <c r="J239" s="114">
        <f t="shared" si="15"/>
        <v>36.277000000000001</v>
      </c>
    </row>
    <row r="240" spans="1:10">
      <c r="A240" s="18">
        <v>44</v>
      </c>
      <c r="B240" s="112">
        <v>43405</v>
      </c>
      <c r="C240" s="18">
        <v>33016</v>
      </c>
      <c r="D240" s="113">
        <v>0.91666666666666663</v>
      </c>
      <c r="E240" s="18">
        <v>600</v>
      </c>
      <c r="F240" s="18">
        <f t="shared" si="12"/>
        <v>32416</v>
      </c>
      <c r="G240" s="18">
        <v>750</v>
      </c>
      <c r="H240" s="18">
        <f t="shared" si="13"/>
        <v>33766</v>
      </c>
      <c r="I240" s="114">
        <f t="shared" si="14"/>
        <v>33.765999999999998</v>
      </c>
      <c r="J240" s="114">
        <f t="shared" si="15"/>
        <v>34.366</v>
      </c>
    </row>
    <row r="241" spans="1:10">
      <c r="A241" s="18">
        <v>44</v>
      </c>
      <c r="B241" s="112">
        <v>43405</v>
      </c>
      <c r="C241" s="18">
        <v>30862</v>
      </c>
      <c r="D241" s="113">
        <v>0.9375</v>
      </c>
      <c r="E241" s="18">
        <v>600</v>
      </c>
      <c r="F241" s="18">
        <f t="shared" si="12"/>
        <v>30262</v>
      </c>
      <c r="G241" s="18">
        <v>750</v>
      </c>
      <c r="H241" s="18">
        <f t="shared" si="13"/>
        <v>31612</v>
      </c>
      <c r="I241" s="114">
        <f t="shared" si="14"/>
        <v>31.611999999999998</v>
      </c>
      <c r="J241" s="114">
        <f t="shared" si="15"/>
        <v>32.211999999999996</v>
      </c>
    </row>
    <row r="242" spans="1:10">
      <c r="A242" s="18">
        <v>44</v>
      </c>
      <c r="B242" s="112">
        <v>43405</v>
      </c>
      <c r="C242" s="18">
        <v>29000</v>
      </c>
      <c r="D242" s="113">
        <v>0.95833333333333337</v>
      </c>
      <c r="E242" s="18">
        <v>600</v>
      </c>
      <c r="F242" s="18">
        <f t="shared" si="12"/>
        <v>28400</v>
      </c>
      <c r="G242" s="18">
        <v>750</v>
      </c>
      <c r="H242" s="18">
        <f t="shared" si="13"/>
        <v>29750</v>
      </c>
      <c r="I242" s="114">
        <f t="shared" si="14"/>
        <v>29.75</v>
      </c>
      <c r="J242" s="114">
        <f t="shared" si="15"/>
        <v>30.35</v>
      </c>
    </row>
    <row r="243" spans="1:10">
      <c r="A243" s="18">
        <v>44</v>
      </c>
      <c r="B243" s="112">
        <v>43405</v>
      </c>
      <c r="C243" s="18">
        <v>27113</v>
      </c>
      <c r="D243" s="113">
        <v>0.97916666666666663</v>
      </c>
      <c r="E243" s="18">
        <v>600</v>
      </c>
      <c r="F243" s="18">
        <f t="shared" si="12"/>
        <v>26513</v>
      </c>
      <c r="G243" s="18">
        <v>750</v>
      </c>
      <c r="H243" s="18">
        <f t="shared" si="13"/>
        <v>27863</v>
      </c>
      <c r="I243" s="114">
        <f t="shared" si="14"/>
        <v>27.863</v>
      </c>
      <c r="J243" s="114">
        <f t="shared" si="15"/>
        <v>28.463000000000001</v>
      </c>
    </row>
    <row r="244" spans="1:10">
      <c r="A244" s="18">
        <v>44</v>
      </c>
      <c r="B244" s="112">
        <v>43406</v>
      </c>
      <c r="C244" s="18">
        <v>25840</v>
      </c>
      <c r="D244" s="113">
        <v>0</v>
      </c>
      <c r="E244" s="18">
        <v>600</v>
      </c>
      <c r="F244" s="18">
        <f t="shared" si="12"/>
        <v>25240</v>
      </c>
      <c r="G244" s="18">
        <v>750</v>
      </c>
      <c r="H244" s="18">
        <f t="shared" si="13"/>
        <v>26590</v>
      </c>
      <c r="I244" s="114">
        <f t="shared" si="14"/>
        <v>26.59</v>
      </c>
      <c r="J244" s="114">
        <f t="shared" si="15"/>
        <v>27.19</v>
      </c>
    </row>
    <row r="245" spans="1:10">
      <c r="A245" s="18">
        <v>44</v>
      </c>
      <c r="B245" s="112">
        <v>43406</v>
      </c>
      <c r="C245" s="18">
        <v>25380</v>
      </c>
      <c r="D245" s="113">
        <v>2.0833333333333332E-2</v>
      </c>
      <c r="E245" s="18">
        <v>600</v>
      </c>
      <c r="F245" s="18">
        <f t="shared" si="12"/>
        <v>24780</v>
      </c>
      <c r="G245" s="18">
        <v>750</v>
      </c>
      <c r="H245" s="18">
        <f t="shared" si="13"/>
        <v>26130</v>
      </c>
      <c r="I245" s="114">
        <f t="shared" si="14"/>
        <v>26.13</v>
      </c>
      <c r="J245" s="114">
        <f t="shared" si="15"/>
        <v>26.73</v>
      </c>
    </row>
    <row r="246" spans="1:10">
      <c r="A246" s="18">
        <v>44</v>
      </c>
      <c r="B246" s="112">
        <v>43406</v>
      </c>
      <c r="C246" s="18">
        <v>24070</v>
      </c>
      <c r="D246" s="113">
        <v>4.1666666666666664E-2</v>
      </c>
      <c r="E246" s="18">
        <v>600</v>
      </c>
      <c r="F246" s="18">
        <f t="shared" si="12"/>
        <v>23470</v>
      </c>
      <c r="G246" s="18">
        <v>750</v>
      </c>
      <c r="H246" s="18">
        <f t="shared" si="13"/>
        <v>24820</v>
      </c>
      <c r="I246" s="114">
        <f t="shared" si="14"/>
        <v>24.82</v>
      </c>
      <c r="J246" s="114">
        <f t="shared" si="15"/>
        <v>25.42</v>
      </c>
    </row>
    <row r="247" spans="1:10">
      <c r="A247" s="18">
        <v>44</v>
      </c>
      <c r="B247" s="112">
        <v>43406</v>
      </c>
      <c r="C247" s="18">
        <v>23783</v>
      </c>
      <c r="D247" s="113">
        <v>6.25E-2</v>
      </c>
      <c r="E247" s="18">
        <v>600</v>
      </c>
      <c r="F247" s="18">
        <f t="shared" si="12"/>
        <v>23183</v>
      </c>
      <c r="G247" s="18">
        <v>750</v>
      </c>
      <c r="H247" s="18">
        <f t="shared" si="13"/>
        <v>24533</v>
      </c>
      <c r="I247" s="114">
        <f t="shared" si="14"/>
        <v>24.533000000000001</v>
      </c>
      <c r="J247" s="114">
        <f t="shared" si="15"/>
        <v>25.133000000000003</v>
      </c>
    </row>
    <row r="248" spans="1:10">
      <c r="A248" s="18">
        <v>44</v>
      </c>
      <c r="B248" s="112">
        <v>43406</v>
      </c>
      <c r="C248" s="18">
        <v>23254</v>
      </c>
      <c r="D248" s="113">
        <v>8.3333333333333329E-2</v>
      </c>
      <c r="E248" s="18">
        <v>600</v>
      </c>
      <c r="F248" s="18">
        <f t="shared" si="12"/>
        <v>22654</v>
      </c>
      <c r="G248" s="18">
        <v>750</v>
      </c>
      <c r="H248" s="18">
        <f t="shared" si="13"/>
        <v>24004</v>
      </c>
      <c r="I248" s="114">
        <f t="shared" si="14"/>
        <v>24.004000000000001</v>
      </c>
      <c r="J248" s="114">
        <f t="shared" si="15"/>
        <v>24.604000000000003</v>
      </c>
    </row>
    <row r="249" spans="1:10">
      <c r="A249" s="18">
        <v>44</v>
      </c>
      <c r="B249" s="112">
        <v>43406</v>
      </c>
      <c r="C249" s="18">
        <v>22911</v>
      </c>
      <c r="D249" s="113">
        <v>0.10416666666666667</v>
      </c>
      <c r="E249" s="18">
        <v>600</v>
      </c>
      <c r="F249" s="18">
        <f t="shared" si="12"/>
        <v>22311</v>
      </c>
      <c r="G249" s="18">
        <v>750</v>
      </c>
      <c r="H249" s="18">
        <f t="shared" si="13"/>
        <v>23661</v>
      </c>
      <c r="I249" s="114">
        <f t="shared" si="14"/>
        <v>23.661000000000001</v>
      </c>
      <c r="J249" s="114">
        <f t="shared" si="15"/>
        <v>24.261000000000003</v>
      </c>
    </row>
    <row r="250" spans="1:10">
      <c r="A250" s="18">
        <v>44</v>
      </c>
      <c r="B250" s="112">
        <v>43406</v>
      </c>
      <c r="C250" s="18">
        <v>22920</v>
      </c>
      <c r="D250" s="113">
        <v>0.125</v>
      </c>
      <c r="E250" s="18">
        <v>600</v>
      </c>
      <c r="F250" s="18">
        <f t="shared" si="12"/>
        <v>22320</v>
      </c>
      <c r="G250" s="18">
        <v>750</v>
      </c>
      <c r="H250" s="18">
        <f t="shared" si="13"/>
        <v>23670</v>
      </c>
      <c r="I250" s="114">
        <f t="shared" si="14"/>
        <v>23.67</v>
      </c>
      <c r="J250" s="114">
        <f t="shared" si="15"/>
        <v>24.270000000000003</v>
      </c>
    </row>
    <row r="251" spans="1:10">
      <c r="A251" s="18">
        <v>44</v>
      </c>
      <c r="B251" s="112">
        <v>43406</v>
      </c>
      <c r="C251" s="18">
        <v>22719</v>
      </c>
      <c r="D251" s="113">
        <v>0.14583333333333334</v>
      </c>
      <c r="E251" s="18">
        <v>600</v>
      </c>
      <c r="F251" s="18">
        <f t="shared" si="12"/>
        <v>22119</v>
      </c>
      <c r="G251" s="18">
        <v>750</v>
      </c>
      <c r="H251" s="18">
        <f t="shared" si="13"/>
        <v>23469</v>
      </c>
      <c r="I251" s="114">
        <f t="shared" si="14"/>
        <v>23.469000000000001</v>
      </c>
      <c r="J251" s="114">
        <f t="shared" si="15"/>
        <v>24.069000000000003</v>
      </c>
    </row>
    <row r="252" spans="1:10">
      <c r="A252" s="18">
        <v>44</v>
      </c>
      <c r="B252" s="112">
        <v>43406</v>
      </c>
      <c r="C252" s="18">
        <v>22435</v>
      </c>
      <c r="D252" s="113">
        <v>0.16666666666666666</v>
      </c>
      <c r="E252" s="18">
        <v>600</v>
      </c>
      <c r="F252" s="18">
        <f t="shared" si="12"/>
        <v>21835</v>
      </c>
      <c r="G252" s="18">
        <v>750</v>
      </c>
      <c r="H252" s="18">
        <f t="shared" si="13"/>
        <v>23185</v>
      </c>
      <c r="I252" s="114">
        <f t="shared" si="14"/>
        <v>23.184999999999999</v>
      </c>
      <c r="J252" s="114">
        <f t="shared" si="15"/>
        <v>23.785</v>
      </c>
    </row>
    <row r="253" spans="1:10">
      <c r="A253" s="18">
        <v>44</v>
      </c>
      <c r="B253" s="112">
        <v>43406</v>
      </c>
      <c r="C253" s="18">
        <v>22400</v>
      </c>
      <c r="D253" s="113">
        <v>0.1875</v>
      </c>
      <c r="E253" s="18">
        <v>600</v>
      </c>
      <c r="F253" s="18">
        <f t="shared" si="12"/>
        <v>21800</v>
      </c>
      <c r="G253" s="18">
        <v>750</v>
      </c>
      <c r="H253" s="18">
        <f t="shared" si="13"/>
        <v>23150</v>
      </c>
      <c r="I253" s="114">
        <f t="shared" si="14"/>
        <v>23.15</v>
      </c>
      <c r="J253" s="114">
        <f t="shared" si="15"/>
        <v>23.75</v>
      </c>
    </row>
    <row r="254" spans="1:10">
      <c r="A254" s="18">
        <v>44</v>
      </c>
      <c r="B254" s="112">
        <v>43406</v>
      </c>
      <c r="C254" s="18">
        <v>22661</v>
      </c>
      <c r="D254" s="113">
        <v>0.20833333333333334</v>
      </c>
      <c r="E254" s="18">
        <v>600</v>
      </c>
      <c r="F254" s="18">
        <f t="shared" si="12"/>
        <v>22061</v>
      </c>
      <c r="G254" s="18">
        <v>750</v>
      </c>
      <c r="H254" s="18">
        <f t="shared" si="13"/>
        <v>23411</v>
      </c>
      <c r="I254" s="114">
        <f t="shared" si="14"/>
        <v>23.411000000000001</v>
      </c>
      <c r="J254" s="114">
        <f t="shared" si="15"/>
        <v>24.011000000000003</v>
      </c>
    </row>
    <row r="255" spans="1:10">
      <c r="A255" s="18">
        <v>44</v>
      </c>
      <c r="B255" s="112">
        <v>43406</v>
      </c>
      <c r="C255" s="18">
        <v>23450</v>
      </c>
      <c r="D255" s="113">
        <v>0.22916666666666666</v>
      </c>
      <c r="E255" s="18">
        <v>600</v>
      </c>
      <c r="F255" s="18">
        <f t="shared" si="12"/>
        <v>22850</v>
      </c>
      <c r="G255" s="18">
        <v>750</v>
      </c>
      <c r="H255" s="18">
        <f t="shared" si="13"/>
        <v>24200</v>
      </c>
      <c r="I255" s="114">
        <f t="shared" si="14"/>
        <v>24.2</v>
      </c>
      <c r="J255" s="114">
        <f t="shared" si="15"/>
        <v>24.8</v>
      </c>
    </row>
    <row r="256" spans="1:10">
      <c r="A256" s="18">
        <v>44</v>
      </c>
      <c r="B256" s="112">
        <v>43406</v>
      </c>
      <c r="C256" s="18">
        <v>24854</v>
      </c>
      <c r="D256" s="113">
        <v>0.25</v>
      </c>
      <c r="E256" s="18">
        <v>600</v>
      </c>
      <c r="F256" s="18">
        <f t="shared" si="12"/>
        <v>24254</v>
      </c>
      <c r="G256" s="18">
        <v>750</v>
      </c>
      <c r="H256" s="18">
        <f t="shared" si="13"/>
        <v>25604</v>
      </c>
      <c r="I256" s="114">
        <f t="shared" si="14"/>
        <v>25.603999999999999</v>
      </c>
      <c r="J256" s="114">
        <f t="shared" si="15"/>
        <v>26.204000000000001</v>
      </c>
    </row>
    <row r="257" spans="1:10">
      <c r="A257" s="18">
        <v>44</v>
      </c>
      <c r="B257" s="112">
        <v>43406</v>
      </c>
      <c r="C257" s="18">
        <v>27970</v>
      </c>
      <c r="D257" s="113">
        <v>0.27083333333333331</v>
      </c>
      <c r="E257" s="18">
        <v>600</v>
      </c>
      <c r="F257" s="18">
        <f t="shared" si="12"/>
        <v>27370</v>
      </c>
      <c r="G257" s="18">
        <v>750</v>
      </c>
      <c r="H257" s="18">
        <f t="shared" si="13"/>
        <v>28720</v>
      </c>
      <c r="I257" s="114">
        <f t="shared" si="14"/>
        <v>28.72</v>
      </c>
      <c r="J257" s="114">
        <f t="shared" si="15"/>
        <v>29.32</v>
      </c>
    </row>
    <row r="258" spans="1:10">
      <c r="A258" s="18">
        <v>44</v>
      </c>
      <c r="B258" s="112">
        <v>43406</v>
      </c>
      <c r="C258" s="18">
        <v>31034</v>
      </c>
      <c r="D258" s="113">
        <v>0.29166666666666669</v>
      </c>
      <c r="E258" s="18">
        <v>600</v>
      </c>
      <c r="F258" s="18">
        <f t="shared" ref="F258:F321" si="16">C258-E258</f>
        <v>30434</v>
      </c>
      <c r="G258" s="18">
        <v>750</v>
      </c>
      <c r="H258" s="18">
        <f t="shared" ref="H258:H321" si="17">E258+F258+G258</f>
        <v>31784</v>
      </c>
      <c r="I258" s="114">
        <f t="shared" ref="I258:I321" si="18">H258/1000</f>
        <v>31.783999999999999</v>
      </c>
      <c r="J258" s="114">
        <f t="shared" ref="J258:J321" si="19">I258+0.6</f>
        <v>32.384</v>
      </c>
    </row>
    <row r="259" spans="1:10">
      <c r="A259" s="18">
        <v>44</v>
      </c>
      <c r="B259" s="112">
        <v>43406</v>
      </c>
      <c r="C259" s="18">
        <v>34212</v>
      </c>
      <c r="D259" s="113">
        <v>0.3125</v>
      </c>
      <c r="E259" s="18">
        <v>600</v>
      </c>
      <c r="F259" s="18">
        <f t="shared" si="16"/>
        <v>33612</v>
      </c>
      <c r="G259" s="18">
        <v>750</v>
      </c>
      <c r="H259" s="18">
        <f t="shared" si="17"/>
        <v>34962</v>
      </c>
      <c r="I259" s="114">
        <f t="shared" si="18"/>
        <v>34.962000000000003</v>
      </c>
      <c r="J259" s="114">
        <f t="shared" si="19"/>
        <v>35.562000000000005</v>
      </c>
    </row>
    <row r="260" spans="1:10">
      <c r="A260" s="18">
        <v>44</v>
      </c>
      <c r="B260" s="112">
        <v>43406</v>
      </c>
      <c r="C260" s="18">
        <v>35896</v>
      </c>
      <c r="D260" s="113">
        <v>0.33333333333333331</v>
      </c>
      <c r="E260" s="18">
        <v>600</v>
      </c>
      <c r="F260" s="18">
        <f t="shared" si="16"/>
        <v>35296</v>
      </c>
      <c r="G260" s="18">
        <v>750</v>
      </c>
      <c r="H260" s="18">
        <f t="shared" si="17"/>
        <v>36646</v>
      </c>
      <c r="I260" s="114">
        <f t="shared" si="18"/>
        <v>36.646000000000001</v>
      </c>
      <c r="J260" s="114">
        <f t="shared" si="19"/>
        <v>37.246000000000002</v>
      </c>
    </row>
    <row r="261" spans="1:10">
      <c r="A261" s="18">
        <v>44</v>
      </c>
      <c r="B261" s="112">
        <v>43406</v>
      </c>
      <c r="C261" s="18">
        <v>36995</v>
      </c>
      <c r="D261" s="113">
        <v>0.35416666666666669</v>
      </c>
      <c r="E261" s="18">
        <v>600</v>
      </c>
      <c r="F261" s="18">
        <f t="shared" si="16"/>
        <v>36395</v>
      </c>
      <c r="G261" s="18">
        <v>750</v>
      </c>
      <c r="H261" s="18">
        <f t="shared" si="17"/>
        <v>37745</v>
      </c>
      <c r="I261" s="114">
        <f t="shared" si="18"/>
        <v>37.744999999999997</v>
      </c>
      <c r="J261" s="114">
        <f t="shared" si="19"/>
        <v>38.344999999999999</v>
      </c>
    </row>
    <row r="262" spans="1:10">
      <c r="A262" s="18">
        <v>44</v>
      </c>
      <c r="B262" s="112">
        <v>43406</v>
      </c>
      <c r="C262" s="18">
        <v>37220</v>
      </c>
      <c r="D262" s="113">
        <v>0.375</v>
      </c>
      <c r="E262" s="18">
        <v>600</v>
      </c>
      <c r="F262" s="18">
        <f t="shared" si="16"/>
        <v>36620</v>
      </c>
      <c r="G262" s="18">
        <v>750</v>
      </c>
      <c r="H262" s="18">
        <f t="shared" si="17"/>
        <v>37970</v>
      </c>
      <c r="I262" s="114">
        <f t="shared" si="18"/>
        <v>37.97</v>
      </c>
      <c r="J262" s="114">
        <f t="shared" si="19"/>
        <v>38.57</v>
      </c>
    </row>
    <row r="263" spans="1:10">
      <c r="A263" s="18">
        <v>44</v>
      </c>
      <c r="B263" s="112">
        <v>43406</v>
      </c>
      <c r="C263" s="18">
        <v>37090</v>
      </c>
      <c r="D263" s="113">
        <v>0.39583333333333331</v>
      </c>
      <c r="E263" s="18">
        <v>600</v>
      </c>
      <c r="F263" s="18">
        <f t="shared" si="16"/>
        <v>36490</v>
      </c>
      <c r="G263" s="18">
        <v>750</v>
      </c>
      <c r="H263" s="18">
        <f t="shared" si="17"/>
        <v>37840</v>
      </c>
      <c r="I263" s="114">
        <f t="shared" si="18"/>
        <v>37.840000000000003</v>
      </c>
      <c r="J263" s="114">
        <f t="shared" si="19"/>
        <v>38.440000000000005</v>
      </c>
    </row>
    <row r="264" spans="1:10">
      <c r="A264" s="18">
        <v>44</v>
      </c>
      <c r="B264" s="112">
        <v>43406</v>
      </c>
      <c r="C264" s="18">
        <v>36696</v>
      </c>
      <c r="D264" s="113">
        <v>0.41666666666666669</v>
      </c>
      <c r="E264" s="18">
        <v>600</v>
      </c>
      <c r="F264" s="18">
        <f t="shared" si="16"/>
        <v>36096</v>
      </c>
      <c r="G264" s="18">
        <v>750</v>
      </c>
      <c r="H264" s="18">
        <f t="shared" si="17"/>
        <v>37446</v>
      </c>
      <c r="I264" s="114">
        <f t="shared" si="18"/>
        <v>37.445999999999998</v>
      </c>
      <c r="J264" s="114">
        <f t="shared" si="19"/>
        <v>38.045999999999999</v>
      </c>
    </row>
    <row r="265" spans="1:10">
      <c r="A265" s="18">
        <v>44</v>
      </c>
      <c r="B265" s="112">
        <v>43406</v>
      </c>
      <c r="C265" s="18">
        <v>36162</v>
      </c>
      <c r="D265" s="113">
        <v>0.4375</v>
      </c>
      <c r="E265" s="18">
        <v>600</v>
      </c>
      <c r="F265" s="18">
        <f t="shared" si="16"/>
        <v>35562</v>
      </c>
      <c r="G265" s="18">
        <v>750</v>
      </c>
      <c r="H265" s="18">
        <f t="shared" si="17"/>
        <v>36912</v>
      </c>
      <c r="I265" s="114">
        <f t="shared" si="18"/>
        <v>36.911999999999999</v>
      </c>
      <c r="J265" s="114">
        <f t="shared" si="19"/>
        <v>37.512</v>
      </c>
    </row>
    <row r="266" spans="1:10">
      <c r="A266" s="18">
        <v>44</v>
      </c>
      <c r="B266" s="112">
        <v>43406</v>
      </c>
      <c r="C266" s="18">
        <v>35846</v>
      </c>
      <c r="D266" s="113">
        <v>0.45833333333333331</v>
      </c>
      <c r="E266" s="18">
        <v>600</v>
      </c>
      <c r="F266" s="18">
        <f t="shared" si="16"/>
        <v>35246</v>
      </c>
      <c r="G266" s="18">
        <v>750</v>
      </c>
      <c r="H266" s="18">
        <f t="shared" si="17"/>
        <v>36596</v>
      </c>
      <c r="I266" s="114">
        <f t="shared" si="18"/>
        <v>36.595999999999997</v>
      </c>
      <c r="J266" s="114">
        <f t="shared" si="19"/>
        <v>37.195999999999998</v>
      </c>
    </row>
    <row r="267" spans="1:10">
      <c r="A267" s="18">
        <v>44</v>
      </c>
      <c r="B267" s="112">
        <v>43406</v>
      </c>
      <c r="C267" s="18">
        <v>35722</v>
      </c>
      <c r="D267" s="113">
        <v>0.47916666666666669</v>
      </c>
      <c r="E267" s="18">
        <v>600</v>
      </c>
      <c r="F267" s="18">
        <f t="shared" si="16"/>
        <v>35122</v>
      </c>
      <c r="G267" s="18">
        <v>750</v>
      </c>
      <c r="H267" s="18">
        <f t="shared" si="17"/>
        <v>36472</v>
      </c>
      <c r="I267" s="114">
        <f t="shared" si="18"/>
        <v>36.472000000000001</v>
      </c>
      <c r="J267" s="114">
        <f t="shared" si="19"/>
        <v>37.072000000000003</v>
      </c>
    </row>
    <row r="268" spans="1:10">
      <c r="A268" s="18">
        <v>44</v>
      </c>
      <c r="B268" s="112">
        <v>43406</v>
      </c>
      <c r="C268" s="18">
        <v>35702</v>
      </c>
      <c r="D268" s="113">
        <v>0.5</v>
      </c>
      <c r="E268" s="18">
        <v>600</v>
      </c>
      <c r="F268" s="18">
        <f t="shared" si="16"/>
        <v>35102</v>
      </c>
      <c r="G268" s="18">
        <v>750</v>
      </c>
      <c r="H268" s="18">
        <f t="shared" si="17"/>
        <v>36452</v>
      </c>
      <c r="I268" s="114">
        <f t="shared" si="18"/>
        <v>36.451999999999998</v>
      </c>
      <c r="J268" s="114">
        <f t="shared" si="19"/>
        <v>37.052</v>
      </c>
    </row>
    <row r="269" spans="1:10">
      <c r="A269" s="18">
        <v>44</v>
      </c>
      <c r="B269" s="112">
        <v>43406</v>
      </c>
      <c r="C269" s="18">
        <v>35910</v>
      </c>
      <c r="D269" s="113">
        <v>0.52083333333333337</v>
      </c>
      <c r="E269" s="18">
        <v>600</v>
      </c>
      <c r="F269" s="18">
        <f t="shared" si="16"/>
        <v>35310</v>
      </c>
      <c r="G269" s="18">
        <v>750</v>
      </c>
      <c r="H269" s="18">
        <f t="shared" si="17"/>
        <v>36660</v>
      </c>
      <c r="I269" s="114">
        <f t="shared" si="18"/>
        <v>36.659999999999997</v>
      </c>
      <c r="J269" s="114">
        <f t="shared" si="19"/>
        <v>37.26</v>
      </c>
    </row>
    <row r="270" spans="1:10">
      <c r="A270" s="18">
        <v>44</v>
      </c>
      <c r="B270" s="112">
        <v>43406</v>
      </c>
      <c r="C270" s="18">
        <v>35906</v>
      </c>
      <c r="D270" s="113">
        <v>0.54166666666666663</v>
      </c>
      <c r="E270" s="18">
        <v>600</v>
      </c>
      <c r="F270" s="18">
        <f t="shared" si="16"/>
        <v>35306</v>
      </c>
      <c r="G270" s="18">
        <v>750</v>
      </c>
      <c r="H270" s="18">
        <f t="shared" si="17"/>
        <v>36656</v>
      </c>
      <c r="I270" s="114">
        <f t="shared" si="18"/>
        <v>36.655999999999999</v>
      </c>
      <c r="J270" s="114">
        <f t="shared" si="19"/>
        <v>37.256</v>
      </c>
    </row>
    <row r="271" spans="1:10">
      <c r="A271" s="18">
        <v>44</v>
      </c>
      <c r="B271" s="112">
        <v>43406</v>
      </c>
      <c r="C271" s="18">
        <v>35917</v>
      </c>
      <c r="D271" s="113">
        <v>0.5625</v>
      </c>
      <c r="E271" s="18">
        <v>600</v>
      </c>
      <c r="F271" s="18">
        <f t="shared" si="16"/>
        <v>35317</v>
      </c>
      <c r="G271" s="18">
        <v>750</v>
      </c>
      <c r="H271" s="18">
        <f t="shared" si="17"/>
        <v>36667</v>
      </c>
      <c r="I271" s="114">
        <f t="shared" si="18"/>
        <v>36.667000000000002</v>
      </c>
      <c r="J271" s="114">
        <f t="shared" si="19"/>
        <v>37.267000000000003</v>
      </c>
    </row>
    <row r="272" spans="1:10">
      <c r="A272" s="18">
        <v>44</v>
      </c>
      <c r="B272" s="112">
        <v>43406</v>
      </c>
      <c r="C272" s="18">
        <v>35900</v>
      </c>
      <c r="D272" s="113">
        <v>0.58333333333333337</v>
      </c>
      <c r="E272" s="18">
        <v>600</v>
      </c>
      <c r="F272" s="18">
        <f t="shared" si="16"/>
        <v>35300</v>
      </c>
      <c r="G272" s="18">
        <v>750</v>
      </c>
      <c r="H272" s="18">
        <f t="shared" si="17"/>
        <v>36650</v>
      </c>
      <c r="I272" s="114">
        <f t="shared" si="18"/>
        <v>36.65</v>
      </c>
      <c r="J272" s="114">
        <f t="shared" si="19"/>
        <v>37.25</v>
      </c>
    </row>
    <row r="273" spans="1:10">
      <c r="A273" s="18">
        <v>44</v>
      </c>
      <c r="B273" s="112">
        <v>43406</v>
      </c>
      <c r="C273" s="18">
        <v>36117</v>
      </c>
      <c r="D273" s="113">
        <v>0.60416666666666663</v>
      </c>
      <c r="E273" s="18">
        <v>600</v>
      </c>
      <c r="F273" s="18">
        <f t="shared" si="16"/>
        <v>35517</v>
      </c>
      <c r="G273" s="18">
        <v>750</v>
      </c>
      <c r="H273" s="18">
        <f t="shared" si="17"/>
        <v>36867</v>
      </c>
      <c r="I273" s="114">
        <f t="shared" si="18"/>
        <v>36.866999999999997</v>
      </c>
      <c r="J273" s="114">
        <f t="shared" si="19"/>
        <v>37.466999999999999</v>
      </c>
    </row>
    <row r="274" spans="1:10">
      <c r="A274" s="18">
        <v>44</v>
      </c>
      <c r="B274" s="112">
        <v>43406</v>
      </c>
      <c r="C274" s="18">
        <v>36159</v>
      </c>
      <c r="D274" s="113">
        <v>0.625</v>
      </c>
      <c r="E274" s="18">
        <v>600</v>
      </c>
      <c r="F274" s="18">
        <f t="shared" si="16"/>
        <v>35559</v>
      </c>
      <c r="G274" s="18">
        <v>750</v>
      </c>
      <c r="H274" s="18">
        <f t="shared" si="17"/>
        <v>36909</v>
      </c>
      <c r="I274" s="114">
        <f t="shared" si="18"/>
        <v>36.908999999999999</v>
      </c>
      <c r="J274" s="114">
        <f t="shared" si="19"/>
        <v>37.509</v>
      </c>
    </row>
    <row r="275" spans="1:10">
      <c r="A275" s="18">
        <v>44</v>
      </c>
      <c r="B275" s="112">
        <v>43406</v>
      </c>
      <c r="C275" s="18">
        <v>36269</v>
      </c>
      <c r="D275" s="113">
        <v>0.64583333333333337</v>
      </c>
      <c r="E275" s="18">
        <v>600</v>
      </c>
      <c r="F275" s="18">
        <f t="shared" si="16"/>
        <v>35669</v>
      </c>
      <c r="G275" s="18">
        <v>750</v>
      </c>
      <c r="H275" s="18">
        <f t="shared" si="17"/>
        <v>37019</v>
      </c>
      <c r="I275" s="114">
        <f t="shared" si="18"/>
        <v>37.018999999999998</v>
      </c>
      <c r="J275" s="114">
        <f t="shared" si="19"/>
        <v>37.619</v>
      </c>
    </row>
    <row r="276" spans="1:10">
      <c r="A276" s="18">
        <v>44</v>
      </c>
      <c r="B276" s="112">
        <v>43406</v>
      </c>
      <c r="C276" s="18">
        <v>36991</v>
      </c>
      <c r="D276" s="113">
        <v>0.66666666666666663</v>
      </c>
      <c r="E276" s="18">
        <v>600</v>
      </c>
      <c r="F276" s="18">
        <f t="shared" si="16"/>
        <v>36391</v>
      </c>
      <c r="G276" s="18">
        <v>750</v>
      </c>
      <c r="H276" s="18">
        <f t="shared" si="17"/>
        <v>37741</v>
      </c>
      <c r="I276" s="114">
        <f t="shared" si="18"/>
        <v>37.741</v>
      </c>
      <c r="J276" s="114">
        <f t="shared" si="19"/>
        <v>38.341000000000001</v>
      </c>
    </row>
    <row r="277" spans="1:10">
      <c r="A277" s="18">
        <v>44</v>
      </c>
      <c r="B277" s="112">
        <v>43406</v>
      </c>
      <c r="C277" s="18">
        <v>37837</v>
      </c>
      <c r="D277" s="113">
        <v>0.6875</v>
      </c>
      <c r="E277" s="18">
        <v>600</v>
      </c>
      <c r="F277" s="18">
        <f t="shared" si="16"/>
        <v>37237</v>
      </c>
      <c r="G277" s="18">
        <v>750</v>
      </c>
      <c r="H277" s="18">
        <f t="shared" si="17"/>
        <v>38587</v>
      </c>
      <c r="I277" s="114">
        <f t="shared" si="18"/>
        <v>38.587000000000003</v>
      </c>
      <c r="J277" s="114">
        <f t="shared" si="19"/>
        <v>39.187000000000005</v>
      </c>
    </row>
    <row r="278" spans="1:10">
      <c r="A278" s="18">
        <v>44</v>
      </c>
      <c r="B278" s="112">
        <v>43406</v>
      </c>
      <c r="C278" s="18">
        <v>40083</v>
      </c>
      <c r="D278" s="113">
        <v>0.70833333333333337</v>
      </c>
      <c r="E278" s="18">
        <v>600</v>
      </c>
      <c r="F278" s="18">
        <f t="shared" si="16"/>
        <v>39483</v>
      </c>
      <c r="G278" s="18">
        <v>750</v>
      </c>
      <c r="H278" s="18">
        <f t="shared" si="17"/>
        <v>40833</v>
      </c>
      <c r="I278" s="114">
        <f t="shared" si="18"/>
        <v>40.832999999999998</v>
      </c>
      <c r="J278" s="114">
        <f t="shared" si="19"/>
        <v>41.433</v>
      </c>
    </row>
    <row r="279" spans="1:10">
      <c r="A279" s="18">
        <v>44</v>
      </c>
      <c r="B279" s="112">
        <v>43406</v>
      </c>
      <c r="C279" s="18">
        <v>41660</v>
      </c>
      <c r="D279" s="113">
        <v>0.72916666666666663</v>
      </c>
      <c r="E279" s="18">
        <v>600</v>
      </c>
      <c r="F279" s="18">
        <f t="shared" si="16"/>
        <v>41060</v>
      </c>
      <c r="G279" s="18">
        <v>750</v>
      </c>
      <c r="H279" s="18">
        <f t="shared" si="17"/>
        <v>42410</v>
      </c>
      <c r="I279" s="114">
        <f t="shared" si="18"/>
        <v>42.41</v>
      </c>
      <c r="J279" s="114">
        <f t="shared" si="19"/>
        <v>43.01</v>
      </c>
    </row>
    <row r="280" spans="1:10">
      <c r="A280" s="18">
        <v>44</v>
      </c>
      <c r="B280" s="112">
        <v>43406</v>
      </c>
      <c r="C280" s="18">
        <v>41519</v>
      </c>
      <c r="D280" s="113">
        <v>0.75</v>
      </c>
      <c r="E280" s="18">
        <v>600</v>
      </c>
      <c r="F280" s="18">
        <f t="shared" si="16"/>
        <v>40919</v>
      </c>
      <c r="G280" s="18">
        <v>750</v>
      </c>
      <c r="H280" s="18">
        <f t="shared" si="17"/>
        <v>42269</v>
      </c>
      <c r="I280" s="114">
        <f t="shared" si="18"/>
        <v>42.268999999999998</v>
      </c>
      <c r="J280" s="114">
        <f t="shared" si="19"/>
        <v>42.869</v>
      </c>
    </row>
    <row r="281" spans="1:10">
      <c r="A281" s="18">
        <v>44</v>
      </c>
      <c r="B281" s="112">
        <v>43406</v>
      </c>
      <c r="C281" s="18">
        <v>40777</v>
      </c>
      <c r="D281" s="113">
        <v>0.77083333333333337</v>
      </c>
      <c r="E281" s="18">
        <v>600</v>
      </c>
      <c r="F281" s="18">
        <f t="shared" si="16"/>
        <v>40177</v>
      </c>
      <c r="G281" s="18">
        <v>750</v>
      </c>
      <c r="H281" s="18">
        <f t="shared" si="17"/>
        <v>41527</v>
      </c>
      <c r="I281" s="114">
        <f t="shared" si="18"/>
        <v>41.527000000000001</v>
      </c>
      <c r="J281" s="114">
        <f t="shared" si="19"/>
        <v>42.127000000000002</v>
      </c>
    </row>
    <row r="282" spans="1:10">
      <c r="A282" s="18">
        <v>44</v>
      </c>
      <c r="B282" s="112">
        <v>43406</v>
      </c>
      <c r="C282" s="18">
        <v>39580</v>
      </c>
      <c r="D282" s="113">
        <v>0.79166666666666663</v>
      </c>
      <c r="E282" s="18">
        <v>600</v>
      </c>
      <c r="F282" s="18">
        <f t="shared" si="16"/>
        <v>38980</v>
      </c>
      <c r="G282" s="18">
        <v>750</v>
      </c>
      <c r="H282" s="18">
        <f t="shared" si="17"/>
        <v>40330</v>
      </c>
      <c r="I282" s="114">
        <f t="shared" si="18"/>
        <v>40.33</v>
      </c>
      <c r="J282" s="114">
        <f t="shared" si="19"/>
        <v>40.93</v>
      </c>
    </row>
    <row r="283" spans="1:10">
      <c r="A283" s="18">
        <v>44</v>
      </c>
      <c r="B283" s="112">
        <v>43406</v>
      </c>
      <c r="C283" s="18">
        <v>38673</v>
      </c>
      <c r="D283" s="113">
        <v>0.8125</v>
      </c>
      <c r="E283" s="18">
        <v>600</v>
      </c>
      <c r="F283" s="18">
        <f t="shared" si="16"/>
        <v>38073</v>
      </c>
      <c r="G283" s="18">
        <v>750</v>
      </c>
      <c r="H283" s="18">
        <f t="shared" si="17"/>
        <v>39423</v>
      </c>
      <c r="I283" s="114">
        <f t="shared" si="18"/>
        <v>39.423000000000002</v>
      </c>
      <c r="J283" s="114">
        <f t="shared" si="19"/>
        <v>40.023000000000003</v>
      </c>
    </row>
    <row r="284" spans="1:10">
      <c r="A284" s="18">
        <v>44</v>
      </c>
      <c r="B284" s="112">
        <v>43406</v>
      </c>
      <c r="C284" s="18">
        <v>37501</v>
      </c>
      <c r="D284" s="113">
        <v>0.83333333333333337</v>
      </c>
      <c r="E284" s="18">
        <v>600</v>
      </c>
      <c r="F284" s="18">
        <f t="shared" si="16"/>
        <v>36901</v>
      </c>
      <c r="G284" s="18">
        <v>750</v>
      </c>
      <c r="H284" s="18">
        <f t="shared" si="17"/>
        <v>38251</v>
      </c>
      <c r="I284" s="114">
        <f t="shared" si="18"/>
        <v>38.250999999999998</v>
      </c>
      <c r="J284" s="114">
        <f t="shared" si="19"/>
        <v>38.850999999999999</v>
      </c>
    </row>
    <row r="285" spans="1:10">
      <c r="A285" s="18">
        <v>44</v>
      </c>
      <c r="B285" s="112">
        <v>43406</v>
      </c>
      <c r="C285" s="18">
        <v>36099</v>
      </c>
      <c r="D285" s="113">
        <v>0.85416666666666663</v>
      </c>
      <c r="E285" s="18">
        <v>600</v>
      </c>
      <c r="F285" s="18">
        <f t="shared" si="16"/>
        <v>35499</v>
      </c>
      <c r="G285" s="18">
        <v>750</v>
      </c>
      <c r="H285" s="18">
        <f t="shared" si="17"/>
        <v>36849</v>
      </c>
      <c r="I285" s="114">
        <f t="shared" si="18"/>
        <v>36.848999999999997</v>
      </c>
      <c r="J285" s="114">
        <f t="shared" si="19"/>
        <v>37.448999999999998</v>
      </c>
    </row>
    <row r="286" spans="1:10">
      <c r="A286" s="18">
        <v>44</v>
      </c>
      <c r="B286" s="112">
        <v>43406</v>
      </c>
      <c r="C286" s="18">
        <v>34790</v>
      </c>
      <c r="D286" s="113">
        <v>0.875</v>
      </c>
      <c r="E286" s="18">
        <v>600</v>
      </c>
      <c r="F286" s="18">
        <f t="shared" si="16"/>
        <v>34190</v>
      </c>
      <c r="G286" s="18">
        <v>750</v>
      </c>
      <c r="H286" s="18">
        <f t="shared" si="17"/>
        <v>35540</v>
      </c>
      <c r="I286" s="114">
        <f t="shared" si="18"/>
        <v>35.54</v>
      </c>
      <c r="J286" s="114">
        <f t="shared" si="19"/>
        <v>36.14</v>
      </c>
    </row>
    <row r="287" spans="1:10">
      <c r="A287" s="18">
        <v>44</v>
      </c>
      <c r="B287" s="112">
        <v>43406</v>
      </c>
      <c r="C287" s="18">
        <v>33414</v>
      </c>
      <c r="D287" s="113">
        <v>0.89583333333333337</v>
      </c>
      <c r="E287" s="18">
        <v>600</v>
      </c>
      <c r="F287" s="18">
        <f t="shared" si="16"/>
        <v>32814</v>
      </c>
      <c r="G287" s="18">
        <v>750</v>
      </c>
      <c r="H287" s="18">
        <f t="shared" si="17"/>
        <v>34164</v>
      </c>
      <c r="I287" s="114">
        <f t="shared" si="18"/>
        <v>34.164000000000001</v>
      </c>
      <c r="J287" s="114">
        <f t="shared" si="19"/>
        <v>34.764000000000003</v>
      </c>
    </row>
    <row r="288" spans="1:10">
      <c r="A288" s="18">
        <v>44</v>
      </c>
      <c r="B288" s="112">
        <v>43406</v>
      </c>
      <c r="C288" s="18">
        <v>31668</v>
      </c>
      <c r="D288" s="113">
        <v>0.91666666666666663</v>
      </c>
      <c r="E288" s="18">
        <v>600</v>
      </c>
      <c r="F288" s="18">
        <f t="shared" si="16"/>
        <v>31068</v>
      </c>
      <c r="G288" s="18">
        <v>750</v>
      </c>
      <c r="H288" s="18">
        <f t="shared" si="17"/>
        <v>32418</v>
      </c>
      <c r="I288" s="114">
        <f t="shared" si="18"/>
        <v>32.417999999999999</v>
      </c>
      <c r="J288" s="114">
        <f t="shared" si="19"/>
        <v>33.018000000000001</v>
      </c>
    </row>
    <row r="289" spans="1:10">
      <c r="A289" s="18">
        <v>44</v>
      </c>
      <c r="B289" s="112">
        <v>43406</v>
      </c>
      <c r="C289" s="18">
        <v>29999</v>
      </c>
      <c r="D289" s="113">
        <v>0.9375</v>
      </c>
      <c r="E289" s="18">
        <v>600</v>
      </c>
      <c r="F289" s="18">
        <f t="shared" si="16"/>
        <v>29399</v>
      </c>
      <c r="G289" s="18">
        <v>750</v>
      </c>
      <c r="H289" s="18">
        <f t="shared" si="17"/>
        <v>30749</v>
      </c>
      <c r="I289" s="114">
        <f t="shared" si="18"/>
        <v>30.748999999999999</v>
      </c>
      <c r="J289" s="114">
        <f t="shared" si="19"/>
        <v>31.349</v>
      </c>
    </row>
    <row r="290" spans="1:10">
      <c r="A290" s="18">
        <v>44</v>
      </c>
      <c r="B290" s="112">
        <v>43406</v>
      </c>
      <c r="C290" s="18">
        <v>28567</v>
      </c>
      <c r="D290" s="113">
        <v>0.95833333333333337</v>
      </c>
      <c r="E290" s="18">
        <v>600</v>
      </c>
      <c r="F290" s="18">
        <f t="shared" si="16"/>
        <v>27967</v>
      </c>
      <c r="G290" s="18">
        <v>750</v>
      </c>
      <c r="H290" s="18">
        <f t="shared" si="17"/>
        <v>29317</v>
      </c>
      <c r="I290" s="114">
        <f t="shared" si="18"/>
        <v>29.317</v>
      </c>
      <c r="J290" s="114">
        <f t="shared" si="19"/>
        <v>29.917000000000002</v>
      </c>
    </row>
    <row r="291" spans="1:10">
      <c r="A291" s="18">
        <v>44</v>
      </c>
      <c r="B291" s="112">
        <v>43406</v>
      </c>
      <c r="C291" s="18">
        <v>26995</v>
      </c>
      <c r="D291" s="113">
        <v>0.97916666666666663</v>
      </c>
      <c r="E291" s="18">
        <v>600</v>
      </c>
      <c r="F291" s="18">
        <f t="shared" si="16"/>
        <v>26395</v>
      </c>
      <c r="G291" s="18">
        <v>750</v>
      </c>
      <c r="H291" s="18">
        <f t="shared" si="17"/>
        <v>27745</v>
      </c>
      <c r="I291" s="114">
        <f t="shared" si="18"/>
        <v>27.745000000000001</v>
      </c>
      <c r="J291" s="114">
        <f t="shared" si="19"/>
        <v>28.345000000000002</v>
      </c>
    </row>
    <row r="292" spans="1:10">
      <c r="A292" s="18">
        <v>44</v>
      </c>
      <c r="B292" s="112">
        <v>43407</v>
      </c>
      <c r="C292" s="18">
        <v>25740</v>
      </c>
      <c r="D292" s="113">
        <v>0</v>
      </c>
      <c r="E292" s="18">
        <v>600</v>
      </c>
      <c r="F292" s="18">
        <f t="shared" si="16"/>
        <v>25140</v>
      </c>
      <c r="G292" s="18">
        <v>750</v>
      </c>
      <c r="H292" s="18">
        <f t="shared" si="17"/>
        <v>26490</v>
      </c>
      <c r="I292" s="114">
        <f t="shared" si="18"/>
        <v>26.49</v>
      </c>
      <c r="J292" s="114">
        <f t="shared" si="19"/>
        <v>27.09</v>
      </c>
    </row>
    <row r="293" spans="1:10">
      <c r="A293" s="18">
        <v>44</v>
      </c>
      <c r="B293" s="112">
        <v>43407</v>
      </c>
      <c r="C293" s="18">
        <v>25290</v>
      </c>
      <c r="D293" s="113">
        <v>2.0833333333333332E-2</v>
      </c>
      <c r="E293" s="18">
        <v>600</v>
      </c>
      <c r="F293" s="18">
        <f t="shared" si="16"/>
        <v>24690</v>
      </c>
      <c r="G293" s="18">
        <v>750</v>
      </c>
      <c r="H293" s="18">
        <f t="shared" si="17"/>
        <v>26040</v>
      </c>
      <c r="I293" s="114">
        <f t="shared" si="18"/>
        <v>26.04</v>
      </c>
      <c r="J293" s="114">
        <f t="shared" si="19"/>
        <v>26.64</v>
      </c>
    </row>
    <row r="294" spans="1:10">
      <c r="A294" s="18">
        <v>44</v>
      </c>
      <c r="B294" s="112">
        <v>43407</v>
      </c>
      <c r="C294" s="18">
        <v>23920</v>
      </c>
      <c r="D294" s="113">
        <v>4.1666666666666664E-2</v>
      </c>
      <c r="E294" s="18">
        <v>600</v>
      </c>
      <c r="F294" s="18">
        <f t="shared" si="16"/>
        <v>23320</v>
      </c>
      <c r="G294" s="18">
        <v>750</v>
      </c>
      <c r="H294" s="18">
        <f t="shared" si="17"/>
        <v>24670</v>
      </c>
      <c r="I294" s="114">
        <f t="shared" si="18"/>
        <v>24.67</v>
      </c>
      <c r="J294" s="114">
        <f t="shared" si="19"/>
        <v>25.270000000000003</v>
      </c>
    </row>
    <row r="295" spans="1:10">
      <c r="A295" s="18">
        <v>44</v>
      </c>
      <c r="B295" s="112">
        <v>43407</v>
      </c>
      <c r="C295" s="18">
        <v>23492</v>
      </c>
      <c r="D295" s="113">
        <v>6.25E-2</v>
      </c>
      <c r="E295" s="18">
        <v>600</v>
      </c>
      <c r="F295" s="18">
        <f t="shared" si="16"/>
        <v>22892</v>
      </c>
      <c r="G295" s="18">
        <v>750</v>
      </c>
      <c r="H295" s="18">
        <f t="shared" si="17"/>
        <v>24242</v>
      </c>
      <c r="I295" s="114">
        <f t="shared" si="18"/>
        <v>24.242000000000001</v>
      </c>
      <c r="J295" s="114">
        <f t="shared" si="19"/>
        <v>24.842000000000002</v>
      </c>
    </row>
    <row r="296" spans="1:10">
      <c r="A296" s="18">
        <v>44</v>
      </c>
      <c r="B296" s="112">
        <v>43407</v>
      </c>
      <c r="C296" s="18">
        <v>22903</v>
      </c>
      <c r="D296" s="113">
        <v>8.3333333333333329E-2</v>
      </c>
      <c r="E296" s="18">
        <v>600</v>
      </c>
      <c r="F296" s="18">
        <f t="shared" si="16"/>
        <v>22303</v>
      </c>
      <c r="G296" s="18">
        <v>750</v>
      </c>
      <c r="H296" s="18">
        <f t="shared" si="17"/>
        <v>23653</v>
      </c>
      <c r="I296" s="114">
        <f t="shared" si="18"/>
        <v>23.652999999999999</v>
      </c>
      <c r="J296" s="114">
        <f t="shared" si="19"/>
        <v>24.253</v>
      </c>
    </row>
    <row r="297" spans="1:10">
      <c r="A297" s="18">
        <v>44</v>
      </c>
      <c r="B297" s="112">
        <v>43407</v>
      </c>
      <c r="C297" s="18">
        <v>22402</v>
      </c>
      <c r="D297" s="113">
        <v>0.10416666666666667</v>
      </c>
      <c r="E297" s="18">
        <v>600</v>
      </c>
      <c r="F297" s="18">
        <f t="shared" si="16"/>
        <v>21802</v>
      </c>
      <c r="G297" s="18">
        <v>750</v>
      </c>
      <c r="H297" s="18">
        <f t="shared" si="17"/>
        <v>23152</v>
      </c>
      <c r="I297" s="114">
        <f t="shared" si="18"/>
        <v>23.152000000000001</v>
      </c>
      <c r="J297" s="114">
        <f t="shared" si="19"/>
        <v>23.752000000000002</v>
      </c>
    </row>
    <row r="298" spans="1:10">
      <c r="A298" s="18">
        <v>44</v>
      </c>
      <c r="B298" s="112">
        <v>43407</v>
      </c>
      <c r="C298" s="18">
        <v>22200</v>
      </c>
      <c r="D298" s="113">
        <v>0.125</v>
      </c>
      <c r="E298" s="18">
        <v>600</v>
      </c>
      <c r="F298" s="18">
        <f t="shared" si="16"/>
        <v>21600</v>
      </c>
      <c r="G298" s="18">
        <v>750</v>
      </c>
      <c r="H298" s="18">
        <f t="shared" si="17"/>
        <v>22950</v>
      </c>
      <c r="I298" s="114">
        <f t="shared" si="18"/>
        <v>22.95</v>
      </c>
      <c r="J298" s="114">
        <f t="shared" si="19"/>
        <v>23.55</v>
      </c>
    </row>
    <row r="299" spans="1:10">
      <c r="A299" s="18">
        <v>44</v>
      </c>
      <c r="B299" s="112">
        <v>43407</v>
      </c>
      <c r="C299" s="18">
        <v>21834</v>
      </c>
      <c r="D299" s="113">
        <v>0.14583333333333334</v>
      </c>
      <c r="E299" s="18">
        <v>600</v>
      </c>
      <c r="F299" s="18">
        <f t="shared" si="16"/>
        <v>21234</v>
      </c>
      <c r="G299" s="18">
        <v>750</v>
      </c>
      <c r="H299" s="18">
        <f t="shared" si="17"/>
        <v>22584</v>
      </c>
      <c r="I299" s="114">
        <f t="shared" si="18"/>
        <v>22.584</v>
      </c>
      <c r="J299" s="114">
        <f t="shared" si="19"/>
        <v>23.184000000000001</v>
      </c>
    </row>
    <row r="300" spans="1:10">
      <c r="A300" s="18">
        <v>44</v>
      </c>
      <c r="B300" s="112">
        <v>43407</v>
      </c>
      <c r="C300" s="18">
        <v>21283</v>
      </c>
      <c r="D300" s="113">
        <v>0.16666666666666666</v>
      </c>
      <c r="E300" s="18">
        <v>600</v>
      </c>
      <c r="F300" s="18">
        <f t="shared" si="16"/>
        <v>20683</v>
      </c>
      <c r="G300" s="18">
        <v>750</v>
      </c>
      <c r="H300" s="18">
        <f t="shared" si="17"/>
        <v>22033</v>
      </c>
      <c r="I300" s="114">
        <f t="shared" si="18"/>
        <v>22.033000000000001</v>
      </c>
      <c r="J300" s="114">
        <f t="shared" si="19"/>
        <v>22.633000000000003</v>
      </c>
    </row>
    <row r="301" spans="1:10">
      <c r="A301" s="18">
        <v>44</v>
      </c>
      <c r="B301" s="112">
        <v>43407</v>
      </c>
      <c r="C301" s="18">
        <v>21170</v>
      </c>
      <c r="D301" s="113">
        <v>0.1875</v>
      </c>
      <c r="E301" s="18">
        <v>600</v>
      </c>
      <c r="F301" s="18">
        <f t="shared" si="16"/>
        <v>20570</v>
      </c>
      <c r="G301" s="18">
        <v>750</v>
      </c>
      <c r="H301" s="18">
        <f t="shared" si="17"/>
        <v>21920</v>
      </c>
      <c r="I301" s="114">
        <f t="shared" si="18"/>
        <v>21.92</v>
      </c>
      <c r="J301" s="114">
        <f t="shared" si="19"/>
        <v>22.520000000000003</v>
      </c>
    </row>
    <row r="302" spans="1:10">
      <c r="A302" s="18">
        <v>44</v>
      </c>
      <c r="B302" s="112">
        <v>43407</v>
      </c>
      <c r="C302" s="18">
        <v>21182</v>
      </c>
      <c r="D302" s="113">
        <v>0.20833333333333334</v>
      </c>
      <c r="E302" s="18">
        <v>600</v>
      </c>
      <c r="F302" s="18">
        <f t="shared" si="16"/>
        <v>20582</v>
      </c>
      <c r="G302" s="18">
        <v>750</v>
      </c>
      <c r="H302" s="18">
        <f t="shared" si="17"/>
        <v>21932</v>
      </c>
      <c r="I302" s="114">
        <f t="shared" si="18"/>
        <v>21.931999999999999</v>
      </c>
      <c r="J302" s="114">
        <f t="shared" si="19"/>
        <v>22.532</v>
      </c>
    </row>
    <row r="303" spans="1:10">
      <c r="A303" s="18">
        <v>44</v>
      </c>
      <c r="B303" s="112">
        <v>43407</v>
      </c>
      <c r="C303" s="18">
        <v>21502</v>
      </c>
      <c r="D303" s="113">
        <v>0.22916666666666666</v>
      </c>
      <c r="E303" s="18">
        <v>600</v>
      </c>
      <c r="F303" s="18">
        <f t="shared" si="16"/>
        <v>20902</v>
      </c>
      <c r="G303" s="18">
        <v>750</v>
      </c>
      <c r="H303" s="18">
        <f t="shared" si="17"/>
        <v>22252</v>
      </c>
      <c r="I303" s="114">
        <f t="shared" si="18"/>
        <v>22.251999999999999</v>
      </c>
      <c r="J303" s="114">
        <f t="shared" si="19"/>
        <v>22.852</v>
      </c>
    </row>
    <row r="304" spans="1:10">
      <c r="A304" s="18">
        <v>44</v>
      </c>
      <c r="B304" s="112">
        <v>43407</v>
      </c>
      <c r="C304" s="18">
        <v>22072</v>
      </c>
      <c r="D304" s="113">
        <v>0.25</v>
      </c>
      <c r="E304" s="18">
        <v>600</v>
      </c>
      <c r="F304" s="18">
        <f t="shared" si="16"/>
        <v>21472</v>
      </c>
      <c r="G304" s="18">
        <v>750</v>
      </c>
      <c r="H304" s="18">
        <f t="shared" si="17"/>
        <v>22822</v>
      </c>
      <c r="I304" s="114">
        <f t="shared" si="18"/>
        <v>22.821999999999999</v>
      </c>
      <c r="J304" s="114">
        <f t="shared" si="19"/>
        <v>23.422000000000001</v>
      </c>
    </row>
    <row r="305" spans="1:10">
      <c r="A305" s="18">
        <v>44</v>
      </c>
      <c r="B305" s="112">
        <v>43407</v>
      </c>
      <c r="C305" s="18">
        <v>23461</v>
      </c>
      <c r="D305" s="113">
        <v>0.27083333333333331</v>
      </c>
      <c r="E305" s="18">
        <v>600</v>
      </c>
      <c r="F305" s="18">
        <f t="shared" si="16"/>
        <v>22861</v>
      </c>
      <c r="G305" s="18">
        <v>750</v>
      </c>
      <c r="H305" s="18">
        <f t="shared" si="17"/>
        <v>24211</v>
      </c>
      <c r="I305" s="114">
        <f t="shared" si="18"/>
        <v>24.210999999999999</v>
      </c>
      <c r="J305" s="114">
        <f t="shared" si="19"/>
        <v>24.811</v>
      </c>
    </row>
    <row r="306" spans="1:10">
      <c r="A306" s="18">
        <v>44</v>
      </c>
      <c r="B306" s="112">
        <v>43407</v>
      </c>
      <c r="C306" s="18">
        <v>24753</v>
      </c>
      <c r="D306" s="113">
        <v>0.29166666666666669</v>
      </c>
      <c r="E306" s="18">
        <v>600</v>
      </c>
      <c r="F306" s="18">
        <f t="shared" si="16"/>
        <v>24153</v>
      </c>
      <c r="G306" s="18">
        <v>750</v>
      </c>
      <c r="H306" s="18">
        <f t="shared" si="17"/>
        <v>25503</v>
      </c>
      <c r="I306" s="114">
        <f t="shared" si="18"/>
        <v>25.503</v>
      </c>
      <c r="J306" s="114">
        <f t="shared" si="19"/>
        <v>26.103000000000002</v>
      </c>
    </row>
    <row r="307" spans="1:10">
      <c r="A307" s="18">
        <v>44</v>
      </c>
      <c r="B307" s="112">
        <v>43407</v>
      </c>
      <c r="C307" s="18">
        <v>26208</v>
      </c>
      <c r="D307" s="113">
        <v>0.3125</v>
      </c>
      <c r="E307" s="18">
        <v>600</v>
      </c>
      <c r="F307" s="18">
        <f t="shared" si="16"/>
        <v>25608</v>
      </c>
      <c r="G307" s="18">
        <v>750</v>
      </c>
      <c r="H307" s="18">
        <f t="shared" si="17"/>
        <v>26958</v>
      </c>
      <c r="I307" s="114">
        <f t="shared" si="18"/>
        <v>26.957999999999998</v>
      </c>
      <c r="J307" s="114">
        <f t="shared" si="19"/>
        <v>27.558</v>
      </c>
    </row>
    <row r="308" spans="1:10">
      <c r="A308" s="18">
        <v>44</v>
      </c>
      <c r="B308" s="112">
        <v>43407</v>
      </c>
      <c r="C308" s="18">
        <v>27529</v>
      </c>
      <c r="D308" s="113">
        <v>0.33333333333333331</v>
      </c>
      <c r="E308" s="18">
        <v>600</v>
      </c>
      <c r="F308" s="18">
        <f t="shared" si="16"/>
        <v>26929</v>
      </c>
      <c r="G308" s="18">
        <v>750</v>
      </c>
      <c r="H308" s="18">
        <f t="shared" si="17"/>
        <v>28279</v>
      </c>
      <c r="I308" s="114">
        <f t="shared" si="18"/>
        <v>28.279</v>
      </c>
      <c r="J308" s="114">
        <f t="shared" si="19"/>
        <v>28.879000000000001</v>
      </c>
    </row>
    <row r="309" spans="1:10">
      <c r="A309" s="18">
        <v>44</v>
      </c>
      <c r="B309" s="112">
        <v>43407</v>
      </c>
      <c r="C309" s="18">
        <v>29254</v>
      </c>
      <c r="D309" s="113">
        <v>0.35416666666666669</v>
      </c>
      <c r="E309" s="18">
        <v>600</v>
      </c>
      <c r="F309" s="18">
        <f t="shared" si="16"/>
        <v>28654</v>
      </c>
      <c r="G309" s="18">
        <v>750</v>
      </c>
      <c r="H309" s="18">
        <f t="shared" si="17"/>
        <v>30004</v>
      </c>
      <c r="I309" s="114">
        <f t="shared" si="18"/>
        <v>30.004000000000001</v>
      </c>
      <c r="J309" s="114">
        <f t="shared" si="19"/>
        <v>30.604000000000003</v>
      </c>
    </row>
    <row r="310" spans="1:10">
      <c r="A310" s="18">
        <v>44</v>
      </c>
      <c r="B310" s="112">
        <v>43407</v>
      </c>
      <c r="C310" s="18">
        <v>30690</v>
      </c>
      <c r="D310" s="113">
        <v>0.375</v>
      </c>
      <c r="E310" s="18">
        <v>600</v>
      </c>
      <c r="F310" s="18">
        <f t="shared" si="16"/>
        <v>30090</v>
      </c>
      <c r="G310" s="18">
        <v>750</v>
      </c>
      <c r="H310" s="18">
        <f t="shared" si="17"/>
        <v>31440</v>
      </c>
      <c r="I310" s="114">
        <f t="shared" si="18"/>
        <v>31.44</v>
      </c>
      <c r="J310" s="114">
        <f t="shared" si="19"/>
        <v>32.04</v>
      </c>
    </row>
    <row r="311" spans="1:10">
      <c r="A311" s="18">
        <v>44</v>
      </c>
      <c r="B311" s="112">
        <v>43407</v>
      </c>
      <c r="C311" s="18">
        <v>31736</v>
      </c>
      <c r="D311" s="113">
        <v>0.39583333333333331</v>
      </c>
      <c r="E311" s="18">
        <v>600</v>
      </c>
      <c r="F311" s="18">
        <f t="shared" si="16"/>
        <v>31136</v>
      </c>
      <c r="G311" s="18">
        <v>750</v>
      </c>
      <c r="H311" s="18">
        <f t="shared" si="17"/>
        <v>32486</v>
      </c>
      <c r="I311" s="114">
        <f t="shared" si="18"/>
        <v>32.485999999999997</v>
      </c>
      <c r="J311" s="114">
        <f t="shared" si="19"/>
        <v>33.085999999999999</v>
      </c>
    </row>
    <row r="312" spans="1:10">
      <c r="A312" s="18">
        <v>44</v>
      </c>
      <c r="B312" s="112">
        <v>43407</v>
      </c>
      <c r="C312" s="18">
        <v>32190</v>
      </c>
      <c r="D312" s="113">
        <v>0.41666666666666669</v>
      </c>
      <c r="E312" s="18">
        <v>600</v>
      </c>
      <c r="F312" s="18">
        <f t="shared" si="16"/>
        <v>31590</v>
      </c>
      <c r="G312" s="18">
        <v>750</v>
      </c>
      <c r="H312" s="18">
        <f t="shared" si="17"/>
        <v>32940</v>
      </c>
      <c r="I312" s="114">
        <f t="shared" si="18"/>
        <v>32.94</v>
      </c>
      <c r="J312" s="114">
        <f t="shared" si="19"/>
        <v>33.54</v>
      </c>
    </row>
    <row r="313" spans="1:10">
      <c r="A313" s="18">
        <v>44</v>
      </c>
      <c r="B313" s="112">
        <v>43407</v>
      </c>
      <c r="C313" s="18">
        <v>31714</v>
      </c>
      <c r="D313" s="113">
        <v>0.4375</v>
      </c>
      <c r="E313" s="18">
        <v>600</v>
      </c>
      <c r="F313" s="18">
        <f t="shared" si="16"/>
        <v>31114</v>
      </c>
      <c r="G313" s="18">
        <v>750</v>
      </c>
      <c r="H313" s="18">
        <f t="shared" si="17"/>
        <v>32464</v>
      </c>
      <c r="I313" s="114">
        <f t="shared" si="18"/>
        <v>32.463999999999999</v>
      </c>
      <c r="J313" s="114">
        <f t="shared" si="19"/>
        <v>33.064</v>
      </c>
    </row>
    <row r="314" spans="1:10">
      <c r="A314" s="18">
        <v>44</v>
      </c>
      <c r="B314" s="112">
        <v>43407</v>
      </c>
      <c r="C314" s="18">
        <v>30977</v>
      </c>
      <c r="D314" s="113">
        <v>0.45833333333333331</v>
      </c>
      <c r="E314" s="18">
        <v>600</v>
      </c>
      <c r="F314" s="18">
        <f t="shared" si="16"/>
        <v>30377</v>
      </c>
      <c r="G314" s="18">
        <v>750</v>
      </c>
      <c r="H314" s="18">
        <f t="shared" si="17"/>
        <v>31727</v>
      </c>
      <c r="I314" s="114">
        <f t="shared" si="18"/>
        <v>31.727</v>
      </c>
      <c r="J314" s="114">
        <f t="shared" si="19"/>
        <v>32.326999999999998</v>
      </c>
    </row>
    <row r="315" spans="1:10">
      <c r="A315" s="18">
        <v>44</v>
      </c>
      <c r="B315" s="112">
        <v>43407</v>
      </c>
      <c r="C315" s="18">
        <v>30941</v>
      </c>
      <c r="D315" s="113">
        <v>0.47916666666666669</v>
      </c>
      <c r="E315" s="18">
        <v>600</v>
      </c>
      <c r="F315" s="18">
        <f t="shared" si="16"/>
        <v>30341</v>
      </c>
      <c r="G315" s="18">
        <v>750</v>
      </c>
      <c r="H315" s="18">
        <f t="shared" si="17"/>
        <v>31691</v>
      </c>
      <c r="I315" s="114">
        <f t="shared" si="18"/>
        <v>31.690999999999999</v>
      </c>
      <c r="J315" s="114">
        <f t="shared" si="19"/>
        <v>32.290999999999997</v>
      </c>
    </row>
    <row r="316" spans="1:10">
      <c r="A316" s="18">
        <v>44</v>
      </c>
      <c r="B316" s="112">
        <v>43407</v>
      </c>
      <c r="C316" s="18">
        <v>30855</v>
      </c>
      <c r="D316" s="113">
        <v>0.5</v>
      </c>
      <c r="E316" s="18">
        <v>600</v>
      </c>
      <c r="F316" s="18">
        <f t="shared" si="16"/>
        <v>30255</v>
      </c>
      <c r="G316" s="18">
        <v>750</v>
      </c>
      <c r="H316" s="18">
        <f t="shared" si="17"/>
        <v>31605</v>
      </c>
      <c r="I316" s="114">
        <f t="shared" si="18"/>
        <v>31.605</v>
      </c>
      <c r="J316" s="114">
        <f t="shared" si="19"/>
        <v>32.204999999999998</v>
      </c>
    </row>
    <row r="317" spans="1:10">
      <c r="A317" s="18">
        <v>44</v>
      </c>
      <c r="B317" s="112">
        <v>43407</v>
      </c>
      <c r="C317" s="18">
        <v>31009</v>
      </c>
      <c r="D317" s="113">
        <v>0.52083333333333337</v>
      </c>
      <c r="E317" s="18">
        <v>600</v>
      </c>
      <c r="F317" s="18">
        <f t="shared" si="16"/>
        <v>30409</v>
      </c>
      <c r="G317" s="18">
        <v>750</v>
      </c>
      <c r="H317" s="18">
        <f t="shared" si="17"/>
        <v>31759</v>
      </c>
      <c r="I317" s="114">
        <f t="shared" si="18"/>
        <v>31.759</v>
      </c>
      <c r="J317" s="114">
        <f t="shared" si="19"/>
        <v>32.359000000000002</v>
      </c>
    </row>
    <row r="318" spans="1:10">
      <c r="A318" s="18">
        <v>44</v>
      </c>
      <c r="B318" s="112">
        <v>43407</v>
      </c>
      <c r="C318" s="18">
        <v>31110</v>
      </c>
      <c r="D318" s="113">
        <v>0.54166666666666663</v>
      </c>
      <c r="E318" s="18">
        <v>600</v>
      </c>
      <c r="F318" s="18">
        <f t="shared" si="16"/>
        <v>30510</v>
      </c>
      <c r="G318" s="18">
        <v>750</v>
      </c>
      <c r="H318" s="18">
        <f t="shared" si="17"/>
        <v>31860</v>
      </c>
      <c r="I318" s="114">
        <f t="shared" si="18"/>
        <v>31.86</v>
      </c>
      <c r="J318" s="114">
        <f t="shared" si="19"/>
        <v>32.46</v>
      </c>
    </row>
    <row r="319" spans="1:10">
      <c r="A319" s="18">
        <v>44</v>
      </c>
      <c r="B319" s="112">
        <v>43407</v>
      </c>
      <c r="C319" s="18">
        <v>31490</v>
      </c>
      <c r="D319" s="113">
        <v>0.5625</v>
      </c>
      <c r="E319" s="18">
        <v>600</v>
      </c>
      <c r="F319" s="18">
        <f t="shared" si="16"/>
        <v>30890</v>
      </c>
      <c r="G319" s="18">
        <v>750</v>
      </c>
      <c r="H319" s="18">
        <f t="shared" si="17"/>
        <v>32240</v>
      </c>
      <c r="I319" s="114">
        <f t="shared" si="18"/>
        <v>32.24</v>
      </c>
      <c r="J319" s="114">
        <f t="shared" si="19"/>
        <v>32.840000000000003</v>
      </c>
    </row>
    <row r="320" spans="1:10">
      <c r="A320" s="18">
        <v>44</v>
      </c>
      <c r="B320" s="112">
        <v>43407</v>
      </c>
      <c r="C320" s="18">
        <v>31624</v>
      </c>
      <c r="D320" s="113">
        <v>0.58333333333333337</v>
      </c>
      <c r="E320" s="18">
        <v>600</v>
      </c>
      <c r="F320" s="18">
        <f t="shared" si="16"/>
        <v>31024</v>
      </c>
      <c r="G320" s="18">
        <v>750</v>
      </c>
      <c r="H320" s="18">
        <f t="shared" si="17"/>
        <v>32374</v>
      </c>
      <c r="I320" s="114">
        <f t="shared" si="18"/>
        <v>32.374000000000002</v>
      </c>
      <c r="J320" s="114">
        <f t="shared" si="19"/>
        <v>32.974000000000004</v>
      </c>
    </row>
    <row r="321" spans="1:10">
      <c r="A321" s="18">
        <v>44</v>
      </c>
      <c r="B321" s="112">
        <v>43407</v>
      </c>
      <c r="C321" s="18">
        <v>31805</v>
      </c>
      <c r="D321" s="113">
        <v>0.60416666666666663</v>
      </c>
      <c r="E321" s="18">
        <v>600</v>
      </c>
      <c r="F321" s="18">
        <f t="shared" si="16"/>
        <v>31205</v>
      </c>
      <c r="G321" s="18">
        <v>750</v>
      </c>
      <c r="H321" s="18">
        <f t="shared" si="17"/>
        <v>32555</v>
      </c>
      <c r="I321" s="114">
        <f t="shared" si="18"/>
        <v>32.555</v>
      </c>
      <c r="J321" s="114">
        <f t="shared" si="19"/>
        <v>33.155000000000001</v>
      </c>
    </row>
    <row r="322" spans="1:10">
      <c r="A322" s="18">
        <v>44</v>
      </c>
      <c r="B322" s="112">
        <v>43407</v>
      </c>
      <c r="C322" s="18">
        <v>31607</v>
      </c>
      <c r="D322" s="113">
        <v>0.625</v>
      </c>
      <c r="E322" s="18">
        <v>600</v>
      </c>
      <c r="F322" s="18">
        <f t="shared" ref="F322:F385" si="20">C322-E322</f>
        <v>31007</v>
      </c>
      <c r="G322" s="18">
        <v>750</v>
      </c>
      <c r="H322" s="18">
        <f t="shared" ref="H322:H385" si="21">E322+F322+G322</f>
        <v>32357</v>
      </c>
      <c r="I322" s="114">
        <f t="shared" ref="I322:I385" si="22">H322/1000</f>
        <v>32.356999999999999</v>
      </c>
      <c r="J322" s="114">
        <f t="shared" ref="J322:J385" si="23">I322+0.6</f>
        <v>32.957000000000001</v>
      </c>
    </row>
    <row r="323" spans="1:10">
      <c r="A323" s="18">
        <v>44</v>
      </c>
      <c r="B323" s="112">
        <v>43407</v>
      </c>
      <c r="C323" s="18">
        <v>32000</v>
      </c>
      <c r="D323" s="113">
        <v>0.64583333333333337</v>
      </c>
      <c r="E323" s="18">
        <v>600</v>
      </c>
      <c r="F323" s="18">
        <f t="shared" si="20"/>
        <v>31400</v>
      </c>
      <c r="G323" s="18">
        <v>750</v>
      </c>
      <c r="H323" s="18">
        <f t="shared" si="21"/>
        <v>32750</v>
      </c>
      <c r="I323" s="114">
        <f t="shared" si="22"/>
        <v>32.75</v>
      </c>
      <c r="J323" s="114">
        <f t="shared" si="23"/>
        <v>33.35</v>
      </c>
    </row>
    <row r="324" spans="1:10">
      <c r="A324" s="18">
        <v>44</v>
      </c>
      <c r="B324" s="112">
        <v>43407</v>
      </c>
      <c r="C324" s="18">
        <v>32867</v>
      </c>
      <c r="D324" s="113">
        <v>0.66666666666666663</v>
      </c>
      <c r="E324" s="18">
        <v>600</v>
      </c>
      <c r="F324" s="18">
        <f t="shared" si="20"/>
        <v>32267</v>
      </c>
      <c r="G324" s="18">
        <v>750</v>
      </c>
      <c r="H324" s="18">
        <f t="shared" si="21"/>
        <v>33617</v>
      </c>
      <c r="I324" s="114">
        <f t="shared" si="22"/>
        <v>33.616999999999997</v>
      </c>
      <c r="J324" s="114">
        <f t="shared" si="23"/>
        <v>34.216999999999999</v>
      </c>
    </row>
    <row r="325" spans="1:10">
      <c r="A325" s="18">
        <v>44</v>
      </c>
      <c r="B325" s="112">
        <v>43407</v>
      </c>
      <c r="C325" s="18">
        <v>34205</v>
      </c>
      <c r="D325" s="113">
        <v>0.6875</v>
      </c>
      <c r="E325" s="18">
        <v>600</v>
      </c>
      <c r="F325" s="18">
        <f t="shared" si="20"/>
        <v>33605</v>
      </c>
      <c r="G325" s="18">
        <v>750</v>
      </c>
      <c r="H325" s="18">
        <f t="shared" si="21"/>
        <v>34955</v>
      </c>
      <c r="I325" s="114">
        <f t="shared" si="22"/>
        <v>34.954999999999998</v>
      </c>
      <c r="J325" s="114">
        <f t="shared" si="23"/>
        <v>35.555</v>
      </c>
    </row>
    <row r="326" spans="1:10">
      <c r="A326" s="18">
        <v>44</v>
      </c>
      <c r="B326" s="112">
        <v>43407</v>
      </c>
      <c r="C326" s="18">
        <v>36570</v>
      </c>
      <c r="D326" s="113">
        <v>0.70833333333333337</v>
      </c>
      <c r="E326" s="18">
        <v>600</v>
      </c>
      <c r="F326" s="18">
        <f t="shared" si="20"/>
        <v>35970</v>
      </c>
      <c r="G326" s="18">
        <v>750</v>
      </c>
      <c r="H326" s="18">
        <f t="shared" si="21"/>
        <v>37320</v>
      </c>
      <c r="I326" s="114">
        <f t="shared" si="22"/>
        <v>37.32</v>
      </c>
      <c r="J326" s="114">
        <f t="shared" si="23"/>
        <v>37.92</v>
      </c>
    </row>
    <row r="327" spans="1:10">
      <c r="A327" s="18">
        <v>44</v>
      </c>
      <c r="B327" s="112">
        <v>43407</v>
      </c>
      <c r="C327" s="18">
        <v>38470</v>
      </c>
      <c r="D327" s="113">
        <v>0.72916666666666663</v>
      </c>
      <c r="E327" s="18">
        <v>600</v>
      </c>
      <c r="F327" s="18">
        <f t="shared" si="20"/>
        <v>37870</v>
      </c>
      <c r="G327" s="18">
        <v>750</v>
      </c>
      <c r="H327" s="18">
        <f t="shared" si="21"/>
        <v>39220</v>
      </c>
      <c r="I327" s="114">
        <f t="shared" si="22"/>
        <v>39.22</v>
      </c>
      <c r="J327" s="114">
        <f t="shared" si="23"/>
        <v>39.82</v>
      </c>
    </row>
    <row r="328" spans="1:10">
      <c r="A328" s="18">
        <v>44</v>
      </c>
      <c r="B328" s="112">
        <v>43407</v>
      </c>
      <c r="C328" s="18">
        <v>38400</v>
      </c>
      <c r="D328" s="113">
        <v>0.75</v>
      </c>
      <c r="E328" s="18">
        <v>600</v>
      </c>
      <c r="F328" s="18">
        <f t="shared" si="20"/>
        <v>37800</v>
      </c>
      <c r="G328" s="18">
        <v>750</v>
      </c>
      <c r="H328" s="18">
        <f t="shared" si="21"/>
        <v>39150</v>
      </c>
      <c r="I328" s="114">
        <f t="shared" si="22"/>
        <v>39.15</v>
      </c>
      <c r="J328" s="114">
        <f t="shared" si="23"/>
        <v>39.75</v>
      </c>
    </row>
    <row r="329" spans="1:10">
      <c r="A329" s="18">
        <v>44</v>
      </c>
      <c r="B329" s="112">
        <v>43407</v>
      </c>
      <c r="C329" s="18">
        <v>37380</v>
      </c>
      <c r="D329" s="113">
        <v>0.77083333333333337</v>
      </c>
      <c r="E329" s="18">
        <v>600</v>
      </c>
      <c r="F329" s="18">
        <f t="shared" si="20"/>
        <v>36780</v>
      </c>
      <c r="G329" s="18">
        <v>750</v>
      </c>
      <c r="H329" s="18">
        <f t="shared" si="21"/>
        <v>38130</v>
      </c>
      <c r="I329" s="114">
        <f t="shared" si="22"/>
        <v>38.130000000000003</v>
      </c>
      <c r="J329" s="114">
        <f t="shared" si="23"/>
        <v>38.730000000000004</v>
      </c>
    </row>
    <row r="330" spans="1:10">
      <c r="A330" s="18">
        <v>44</v>
      </c>
      <c r="B330" s="112">
        <v>43407</v>
      </c>
      <c r="C330" s="18">
        <v>36019</v>
      </c>
      <c r="D330" s="113">
        <v>0.79166666666666663</v>
      </c>
      <c r="E330" s="18">
        <v>600</v>
      </c>
      <c r="F330" s="18">
        <f t="shared" si="20"/>
        <v>35419</v>
      </c>
      <c r="G330" s="18">
        <v>750</v>
      </c>
      <c r="H330" s="18">
        <f t="shared" si="21"/>
        <v>36769</v>
      </c>
      <c r="I330" s="114">
        <f t="shared" si="22"/>
        <v>36.768999999999998</v>
      </c>
      <c r="J330" s="114">
        <f t="shared" si="23"/>
        <v>37.369</v>
      </c>
    </row>
    <row r="331" spans="1:10">
      <c r="A331" s="18">
        <v>44</v>
      </c>
      <c r="B331" s="112">
        <v>43407</v>
      </c>
      <c r="C331" s="18">
        <v>34648</v>
      </c>
      <c r="D331" s="113">
        <v>0.8125</v>
      </c>
      <c r="E331" s="18">
        <v>600</v>
      </c>
      <c r="F331" s="18">
        <f t="shared" si="20"/>
        <v>34048</v>
      </c>
      <c r="G331" s="18">
        <v>750</v>
      </c>
      <c r="H331" s="18">
        <f t="shared" si="21"/>
        <v>35398</v>
      </c>
      <c r="I331" s="114">
        <f t="shared" si="22"/>
        <v>35.398000000000003</v>
      </c>
      <c r="J331" s="114">
        <f t="shared" si="23"/>
        <v>35.998000000000005</v>
      </c>
    </row>
    <row r="332" spans="1:10">
      <c r="A332" s="18">
        <v>44</v>
      </c>
      <c r="B332" s="112">
        <v>43407</v>
      </c>
      <c r="C332" s="18">
        <v>33315</v>
      </c>
      <c r="D332" s="113">
        <v>0.83333333333333337</v>
      </c>
      <c r="E332" s="18">
        <v>600</v>
      </c>
      <c r="F332" s="18">
        <f t="shared" si="20"/>
        <v>32715</v>
      </c>
      <c r="G332" s="18">
        <v>750</v>
      </c>
      <c r="H332" s="18">
        <f t="shared" si="21"/>
        <v>34065</v>
      </c>
      <c r="I332" s="114">
        <f t="shared" si="22"/>
        <v>34.064999999999998</v>
      </c>
      <c r="J332" s="114">
        <f t="shared" si="23"/>
        <v>34.664999999999999</v>
      </c>
    </row>
    <row r="333" spans="1:10">
      <c r="A333" s="18">
        <v>44</v>
      </c>
      <c r="B333" s="112">
        <v>43407</v>
      </c>
      <c r="C333" s="18">
        <v>32532</v>
      </c>
      <c r="D333" s="113">
        <v>0.85416666666666663</v>
      </c>
      <c r="E333" s="18">
        <v>600</v>
      </c>
      <c r="F333" s="18">
        <f t="shared" si="20"/>
        <v>31932</v>
      </c>
      <c r="G333" s="18">
        <v>750</v>
      </c>
      <c r="H333" s="18">
        <f t="shared" si="21"/>
        <v>33282</v>
      </c>
      <c r="I333" s="114">
        <f t="shared" si="22"/>
        <v>33.281999999999996</v>
      </c>
      <c r="J333" s="114">
        <f t="shared" si="23"/>
        <v>33.881999999999998</v>
      </c>
    </row>
    <row r="334" spans="1:10">
      <c r="A334" s="18">
        <v>44</v>
      </c>
      <c r="B334" s="112">
        <v>43407</v>
      </c>
      <c r="C334" s="18">
        <v>31760</v>
      </c>
      <c r="D334" s="113">
        <v>0.875</v>
      </c>
      <c r="E334" s="18">
        <v>600</v>
      </c>
      <c r="F334" s="18">
        <f t="shared" si="20"/>
        <v>31160</v>
      </c>
      <c r="G334" s="18">
        <v>750</v>
      </c>
      <c r="H334" s="18">
        <f t="shared" si="21"/>
        <v>32510</v>
      </c>
      <c r="I334" s="114">
        <f t="shared" si="22"/>
        <v>32.51</v>
      </c>
      <c r="J334" s="114">
        <f t="shared" si="23"/>
        <v>33.11</v>
      </c>
    </row>
    <row r="335" spans="1:10">
      <c r="A335" s="18">
        <v>44</v>
      </c>
      <c r="B335" s="112">
        <v>43407</v>
      </c>
      <c r="C335" s="18">
        <v>30723</v>
      </c>
      <c r="D335" s="113">
        <v>0.89583333333333337</v>
      </c>
      <c r="E335" s="18">
        <v>600</v>
      </c>
      <c r="F335" s="18">
        <f t="shared" si="20"/>
        <v>30123</v>
      </c>
      <c r="G335" s="18">
        <v>750</v>
      </c>
      <c r="H335" s="18">
        <f t="shared" si="21"/>
        <v>31473</v>
      </c>
      <c r="I335" s="114">
        <f t="shared" si="22"/>
        <v>31.472999999999999</v>
      </c>
      <c r="J335" s="114">
        <f t="shared" si="23"/>
        <v>32.073</v>
      </c>
    </row>
    <row r="336" spans="1:10">
      <c r="A336" s="18">
        <v>44</v>
      </c>
      <c r="B336" s="112">
        <v>43407</v>
      </c>
      <c r="C336" s="18">
        <v>29577</v>
      </c>
      <c r="D336" s="113">
        <v>0.91666666666666663</v>
      </c>
      <c r="E336" s="18">
        <v>600</v>
      </c>
      <c r="F336" s="18">
        <f t="shared" si="20"/>
        <v>28977</v>
      </c>
      <c r="G336" s="18">
        <v>750</v>
      </c>
      <c r="H336" s="18">
        <f t="shared" si="21"/>
        <v>30327</v>
      </c>
      <c r="I336" s="114">
        <f t="shared" si="22"/>
        <v>30.327000000000002</v>
      </c>
      <c r="J336" s="114">
        <f t="shared" si="23"/>
        <v>30.927000000000003</v>
      </c>
    </row>
    <row r="337" spans="1:10">
      <c r="A337" s="18">
        <v>44</v>
      </c>
      <c r="B337" s="112">
        <v>43407</v>
      </c>
      <c r="C337" s="18">
        <v>28336</v>
      </c>
      <c r="D337" s="113">
        <v>0.9375</v>
      </c>
      <c r="E337" s="18">
        <v>600</v>
      </c>
      <c r="F337" s="18">
        <f t="shared" si="20"/>
        <v>27736</v>
      </c>
      <c r="G337" s="18">
        <v>750</v>
      </c>
      <c r="H337" s="18">
        <f t="shared" si="21"/>
        <v>29086</v>
      </c>
      <c r="I337" s="114">
        <f t="shared" si="22"/>
        <v>29.085999999999999</v>
      </c>
      <c r="J337" s="114">
        <f t="shared" si="23"/>
        <v>29.686</v>
      </c>
    </row>
    <row r="338" spans="1:10">
      <c r="A338" s="18">
        <v>44</v>
      </c>
      <c r="B338" s="112">
        <v>43407</v>
      </c>
      <c r="C338" s="18">
        <v>27196</v>
      </c>
      <c r="D338" s="113">
        <v>0.95833333333333337</v>
      </c>
      <c r="E338" s="18">
        <v>600</v>
      </c>
      <c r="F338" s="18">
        <f t="shared" si="20"/>
        <v>26596</v>
      </c>
      <c r="G338" s="18">
        <v>750</v>
      </c>
      <c r="H338" s="18">
        <f t="shared" si="21"/>
        <v>27946</v>
      </c>
      <c r="I338" s="114">
        <f t="shared" si="22"/>
        <v>27.946000000000002</v>
      </c>
      <c r="J338" s="114">
        <f t="shared" si="23"/>
        <v>28.546000000000003</v>
      </c>
    </row>
    <row r="339" spans="1:10">
      <c r="A339" s="18">
        <v>44</v>
      </c>
      <c r="B339" s="112">
        <v>43407</v>
      </c>
      <c r="C339" s="18">
        <v>25791</v>
      </c>
      <c r="D339" s="113">
        <v>0.97916666666666663</v>
      </c>
      <c r="E339" s="18">
        <v>600</v>
      </c>
      <c r="F339" s="18">
        <f t="shared" si="20"/>
        <v>25191</v>
      </c>
      <c r="G339" s="18">
        <v>750</v>
      </c>
      <c r="H339" s="18">
        <f t="shared" si="21"/>
        <v>26541</v>
      </c>
      <c r="I339" s="114">
        <f t="shared" si="22"/>
        <v>26.541</v>
      </c>
      <c r="J339" s="114">
        <f t="shared" si="23"/>
        <v>27.141000000000002</v>
      </c>
    </row>
    <row r="340" spans="1:10">
      <c r="A340" s="18">
        <v>44</v>
      </c>
      <c r="B340" s="112">
        <v>43408</v>
      </c>
      <c r="C340" s="18">
        <v>24850</v>
      </c>
      <c r="D340" s="113">
        <v>0</v>
      </c>
      <c r="E340" s="18">
        <v>600</v>
      </c>
      <c r="F340" s="18">
        <f t="shared" si="20"/>
        <v>24250</v>
      </c>
      <c r="G340" s="18">
        <v>750</v>
      </c>
      <c r="H340" s="18">
        <f t="shared" si="21"/>
        <v>25600</v>
      </c>
      <c r="I340" s="114">
        <f t="shared" si="22"/>
        <v>25.6</v>
      </c>
      <c r="J340" s="114">
        <f t="shared" si="23"/>
        <v>26.200000000000003</v>
      </c>
    </row>
    <row r="341" spans="1:10">
      <c r="A341" s="18">
        <v>44</v>
      </c>
      <c r="B341" s="112">
        <v>43408</v>
      </c>
      <c r="C341" s="18">
        <v>24520</v>
      </c>
      <c r="D341" s="113">
        <v>2.0833333333333332E-2</v>
      </c>
      <c r="E341" s="18">
        <v>600</v>
      </c>
      <c r="F341" s="18">
        <f t="shared" si="20"/>
        <v>23920</v>
      </c>
      <c r="G341" s="18">
        <v>750</v>
      </c>
      <c r="H341" s="18">
        <f t="shared" si="21"/>
        <v>25270</v>
      </c>
      <c r="I341" s="114">
        <f t="shared" si="22"/>
        <v>25.27</v>
      </c>
      <c r="J341" s="114">
        <f t="shared" si="23"/>
        <v>25.87</v>
      </c>
    </row>
    <row r="342" spans="1:10">
      <c r="A342" s="18">
        <v>44</v>
      </c>
      <c r="B342" s="112">
        <v>43408</v>
      </c>
      <c r="C342" s="18">
        <v>23410</v>
      </c>
      <c r="D342" s="113">
        <v>4.1666666666666664E-2</v>
      </c>
      <c r="E342" s="18">
        <v>600</v>
      </c>
      <c r="F342" s="18">
        <f t="shared" si="20"/>
        <v>22810</v>
      </c>
      <c r="G342" s="18">
        <v>750</v>
      </c>
      <c r="H342" s="18">
        <f t="shared" si="21"/>
        <v>24160</v>
      </c>
      <c r="I342" s="114">
        <f t="shared" si="22"/>
        <v>24.16</v>
      </c>
      <c r="J342" s="114">
        <f t="shared" si="23"/>
        <v>24.76</v>
      </c>
    </row>
    <row r="343" spans="1:10">
      <c r="A343" s="18">
        <v>44</v>
      </c>
      <c r="B343" s="112">
        <v>43408</v>
      </c>
      <c r="C343" s="18">
        <v>22858</v>
      </c>
      <c r="D343" s="113">
        <v>6.25E-2</v>
      </c>
      <c r="E343" s="18">
        <v>600</v>
      </c>
      <c r="F343" s="18">
        <f t="shared" si="20"/>
        <v>22258</v>
      </c>
      <c r="G343" s="18">
        <v>750</v>
      </c>
      <c r="H343" s="18">
        <f t="shared" si="21"/>
        <v>23608</v>
      </c>
      <c r="I343" s="114">
        <f t="shared" si="22"/>
        <v>23.608000000000001</v>
      </c>
      <c r="J343" s="114">
        <f t="shared" si="23"/>
        <v>24.208000000000002</v>
      </c>
    </row>
    <row r="344" spans="1:10">
      <c r="A344" s="18">
        <v>44</v>
      </c>
      <c r="B344" s="112">
        <v>43408</v>
      </c>
      <c r="C344" s="18">
        <v>22212</v>
      </c>
      <c r="D344" s="113">
        <v>8.3333333333333329E-2</v>
      </c>
      <c r="E344" s="18">
        <v>600</v>
      </c>
      <c r="F344" s="18">
        <f t="shared" si="20"/>
        <v>21612</v>
      </c>
      <c r="G344" s="18">
        <v>750</v>
      </c>
      <c r="H344" s="18">
        <f t="shared" si="21"/>
        <v>22962</v>
      </c>
      <c r="I344" s="114">
        <f t="shared" si="22"/>
        <v>22.962</v>
      </c>
      <c r="J344" s="114">
        <f t="shared" si="23"/>
        <v>23.562000000000001</v>
      </c>
    </row>
    <row r="345" spans="1:10">
      <c r="A345" s="18">
        <v>44</v>
      </c>
      <c r="B345" s="112">
        <v>43408</v>
      </c>
      <c r="C345" s="18">
        <v>21675</v>
      </c>
      <c r="D345" s="113">
        <v>0.10416666666666667</v>
      </c>
      <c r="E345" s="18">
        <v>600</v>
      </c>
      <c r="F345" s="18">
        <f t="shared" si="20"/>
        <v>21075</v>
      </c>
      <c r="G345" s="18">
        <v>750</v>
      </c>
      <c r="H345" s="18">
        <f t="shared" si="21"/>
        <v>22425</v>
      </c>
      <c r="I345" s="114">
        <f t="shared" si="22"/>
        <v>22.425000000000001</v>
      </c>
      <c r="J345" s="114">
        <f t="shared" si="23"/>
        <v>23.025000000000002</v>
      </c>
    </row>
    <row r="346" spans="1:10">
      <c r="A346" s="18">
        <v>44</v>
      </c>
      <c r="B346" s="112">
        <v>43408</v>
      </c>
      <c r="C346" s="18">
        <v>21450</v>
      </c>
      <c r="D346" s="113">
        <v>0.125</v>
      </c>
      <c r="E346" s="18">
        <v>600</v>
      </c>
      <c r="F346" s="18">
        <f t="shared" si="20"/>
        <v>20850</v>
      </c>
      <c r="G346" s="18">
        <v>750</v>
      </c>
      <c r="H346" s="18">
        <f t="shared" si="21"/>
        <v>22200</v>
      </c>
      <c r="I346" s="114">
        <f t="shared" si="22"/>
        <v>22.2</v>
      </c>
      <c r="J346" s="114">
        <f t="shared" si="23"/>
        <v>22.8</v>
      </c>
    </row>
    <row r="347" spans="1:10">
      <c r="A347" s="18">
        <v>44</v>
      </c>
      <c r="B347" s="112">
        <v>43408</v>
      </c>
      <c r="C347" s="18">
        <v>21030</v>
      </c>
      <c r="D347" s="113">
        <v>0.14583333333333334</v>
      </c>
      <c r="E347" s="18">
        <v>600</v>
      </c>
      <c r="F347" s="18">
        <f t="shared" si="20"/>
        <v>20430</v>
      </c>
      <c r="G347" s="18">
        <v>750</v>
      </c>
      <c r="H347" s="18">
        <f t="shared" si="21"/>
        <v>21780</v>
      </c>
      <c r="I347" s="114">
        <f t="shared" si="22"/>
        <v>21.78</v>
      </c>
      <c r="J347" s="114">
        <f t="shared" si="23"/>
        <v>22.380000000000003</v>
      </c>
    </row>
    <row r="348" spans="1:10">
      <c r="A348" s="18">
        <v>44</v>
      </c>
      <c r="B348" s="112">
        <v>43408</v>
      </c>
      <c r="C348" s="18">
        <v>20526</v>
      </c>
      <c r="D348" s="113">
        <v>0.16666666666666666</v>
      </c>
      <c r="E348" s="18">
        <v>600</v>
      </c>
      <c r="F348" s="18">
        <f t="shared" si="20"/>
        <v>19926</v>
      </c>
      <c r="G348" s="18">
        <v>750</v>
      </c>
      <c r="H348" s="18">
        <f t="shared" si="21"/>
        <v>21276</v>
      </c>
      <c r="I348" s="114">
        <f t="shared" si="22"/>
        <v>21.276</v>
      </c>
      <c r="J348" s="114">
        <f t="shared" si="23"/>
        <v>21.876000000000001</v>
      </c>
    </row>
    <row r="349" spans="1:10">
      <c r="A349" s="18">
        <v>44</v>
      </c>
      <c r="B349" s="112">
        <v>43408</v>
      </c>
      <c r="C349" s="18">
        <v>20207</v>
      </c>
      <c r="D349" s="113">
        <v>0.1875</v>
      </c>
      <c r="E349" s="18">
        <v>600</v>
      </c>
      <c r="F349" s="18">
        <f t="shared" si="20"/>
        <v>19607</v>
      </c>
      <c r="G349" s="18">
        <v>750</v>
      </c>
      <c r="H349" s="18">
        <f t="shared" si="21"/>
        <v>20957</v>
      </c>
      <c r="I349" s="114">
        <f t="shared" si="22"/>
        <v>20.957000000000001</v>
      </c>
      <c r="J349" s="114">
        <f t="shared" si="23"/>
        <v>21.557000000000002</v>
      </c>
    </row>
    <row r="350" spans="1:10">
      <c r="A350" s="18">
        <v>44</v>
      </c>
      <c r="B350" s="112">
        <v>43408</v>
      </c>
      <c r="C350" s="18">
        <v>20170</v>
      </c>
      <c r="D350" s="113">
        <v>0.20833333333333334</v>
      </c>
      <c r="E350" s="18">
        <v>600</v>
      </c>
      <c r="F350" s="18">
        <f t="shared" si="20"/>
        <v>19570</v>
      </c>
      <c r="G350" s="18">
        <v>750</v>
      </c>
      <c r="H350" s="18">
        <f t="shared" si="21"/>
        <v>20920</v>
      </c>
      <c r="I350" s="114">
        <f t="shared" si="22"/>
        <v>20.92</v>
      </c>
      <c r="J350" s="114">
        <f t="shared" si="23"/>
        <v>21.520000000000003</v>
      </c>
    </row>
    <row r="351" spans="1:10">
      <c r="A351" s="18">
        <v>44</v>
      </c>
      <c r="B351" s="112">
        <v>43408</v>
      </c>
      <c r="C351" s="18">
        <v>20380</v>
      </c>
      <c r="D351" s="113">
        <v>0.22916666666666666</v>
      </c>
      <c r="E351" s="18">
        <v>600</v>
      </c>
      <c r="F351" s="18">
        <f t="shared" si="20"/>
        <v>19780</v>
      </c>
      <c r="G351" s="18">
        <v>750</v>
      </c>
      <c r="H351" s="18">
        <f t="shared" si="21"/>
        <v>21130</v>
      </c>
      <c r="I351" s="114">
        <f t="shared" si="22"/>
        <v>21.13</v>
      </c>
      <c r="J351" s="114">
        <f t="shared" si="23"/>
        <v>21.73</v>
      </c>
    </row>
    <row r="352" spans="1:10">
      <c r="A352" s="18">
        <v>44</v>
      </c>
      <c r="B352" s="112">
        <v>43408</v>
      </c>
      <c r="C352" s="18">
        <v>20811</v>
      </c>
      <c r="D352" s="113">
        <v>0.25</v>
      </c>
      <c r="E352" s="18">
        <v>600</v>
      </c>
      <c r="F352" s="18">
        <f t="shared" si="20"/>
        <v>20211</v>
      </c>
      <c r="G352" s="18">
        <v>750</v>
      </c>
      <c r="H352" s="18">
        <f t="shared" si="21"/>
        <v>21561</v>
      </c>
      <c r="I352" s="114">
        <f t="shared" si="22"/>
        <v>21.561</v>
      </c>
      <c r="J352" s="114">
        <f t="shared" si="23"/>
        <v>22.161000000000001</v>
      </c>
    </row>
    <row r="353" spans="1:10">
      <c r="A353" s="18">
        <v>44</v>
      </c>
      <c r="B353" s="112">
        <v>43408</v>
      </c>
      <c r="C353" s="18">
        <v>21675</v>
      </c>
      <c r="D353" s="113">
        <v>0.27083333333333331</v>
      </c>
      <c r="E353" s="18">
        <v>600</v>
      </c>
      <c r="F353" s="18">
        <f t="shared" si="20"/>
        <v>21075</v>
      </c>
      <c r="G353" s="18">
        <v>750</v>
      </c>
      <c r="H353" s="18">
        <f t="shared" si="21"/>
        <v>22425</v>
      </c>
      <c r="I353" s="114">
        <f t="shared" si="22"/>
        <v>22.425000000000001</v>
      </c>
      <c r="J353" s="114">
        <f t="shared" si="23"/>
        <v>23.025000000000002</v>
      </c>
    </row>
    <row r="354" spans="1:10">
      <c r="A354" s="18">
        <v>44</v>
      </c>
      <c r="B354" s="112">
        <v>43408</v>
      </c>
      <c r="C354" s="18">
        <v>22463</v>
      </c>
      <c r="D354" s="113">
        <v>0.29166666666666669</v>
      </c>
      <c r="E354" s="18">
        <v>600</v>
      </c>
      <c r="F354" s="18">
        <f t="shared" si="20"/>
        <v>21863</v>
      </c>
      <c r="G354" s="18">
        <v>750</v>
      </c>
      <c r="H354" s="18">
        <f t="shared" si="21"/>
        <v>23213</v>
      </c>
      <c r="I354" s="114">
        <f t="shared" si="22"/>
        <v>23.213000000000001</v>
      </c>
      <c r="J354" s="114">
        <f t="shared" si="23"/>
        <v>23.813000000000002</v>
      </c>
    </row>
    <row r="355" spans="1:10">
      <c r="A355" s="18">
        <v>44</v>
      </c>
      <c r="B355" s="112">
        <v>43408</v>
      </c>
      <c r="C355" s="18">
        <v>23250</v>
      </c>
      <c r="D355" s="113">
        <v>0.3125</v>
      </c>
      <c r="E355" s="18">
        <v>600</v>
      </c>
      <c r="F355" s="18">
        <f t="shared" si="20"/>
        <v>22650</v>
      </c>
      <c r="G355" s="18">
        <v>750</v>
      </c>
      <c r="H355" s="18">
        <f t="shared" si="21"/>
        <v>24000</v>
      </c>
      <c r="I355" s="114">
        <f t="shared" si="22"/>
        <v>24</v>
      </c>
      <c r="J355" s="114">
        <f t="shared" si="23"/>
        <v>24.6</v>
      </c>
    </row>
    <row r="356" spans="1:10">
      <c r="A356" s="18">
        <v>44</v>
      </c>
      <c r="B356" s="112">
        <v>43408</v>
      </c>
      <c r="C356" s="18">
        <v>24181</v>
      </c>
      <c r="D356" s="113">
        <v>0.33333333333333331</v>
      </c>
      <c r="E356" s="18">
        <v>600</v>
      </c>
      <c r="F356" s="18">
        <f t="shared" si="20"/>
        <v>23581</v>
      </c>
      <c r="G356" s="18">
        <v>750</v>
      </c>
      <c r="H356" s="18">
        <f t="shared" si="21"/>
        <v>24931</v>
      </c>
      <c r="I356" s="114">
        <f t="shared" si="22"/>
        <v>24.931000000000001</v>
      </c>
      <c r="J356" s="114">
        <f t="shared" si="23"/>
        <v>25.531000000000002</v>
      </c>
    </row>
    <row r="357" spans="1:10">
      <c r="A357" s="18">
        <v>44</v>
      </c>
      <c r="B357" s="112">
        <v>43408</v>
      </c>
      <c r="C357" s="18">
        <v>25611</v>
      </c>
      <c r="D357" s="113">
        <v>0.35416666666666669</v>
      </c>
      <c r="E357" s="18">
        <v>600</v>
      </c>
      <c r="F357" s="18">
        <f t="shared" si="20"/>
        <v>25011</v>
      </c>
      <c r="G357" s="18">
        <v>750</v>
      </c>
      <c r="H357" s="18">
        <f t="shared" si="21"/>
        <v>26361</v>
      </c>
      <c r="I357" s="114">
        <f t="shared" si="22"/>
        <v>26.361000000000001</v>
      </c>
      <c r="J357" s="114">
        <f t="shared" si="23"/>
        <v>26.961000000000002</v>
      </c>
    </row>
    <row r="358" spans="1:10">
      <c r="A358" s="18">
        <v>44</v>
      </c>
      <c r="B358" s="112">
        <v>43408</v>
      </c>
      <c r="C358" s="18">
        <v>26639</v>
      </c>
      <c r="D358" s="113">
        <v>0.375</v>
      </c>
      <c r="E358" s="18">
        <v>600</v>
      </c>
      <c r="F358" s="18">
        <f t="shared" si="20"/>
        <v>26039</v>
      </c>
      <c r="G358" s="18">
        <v>750</v>
      </c>
      <c r="H358" s="18">
        <f t="shared" si="21"/>
        <v>27389</v>
      </c>
      <c r="I358" s="114">
        <f t="shared" si="22"/>
        <v>27.388999999999999</v>
      </c>
      <c r="J358" s="114">
        <f t="shared" si="23"/>
        <v>27.989000000000001</v>
      </c>
    </row>
    <row r="359" spans="1:10">
      <c r="A359" s="18">
        <v>44</v>
      </c>
      <c r="B359" s="112">
        <v>43408</v>
      </c>
      <c r="C359" s="18">
        <v>28132</v>
      </c>
      <c r="D359" s="113">
        <v>0.39583333333333331</v>
      </c>
      <c r="E359" s="18">
        <v>600</v>
      </c>
      <c r="F359" s="18">
        <f t="shared" si="20"/>
        <v>27532</v>
      </c>
      <c r="G359" s="18">
        <v>750</v>
      </c>
      <c r="H359" s="18">
        <f t="shared" si="21"/>
        <v>28882</v>
      </c>
      <c r="I359" s="114">
        <f t="shared" si="22"/>
        <v>28.882000000000001</v>
      </c>
      <c r="J359" s="114">
        <f t="shared" si="23"/>
        <v>29.482000000000003</v>
      </c>
    </row>
    <row r="360" spans="1:10">
      <c r="A360" s="18">
        <v>44</v>
      </c>
      <c r="B360" s="112">
        <v>43408</v>
      </c>
      <c r="C360" s="18">
        <v>28982</v>
      </c>
      <c r="D360" s="113">
        <v>0.41666666666666669</v>
      </c>
      <c r="E360" s="18">
        <v>600</v>
      </c>
      <c r="F360" s="18">
        <f t="shared" si="20"/>
        <v>28382</v>
      </c>
      <c r="G360" s="18">
        <v>750</v>
      </c>
      <c r="H360" s="18">
        <f t="shared" si="21"/>
        <v>29732</v>
      </c>
      <c r="I360" s="114">
        <f t="shared" si="22"/>
        <v>29.731999999999999</v>
      </c>
      <c r="J360" s="114">
        <f t="shared" si="23"/>
        <v>30.332000000000001</v>
      </c>
    </row>
    <row r="361" spans="1:10">
      <c r="A361" s="18">
        <v>44</v>
      </c>
      <c r="B361" s="112">
        <v>43408</v>
      </c>
      <c r="C361" s="18">
        <v>29810</v>
      </c>
      <c r="D361" s="113">
        <v>0.4375</v>
      </c>
      <c r="E361" s="18">
        <v>600</v>
      </c>
      <c r="F361" s="18">
        <f t="shared" si="20"/>
        <v>29210</v>
      </c>
      <c r="G361" s="18">
        <v>750</v>
      </c>
      <c r="H361" s="18">
        <f t="shared" si="21"/>
        <v>30560</v>
      </c>
      <c r="I361" s="114">
        <f t="shared" si="22"/>
        <v>30.56</v>
      </c>
      <c r="J361" s="114">
        <f t="shared" si="23"/>
        <v>31.16</v>
      </c>
    </row>
    <row r="362" spans="1:10">
      <c r="A362" s="18">
        <v>44</v>
      </c>
      <c r="B362" s="112">
        <v>43408</v>
      </c>
      <c r="C362" s="18">
        <v>29532</v>
      </c>
      <c r="D362" s="113">
        <v>0.45833333333333331</v>
      </c>
      <c r="E362" s="18">
        <v>600</v>
      </c>
      <c r="F362" s="18">
        <f t="shared" si="20"/>
        <v>28932</v>
      </c>
      <c r="G362" s="18">
        <v>750</v>
      </c>
      <c r="H362" s="18">
        <f t="shared" si="21"/>
        <v>30282</v>
      </c>
      <c r="I362" s="114">
        <f t="shared" si="22"/>
        <v>30.282</v>
      </c>
      <c r="J362" s="114">
        <f t="shared" si="23"/>
        <v>30.882000000000001</v>
      </c>
    </row>
    <row r="363" spans="1:10">
      <c r="A363" s="18">
        <v>44</v>
      </c>
      <c r="B363" s="112">
        <v>43408</v>
      </c>
      <c r="C363" s="18">
        <v>29425</v>
      </c>
      <c r="D363" s="113">
        <v>0.47916666666666669</v>
      </c>
      <c r="E363" s="18">
        <v>600</v>
      </c>
      <c r="F363" s="18">
        <f t="shared" si="20"/>
        <v>28825</v>
      </c>
      <c r="G363" s="18">
        <v>750</v>
      </c>
      <c r="H363" s="18">
        <f t="shared" si="21"/>
        <v>30175</v>
      </c>
      <c r="I363" s="114">
        <f t="shared" si="22"/>
        <v>30.175000000000001</v>
      </c>
      <c r="J363" s="114">
        <f t="shared" si="23"/>
        <v>30.775000000000002</v>
      </c>
    </row>
    <row r="364" spans="1:10">
      <c r="A364" s="18">
        <v>44</v>
      </c>
      <c r="B364" s="112">
        <v>43408</v>
      </c>
      <c r="C364" s="18">
        <v>29729</v>
      </c>
      <c r="D364" s="113">
        <v>0.5</v>
      </c>
      <c r="E364" s="18">
        <v>600</v>
      </c>
      <c r="F364" s="18">
        <f t="shared" si="20"/>
        <v>29129</v>
      </c>
      <c r="G364" s="18">
        <v>750</v>
      </c>
      <c r="H364" s="18">
        <f t="shared" si="21"/>
        <v>30479</v>
      </c>
      <c r="I364" s="114">
        <f t="shared" si="22"/>
        <v>30.478999999999999</v>
      </c>
      <c r="J364" s="114">
        <f t="shared" si="23"/>
        <v>31.079000000000001</v>
      </c>
    </row>
    <row r="365" spans="1:10">
      <c r="A365" s="18">
        <v>44</v>
      </c>
      <c r="B365" s="112">
        <v>43408</v>
      </c>
      <c r="C365" s="18">
        <v>30283</v>
      </c>
      <c r="D365" s="113">
        <v>0.52083333333333337</v>
      </c>
      <c r="E365" s="18">
        <v>600</v>
      </c>
      <c r="F365" s="18">
        <f t="shared" si="20"/>
        <v>29683</v>
      </c>
      <c r="G365" s="18">
        <v>750</v>
      </c>
      <c r="H365" s="18">
        <f t="shared" si="21"/>
        <v>31033</v>
      </c>
      <c r="I365" s="114">
        <f t="shared" si="22"/>
        <v>31.033000000000001</v>
      </c>
      <c r="J365" s="114">
        <f t="shared" si="23"/>
        <v>31.633000000000003</v>
      </c>
    </row>
    <row r="366" spans="1:10">
      <c r="A366" s="18">
        <v>44</v>
      </c>
      <c r="B366" s="112">
        <v>43408</v>
      </c>
      <c r="C366" s="18">
        <v>30440</v>
      </c>
      <c r="D366" s="113">
        <v>0.54166666666666663</v>
      </c>
      <c r="E366" s="18">
        <v>600</v>
      </c>
      <c r="F366" s="18">
        <f t="shared" si="20"/>
        <v>29840</v>
      </c>
      <c r="G366" s="18">
        <v>750</v>
      </c>
      <c r="H366" s="18">
        <f t="shared" si="21"/>
        <v>31190</v>
      </c>
      <c r="I366" s="114">
        <f t="shared" si="22"/>
        <v>31.19</v>
      </c>
      <c r="J366" s="114">
        <f t="shared" si="23"/>
        <v>31.790000000000003</v>
      </c>
    </row>
    <row r="367" spans="1:10">
      <c r="A367" s="18">
        <v>44</v>
      </c>
      <c r="B367" s="112">
        <v>43408</v>
      </c>
      <c r="C367" s="18">
        <v>31886</v>
      </c>
      <c r="D367" s="113">
        <v>0.5625</v>
      </c>
      <c r="E367" s="18">
        <v>600</v>
      </c>
      <c r="F367" s="18">
        <f t="shared" si="20"/>
        <v>31286</v>
      </c>
      <c r="G367" s="18">
        <v>750</v>
      </c>
      <c r="H367" s="18">
        <f t="shared" si="21"/>
        <v>32636</v>
      </c>
      <c r="I367" s="114">
        <f t="shared" si="22"/>
        <v>32.636000000000003</v>
      </c>
      <c r="J367" s="114">
        <f t="shared" si="23"/>
        <v>33.236000000000004</v>
      </c>
    </row>
    <row r="368" spans="1:10">
      <c r="A368" s="18">
        <v>44</v>
      </c>
      <c r="B368" s="112">
        <v>43408</v>
      </c>
      <c r="C368" s="18">
        <v>31780</v>
      </c>
      <c r="D368" s="113">
        <v>0.58333333333333337</v>
      </c>
      <c r="E368" s="18">
        <v>600</v>
      </c>
      <c r="F368" s="18">
        <f t="shared" si="20"/>
        <v>31180</v>
      </c>
      <c r="G368" s="18">
        <v>750</v>
      </c>
      <c r="H368" s="18">
        <f t="shared" si="21"/>
        <v>32530</v>
      </c>
      <c r="I368" s="114">
        <f t="shared" si="22"/>
        <v>32.53</v>
      </c>
      <c r="J368" s="114">
        <f t="shared" si="23"/>
        <v>33.130000000000003</v>
      </c>
    </row>
    <row r="369" spans="1:10">
      <c r="A369" s="18">
        <v>44</v>
      </c>
      <c r="B369" s="112">
        <v>43408</v>
      </c>
      <c r="C369" s="18">
        <v>31985</v>
      </c>
      <c r="D369" s="113">
        <v>0.60416666666666663</v>
      </c>
      <c r="E369" s="18">
        <v>600</v>
      </c>
      <c r="F369" s="18">
        <f t="shared" si="20"/>
        <v>31385</v>
      </c>
      <c r="G369" s="18">
        <v>750</v>
      </c>
      <c r="H369" s="18">
        <f t="shared" si="21"/>
        <v>32735</v>
      </c>
      <c r="I369" s="114">
        <f t="shared" si="22"/>
        <v>32.734999999999999</v>
      </c>
      <c r="J369" s="114">
        <f t="shared" si="23"/>
        <v>33.335000000000001</v>
      </c>
    </row>
    <row r="370" spans="1:10">
      <c r="A370" s="18">
        <v>44</v>
      </c>
      <c r="B370" s="112">
        <v>43408</v>
      </c>
      <c r="C370" s="18">
        <v>32378</v>
      </c>
      <c r="D370" s="113">
        <v>0.625</v>
      </c>
      <c r="E370" s="18">
        <v>600</v>
      </c>
      <c r="F370" s="18">
        <f t="shared" si="20"/>
        <v>31778</v>
      </c>
      <c r="G370" s="18">
        <v>750</v>
      </c>
      <c r="H370" s="18">
        <f t="shared" si="21"/>
        <v>33128</v>
      </c>
      <c r="I370" s="114">
        <f t="shared" si="22"/>
        <v>33.128</v>
      </c>
      <c r="J370" s="114">
        <f t="shared" si="23"/>
        <v>33.728000000000002</v>
      </c>
    </row>
    <row r="371" spans="1:10">
      <c r="A371" s="18">
        <v>44</v>
      </c>
      <c r="B371" s="112">
        <v>43408</v>
      </c>
      <c r="C371" s="18">
        <v>33190</v>
      </c>
      <c r="D371" s="113">
        <v>0.64583333333333337</v>
      </c>
      <c r="E371" s="18">
        <v>600</v>
      </c>
      <c r="F371" s="18">
        <f t="shared" si="20"/>
        <v>32590</v>
      </c>
      <c r="G371" s="18">
        <v>750</v>
      </c>
      <c r="H371" s="18">
        <f t="shared" si="21"/>
        <v>33940</v>
      </c>
      <c r="I371" s="114">
        <f t="shared" si="22"/>
        <v>33.94</v>
      </c>
      <c r="J371" s="114">
        <f t="shared" si="23"/>
        <v>34.54</v>
      </c>
    </row>
    <row r="372" spans="1:10">
      <c r="A372" s="18">
        <v>44</v>
      </c>
      <c r="B372" s="112">
        <v>43408</v>
      </c>
      <c r="C372" s="18">
        <v>34192</v>
      </c>
      <c r="D372" s="113">
        <v>0.66666666666666663</v>
      </c>
      <c r="E372" s="18">
        <v>600</v>
      </c>
      <c r="F372" s="18">
        <f t="shared" si="20"/>
        <v>33592</v>
      </c>
      <c r="G372" s="18">
        <v>750</v>
      </c>
      <c r="H372" s="18">
        <f t="shared" si="21"/>
        <v>34942</v>
      </c>
      <c r="I372" s="114">
        <f t="shared" si="22"/>
        <v>34.942</v>
      </c>
      <c r="J372" s="114">
        <f t="shared" si="23"/>
        <v>35.542000000000002</v>
      </c>
    </row>
    <row r="373" spans="1:10">
      <c r="A373" s="18">
        <v>44</v>
      </c>
      <c r="B373" s="112">
        <v>43408</v>
      </c>
      <c r="C373" s="18">
        <v>35827</v>
      </c>
      <c r="D373" s="113">
        <v>0.6875</v>
      </c>
      <c r="E373" s="18">
        <v>600</v>
      </c>
      <c r="F373" s="18">
        <f t="shared" si="20"/>
        <v>35227</v>
      </c>
      <c r="G373" s="18">
        <v>750</v>
      </c>
      <c r="H373" s="18">
        <f t="shared" si="21"/>
        <v>36577</v>
      </c>
      <c r="I373" s="114">
        <f t="shared" si="22"/>
        <v>36.576999999999998</v>
      </c>
      <c r="J373" s="114">
        <f t="shared" si="23"/>
        <v>37.177</v>
      </c>
    </row>
    <row r="374" spans="1:10">
      <c r="A374" s="18">
        <v>44</v>
      </c>
      <c r="B374" s="112">
        <v>43408</v>
      </c>
      <c r="C374" s="18">
        <v>38240</v>
      </c>
      <c r="D374" s="113">
        <v>0.70833333333333337</v>
      </c>
      <c r="E374" s="18">
        <v>600</v>
      </c>
      <c r="F374" s="18">
        <f t="shared" si="20"/>
        <v>37640</v>
      </c>
      <c r="G374" s="18">
        <v>750</v>
      </c>
      <c r="H374" s="18">
        <f t="shared" si="21"/>
        <v>38990</v>
      </c>
      <c r="I374" s="114">
        <f t="shared" si="22"/>
        <v>38.99</v>
      </c>
      <c r="J374" s="114">
        <f t="shared" si="23"/>
        <v>39.590000000000003</v>
      </c>
    </row>
    <row r="375" spans="1:10">
      <c r="A375" s="18">
        <v>44</v>
      </c>
      <c r="B375" s="112">
        <v>43408</v>
      </c>
      <c r="C375" s="18">
        <v>39530</v>
      </c>
      <c r="D375" s="113">
        <v>0.72916666666666663</v>
      </c>
      <c r="E375" s="18">
        <v>600</v>
      </c>
      <c r="F375" s="18">
        <f t="shared" si="20"/>
        <v>38930</v>
      </c>
      <c r="G375" s="18">
        <v>750</v>
      </c>
      <c r="H375" s="18">
        <f t="shared" si="21"/>
        <v>40280</v>
      </c>
      <c r="I375" s="114">
        <f t="shared" si="22"/>
        <v>40.28</v>
      </c>
      <c r="J375" s="114">
        <f t="shared" si="23"/>
        <v>40.880000000000003</v>
      </c>
    </row>
    <row r="376" spans="1:10">
      <c r="A376" s="18">
        <v>44</v>
      </c>
      <c r="B376" s="112">
        <v>43408</v>
      </c>
      <c r="C376" s="18">
        <v>39177</v>
      </c>
      <c r="D376" s="113">
        <v>0.75</v>
      </c>
      <c r="E376" s="18">
        <v>600</v>
      </c>
      <c r="F376" s="18">
        <f t="shared" si="20"/>
        <v>38577</v>
      </c>
      <c r="G376" s="18">
        <v>750</v>
      </c>
      <c r="H376" s="18">
        <f t="shared" si="21"/>
        <v>39927</v>
      </c>
      <c r="I376" s="114">
        <f t="shared" si="22"/>
        <v>39.927</v>
      </c>
      <c r="J376" s="114">
        <f t="shared" si="23"/>
        <v>40.527000000000001</v>
      </c>
    </row>
    <row r="377" spans="1:10">
      <c r="A377" s="18">
        <v>44</v>
      </c>
      <c r="B377" s="112">
        <v>43408</v>
      </c>
      <c r="C377" s="18">
        <v>38241</v>
      </c>
      <c r="D377" s="113">
        <v>0.77083333333333337</v>
      </c>
      <c r="E377" s="18">
        <v>600</v>
      </c>
      <c r="F377" s="18">
        <f t="shared" si="20"/>
        <v>37641</v>
      </c>
      <c r="G377" s="18">
        <v>750</v>
      </c>
      <c r="H377" s="18">
        <f t="shared" si="21"/>
        <v>38991</v>
      </c>
      <c r="I377" s="114">
        <f t="shared" si="22"/>
        <v>38.991</v>
      </c>
      <c r="J377" s="114">
        <f t="shared" si="23"/>
        <v>39.591000000000001</v>
      </c>
    </row>
    <row r="378" spans="1:10">
      <c r="A378" s="18">
        <v>44</v>
      </c>
      <c r="B378" s="112">
        <v>43408</v>
      </c>
      <c r="C378" s="18">
        <v>37150</v>
      </c>
      <c r="D378" s="113">
        <v>0.79166666666666663</v>
      </c>
      <c r="E378" s="18">
        <v>600</v>
      </c>
      <c r="F378" s="18">
        <f t="shared" si="20"/>
        <v>36550</v>
      </c>
      <c r="G378" s="18">
        <v>750</v>
      </c>
      <c r="H378" s="18">
        <f t="shared" si="21"/>
        <v>37900</v>
      </c>
      <c r="I378" s="114">
        <f t="shared" si="22"/>
        <v>37.9</v>
      </c>
      <c r="J378" s="114">
        <f t="shared" si="23"/>
        <v>38.5</v>
      </c>
    </row>
    <row r="379" spans="1:10">
      <c r="A379" s="18">
        <v>44</v>
      </c>
      <c r="B379" s="112">
        <v>43408</v>
      </c>
      <c r="C379" s="18">
        <v>35990</v>
      </c>
      <c r="D379" s="113">
        <v>0.8125</v>
      </c>
      <c r="E379" s="18">
        <v>600</v>
      </c>
      <c r="F379" s="18">
        <f t="shared" si="20"/>
        <v>35390</v>
      </c>
      <c r="G379" s="18">
        <v>750</v>
      </c>
      <c r="H379" s="18">
        <f t="shared" si="21"/>
        <v>36740</v>
      </c>
      <c r="I379" s="114">
        <f t="shared" si="22"/>
        <v>36.74</v>
      </c>
      <c r="J379" s="114">
        <f t="shared" si="23"/>
        <v>37.340000000000003</v>
      </c>
    </row>
    <row r="380" spans="1:10">
      <c r="A380" s="18">
        <v>44</v>
      </c>
      <c r="B380" s="112">
        <v>43408</v>
      </c>
      <c r="C380" s="18">
        <v>34611</v>
      </c>
      <c r="D380" s="113">
        <v>0.83333333333333337</v>
      </c>
      <c r="E380" s="18">
        <v>600</v>
      </c>
      <c r="F380" s="18">
        <f t="shared" si="20"/>
        <v>34011</v>
      </c>
      <c r="G380" s="18">
        <v>750</v>
      </c>
      <c r="H380" s="18">
        <f t="shared" si="21"/>
        <v>35361</v>
      </c>
      <c r="I380" s="114">
        <f t="shared" si="22"/>
        <v>35.360999999999997</v>
      </c>
      <c r="J380" s="114">
        <f t="shared" si="23"/>
        <v>35.960999999999999</v>
      </c>
    </row>
    <row r="381" spans="1:10">
      <c r="A381" s="18">
        <v>44</v>
      </c>
      <c r="B381" s="112">
        <v>43408</v>
      </c>
      <c r="C381" s="18">
        <v>33697</v>
      </c>
      <c r="D381" s="113">
        <v>0.85416666666666663</v>
      </c>
      <c r="E381" s="18">
        <v>600</v>
      </c>
      <c r="F381" s="18">
        <f t="shared" si="20"/>
        <v>33097</v>
      </c>
      <c r="G381" s="18">
        <v>750</v>
      </c>
      <c r="H381" s="18">
        <f t="shared" si="21"/>
        <v>34447</v>
      </c>
      <c r="I381" s="114">
        <f t="shared" si="22"/>
        <v>34.447000000000003</v>
      </c>
      <c r="J381" s="114">
        <f t="shared" si="23"/>
        <v>35.047000000000004</v>
      </c>
    </row>
    <row r="382" spans="1:10">
      <c r="A382" s="18">
        <v>44</v>
      </c>
      <c r="B382" s="112">
        <v>43408</v>
      </c>
      <c r="C382" s="18">
        <v>32500</v>
      </c>
      <c r="D382" s="113">
        <v>0.875</v>
      </c>
      <c r="E382" s="18">
        <v>600</v>
      </c>
      <c r="F382" s="18">
        <f t="shared" si="20"/>
        <v>31900</v>
      </c>
      <c r="G382" s="18">
        <v>750</v>
      </c>
      <c r="H382" s="18">
        <f t="shared" si="21"/>
        <v>33250</v>
      </c>
      <c r="I382" s="114">
        <f t="shared" si="22"/>
        <v>33.25</v>
      </c>
      <c r="J382" s="114">
        <f t="shared" si="23"/>
        <v>33.85</v>
      </c>
    </row>
    <row r="383" spans="1:10">
      <c r="A383" s="18">
        <v>44</v>
      </c>
      <c r="B383" s="112">
        <v>43408</v>
      </c>
      <c r="C383" s="18">
        <v>31285</v>
      </c>
      <c r="D383" s="113">
        <v>0.89583333333333337</v>
      </c>
      <c r="E383" s="18">
        <v>600</v>
      </c>
      <c r="F383" s="18">
        <f t="shared" si="20"/>
        <v>30685</v>
      </c>
      <c r="G383" s="18">
        <v>750</v>
      </c>
      <c r="H383" s="18">
        <f t="shared" si="21"/>
        <v>32035</v>
      </c>
      <c r="I383" s="114">
        <f t="shared" si="22"/>
        <v>32.034999999999997</v>
      </c>
      <c r="J383" s="114">
        <f t="shared" si="23"/>
        <v>32.634999999999998</v>
      </c>
    </row>
    <row r="384" spans="1:10">
      <c r="A384" s="18">
        <v>44</v>
      </c>
      <c r="B384" s="112">
        <v>43408</v>
      </c>
      <c r="C384" s="18">
        <v>29732</v>
      </c>
      <c r="D384" s="113">
        <v>0.91666666666666663</v>
      </c>
      <c r="E384" s="18">
        <v>600</v>
      </c>
      <c r="F384" s="18">
        <f t="shared" si="20"/>
        <v>29132</v>
      </c>
      <c r="G384" s="18">
        <v>750</v>
      </c>
      <c r="H384" s="18">
        <f t="shared" si="21"/>
        <v>30482</v>
      </c>
      <c r="I384" s="114">
        <f t="shared" si="22"/>
        <v>30.481999999999999</v>
      </c>
      <c r="J384" s="114">
        <f t="shared" si="23"/>
        <v>31.082000000000001</v>
      </c>
    </row>
    <row r="385" spans="1:10">
      <c r="A385" s="18">
        <v>44</v>
      </c>
      <c r="B385" s="112">
        <v>43408</v>
      </c>
      <c r="C385" s="18">
        <v>28163</v>
      </c>
      <c r="D385" s="113">
        <v>0.9375</v>
      </c>
      <c r="E385" s="18">
        <v>600</v>
      </c>
      <c r="F385" s="18">
        <f t="shared" si="20"/>
        <v>27563</v>
      </c>
      <c r="G385" s="18">
        <v>750</v>
      </c>
      <c r="H385" s="18">
        <f t="shared" si="21"/>
        <v>28913</v>
      </c>
      <c r="I385" s="114">
        <f t="shared" si="22"/>
        <v>28.913</v>
      </c>
      <c r="J385" s="114">
        <f t="shared" si="23"/>
        <v>29.513000000000002</v>
      </c>
    </row>
    <row r="386" spans="1:10">
      <c r="A386" s="18">
        <v>44</v>
      </c>
      <c r="B386" s="112">
        <v>43408</v>
      </c>
      <c r="C386" s="18">
        <v>26460</v>
      </c>
      <c r="D386" s="113">
        <v>0.95833333333333337</v>
      </c>
      <c r="E386" s="18">
        <v>600</v>
      </c>
      <c r="F386" s="18">
        <f t="shared" ref="F386:F449" si="24">C386-E386</f>
        <v>25860</v>
      </c>
      <c r="G386" s="18">
        <v>750</v>
      </c>
      <c r="H386" s="18">
        <f t="shared" ref="H386:H449" si="25">E386+F386+G386</f>
        <v>27210</v>
      </c>
      <c r="I386" s="114">
        <f t="shared" ref="I386:I449" si="26">H386/1000</f>
        <v>27.21</v>
      </c>
      <c r="J386" s="114">
        <f t="shared" ref="J386:J449" si="27">I386+0.6</f>
        <v>27.810000000000002</v>
      </c>
    </row>
    <row r="387" spans="1:10">
      <c r="A387" s="18">
        <v>45</v>
      </c>
      <c r="B387" s="112">
        <v>43408</v>
      </c>
      <c r="C387" s="18">
        <v>24932</v>
      </c>
      <c r="D387" s="113">
        <v>0.97916666666666663</v>
      </c>
      <c r="E387" s="18">
        <v>600</v>
      </c>
      <c r="F387" s="18">
        <f t="shared" si="24"/>
        <v>24332</v>
      </c>
      <c r="G387" s="18">
        <v>750</v>
      </c>
      <c r="H387" s="18">
        <f t="shared" si="25"/>
        <v>25682</v>
      </c>
      <c r="I387" s="114">
        <f t="shared" si="26"/>
        <v>25.681999999999999</v>
      </c>
      <c r="J387" s="114">
        <f t="shared" si="27"/>
        <v>26.282</v>
      </c>
    </row>
    <row r="388" spans="1:10">
      <c r="A388" s="18">
        <v>45</v>
      </c>
      <c r="B388" s="112">
        <v>43409</v>
      </c>
      <c r="C388" s="18">
        <v>23760</v>
      </c>
      <c r="D388" s="113">
        <v>0</v>
      </c>
      <c r="E388" s="18">
        <v>600</v>
      </c>
      <c r="F388" s="18">
        <f t="shared" si="24"/>
        <v>23160</v>
      </c>
      <c r="G388" s="18">
        <v>750</v>
      </c>
      <c r="H388" s="18">
        <f t="shared" si="25"/>
        <v>24510</v>
      </c>
      <c r="I388" s="114">
        <f t="shared" si="26"/>
        <v>24.51</v>
      </c>
      <c r="J388" s="114">
        <f t="shared" si="27"/>
        <v>25.110000000000003</v>
      </c>
    </row>
    <row r="389" spans="1:10">
      <c r="A389" s="18">
        <v>45</v>
      </c>
      <c r="B389" s="112">
        <v>43409</v>
      </c>
      <c r="C389" s="18">
        <v>23630</v>
      </c>
      <c r="D389" s="113">
        <v>2.0833333333333332E-2</v>
      </c>
      <c r="E389" s="18">
        <v>600</v>
      </c>
      <c r="F389" s="18">
        <f t="shared" si="24"/>
        <v>23030</v>
      </c>
      <c r="G389" s="18">
        <v>750</v>
      </c>
      <c r="H389" s="18">
        <f t="shared" si="25"/>
        <v>24380</v>
      </c>
      <c r="I389" s="114">
        <f t="shared" si="26"/>
        <v>24.38</v>
      </c>
      <c r="J389" s="114">
        <f t="shared" si="27"/>
        <v>24.98</v>
      </c>
    </row>
    <row r="390" spans="1:10">
      <c r="A390" s="18">
        <v>45</v>
      </c>
      <c r="B390" s="112">
        <v>43409</v>
      </c>
      <c r="C390" s="18">
        <v>23090</v>
      </c>
      <c r="D390" s="113">
        <v>4.1666666666666664E-2</v>
      </c>
      <c r="E390" s="18">
        <v>600</v>
      </c>
      <c r="F390" s="18">
        <f t="shared" si="24"/>
        <v>22490</v>
      </c>
      <c r="G390" s="18">
        <v>750</v>
      </c>
      <c r="H390" s="18">
        <f t="shared" si="25"/>
        <v>23840</v>
      </c>
      <c r="I390" s="114">
        <f t="shared" si="26"/>
        <v>23.84</v>
      </c>
      <c r="J390" s="114">
        <f t="shared" si="27"/>
        <v>24.44</v>
      </c>
    </row>
    <row r="391" spans="1:10">
      <c r="A391" s="18">
        <v>45</v>
      </c>
      <c r="B391" s="112">
        <v>43409</v>
      </c>
      <c r="C391" s="18">
        <v>22806</v>
      </c>
      <c r="D391" s="113">
        <v>6.25E-2</v>
      </c>
      <c r="E391" s="18">
        <v>600</v>
      </c>
      <c r="F391" s="18">
        <f t="shared" si="24"/>
        <v>22206</v>
      </c>
      <c r="G391" s="18">
        <v>750</v>
      </c>
      <c r="H391" s="18">
        <f t="shared" si="25"/>
        <v>23556</v>
      </c>
      <c r="I391" s="114">
        <f t="shared" si="26"/>
        <v>23.556000000000001</v>
      </c>
      <c r="J391" s="114">
        <f t="shared" si="27"/>
        <v>24.156000000000002</v>
      </c>
    </row>
    <row r="392" spans="1:10">
      <c r="A392" s="18">
        <v>45</v>
      </c>
      <c r="B392" s="112">
        <v>43409</v>
      </c>
      <c r="C392" s="18">
        <v>22418</v>
      </c>
      <c r="D392" s="113">
        <v>8.3333333333333329E-2</v>
      </c>
      <c r="E392" s="18">
        <v>600</v>
      </c>
      <c r="F392" s="18">
        <f t="shared" si="24"/>
        <v>21818</v>
      </c>
      <c r="G392" s="18">
        <v>750</v>
      </c>
      <c r="H392" s="18">
        <f t="shared" si="25"/>
        <v>23168</v>
      </c>
      <c r="I392" s="114">
        <f t="shared" si="26"/>
        <v>23.167999999999999</v>
      </c>
      <c r="J392" s="114">
        <f t="shared" si="27"/>
        <v>23.768000000000001</v>
      </c>
    </row>
    <row r="393" spans="1:10">
      <c r="A393" s="18">
        <v>45</v>
      </c>
      <c r="B393" s="112">
        <v>43409</v>
      </c>
      <c r="C393" s="18">
        <v>22151</v>
      </c>
      <c r="D393" s="113">
        <v>0.10416666666666667</v>
      </c>
      <c r="E393" s="18">
        <v>600</v>
      </c>
      <c r="F393" s="18">
        <f t="shared" si="24"/>
        <v>21551</v>
      </c>
      <c r="G393" s="18">
        <v>750</v>
      </c>
      <c r="H393" s="18">
        <f t="shared" si="25"/>
        <v>22901</v>
      </c>
      <c r="I393" s="114">
        <f t="shared" si="26"/>
        <v>22.901</v>
      </c>
      <c r="J393" s="114">
        <f t="shared" si="27"/>
        <v>23.501000000000001</v>
      </c>
    </row>
    <row r="394" spans="1:10">
      <c r="A394" s="18">
        <v>45</v>
      </c>
      <c r="B394" s="112">
        <v>43409</v>
      </c>
      <c r="C394" s="18">
        <v>22170</v>
      </c>
      <c r="D394" s="113">
        <v>0.125</v>
      </c>
      <c r="E394" s="18">
        <v>600</v>
      </c>
      <c r="F394" s="18">
        <f t="shared" si="24"/>
        <v>21570</v>
      </c>
      <c r="G394" s="18">
        <v>750</v>
      </c>
      <c r="H394" s="18">
        <f t="shared" si="25"/>
        <v>22920</v>
      </c>
      <c r="I394" s="114">
        <f t="shared" si="26"/>
        <v>22.92</v>
      </c>
      <c r="J394" s="114">
        <f t="shared" si="27"/>
        <v>23.520000000000003</v>
      </c>
    </row>
    <row r="395" spans="1:10">
      <c r="A395" s="18">
        <v>45</v>
      </c>
      <c r="B395" s="112">
        <v>43409</v>
      </c>
      <c r="C395" s="18">
        <v>21876</v>
      </c>
      <c r="D395" s="113">
        <v>0.14583333333333334</v>
      </c>
      <c r="E395" s="18">
        <v>600</v>
      </c>
      <c r="F395" s="18">
        <f t="shared" si="24"/>
        <v>21276</v>
      </c>
      <c r="G395" s="18">
        <v>750</v>
      </c>
      <c r="H395" s="18">
        <f t="shared" si="25"/>
        <v>22626</v>
      </c>
      <c r="I395" s="114">
        <f t="shared" si="26"/>
        <v>22.626000000000001</v>
      </c>
      <c r="J395" s="114">
        <f t="shared" si="27"/>
        <v>23.226000000000003</v>
      </c>
    </row>
    <row r="396" spans="1:10">
      <c r="A396" s="18">
        <v>45</v>
      </c>
      <c r="B396" s="112">
        <v>43409</v>
      </c>
      <c r="C396" s="18">
        <v>21487</v>
      </c>
      <c r="D396" s="113">
        <v>0.16666666666666666</v>
      </c>
      <c r="E396" s="18">
        <v>600</v>
      </c>
      <c r="F396" s="18">
        <f t="shared" si="24"/>
        <v>20887</v>
      </c>
      <c r="G396" s="18">
        <v>750</v>
      </c>
      <c r="H396" s="18">
        <f t="shared" si="25"/>
        <v>22237</v>
      </c>
      <c r="I396" s="114">
        <f t="shared" si="26"/>
        <v>22.236999999999998</v>
      </c>
      <c r="J396" s="114">
        <f t="shared" si="27"/>
        <v>22.837</v>
      </c>
    </row>
    <row r="397" spans="1:10">
      <c r="A397" s="18">
        <v>45</v>
      </c>
      <c r="B397" s="112">
        <v>43409</v>
      </c>
      <c r="C397" s="18">
        <v>21460</v>
      </c>
      <c r="D397" s="113">
        <v>0.1875</v>
      </c>
      <c r="E397" s="18">
        <v>600</v>
      </c>
      <c r="F397" s="18">
        <f t="shared" si="24"/>
        <v>20860</v>
      </c>
      <c r="G397" s="18">
        <v>750</v>
      </c>
      <c r="H397" s="18">
        <f t="shared" si="25"/>
        <v>22210</v>
      </c>
      <c r="I397" s="114">
        <f t="shared" si="26"/>
        <v>22.21</v>
      </c>
      <c r="J397" s="114">
        <f t="shared" si="27"/>
        <v>22.810000000000002</v>
      </c>
    </row>
    <row r="398" spans="1:10">
      <c r="A398" s="18">
        <v>45</v>
      </c>
      <c r="B398" s="112">
        <v>43409</v>
      </c>
      <c r="C398" s="18">
        <v>21985</v>
      </c>
      <c r="D398" s="113">
        <v>0.20833333333333334</v>
      </c>
      <c r="E398" s="18">
        <v>600</v>
      </c>
      <c r="F398" s="18">
        <f t="shared" si="24"/>
        <v>21385</v>
      </c>
      <c r="G398" s="18">
        <v>750</v>
      </c>
      <c r="H398" s="18">
        <f t="shared" si="25"/>
        <v>22735</v>
      </c>
      <c r="I398" s="114">
        <f t="shared" si="26"/>
        <v>22.734999999999999</v>
      </c>
      <c r="J398" s="114">
        <f t="shared" si="27"/>
        <v>23.335000000000001</v>
      </c>
    </row>
    <row r="399" spans="1:10">
      <c r="A399" s="18">
        <v>45</v>
      </c>
      <c r="B399" s="112">
        <v>43409</v>
      </c>
      <c r="C399" s="18">
        <v>23108</v>
      </c>
      <c r="D399" s="113">
        <v>0.22916666666666666</v>
      </c>
      <c r="E399" s="18">
        <v>600</v>
      </c>
      <c r="F399" s="18">
        <f t="shared" si="24"/>
        <v>22508</v>
      </c>
      <c r="G399" s="18">
        <v>750</v>
      </c>
      <c r="H399" s="18">
        <f t="shared" si="25"/>
        <v>23858</v>
      </c>
      <c r="I399" s="114">
        <f t="shared" si="26"/>
        <v>23.858000000000001</v>
      </c>
      <c r="J399" s="114">
        <f t="shared" si="27"/>
        <v>24.458000000000002</v>
      </c>
    </row>
    <row r="400" spans="1:10">
      <c r="A400" s="18">
        <v>45</v>
      </c>
      <c r="B400" s="112">
        <v>43409</v>
      </c>
      <c r="C400" s="18">
        <v>24774</v>
      </c>
      <c r="D400" s="113">
        <v>0.25</v>
      </c>
      <c r="E400" s="18">
        <v>600</v>
      </c>
      <c r="F400" s="18">
        <f t="shared" si="24"/>
        <v>24174</v>
      </c>
      <c r="G400" s="18">
        <v>750</v>
      </c>
      <c r="H400" s="18">
        <f t="shared" si="25"/>
        <v>25524</v>
      </c>
      <c r="I400" s="114">
        <f t="shared" si="26"/>
        <v>25.524000000000001</v>
      </c>
      <c r="J400" s="114">
        <f t="shared" si="27"/>
        <v>26.124000000000002</v>
      </c>
    </row>
    <row r="401" spans="1:10">
      <c r="A401" s="18">
        <v>45</v>
      </c>
      <c r="B401" s="112">
        <v>43409</v>
      </c>
      <c r="C401" s="18">
        <v>28253</v>
      </c>
      <c r="D401" s="113">
        <v>0.27083333333333331</v>
      </c>
      <c r="E401" s="18">
        <v>600</v>
      </c>
      <c r="F401" s="18">
        <f t="shared" si="24"/>
        <v>27653</v>
      </c>
      <c r="G401" s="18">
        <v>750</v>
      </c>
      <c r="H401" s="18">
        <f t="shared" si="25"/>
        <v>29003</v>
      </c>
      <c r="I401" s="114">
        <f t="shared" si="26"/>
        <v>29.003</v>
      </c>
      <c r="J401" s="114">
        <f t="shared" si="27"/>
        <v>29.603000000000002</v>
      </c>
    </row>
    <row r="402" spans="1:10">
      <c r="A402" s="18">
        <v>45</v>
      </c>
      <c r="B402" s="112">
        <v>43409</v>
      </c>
      <c r="C402" s="18">
        <v>31862</v>
      </c>
      <c r="D402" s="113">
        <v>0.29166666666666669</v>
      </c>
      <c r="E402" s="18">
        <v>600</v>
      </c>
      <c r="F402" s="18">
        <f t="shared" si="24"/>
        <v>31262</v>
      </c>
      <c r="G402" s="18">
        <v>750</v>
      </c>
      <c r="H402" s="18">
        <f t="shared" si="25"/>
        <v>32612</v>
      </c>
      <c r="I402" s="114">
        <f t="shared" si="26"/>
        <v>32.612000000000002</v>
      </c>
      <c r="J402" s="114">
        <f t="shared" si="27"/>
        <v>33.212000000000003</v>
      </c>
    </row>
    <row r="403" spans="1:10">
      <c r="A403" s="18">
        <v>45</v>
      </c>
      <c r="B403" s="112">
        <v>43409</v>
      </c>
      <c r="C403" s="18">
        <v>35472</v>
      </c>
      <c r="D403" s="113">
        <v>0.3125</v>
      </c>
      <c r="E403" s="18">
        <v>600</v>
      </c>
      <c r="F403" s="18">
        <f t="shared" si="24"/>
        <v>34872</v>
      </c>
      <c r="G403" s="18">
        <v>750</v>
      </c>
      <c r="H403" s="18">
        <f t="shared" si="25"/>
        <v>36222</v>
      </c>
      <c r="I403" s="114">
        <f t="shared" si="26"/>
        <v>36.222000000000001</v>
      </c>
      <c r="J403" s="114">
        <f t="shared" si="27"/>
        <v>36.822000000000003</v>
      </c>
    </row>
    <row r="404" spans="1:10">
      <c r="A404" s="18">
        <v>45</v>
      </c>
      <c r="B404" s="112">
        <v>43409</v>
      </c>
      <c r="C404" s="18">
        <v>37233</v>
      </c>
      <c r="D404" s="113">
        <v>0.33333333333333331</v>
      </c>
      <c r="E404" s="18">
        <v>600</v>
      </c>
      <c r="F404" s="18">
        <f t="shared" si="24"/>
        <v>36633</v>
      </c>
      <c r="G404" s="18">
        <v>750</v>
      </c>
      <c r="H404" s="18">
        <f t="shared" si="25"/>
        <v>37983</v>
      </c>
      <c r="I404" s="114">
        <f t="shared" si="26"/>
        <v>37.982999999999997</v>
      </c>
      <c r="J404" s="114">
        <f t="shared" si="27"/>
        <v>38.582999999999998</v>
      </c>
    </row>
    <row r="405" spans="1:10">
      <c r="A405" s="18">
        <v>45</v>
      </c>
      <c r="B405" s="112">
        <v>43409</v>
      </c>
      <c r="C405" s="18">
        <v>37740</v>
      </c>
      <c r="D405" s="113">
        <v>0.35416666666666669</v>
      </c>
      <c r="E405" s="18">
        <v>600</v>
      </c>
      <c r="F405" s="18">
        <f t="shared" si="24"/>
        <v>37140</v>
      </c>
      <c r="G405" s="18">
        <v>750</v>
      </c>
      <c r="H405" s="18">
        <f t="shared" si="25"/>
        <v>38490</v>
      </c>
      <c r="I405" s="114">
        <f t="shared" si="26"/>
        <v>38.49</v>
      </c>
      <c r="J405" s="114">
        <f t="shared" si="27"/>
        <v>39.090000000000003</v>
      </c>
    </row>
    <row r="406" spans="1:10">
      <c r="A406" s="18">
        <v>45</v>
      </c>
      <c r="B406" s="112">
        <v>43409</v>
      </c>
      <c r="C406" s="18">
        <v>37655</v>
      </c>
      <c r="D406" s="113">
        <v>0.375</v>
      </c>
      <c r="E406" s="18">
        <v>600</v>
      </c>
      <c r="F406" s="18">
        <f t="shared" si="24"/>
        <v>37055</v>
      </c>
      <c r="G406" s="18">
        <v>750</v>
      </c>
      <c r="H406" s="18">
        <f t="shared" si="25"/>
        <v>38405</v>
      </c>
      <c r="I406" s="114">
        <f t="shared" si="26"/>
        <v>38.405000000000001</v>
      </c>
      <c r="J406" s="114">
        <f t="shared" si="27"/>
        <v>39.005000000000003</v>
      </c>
    </row>
    <row r="407" spans="1:10">
      <c r="A407" s="18">
        <v>45</v>
      </c>
      <c r="B407" s="112">
        <v>43409</v>
      </c>
      <c r="C407" s="18">
        <v>38220</v>
      </c>
      <c r="D407" s="113">
        <v>0.39583333333333331</v>
      </c>
      <c r="E407" s="18">
        <v>600</v>
      </c>
      <c r="F407" s="18">
        <f t="shared" si="24"/>
        <v>37620</v>
      </c>
      <c r="G407" s="18">
        <v>750</v>
      </c>
      <c r="H407" s="18">
        <f t="shared" si="25"/>
        <v>38970</v>
      </c>
      <c r="I407" s="114">
        <f t="shared" si="26"/>
        <v>38.97</v>
      </c>
      <c r="J407" s="114">
        <f t="shared" si="27"/>
        <v>39.57</v>
      </c>
    </row>
    <row r="408" spans="1:10">
      <c r="A408" s="18">
        <v>45</v>
      </c>
      <c r="B408" s="112">
        <v>43409</v>
      </c>
      <c r="C408" s="18">
        <v>38019</v>
      </c>
      <c r="D408" s="113">
        <v>0.41666666666666669</v>
      </c>
      <c r="E408" s="18">
        <v>600</v>
      </c>
      <c r="F408" s="18">
        <f t="shared" si="24"/>
        <v>37419</v>
      </c>
      <c r="G408" s="18">
        <v>750</v>
      </c>
      <c r="H408" s="18">
        <f t="shared" si="25"/>
        <v>38769</v>
      </c>
      <c r="I408" s="114">
        <f t="shared" si="26"/>
        <v>38.768999999999998</v>
      </c>
      <c r="J408" s="114">
        <f t="shared" si="27"/>
        <v>39.369</v>
      </c>
    </row>
    <row r="409" spans="1:10">
      <c r="A409" s="18">
        <v>45</v>
      </c>
      <c r="B409" s="112">
        <v>43409</v>
      </c>
      <c r="C409" s="18">
        <v>37778</v>
      </c>
      <c r="D409" s="113">
        <v>0.4375</v>
      </c>
      <c r="E409" s="18">
        <v>600</v>
      </c>
      <c r="F409" s="18">
        <f t="shared" si="24"/>
        <v>37178</v>
      </c>
      <c r="G409" s="18">
        <v>750</v>
      </c>
      <c r="H409" s="18">
        <f t="shared" si="25"/>
        <v>38528</v>
      </c>
      <c r="I409" s="114">
        <f t="shared" si="26"/>
        <v>38.527999999999999</v>
      </c>
      <c r="J409" s="114">
        <f t="shared" si="27"/>
        <v>39.128</v>
      </c>
    </row>
    <row r="410" spans="1:10">
      <c r="A410" s="18">
        <v>45</v>
      </c>
      <c r="B410" s="112">
        <v>43409</v>
      </c>
      <c r="C410" s="18">
        <v>37188</v>
      </c>
      <c r="D410" s="113">
        <v>0.45833333333333331</v>
      </c>
      <c r="E410" s="18">
        <v>600</v>
      </c>
      <c r="F410" s="18">
        <f t="shared" si="24"/>
        <v>36588</v>
      </c>
      <c r="G410" s="18">
        <v>750</v>
      </c>
      <c r="H410" s="18">
        <f t="shared" si="25"/>
        <v>37938</v>
      </c>
      <c r="I410" s="114">
        <f t="shared" si="26"/>
        <v>37.938000000000002</v>
      </c>
      <c r="J410" s="114">
        <f t="shared" si="27"/>
        <v>38.538000000000004</v>
      </c>
    </row>
    <row r="411" spans="1:10">
      <c r="A411" s="18">
        <v>45</v>
      </c>
      <c r="B411" s="112">
        <v>43409</v>
      </c>
      <c r="C411" s="18">
        <v>36929</v>
      </c>
      <c r="D411" s="113">
        <v>0.47916666666666669</v>
      </c>
      <c r="E411" s="18">
        <v>600</v>
      </c>
      <c r="F411" s="18">
        <f t="shared" si="24"/>
        <v>36329</v>
      </c>
      <c r="G411" s="18">
        <v>750</v>
      </c>
      <c r="H411" s="18">
        <f t="shared" si="25"/>
        <v>37679</v>
      </c>
      <c r="I411" s="114">
        <f t="shared" si="26"/>
        <v>37.679000000000002</v>
      </c>
      <c r="J411" s="114">
        <f t="shared" si="27"/>
        <v>38.279000000000003</v>
      </c>
    </row>
    <row r="412" spans="1:10">
      <c r="A412" s="18">
        <v>45</v>
      </c>
      <c r="B412" s="112">
        <v>43409</v>
      </c>
      <c r="C412" s="18">
        <v>36947</v>
      </c>
      <c r="D412" s="113">
        <v>0.5</v>
      </c>
      <c r="E412" s="18">
        <v>600</v>
      </c>
      <c r="F412" s="18">
        <f t="shared" si="24"/>
        <v>36347</v>
      </c>
      <c r="G412" s="18">
        <v>750</v>
      </c>
      <c r="H412" s="18">
        <f t="shared" si="25"/>
        <v>37697</v>
      </c>
      <c r="I412" s="114">
        <f t="shared" si="26"/>
        <v>37.697000000000003</v>
      </c>
      <c r="J412" s="114">
        <f t="shared" si="27"/>
        <v>38.297000000000004</v>
      </c>
    </row>
    <row r="413" spans="1:10">
      <c r="A413" s="18">
        <v>45</v>
      </c>
      <c r="B413" s="112">
        <v>43409</v>
      </c>
      <c r="C413" s="18">
        <v>37185</v>
      </c>
      <c r="D413" s="113">
        <v>0.52083333333333337</v>
      </c>
      <c r="E413" s="18">
        <v>600</v>
      </c>
      <c r="F413" s="18">
        <f t="shared" si="24"/>
        <v>36585</v>
      </c>
      <c r="G413" s="18">
        <v>750</v>
      </c>
      <c r="H413" s="18">
        <f t="shared" si="25"/>
        <v>37935</v>
      </c>
      <c r="I413" s="114">
        <f t="shared" si="26"/>
        <v>37.935000000000002</v>
      </c>
      <c r="J413" s="114">
        <f t="shared" si="27"/>
        <v>38.535000000000004</v>
      </c>
    </row>
    <row r="414" spans="1:10">
      <c r="A414" s="18">
        <v>45</v>
      </c>
      <c r="B414" s="112">
        <v>43409</v>
      </c>
      <c r="C414" s="18">
        <v>37440</v>
      </c>
      <c r="D414" s="113">
        <v>0.54166666666666663</v>
      </c>
      <c r="E414" s="18">
        <v>600</v>
      </c>
      <c r="F414" s="18">
        <f t="shared" si="24"/>
        <v>36840</v>
      </c>
      <c r="G414" s="18">
        <v>750</v>
      </c>
      <c r="H414" s="18">
        <f t="shared" si="25"/>
        <v>38190</v>
      </c>
      <c r="I414" s="114">
        <f t="shared" si="26"/>
        <v>38.19</v>
      </c>
      <c r="J414" s="114">
        <f t="shared" si="27"/>
        <v>38.79</v>
      </c>
    </row>
    <row r="415" spans="1:10">
      <c r="A415" s="18">
        <v>45</v>
      </c>
      <c r="B415" s="112">
        <v>43409</v>
      </c>
      <c r="C415" s="18">
        <v>38370</v>
      </c>
      <c r="D415" s="113">
        <v>0.5625</v>
      </c>
      <c r="E415" s="18">
        <v>600</v>
      </c>
      <c r="F415" s="18">
        <f t="shared" si="24"/>
        <v>37770</v>
      </c>
      <c r="G415" s="18">
        <v>750</v>
      </c>
      <c r="H415" s="18">
        <f t="shared" si="25"/>
        <v>39120</v>
      </c>
      <c r="I415" s="114">
        <f t="shared" si="26"/>
        <v>39.119999999999997</v>
      </c>
      <c r="J415" s="114">
        <f t="shared" si="27"/>
        <v>39.72</v>
      </c>
    </row>
    <row r="416" spans="1:10">
      <c r="A416" s="18">
        <v>45</v>
      </c>
      <c r="B416" s="112">
        <v>43409</v>
      </c>
      <c r="C416" s="18">
        <v>38597</v>
      </c>
      <c r="D416" s="113">
        <v>0.58333333333333337</v>
      </c>
      <c r="E416" s="18">
        <v>600</v>
      </c>
      <c r="F416" s="18">
        <f t="shared" si="24"/>
        <v>37997</v>
      </c>
      <c r="G416" s="18">
        <v>750</v>
      </c>
      <c r="H416" s="18">
        <f t="shared" si="25"/>
        <v>39347</v>
      </c>
      <c r="I416" s="114">
        <f t="shared" si="26"/>
        <v>39.347000000000001</v>
      </c>
      <c r="J416" s="114">
        <f t="shared" si="27"/>
        <v>39.947000000000003</v>
      </c>
    </row>
    <row r="417" spans="1:10">
      <c r="A417" s="18">
        <v>45</v>
      </c>
      <c r="B417" s="112">
        <v>43409</v>
      </c>
      <c r="C417" s="18">
        <v>38833</v>
      </c>
      <c r="D417" s="113">
        <v>0.60416666666666663</v>
      </c>
      <c r="E417" s="18">
        <v>600</v>
      </c>
      <c r="F417" s="18">
        <f t="shared" si="24"/>
        <v>38233</v>
      </c>
      <c r="G417" s="18">
        <v>750</v>
      </c>
      <c r="H417" s="18">
        <f t="shared" si="25"/>
        <v>39583</v>
      </c>
      <c r="I417" s="114">
        <f t="shared" si="26"/>
        <v>39.582999999999998</v>
      </c>
      <c r="J417" s="114">
        <f t="shared" si="27"/>
        <v>40.183</v>
      </c>
    </row>
    <row r="418" spans="1:10">
      <c r="A418" s="18">
        <v>45</v>
      </c>
      <c r="B418" s="112">
        <v>43409</v>
      </c>
      <c r="C418" s="18">
        <v>38881</v>
      </c>
      <c r="D418" s="113">
        <v>0.625</v>
      </c>
      <c r="E418" s="18">
        <v>600</v>
      </c>
      <c r="F418" s="18">
        <f t="shared" si="24"/>
        <v>38281</v>
      </c>
      <c r="G418" s="18">
        <v>750</v>
      </c>
      <c r="H418" s="18">
        <f t="shared" si="25"/>
        <v>39631</v>
      </c>
      <c r="I418" s="114">
        <f t="shared" si="26"/>
        <v>39.631</v>
      </c>
      <c r="J418" s="114">
        <f t="shared" si="27"/>
        <v>40.231000000000002</v>
      </c>
    </row>
    <row r="419" spans="1:10">
      <c r="A419" s="18">
        <v>45</v>
      </c>
      <c r="B419" s="112">
        <v>43409</v>
      </c>
      <c r="C419" s="18">
        <v>39157</v>
      </c>
      <c r="D419" s="113">
        <v>0.64583333333333337</v>
      </c>
      <c r="E419" s="18">
        <v>600</v>
      </c>
      <c r="F419" s="18">
        <f t="shared" si="24"/>
        <v>38557</v>
      </c>
      <c r="G419" s="18">
        <v>750</v>
      </c>
      <c r="H419" s="18">
        <f t="shared" si="25"/>
        <v>39907</v>
      </c>
      <c r="I419" s="114">
        <f t="shared" si="26"/>
        <v>39.906999999999996</v>
      </c>
      <c r="J419" s="114">
        <f t="shared" si="27"/>
        <v>40.506999999999998</v>
      </c>
    </row>
    <row r="420" spans="1:10">
      <c r="A420" s="18">
        <v>45</v>
      </c>
      <c r="B420" s="112">
        <v>43409</v>
      </c>
      <c r="C420" s="18">
        <v>40203</v>
      </c>
      <c r="D420" s="113">
        <v>0.66666666666666663</v>
      </c>
      <c r="E420" s="18">
        <v>600</v>
      </c>
      <c r="F420" s="18">
        <f t="shared" si="24"/>
        <v>39603</v>
      </c>
      <c r="G420" s="18">
        <v>750</v>
      </c>
      <c r="H420" s="18">
        <f t="shared" si="25"/>
        <v>40953</v>
      </c>
      <c r="I420" s="114">
        <f t="shared" si="26"/>
        <v>40.953000000000003</v>
      </c>
      <c r="J420" s="114">
        <f t="shared" si="27"/>
        <v>41.553000000000004</v>
      </c>
    </row>
    <row r="421" spans="1:10">
      <c r="A421" s="18">
        <v>45</v>
      </c>
      <c r="B421" s="112">
        <v>43409</v>
      </c>
      <c r="C421" s="18">
        <v>41270</v>
      </c>
      <c r="D421" s="113">
        <v>0.6875</v>
      </c>
      <c r="E421" s="18">
        <v>600</v>
      </c>
      <c r="F421" s="18">
        <f t="shared" si="24"/>
        <v>40670</v>
      </c>
      <c r="G421" s="18">
        <v>750</v>
      </c>
      <c r="H421" s="18">
        <f t="shared" si="25"/>
        <v>42020</v>
      </c>
      <c r="I421" s="114">
        <f t="shared" si="26"/>
        <v>42.02</v>
      </c>
      <c r="J421" s="114">
        <f t="shared" si="27"/>
        <v>42.620000000000005</v>
      </c>
    </row>
    <row r="422" spans="1:10">
      <c r="A422" s="18">
        <v>45</v>
      </c>
      <c r="B422" s="112">
        <v>43409</v>
      </c>
      <c r="C422" s="18">
        <v>43821</v>
      </c>
      <c r="D422" s="113">
        <v>0.70833333333333337</v>
      </c>
      <c r="E422" s="18">
        <v>600</v>
      </c>
      <c r="F422" s="18">
        <f t="shared" si="24"/>
        <v>43221</v>
      </c>
      <c r="G422" s="18">
        <v>750</v>
      </c>
      <c r="H422" s="18">
        <f t="shared" si="25"/>
        <v>44571</v>
      </c>
      <c r="I422" s="114">
        <f t="shared" si="26"/>
        <v>44.570999999999998</v>
      </c>
      <c r="J422" s="114">
        <f t="shared" si="27"/>
        <v>45.170999999999999</v>
      </c>
    </row>
    <row r="423" spans="1:10">
      <c r="A423" s="18">
        <v>45</v>
      </c>
      <c r="B423" s="112">
        <v>43409</v>
      </c>
      <c r="C423" s="18">
        <v>44630</v>
      </c>
      <c r="D423" s="113">
        <v>0.72916666666666663</v>
      </c>
      <c r="E423" s="18">
        <v>600</v>
      </c>
      <c r="F423" s="18">
        <f t="shared" si="24"/>
        <v>44030</v>
      </c>
      <c r="G423" s="18">
        <v>750</v>
      </c>
      <c r="H423" s="18">
        <f t="shared" si="25"/>
        <v>45380</v>
      </c>
      <c r="I423" s="114">
        <f t="shared" si="26"/>
        <v>45.38</v>
      </c>
      <c r="J423" s="114">
        <f t="shared" si="27"/>
        <v>45.980000000000004</v>
      </c>
    </row>
    <row r="424" spans="1:10">
      <c r="A424" s="18">
        <v>45</v>
      </c>
      <c r="B424" s="112">
        <v>43409</v>
      </c>
      <c r="C424" s="18">
        <v>44434</v>
      </c>
      <c r="D424" s="113">
        <v>0.75</v>
      </c>
      <c r="E424" s="18">
        <v>600</v>
      </c>
      <c r="F424" s="18">
        <f t="shared" si="24"/>
        <v>43834</v>
      </c>
      <c r="G424" s="18">
        <v>750</v>
      </c>
      <c r="H424" s="18">
        <f t="shared" si="25"/>
        <v>45184</v>
      </c>
      <c r="I424" s="114">
        <f t="shared" si="26"/>
        <v>45.183999999999997</v>
      </c>
      <c r="J424" s="114">
        <f t="shared" si="27"/>
        <v>45.783999999999999</v>
      </c>
    </row>
    <row r="425" spans="1:10">
      <c r="A425" s="18">
        <v>45</v>
      </c>
      <c r="B425" s="112">
        <v>43409</v>
      </c>
      <c r="C425" s="18">
        <v>43579</v>
      </c>
      <c r="D425" s="113">
        <v>0.77083333333333337</v>
      </c>
      <c r="E425" s="18">
        <v>600</v>
      </c>
      <c r="F425" s="18">
        <f t="shared" si="24"/>
        <v>42979</v>
      </c>
      <c r="G425" s="18">
        <v>750</v>
      </c>
      <c r="H425" s="18">
        <f t="shared" si="25"/>
        <v>44329</v>
      </c>
      <c r="I425" s="114">
        <f t="shared" si="26"/>
        <v>44.329000000000001</v>
      </c>
      <c r="J425" s="114">
        <f t="shared" si="27"/>
        <v>44.929000000000002</v>
      </c>
    </row>
    <row r="426" spans="1:10">
      <c r="A426" s="18">
        <v>45</v>
      </c>
      <c r="B426" s="112">
        <v>43409</v>
      </c>
      <c r="C426" s="18">
        <v>42796</v>
      </c>
      <c r="D426" s="113">
        <v>0.79166666666666663</v>
      </c>
      <c r="E426" s="18">
        <v>600</v>
      </c>
      <c r="F426" s="18">
        <f t="shared" si="24"/>
        <v>42196</v>
      </c>
      <c r="G426" s="18">
        <v>750</v>
      </c>
      <c r="H426" s="18">
        <f t="shared" si="25"/>
        <v>43546</v>
      </c>
      <c r="I426" s="114">
        <f t="shared" si="26"/>
        <v>43.545999999999999</v>
      </c>
      <c r="J426" s="114">
        <f t="shared" si="27"/>
        <v>44.146000000000001</v>
      </c>
    </row>
    <row r="427" spans="1:10">
      <c r="A427" s="18">
        <v>45</v>
      </c>
      <c r="B427" s="112">
        <v>43409</v>
      </c>
      <c r="C427" s="18">
        <v>42117</v>
      </c>
      <c r="D427" s="113">
        <v>0.8125</v>
      </c>
      <c r="E427" s="18">
        <v>600</v>
      </c>
      <c r="F427" s="18">
        <f t="shared" si="24"/>
        <v>41517</v>
      </c>
      <c r="G427" s="18">
        <v>750</v>
      </c>
      <c r="H427" s="18">
        <f t="shared" si="25"/>
        <v>42867</v>
      </c>
      <c r="I427" s="114">
        <f t="shared" si="26"/>
        <v>42.866999999999997</v>
      </c>
      <c r="J427" s="114">
        <f t="shared" si="27"/>
        <v>43.466999999999999</v>
      </c>
    </row>
    <row r="428" spans="1:10">
      <c r="A428" s="18">
        <v>45</v>
      </c>
      <c r="B428" s="112">
        <v>43409</v>
      </c>
      <c r="C428" s="18">
        <v>40819</v>
      </c>
      <c r="D428" s="113">
        <v>0.83333333333333337</v>
      </c>
      <c r="E428" s="18">
        <v>600</v>
      </c>
      <c r="F428" s="18">
        <f t="shared" si="24"/>
        <v>40219</v>
      </c>
      <c r="G428" s="18">
        <v>750</v>
      </c>
      <c r="H428" s="18">
        <f t="shared" si="25"/>
        <v>41569</v>
      </c>
      <c r="I428" s="114">
        <f t="shared" si="26"/>
        <v>41.569000000000003</v>
      </c>
      <c r="J428" s="114">
        <f t="shared" si="27"/>
        <v>42.169000000000004</v>
      </c>
    </row>
    <row r="429" spans="1:10">
      <c r="A429" s="18">
        <v>45</v>
      </c>
      <c r="B429" s="112">
        <v>43409</v>
      </c>
      <c r="C429" s="18">
        <v>39331</v>
      </c>
      <c r="D429" s="113">
        <v>0.85416666666666663</v>
      </c>
      <c r="E429" s="18">
        <v>600</v>
      </c>
      <c r="F429" s="18">
        <f t="shared" si="24"/>
        <v>38731</v>
      </c>
      <c r="G429" s="18">
        <v>750</v>
      </c>
      <c r="H429" s="18">
        <f t="shared" si="25"/>
        <v>40081</v>
      </c>
      <c r="I429" s="114">
        <f t="shared" si="26"/>
        <v>40.081000000000003</v>
      </c>
      <c r="J429" s="114">
        <f t="shared" si="27"/>
        <v>40.681000000000004</v>
      </c>
    </row>
    <row r="430" spans="1:10">
      <c r="A430" s="18">
        <v>45</v>
      </c>
      <c r="B430" s="112">
        <v>43409</v>
      </c>
      <c r="C430" s="18">
        <v>37450</v>
      </c>
      <c r="D430" s="113">
        <v>0.875</v>
      </c>
      <c r="E430" s="18">
        <v>600</v>
      </c>
      <c r="F430" s="18">
        <f t="shared" si="24"/>
        <v>36850</v>
      </c>
      <c r="G430" s="18">
        <v>750</v>
      </c>
      <c r="H430" s="18">
        <f t="shared" si="25"/>
        <v>38200</v>
      </c>
      <c r="I430" s="114">
        <f t="shared" si="26"/>
        <v>38.200000000000003</v>
      </c>
      <c r="J430" s="114">
        <f t="shared" si="27"/>
        <v>38.800000000000004</v>
      </c>
    </row>
    <row r="431" spans="1:10">
      <c r="A431" s="18">
        <v>45</v>
      </c>
      <c r="B431" s="112">
        <v>43409</v>
      </c>
      <c r="C431" s="18">
        <v>35781</v>
      </c>
      <c r="D431" s="113">
        <v>0.89583333333333337</v>
      </c>
      <c r="E431" s="18">
        <v>600</v>
      </c>
      <c r="F431" s="18">
        <f t="shared" si="24"/>
        <v>35181</v>
      </c>
      <c r="G431" s="18">
        <v>750</v>
      </c>
      <c r="H431" s="18">
        <f t="shared" si="25"/>
        <v>36531</v>
      </c>
      <c r="I431" s="114">
        <f t="shared" si="26"/>
        <v>36.530999999999999</v>
      </c>
      <c r="J431" s="114">
        <f t="shared" si="27"/>
        <v>37.131</v>
      </c>
    </row>
    <row r="432" spans="1:10">
      <c r="A432" s="18">
        <v>45</v>
      </c>
      <c r="B432" s="112">
        <v>43409</v>
      </c>
      <c r="C432" s="18">
        <v>33353</v>
      </c>
      <c r="D432" s="113">
        <v>0.91666666666666663</v>
      </c>
      <c r="E432" s="18">
        <v>600</v>
      </c>
      <c r="F432" s="18">
        <f t="shared" si="24"/>
        <v>32753</v>
      </c>
      <c r="G432" s="18">
        <v>750</v>
      </c>
      <c r="H432" s="18">
        <f t="shared" si="25"/>
        <v>34103</v>
      </c>
      <c r="I432" s="114">
        <f t="shared" si="26"/>
        <v>34.103000000000002</v>
      </c>
      <c r="J432" s="114">
        <f t="shared" si="27"/>
        <v>34.703000000000003</v>
      </c>
    </row>
    <row r="433" spans="1:10">
      <c r="A433" s="18">
        <v>45</v>
      </c>
      <c r="B433" s="112">
        <v>43409</v>
      </c>
      <c r="C433" s="18">
        <v>31299</v>
      </c>
      <c r="D433" s="113">
        <v>0.9375</v>
      </c>
      <c r="E433" s="18">
        <v>600</v>
      </c>
      <c r="F433" s="18">
        <f t="shared" si="24"/>
        <v>30699</v>
      </c>
      <c r="G433" s="18">
        <v>750</v>
      </c>
      <c r="H433" s="18">
        <f t="shared" si="25"/>
        <v>32049</v>
      </c>
      <c r="I433" s="114">
        <f t="shared" si="26"/>
        <v>32.048999999999999</v>
      </c>
      <c r="J433" s="114">
        <f t="shared" si="27"/>
        <v>32.649000000000001</v>
      </c>
    </row>
    <row r="434" spans="1:10">
      <c r="A434" s="18">
        <v>45</v>
      </c>
      <c r="B434" s="112">
        <v>43409</v>
      </c>
      <c r="C434" s="18">
        <v>29188</v>
      </c>
      <c r="D434" s="113">
        <v>0.95833333333333337</v>
      </c>
      <c r="E434" s="18">
        <v>600</v>
      </c>
      <c r="F434" s="18">
        <f t="shared" si="24"/>
        <v>28588</v>
      </c>
      <c r="G434" s="18">
        <v>750</v>
      </c>
      <c r="H434" s="18">
        <f t="shared" si="25"/>
        <v>29938</v>
      </c>
      <c r="I434" s="114">
        <f t="shared" si="26"/>
        <v>29.937999999999999</v>
      </c>
      <c r="J434" s="114">
        <f t="shared" si="27"/>
        <v>30.538</v>
      </c>
    </row>
    <row r="435" spans="1:10">
      <c r="A435" s="18">
        <v>45</v>
      </c>
      <c r="B435" s="112">
        <v>43409</v>
      </c>
      <c r="C435" s="18">
        <v>27216</v>
      </c>
      <c r="D435" s="113">
        <v>0.97916666666666663</v>
      </c>
      <c r="E435" s="18">
        <v>600</v>
      </c>
      <c r="F435" s="18">
        <f t="shared" si="24"/>
        <v>26616</v>
      </c>
      <c r="G435" s="18">
        <v>750</v>
      </c>
      <c r="H435" s="18">
        <f t="shared" si="25"/>
        <v>27966</v>
      </c>
      <c r="I435" s="114">
        <f t="shared" si="26"/>
        <v>27.966000000000001</v>
      </c>
      <c r="J435" s="114">
        <f t="shared" si="27"/>
        <v>28.566000000000003</v>
      </c>
    </row>
    <row r="436" spans="1:10">
      <c r="A436" s="18">
        <v>45</v>
      </c>
      <c r="B436" s="112">
        <v>43410</v>
      </c>
      <c r="C436" s="18">
        <v>25730</v>
      </c>
      <c r="D436" s="113">
        <v>0</v>
      </c>
      <c r="E436" s="18">
        <v>600</v>
      </c>
      <c r="F436" s="18">
        <f t="shared" si="24"/>
        <v>25130</v>
      </c>
      <c r="G436" s="18">
        <v>750</v>
      </c>
      <c r="H436" s="18">
        <f t="shared" si="25"/>
        <v>26480</v>
      </c>
      <c r="I436" s="114">
        <f t="shared" si="26"/>
        <v>26.48</v>
      </c>
      <c r="J436" s="114">
        <f t="shared" si="27"/>
        <v>27.080000000000002</v>
      </c>
    </row>
    <row r="437" spans="1:10">
      <c r="A437" s="18">
        <v>45</v>
      </c>
      <c r="B437" s="112">
        <v>43410</v>
      </c>
      <c r="C437" s="18">
        <v>25140</v>
      </c>
      <c r="D437" s="113">
        <v>2.0833333333333332E-2</v>
      </c>
      <c r="E437" s="18">
        <v>600</v>
      </c>
      <c r="F437" s="18">
        <f t="shared" si="24"/>
        <v>24540</v>
      </c>
      <c r="G437" s="18">
        <v>750</v>
      </c>
      <c r="H437" s="18">
        <f t="shared" si="25"/>
        <v>25890</v>
      </c>
      <c r="I437" s="114">
        <f t="shared" si="26"/>
        <v>25.89</v>
      </c>
      <c r="J437" s="114">
        <f t="shared" si="27"/>
        <v>26.490000000000002</v>
      </c>
    </row>
    <row r="438" spans="1:10">
      <c r="A438" s="18">
        <v>45</v>
      </c>
      <c r="B438" s="112">
        <v>43410</v>
      </c>
      <c r="C438" s="18">
        <v>24670</v>
      </c>
      <c r="D438" s="113">
        <v>4.1666666666666664E-2</v>
      </c>
      <c r="E438" s="18">
        <v>600</v>
      </c>
      <c r="F438" s="18">
        <f t="shared" si="24"/>
        <v>24070</v>
      </c>
      <c r="G438" s="18">
        <v>750</v>
      </c>
      <c r="H438" s="18">
        <f t="shared" si="25"/>
        <v>25420</v>
      </c>
      <c r="I438" s="114">
        <f t="shared" si="26"/>
        <v>25.42</v>
      </c>
      <c r="J438" s="114">
        <f t="shared" si="27"/>
        <v>26.020000000000003</v>
      </c>
    </row>
    <row r="439" spans="1:10">
      <c r="A439" s="18">
        <v>45</v>
      </c>
      <c r="B439" s="112">
        <v>43410</v>
      </c>
      <c r="C439" s="18">
        <v>24364</v>
      </c>
      <c r="D439" s="113">
        <v>6.25E-2</v>
      </c>
      <c r="E439" s="18">
        <v>600</v>
      </c>
      <c r="F439" s="18">
        <f t="shared" si="24"/>
        <v>23764</v>
      </c>
      <c r="G439" s="18">
        <v>750</v>
      </c>
      <c r="H439" s="18">
        <f t="shared" si="25"/>
        <v>25114</v>
      </c>
      <c r="I439" s="114">
        <f t="shared" si="26"/>
        <v>25.114000000000001</v>
      </c>
      <c r="J439" s="114">
        <f t="shared" si="27"/>
        <v>25.714000000000002</v>
      </c>
    </row>
    <row r="440" spans="1:10">
      <c r="A440" s="18">
        <v>45</v>
      </c>
      <c r="B440" s="112">
        <v>43410</v>
      </c>
      <c r="C440" s="18">
        <v>23860</v>
      </c>
      <c r="D440" s="113">
        <v>8.3333333333333329E-2</v>
      </c>
      <c r="E440" s="18">
        <v>600</v>
      </c>
      <c r="F440" s="18">
        <f t="shared" si="24"/>
        <v>23260</v>
      </c>
      <c r="G440" s="18">
        <v>750</v>
      </c>
      <c r="H440" s="18">
        <f t="shared" si="25"/>
        <v>24610</v>
      </c>
      <c r="I440" s="114">
        <f t="shared" si="26"/>
        <v>24.61</v>
      </c>
      <c r="J440" s="114">
        <f t="shared" si="27"/>
        <v>25.21</v>
      </c>
    </row>
    <row r="441" spans="1:10">
      <c r="A441" s="18">
        <v>45</v>
      </c>
      <c r="B441" s="112">
        <v>43410</v>
      </c>
      <c r="C441" s="18">
        <v>23594</v>
      </c>
      <c r="D441" s="113">
        <v>0.10416666666666667</v>
      </c>
      <c r="E441" s="18">
        <v>600</v>
      </c>
      <c r="F441" s="18">
        <f t="shared" si="24"/>
        <v>22994</v>
      </c>
      <c r="G441" s="18">
        <v>750</v>
      </c>
      <c r="H441" s="18">
        <f t="shared" si="25"/>
        <v>24344</v>
      </c>
      <c r="I441" s="114">
        <f t="shared" si="26"/>
        <v>24.344000000000001</v>
      </c>
      <c r="J441" s="114">
        <f t="shared" si="27"/>
        <v>24.944000000000003</v>
      </c>
    </row>
    <row r="442" spans="1:10">
      <c r="A442" s="18">
        <v>45</v>
      </c>
      <c r="B442" s="112">
        <v>43410</v>
      </c>
      <c r="C442" s="18">
        <v>23660</v>
      </c>
      <c r="D442" s="113">
        <v>0.125</v>
      </c>
      <c r="E442" s="18">
        <v>600</v>
      </c>
      <c r="F442" s="18">
        <f t="shared" si="24"/>
        <v>23060</v>
      </c>
      <c r="G442" s="18">
        <v>750</v>
      </c>
      <c r="H442" s="18">
        <f t="shared" si="25"/>
        <v>24410</v>
      </c>
      <c r="I442" s="114">
        <f t="shared" si="26"/>
        <v>24.41</v>
      </c>
      <c r="J442" s="114">
        <f t="shared" si="27"/>
        <v>25.01</v>
      </c>
    </row>
    <row r="443" spans="1:10">
      <c r="A443" s="18">
        <v>45</v>
      </c>
      <c r="B443" s="112">
        <v>43410</v>
      </c>
      <c r="C443" s="18">
        <v>23249</v>
      </c>
      <c r="D443" s="113">
        <v>0.14583333333333334</v>
      </c>
      <c r="E443" s="18">
        <v>600</v>
      </c>
      <c r="F443" s="18">
        <f t="shared" si="24"/>
        <v>22649</v>
      </c>
      <c r="G443" s="18">
        <v>750</v>
      </c>
      <c r="H443" s="18">
        <f t="shared" si="25"/>
        <v>23999</v>
      </c>
      <c r="I443" s="114">
        <f t="shared" si="26"/>
        <v>23.998999999999999</v>
      </c>
      <c r="J443" s="114">
        <f t="shared" si="27"/>
        <v>24.599</v>
      </c>
    </row>
    <row r="444" spans="1:10">
      <c r="A444" s="18">
        <v>45</v>
      </c>
      <c r="B444" s="112">
        <v>43410</v>
      </c>
      <c r="C444" s="18">
        <v>22758</v>
      </c>
      <c r="D444" s="113">
        <v>0.16666666666666666</v>
      </c>
      <c r="E444" s="18">
        <v>600</v>
      </c>
      <c r="F444" s="18">
        <f t="shared" si="24"/>
        <v>22158</v>
      </c>
      <c r="G444" s="18">
        <v>750</v>
      </c>
      <c r="H444" s="18">
        <f t="shared" si="25"/>
        <v>23508</v>
      </c>
      <c r="I444" s="114">
        <f t="shared" si="26"/>
        <v>23.507999999999999</v>
      </c>
      <c r="J444" s="114">
        <f t="shared" si="27"/>
        <v>24.108000000000001</v>
      </c>
    </row>
    <row r="445" spans="1:10">
      <c r="A445" s="18">
        <v>45</v>
      </c>
      <c r="B445" s="112">
        <v>43410</v>
      </c>
      <c r="C445" s="18">
        <v>22550</v>
      </c>
      <c r="D445" s="113">
        <v>0.1875</v>
      </c>
      <c r="E445" s="18">
        <v>600</v>
      </c>
      <c r="F445" s="18">
        <f t="shared" si="24"/>
        <v>21950</v>
      </c>
      <c r="G445" s="18">
        <v>750</v>
      </c>
      <c r="H445" s="18">
        <f t="shared" si="25"/>
        <v>23300</v>
      </c>
      <c r="I445" s="114">
        <f t="shared" si="26"/>
        <v>23.3</v>
      </c>
      <c r="J445" s="114">
        <f t="shared" si="27"/>
        <v>23.900000000000002</v>
      </c>
    </row>
    <row r="446" spans="1:10">
      <c r="A446" s="18">
        <v>45</v>
      </c>
      <c r="B446" s="112">
        <v>43410</v>
      </c>
      <c r="C446" s="18">
        <v>22780</v>
      </c>
      <c r="D446" s="113">
        <v>0.20833333333333334</v>
      </c>
      <c r="E446" s="18">
        <v>600</v>
      </c>
      <c r="F446" s="18">
        <f t="shared" si="24"/>
        <v>22180</v>
      </c>
      <c r="G446" s="18">
        <v>750</v>
      </c>
      <c r="H446" s="18">
        <f t="shared" si="25"/>
        <v>23530</v>
      </c>
      <c r="I446" s="114">
        <f t="shared" si="26"/>
        <v>23.53</v>
      </c>
      <c r="J446" s="114">
        <f t="shared" si="27"/>
        <v>24.130000000000003</v>
      </c>
    </row>
    <row r="447" spans="1:10">
      <c r="A447" s="18">
        <v>45</v>
      </c>
      <c r="B447" s="112">
        <v>43410</v>
      </c>
      <c r="C447" s="18">
        <v>23716</v>
      </c>
      <c r="D447" s="113">
        <v>0.22916666666666666</v>
      </c>
      <c r="E447" s="18">
        <v>600</v>
      </c>
      <c r="F447" s="18">
        <f t="shared" si="24"/>
        <v>23116</v>
      </c>
      <c r="G447" s="18">
        <v>750</v>
      </c>
      <c r="H447" s="18">
        <f t="shared" si="25"/>
        <v>24466</v>
      </c>
      <c r="I447" s="114">
        <f t="shared" si="26"/>
        <v>24.466000000000001</v>
      </c>
      <c r="J447" s="114">
        <f t="shared" si="27"/>
        <v>25.066000000000003</v>
      </c>
    </row>
    <row r="448" spans="1:10">
      <c r="A448" s="18">
        <v>45</v>
      </c>
      <c r="B448" s="112">
        <v>43410</v>
      </c>
      <c r="C448" s="18">
        <v>25105</v>
      </c>
      <c r="D448" s="113">
        <v>0.25</v>
      </c>
      <c r="E448" s="18">
        <v>600</v>
      </c>
      <c r="F448" s="18">
        <f t="shared" si="24"/>
        <v>24505</v>
      </c>
      <c r="G448" s="18">
        <v>750</v>
      </c>
      <c r="H448" s="18">
        <f t="shared" si="25"/>
        <v>25855</v>
      </c>
      <c r="I448" s="114">
        <f t="shared" si="26"/>
        <v>25.855</v>
      </c>
      <c r="J448" s="114">
        <f t="shared" si="27"/>
        <v>26.455000000000002</v>
      </c>
    </row>
    <row r="449" spans="1:10">
      <c r="A449" s="18">
        <v>45</v>
      </c>
      <c r="B449" s="112">
        <v>43410</v>
      </c>
      <c r="C449" s="18">
        <v>28466</v>
      </c>
      <c r="D449" s="113">
        <v>0.27083333333333331</v>
      </c>
      <c r="E449" s="18">
        <v>600</v>
      </c>
      <c r="F449" s="18">
        <f t="shared" si="24"/>
        <v>27866</v>
      </c>
      <c r="G449" s="18">
        <v>750</v>
      </c>
      <c r="H449" s="18">
        <f t="shared" si="25"/>
        <v>29216</v>
      </c>
      <c r="I449" s="114">
        <f t="shared" si="26"/>
        <v>29.216000000000001</v>
      </c>
      <c r="J449" s="114">
        <f t="shared" si="27"/>
        <v>29.816000000000003</v>
      </c>
    </row>
    <row r="450" spans="1:10">
      <c r="A450" s="18">
        <v>45</v>
      </c>
      <c r="B450" s="112">
        <v>43410</v>
      </c>
      <c r="C450" s="18">
        <v>31974</v>
      </c>
      <c r="D450" s="113">
        <v>0.29166666666666669</v>
      </c>
      <c r="E450" s="18">
        <v>600</v>
      </c>
      <c r="F450" s="18">
        <f t="shared" ref="F450:F513" si="28">C450-E450</f>
        <v>31374</v>
      </c>
      <c r="G450" s="18">
        <v>750</v>
      </c>
      <c r="H450" s="18">
        <f t="shared" ref="H450:H513" si="29">E450+F450+G450</f>
        <v>32724</v>
      </c>
      <c r="I450" s="114">
        <f t="shared" ref="I450:I513" si="30">H450/1000</f>
        <v>32.723999999999997</v>
      </c>
      <c r="J450" s="114">
        <f t="shared" ref="J450:J513" si="31">I450+0.6</f>
        <v>33.323999999999998</v>
      </c>
    </row>
    <row r="451" spans="1:10">
      <c r="A451" s="18">
        <v>45</v>
      </c>
      <c r="B451" s="112">
        <v>43410</v>
      </c>
      <c r="C451" s="18">
        <v>35248</v>
      </c>
      <c r="D451" s="113">
        <v>0.3125</v>
      </c>
      <c r="E451" s="18">
        <v>600</v>
      </c>
      <c r="F451" s="18">
        <f t="shared" si="28"/>
        <v>34648</v>
      </c>
      <c r="G451" s="18">
        <v>750</v>
      </c>
      <c r="H451" s="18">
        <f t="shared" si="29"/>
        <v>35998</v>
      </c>
      <c r="I451" s="114">
        <f t="shared" si="30"/>
        <v>35.997999999999998</v>
      </c>
      <c r="J451" s="114">
        <f t="shared" si="31"/>
        <v>36.597999999999999</v>
      </c>
    </row>
    <row r="452" spans="1:10">
      <c r="A452" s="18">
        <v>45</v>
      </c>
      <c r="B452" s="112">
        <v>43410</v>
      </c>
      <c r="C452" s="18">
        <v>37017</v>
      </c>
      <c r="D452" s="113">
        <v>0.33333333333333331</v>
      </c>
      <c r="E452" s="18">
        <v>600</v>
      </c>
      <c r="F452" s="18">
        <f t="shared" si="28"/>
        <v>36417</v>
      </c>
      <c r="G452" s="18">
        <v>750</v>
      </c>
      <c r="H452" s="18">
        <f t="shared" si="29"/>
        <v>37767</v>
      </c>
      <c r="I452" s="114">
        <f t="shared" si="30"/>
        <v>37.767000000000003</v>
      </c>
      <c r="J452" s="114">
        <f t="shared" si="31"/>
        <v>38.367000000000004</v>
      </c>
    </row>
    <row r="453" spans="1:10">
      <c r="A453" s="18">
        <v>45</v>
      </c>
      <c r="B453" s="112">
        <v>43410</v>
      </c>
      <c r="C453" s="18">
        <v>37740</v>
      </c>
      <c r="D453" s="113">
        <v>0.35416666666666669</v>
      </c>
      <c r="E453" s="18">
        <v>600</v>
      </c>
      <c r="F453" s="18">
        <f t="shared" si="28"/>
        <v>37140</v>
      </c>
      <c r="G453" s="18">
        <v>750</v>
      </c>
      <c r="H453" s="18">
        <f t="shared" si="29"/>
        <v>38490</v>
      </c>
      <c r="I453" s="114">
        <f t="shared" si="30"/>
        <v>38.49</v>
      </c>
      <c r="J453" s="114">
        <f t="shared" si="31"/>
        <v>39.090000000000003</v>
      </c>
    </row>
    <row r="454" spans="1:10">
      <c r="A454" s="18">
        <v>45</v>
      </c>
      <c r="B454" s="112">
        <v>43410</v>
      </c>
      <c r="C454" s="18">
        <v>37704</v>
      </c>
      <c r="D454" s="113">
        <v>0.375</v>
      </c>
      <c r="E454" s="18">
        <v>600</v>
      </c>
      <c r="F454" s="18">
        <f t="shared" si="28"/>
        <v>37104</v>
      </c>
      <c r="G454" s="18">
        <v>750</v>
      </c>
      <c r="H454" s="18">
        <f t="shared" si="29"/>
        <v>38454</v>
      </c>
      <c r="I454" s="114">
        <f t="shared" si="30"/>
        <v>38.454000000000001</v>
      </c>
      <c r="J454" s="114">
        <f t="shared" si="31"/>
        <v>39.054000000000002</v>
      </c>
    </row>
    <row r="455" spans="1:10">
      <c r="A455" s="18">
        <v>45</v>
      </c>
      <c r="B455" s="112">
        <v>43410</v>
      </c>
      <c r="C455" s="18">
        <v>38027</v>
      </c>
      <c r="D455" s="113">
        <v>0.39583333333333331</v>
      </c>
      <c r="E455" s="18">
        <v>600</v>
      </c>
      <c r="F455" s="18">
        <f t="shared" si="28"/>
        <v>37427</v>
      </c>
      <c r="G455" s="18">
        <v>750</v>
      </c>
      <c r="H455" s="18">
        <f t="shared" si="29"/>
        <v>38777</v>
      </c>
      <c r="I455" s="114">
        <f t="shared" si="30"/>
        <v>38.777000000000001</v>
      </c>
      <c r="J455" s="114">
        <f t="shared" si="31"/>
        <v>39.377000000000002</v>
      </c>
    </row>
    <row r="456" spans="1:10">
      <c r="A456" s="18">
        <v>45</v>
      </c>
      <c r="B456" s="112">
        <v>43410</v>
      </c>
      <c r="C456" s="18">
        <v>38163</v>
      </c>
      <c r="D456" s="113">
        <v>0.41666666666666669</v>
      </c>
      <c r="E456" s="18">
        <v>600</v>
      </c>
      <c r="F456" s="18">
        <f t="shared" si="28"/>
        <v>37563</v>
      </c>
      <c r="G456" s="18">
        <v>750</v>
      </c>
      <c r="H456" s="18">
        <f t="shared" si="29"/>
        <v>38913</v>
      </c>
      <c r="I456" s="114">
        <f t="shared" si="30"/>
        <v>38.912999999999997</v>
      </c>
      <c r="J456" s="114">
        <f t="shared" si="31"/>
        <v>39.512999999999998</v>
      </c>
    </row>
    <row r="457" spans="1:10">
      <c r="A457" s="18">
        <v>45</v>
      </c>
      <c r="B457" s="112">
        <v>43410</v>
      </c>
      <c r="C457" s="18">
        <v>38220</v>
      </c>
      <c r="D457" s="113">
        <v>0.4375</v>
      </c>
      <c r="E457" s="18">
        <v>600</v>
      </c>
      <c r="F457" s="18">
        <f t="shared" si="28"/>
        <v>37620</v>
      </c>
      <c r="G457" s="18">
        <v>750</v>
      </c>
      <c r="H457" s="18">
        <f t="shared" si="29"/>
        <v>38970</v>
      </c>
      <c r="I457" s="114">
        <f t="shared" si="30"/>
        <v>38.97</v>
      </c>
      <c r="J457" s="114">
        <f t="shared" si="31"/>
        <v>39.57</v>
      </c>
    </row>
    <row r="458" spans="1:10">
      <c r="A458" s="18">
        <v>45</v>
      </c>
      <c r="B458" s="112">
        <v>43410</v>
      </c>
      <c r="C458" s="18">
        <v>37435</v>
      </c>
      <c r="D458" s="113">
        <v>0.45833333333333331</v>
      </c>
      <c r="E458" s="18">
        <v>600</v>
      </c>
      <c r="F458" s="18">
        <f t="shared" si="28"/>
        <v>36835</v>
      </c>
      <c r="G458" s="18">
        <v>750</v>
      </c>
      <c r="H458" s="18">
        <f t="shared" si="29"/>
        <v>38185</v>
      </c>
      <c r="I458" s="114">
        <f t="shared" si="30"/>
        <v>38.185000000000002</v>
      </c>
      <c r="J458" s="114">
        <f t="shared" si="31"/>
        <v>38.785000000000004</v>
      </c>
    </row>
    <row r="459" spans="1:10">
      <c r="A459" s="18">
        <v>45</v>
      </c>
      <c r="B459" s="112">
        <v>43410</v>
      </c>
      <c r="C459" s="18">
        <v>37440</v>
      </c>
      <c r="D459" s="113">
        <v>0.47916666666666669</v>
      </c>
      <c r="E459" s="18">
        <v>600</v>
      </c>
      <c r="F459" s="18">
        <f t="shared" si="28"/>
        <v>36840</v>
      </c>
      <c r="G459" s="18">
        <v>750</v>
      </c>
      <c r="H459" s="18">
        <f t="shared" si="29"/>
        <v>38190</v>
      </c>
      <c r="I459" s="114">
        <f t="shared" si="30"/>
        <v>38.19</v>
      </c>
      <c r="J459" s="114">
        <f t="shared" si="31"/>
        <v>38.79</v>
      </c>
    </row>
    <row r="460" spans="1:10">
      <c r="A460" s="18">
        <v>45</v>
      </c>
      <c r="B460" s="112">
        <v>43410</v>
      </c>
      <c r="C460" s="18">
        <v>37414</v>
      </c>
      <c r="D460" s="113">
        <v>0.5</v>
      </c>
      <c r="E460" s="18">
        <v>600</v>
      </c>
      <c r="F460" s="18">
        <f t="shared" si="28"/>
        <v>36814</v>
      </c>
      <c r="G460" s="18">
        <v>750</v>
      </c>
      <c r="H460" s="18">
        <f t="shared" si="29"/>
        <v>38164</v>
      </c>
      <c r="I460" s="114">
        <f t="shared" si="30"/>
        <v>38.164000000000001</v>
      </c>
      <c r="J460" s="114">
        <f t="shared" si="31"/>
        <v>38.764000000000003</v>
      </c>
    </row>
    <row r="461" spans="1:10">
      <c r="A461" s="18">
        <v>45</v>
      </c>
      <c r="B461" s="112">
        <v>43410</v>
      </c>
      <c r="C461" s="18">
        <v>37385</v>
      </c>
      <c r="D461" s="113">
        <v>0.52083333333333337</v>
      </c>
      <c r="E461" s="18">
        <v>600</v>
      </c>
      <c r="F461" s="18">
        <f t="shared" si="28"/>
        <v>36785</v>
      </c>
      <c r="G461" s="18">
        <v>750</v>
      </c>
      <c r="H461" s="18">
        <f t="shared" si="29"/>
        <v>38135</v>
      </c>
      <c r="I461" s="114">
        <f t="shared" si="30"/>
        <v>38.134999999999998</v>
      </c>
      <c r="J461" s="114">
        <f t="shared" si="31"/>
        <v>38.734999999999999</v>
      </c>
    </row>
    <row r="462" spans="1:10">
      <c r="A462" s="18">
        <v>45</v>
      </c>
      <c r="B462" s="112">
        <v>43410</v>
      </c>
      <c r="C462" s="18">
        <v>37311</v>
      </c>
      <c r="D462" s="113">
        <v>0.54166666666666663</v>
      </c>
      <c r="E462" s="18">
        <v>600</v>
      </c>
      <c r="F462" s="18">
        <f t="shared" si="28"/>
        <v>36711</v>
      </c>
      <c r="G462" s="18">
        <v>750</v>
      </c>
      <c r="H462" s="18">
        <f t="shared" si="29"/>
        <v>38061</v>
      </c>
      <c r="I462" s="114">
        <f t="shared" si="30"/>
        <v>38.061</v>
      </c>
      <c r="J462" s="114">
        <f t="shared" si="31"/>
        <v>38.661000000000001</v>
      </c>
    </row>
    <row r="463" spans="1:10">
      <c r="A463" s="18">
        <v>45</v>
      </c>
      <c r="B463" s="112">
        <v>43410</v>
      </c>
      <c r="C463" s="18">
        <v>38370</v>
      </c>
      <c r="D463" s="113">
        <v>0.5625</v>
      </c>
      <c r="E463" s="18">
        <v>600</v>
      </c>
      <c r="F463" s="18">
        <f t="shared" si="28"/>
        <v>37770</v>
      </c>
      <c r="G463" s="18">
        <v>750</v>
      </c>
      <c r="H463" s="18">
        <f t="shared" si="29"/>
        <v>39120</v>
      </c>
      <c r="I463" s="114">
        <f t="shared" si="30"/>
        <v>39.119999999999997</v>
      </c>
      <c r="J463" s="114">
        <f t="shared" si="31"/>
        <v>39.72</v>
      </c>
    </row>
    <row r="464" spans="1:10">
      <c r="A464" s="18">
        <v>45</v>
      </c>
      <c r="B464" s="112">
        <v>43410</v>
      </c>
      <c r="C464" s="18">
        <v>38487</v>
      </c>
      <c r="D464" s="113">
        <v>0.58333333333333337</v>
      </c>
      <c r="E464" s="18">
        <v>600</v>
      </c>
      <c r="F464" s="18">
        <f t="shared" si="28"/>
        <v>37887</v>
      </c>
      <c r="G464" s="18">
        <v>750</v>
      </c>
      <c r="H464" s="18">
        <f t="shared" si="29"/>
        <v>39237</v>
      </c>
      <c r="I464" s="114">
        <f t="shared" si="30"/>
        <v>39.237000000000002</v>
      </c>
      <c r="J464" s="114">
        <f t="shared" si="31"/>
        <v>39.837000000000003</v>
      </c>
    </row>
    <row r="465" spans="1:10">
      <c r="A465" s="18">
        <v>45</v>
      </c>
      <c r="B465" s="112">
        <v>43410</v>
      </c>
      <c r="C465" s="18">
        <v>38640</v>
      </c>
      <c r="D465" s="113">
        <v>0.60416666666666663</v>
      </c>
      <c r="E465" s="18">
        <v>600</v>
      </c>
      <c r="F465" s="18">
        <f t="shared" si="28"/>
        <v>38040</v>
      </c>
      <c r="G465" s="18">
        <v>750</v>
      </c>
      <c r="H465" s="18">
        <f t="shared" si="29"/>
        <v>39390</v>
      </c>
      <c r="I465" s="114">
        <f t="shared" si="30"/>
        <v>39.39</v>
      </c>
      <c r="J465" s="114">
        <f t="shared" si="31"/>
        <v>39.99</v>
      </c>
    </row>
    <row r="466" spans="1:10">
      <c r="A466" s="18">
        <v>45</v>
      </c>
      <c r="B466" s="112">
        <v>43410</v>
      </c>
      <c r="C466" s="18">
        <v>38713</v>
      </c>
      <c r="D466" s="113">
        <v>0.625</v>
      </c>
      <c r="E466" s="18">
        <v>600</v>
      </c>
      <c r="F466" s="18">
        <f t="shared" si="28"/>
        <v>38113</v>
      </c>
      <c r="G466" s="18">
        <v>750</v>
      </c>
      <c r="H466" s="18">
        <f t="shared" si="29"/>
        <v>39463</v>
      </c>
      <c r="I466" s="114">
        <f t="shared" si="30"/>
        <v>39.463000000000001</v>
      </c>
      <c r="J466" s="114">
        <f t="shared" si="31"/>
        <v>40.063000000000002</v>
      </c>
    </row>
    <row r="467" spans="1:10">
      <c r="A467" s="18">
        <v>45</v>
      </c>
      <c r="B467" s="112">
        <v>43410</v>
      </c>
      <c r="C467" s="18">
        <v>38974</v>
      </c>
      <c r="D467" s="113">
        <v>0.64583333333333337</v>
      </c>
      <c r="E467" s="18">
        <v>600</v>
      </c>
      <c r="F467" s="18">
        <f t="shared" si="28"/>
        <v>38374</v>
      </c>
      <c r="G467" s="18">
        <v>750</v>
      </c>
      <c r="H467" s="18">
        <f t="shared" si="29"/>
        <v>39724</v>
      </c>
      <c r="I467" s="114">
        <f t="shared" si="30"/>
        <v>39.723999999999997</v>
      </c>
      <c r="J467" s="114">
        <f t="shared" si="31"/>
        <v>40.323999999999998</v>
      </c>
    </row>
    <row r="468" spans="1:10">
      <c r="A468" s="18">
        <v>45</v>
      </c>
      <c r="B468" s="112">
        <v>43410</v>
      </c>
      <c r="C468" s="18">
        <v>40155</v>
      </c>
      <c r="D468" s="113">
        <v>0.66666666666666663</v>
      </c>
      <c r="E468" s="18">
        <v>600</v>
      </c>
      <c r="F468" s="18">
        <f t="shared" si="28"/>
        <v>39555</v>
      </c>
      <c r="G468" s="18">
        <v>750</v>
      </c>
      <c r="H468" s="18">
        <f t="shared" si="29"/>
        <v>40905</v>
      </c>
      <c r="I468" s="114">
        <f t="shared" si="30"/>
        <v>40.905000000000001</v>
      </c>
      <c r="J468" s="114">
        <f t="shared" si="31"/>
        <v>41.505000000000003</v>
      </c>
    </row>
    <row r="469" spans="1:10">
      <c r="A469" s="18">
        <v>45</v>
      </c>
      <c r="B469" s="112">
        <v>43410</v>
      </c>
      <c r="C469" s="18">
        <v>41399</v>
      </c>
      <c r="D469" s="113">
        <v>0.6875</v>
      </c>
      <c r="E469" s="18">
        <v>600</v>
      </c>
      <c r="F469" s="18">
        <f t="shared" si="28"/>
        <v>40799</v>
      </c>
      <c r="G469" s="18">
        <v>750</v>
      </c>
      <c r="H469" s="18">
        <f t="shared" si="29"/>
        <v>42149</v>
      </c>
      <c r="I469" s="114">
        <f t="shared" si="30"/>
        <v>42.149000000000001</v>
      </c>
      <c r="J469" s="114">
        <f t="shared" si="31"/>
        <v>42.749000000000002</v>
      </c>
    </row>
    <row r="470" spans="1:10">
      <c r="A470" s="18">
        <v>45</v>
      </c>
      <c r="B470" s="112">
        <v>43410</v>
      </c>
      <c r="C470" s="18">
        <v>43470</v>
      </c>
      <c r="D470" s="113">
        <v>0.70833333333333337</v>
      </c>
      <c r="E470" s="18">
        <v>600</v>
      </c>
      <c r="F470" s="18">
        <f t="shared" si="28"/>
        <v>42870</v>
      </c>
      <c r="G470" s="18">
        <v>750</v>
      </c>
      <c r="H470" s="18">
        <f t="shared" si="29"/>
        <v>44220</v>
      </c>
      <c r="I470" s="114">
        <f t="shared" si="30"/>
        <v>44.22</v>
      </c>
      <c r="J470" s="114">
        <f t="shared" si="31"/>
        <v>44.82</v>
      </c>
    </row>
    <row r="471" spans="1:10">
      <c r="A471" s="18">
        <v>45</v>
      </c>
      <c r="B471" s="112">
        <v>43410</v>
      </c>
      <c r="C471" s="18">
        <v>44630</v>
      </c>
      <c r="D471" s="113">
        <v>0.72916666666666663</v>
      </c>
      <c r="E471" s="18">
        <v>600</v>
      </c>
      <c r="F471" s="18">
        <f t="shared" si="28"/>
        <v>44030</v>
      </c>
      <c r="G471" s="18">
        <v>750</v>
      </c>
      <c r="H471" s="18">
        <f t="shared" si="29"/>
        <v>45380</v>
      </c>
      <c r="I471" s="114">
        <f t="shared" si="30"/>
        <v>45.38</v>
      </c>
      <c r="J471" s="114">
        <f t="shared" si="31"/>
        <v>45.980000000000004</v>
      </c>
    </row>
    <row r="472" spans="1:10">
      <c r="A472" s="18">
        <v>45</v>
      </c>
      <c r="B472" s="112">
        <v>43410</v>
      </c>
      <c r="C472" s="18">
        <v>44061</v>
      </c>
      <c r="D472" s="113">
        <v>0.75</v>
      </c>
      <c r="E472" s="18">
        <v>600</v>
      </c>
      <c r="F472" s="18">
        <f t="shared" si="28"/>
        <v>43461</v>
      </c>
      <c r="G472" s="18">
        <v>750</v>
      </c>
      <c r="H472" s="18">
        <f t="shared" si="29"/>
        <v>44811</v>
      </c>
      <c r="I472" s="114">
        <f t="shared" si="30"/>
        <v>44.811</v>
      </c>
      <c r="J472" s="114">
        <f t="shared" si="31"/>
        <v>45.411000000000001</v>
      </c>
    </row>
    <row r="473" spans="1:10">
      <c r="A473" s="18">
        <v>45</v>
      </c>
      <c r="B473" s="112">
        <v>43410</v>
      </c>
      <c r="C473" s="18">
        <v>43350</v>
      </c>
      <c r="D473" s="113">
        <v>0.77083333333333337</v>
      </c>
      <c r="E473" s="18">
        <v>600</v>
      </c>
      <c r="F473" s="18">
        <f t="shared" si="28"/>
        <v>42750</v>
      </c>
      <c r="G473" s="18">
        <v>750</v>
      </c>
      <c r="H473" s="18">
        <f t="shared" si="29"/>
        <v>44100</v>
      </c>
      <c r="I473" s="114">
        <f t="shared" si="30"/>
        <v>44.1</v>
      </c>
      <c r="J473" s="114">
        <f t="shared" si="31"/>
        <v>44.7</v>
      </c>
    </row>
    <row r="474" spans="1:10">
      <c r="A474" s="18">
        <v>45</v>
      </c>
      <c r="B474" s="112">
        <v>43410</v>
      </c>
      <c r="C474" s="18">
        <v>42427</v>
      </c>
      <c r="D474" s="113">
        <v>0.79166666666666663</v>
      </c>
      <c r="E474" s="18">
        <v>600</v>
      </c>
      <c r="F474" s="18">
        <f t="shared" si="28"/>
        <v>41827</v>
      </c>
      <c r="G474" s="18">
        <v>750</v>
      </c>
      <c r="H474" s="18">
        <f t="shared" si="29"/>
        <v>43177</v>
      </c>
      <c r="I474" s="114">
        <f t="shared" si="30"/>
        <v>43.177</v>
      </c>
      <c r="J474" s="114">
        <f t="shared" si="31"/>
        <v>43.777000000000001</v>
      </c>
    </row>
    <row r="475" spans="1:10">
      <c r="A475" s="18">
        <v>45</v>
      </c>
      <c r="B475" s="112">
        <v>43410</v>
      </c>
      <c r="C475" s="18">
        <v>41947</v>
      </c>
      <c r="D475" s="113">
        <v>0.8125</v>
      </c>
      <c r="E475" s="18">
        <v>600</v>
      </c>
      <c r="F475" s="18">
        <f t="shared" si="28"/>
        <v>41347</v>
      </c>
      <c r="G475" s="18">
        <v>750</v>
      </c>
      <c r="H475" s="18">
        <f t="shared" si="29"/>
        <v>42697</v>
      </c>
      <c r="I475" s="114">
        <f t="shared" si="30"/>
        <v>42.697000000000003</v>
      </c>
      <c r="J475" s="114">
        <f t="shared" si="31"/>
        <v>43.297000000000004</v>
      </c>
    </row>
    <row r="476" spans="1:10">
      <c r="A476" s="18">
        <v>45</v>
      </c>
      <c r="B476" s="112">
        <v>43410</v>
      </c>
      <c r="C476" s="18">
        <v>40764</v>
      </c>
      <c r="D476" s="113">
        <v>0.83333333333333337</v>
      </c>
      <c r="E476" s="18">
        <v>600</v>
      </c>
      <c r="F476" s="18">
        <f t="shared" si="28"/>
        <v>40164</v>
      </c>
      <c r="G476" s="18">
        <v>750</v>
      </c>
      <c r="H476" s="18">
        <f t="shared" si="29"/>
        <v>41514</v>
      </c>
      <c r="I476" s="114">
        <f t="shared" si="30"/>
        <v>41.514000000000003</v>
      </c>
      <c r="J476" s="114">
        <f t="shared" si="31"/>
        <v>42.114000000000004</v>
      </c>
    </row>
    <row r="477" spans="1:10">
      <c r="A477" s="18">
        <v>45</v>
      </c>
      <c r="B477" s="112">
        <v>43410</v>
      </c>
      <c r="C477" s="18">
        <v>39398</v>
      </c>
      <c r="D477" s="113">
        <v>0.85416666666666663</v>
      </c>
      <c r="E477" s="18">
        <v>600</v>
      </c>
      <c r="F477" s="18">
        <f t="shared" si="28"/>
        <v>38798</v>
      </c>
      <c r="G477" s="18">
        <v>750</v>
      </c>
      <c r="H477" s="18">
        <f t="shared" si="29"/>
        <v>40148</v>
      </c>
      <c r="I477" s="114">
        <f t="shared" si="30"/>
        <v>40.148000000000003</v>
      </c>
      <c r="J477" s="114">
        <f t="shared" si="31"/>
        <v>40.748000000000005</v>
      </c>
    </row>
    <row r="478" spans="1:10">
      <c r="A478" s="18">
        <v>45</v>
      </c>
      <c r="B478" s="112">
        <v>43410</v>
      </c>
      <c r="C478" s="18">
        <v>37650</v>
      </c>
      <c r="D478" s="113">
        <v>0.875</v>
      </c>
      <c r="E478" s="18">
        <v>600</v>
      </c>
      <c r="F478" s="18">
        <f t="shared" si="28"/>
        <v>37050</v>
      </c>
      <c r="G478" s="18">
        <v>750</v>
      </c>
      <c r="H478" s="18">
        <f t="shared" si="29"/>
        <v>38400</v>
      </c>
      <c r="I478" s="114">
        <f t="shared" si="30"/>
        <v>38.4</v>
      </c>
      <c r="J478" s="114">
        <f t="shared" si="31"/>
        <v>39</v>
      </c>
    </row>
    <row r="479" spans="1:10">
      <c r="A479" s="18">
        <v>45</v>
      </c>
      <c r="B479" s="112">
        <v>43410</v>
      </c>
      <c r="C479" s="18">
        <v>35759</v>
      </c>
      <c r="D479" s="113">
        <v>0.89583333333333337</v>
      </c>
      <c r="E479" s="18">
        <v>600</v>
      </c>
      <c r="F479" s="18">
        <f t="shared" si="28"/>
        <v>35159</v>
      </c>
      <c r="G479" s="18">
        <v>750</v>
      </c>
      <c r="H479" s="18">
        <f t="shared" si="29"/>
        <v>36509</v>
      </c>
      <c r="I479" s="114">
        <f t="shared" si="30"/>
        <v>36.509</v>
      </c>
      <c r="J479" s="114">
        <f t="shared" si="31"/>
        <v>37.109000000000002</v>
      </c>
    </row>
    <row r="480" spans="1:10">
      <c r="A480" s="18">
        <v>45</v>
      </c>
      <c r="B480" s="112">
        <v>43410</v>
      </c>
      <c r="C480" s="18">
        <v>33415</v>
      </c>
      <c r="D480" s="113">
        <v>0.91666666666666663</v>
      </c>
      <c r="E480" s="18">
        <v>600</v>
      </c>
      <c r="F480" s="18">
        <f t="shared" si="28"/>
        <v>32815</v>
      </c>
      <c r="G480" s="18">
        <v>750</v>
      </c>
      <c r="H480" s="18">
        <f t="shared" si="29"/>
        <v>34165</v>
      </c>
      <c r="I480" s="114">
        <f t="shared" si="30"/>
        <v>34.164999999999999</v>
      </c>
      <c r="J480" s="114">
        <f t="shared" si="31"/>
        <v>34.765000000000001</v>
      </c>
    </row>
    <row r="481" spans="1:10">
      <c r="A481" s="18">
        <v>45</v>
      </c>
      <c r="B481" s="112">
        <v>43410</v>
      </c>
      <c r="C481" s="18">
        <v>31145</v>
      </c>
      <c r="D481" s="113">
        <v>0.9375</v>
      </c>
      <c r="E481" s="18">
        <v>600</v>
      </c>
      <c r="F481" s="18">
        <f t="shared" si="28"/>
        <v>30545</v>
      </c>
      <c r="G481" s="18">
        <v>750</v>
      </c>
      <c r="H481" s="18">
        <f t="shared" si="29"/>
        <v>31895</v>
      </c>
      <c r="I481" s="114">
        <f t="shared" si="30"/>
        <v>31.895</v>
      </c>
      <c r="J481" s="114">
        <f t="shared" si="31"/>
        <v>32.494999999999997</v>
      </c>
    </row>
    <row r="482" spans="1:10">
      <c r="A482" s="18">
        <v>45</v>
      </c>
      <c r="B482" s="112">
        <v>43410</v>
      </c>
      <c r="C482" s="18">
        <v>29131</v>
      </c>
      <c r="D482" s="113">
        <v>0.95833333333333337</v>
      </c>
      <c r="E482" s="18">
        <v>600</v>
      </c>
      <c r="F482" s="18">
        <f t="shared" si="28"/>
        <v>28531</v>
      </c>
      <c r="G482" s="18">
        <v>750</v>
      </c>
      <c r="H482" s="18">
        <f t="shared" si="29"/>
        <v>29881</v>
      </c>
      <c r="I482" s="114">
        <f t="shared" si="30"/>
        <v>29.881</v>
      </c>
      <c r="J482" s="114">
        <f t="shared" si="31"/>
        <v>30.481000000000002</v>
      </c>
    </row>
    <row r="483" spans="1:10">
      <c r="A483" s="18">
        <v>45</v>
      </c>
      <c r="B483" s="112">
        <v>43410</v>
      </c>
      <c r="C483" s="18">
        <v>27062</v>
      </c>
      <c r="D483" s="113">
        <v>0.97916666666666663</v>
      </c>
      <c r="E483" s="18">
        <v>600</v>
      </c>
      <c r="F483" s="18">
        <f t="shared" si="28"/>
        <v>26462</v>
      </c>
      <c r="G483" s="18">
        <v>750</v>
      </c>
      <c r="H483" s="18">
        <f t="shared" si="29"/>
        <v>27812</v>
      </c>
      <c r="I483" s="114">
        <f t="shared" si="30"/>
        <v>27.812000000000001</v>
      </c>
      <c r="J483" s="114">
        <f t="shared" si="31"/>
        <v>28.412000000000003</v>
      </c>
    </row>
    <row r="484" spans="1:10">
      <c r="A484" s="18">
        <v>45</v>
      </c>
      <c r="B484" s="112">
        <v>43411</v>
      </c>
      <c r="C484" s="18">
        <v>25730</v>
      </c>
      <c r="D484" s="113">
        <v>0</v>
      </c>
      <c r="E484" s="18">
        <v>600</v>
      </c>
      <c r="F484" s="18">
        <f t="shared" si="28"/>
        <v>25130</v>
      </c>
      <c r="G484" s="18">
        <v>750</v>
      </c>
      <c r="H484" s="18">
        <f t="shared" si="29"/>
        <v>26480</v>
      </c>
      <c r="I484" s="114">
        <f t="shared" si="30"/>
        <v>26.48</v>
      </c>
      <c r="J484" s="114">
        <f t="shared" si="31"/>
        <v>27.080000000000002</v>
      </c>
    </row>
    <row r="485" spans="1:10">
      <c r="A485" s="18">
        <v>45</v>
      </c>
      <c r="B485" s="112">
        <v>43411</v>
      </c>
      <c r="C485" s="18">
        <v>25360</v>
      </c>
      <c r="D485" s="113">
        <v>2.0833333333333332E-2</v>
      </c>
      <c r="E485" s="18">
        <v>600</v>
      </c>
      <c r="F485" s="18">
        <f t="shared" si="28"/>
        <v>24760</v>
      </c>
      <c r="G485" s="18">
        <v>750</v>
      </c>
      <c r="H485" s="18">
        <f t="shared" si="29"/>
        <v>26110</v>
      </c>
      <c r="I485" s="114">
        <f t="shared" si="30"/>
        <v>26.11</v>
      </c>
      <c r="J485" s="114">
        <f t="shared" si="31"/>
        <v>26.71</v>
      </c>
    </row>
    <row r="486" spans="1:10">
      <c r="A486" s="18">
        <v>45</v>
      </c>
      <c r="B486" s="112">
        <v>43411</v>
      </c>
      <c r="C486" s="18">
        <v>25100</v>
      </c>
      <c r="D486" s="113">
        <v>4.1666666666666664E-2</v>
      </c>
      <c r="E486" s="18">
        <v>600</v>
      </c>
      <c r="F486" s="18">
        <f t="shared" si="28"/>
        <v>24500</v>
      </c>
      <c r="G486" s="18">
        <v>750</v>
      </c>
      <c r="H486" s="18">
        <f t="shared" si="29"/>
        <v>25850</v>
      </c>
      <c r="I486" s="114">
        <f t="shared" si="30"/>
        <v>25.85</v>
      </c>
      <c r="J486" s="114">
        <f t="shared" si="31"/>
        <v>26.450000000000003</v>
      </c>
    </row>
    <row r="487" spans="1:10">
      <c r="A487" s="18">
        <v>45</v>
      </c>
      <c r="B487" s="112">
        <v>43411</v>
      </c>
      <c r="C487" s="18">
        <v>24837</v>
      </c>
      <c r="D487" s="113">
        <v>6.25E-2</v>
      </c>
      <c r="E487" s="18">
        <v>600</v>
      </c>
      <c r="F487" s="18">
        <f t="shared" si="28"/>
        <v>24237</v>
      </c>
      <c r="G487" s="18">
        <v>750</v>
      </c>
      <c r="H487" s="18">
        <f t="shared" si="29"/>
        <v>25587</v>
      </c>
      <c r="I487" s="114">
        <f t="shared" si="30"/>
        <v>25.587</v>
      </c>
      <c r="J487" s="114">
        <f t="shared" si="31"/>
        <v>26.187000000000001</v>
      </c>
    </row>
    <row r="488" spans="1:10">
      <c r="A488" s="18">
        <v>45</v>
      </c>
      <c r="B488" s="112">
        <v>43411</v>
      </c>
      <c r="C488" s="18">
        <v>24263</v>
      </c>
      <c r="D488" s="113">
        <v>8.3333333333333329E-2</v>
      </c>
      <c r="E488" s="18">
        <v>600</v>
      </c>
      <c r="F488" s="18">
        <f t="shared" si="28"/>
        <v>23663</v>
      </c>
      <c r="G488" s="18">
        <v>750</v>
      </c>
      <c r="H488" s="18">
        <f t="shared" si="29"/>
        <v>25013</v>
      </c>
      <c r="I488" s="114">
        <f t="shared" si="30"/>
        <v>25.013000000000002</v>
      </c>
      <c r="J488" s="114">
        <f t="shared" si="31"/>
        <v>25.613000000000003</v>
      </c>
    </row>
    <row r="489" spans="1:10">
      <c r="A489" s="18">
        <v>45</v>
      </c>
      <c r="B489" s="112">
        <v>43411</v>
      </c>
      <c r="C489" s="18">
        <v>23952</v>
      </c>
      <c r="D489" s="113">
        <v>0.10416666666666667</v>
      </c>
      <c r="E489" s="18">
        <v>600</v>
      </c>
      <c r="F489" s="18">
        <f t="shared" si="28"/>
        <v>23352</v>
      </c>
      <c r="G489" s="18">
        <v>750</v>
      </c>
      <c r="H489" s="18">
        <f t="shared" si="29"/>
        <v>24702</v>
      </c>
      <c r="I489" s="114">
        <f t="shared" si="30"/>
        <v>24.702000000000002</v>
      </c>
      <c r="J489" s="114">
        <f t="shared" si="31"/>
        <v>25.302000000000003</v>
      </c>
    </row>
    <row r="490" spans="1:10">
      <c r="A490" s="18">
        <v>45</v>
      </c>
      <c r="B490" s="112">
        <v>43411</v>
      </c>
      <c r="C490" s="18">
        <v>24050</v>
      </c>
      <c r="D490" s="113">
        <v>0.125</v>
      </c>
      <c r="E490" s="18">
        <v>600</v>
      </c>
      <c r="F490" s="18">
        <f t="shared" si="28"/>
        <v>23450</v>
      </c>
      <c r="G490" s="18">
        <v>750</v>
      </c>
      <c r="H490" s="18">
        <f t="shared" si="29"/>
        <v>24800</v>
      </c>
      <c r="I490" s="114">
        <f t="shared" si="30"/>
        <v>24.8</v>
      </c>
      <c r="J490" s="114">
        <f t="shared" si="31"/>
        <v>25.400000000000002</v>
      </c>
    </row>
    <row r="491" spans="1:10">
      <c r="A491" s="18">
        <v>45</v>
      </c>
      <c r="B491" s="112">
        <v>43411</v>
      </c>
      <c r="C491" s="18">
        <v>23651</v>
      </c>
      <c r="D491" s="113">
        <v>0.14583333333333334</v>
      </c>
      <c r="E491" s="18">
        <v>600</v>
      </c>
      <c r="F491" s="18">
        <f t="shared" si="28"/>
        <v>23051</v>
      </c>
      <c r="G491" s="18">
        <v>750</v>
      </c>
      <c r="H491" s="18">
        <f t="shared" si="29"/>
        <v>24401</v>
      </c>
      <c r="I491" s="114">
        <f t="shared" si="30"/>
        <v>24.401</v>
      </c>
      <c r="J491" s="114">
        <f t="shared" si="31"/>
        <v>25.001000000000001</v>
      </c>
    </row>
    <row r="492" spans="1:10">
      <c r="A492" s="18">
        <v>45</v>
      </c>
      <c r="B492" s="112">
        <v>43411</v>
      </c>
      <c r="C492" s="18">
        <v>22940</v>
      </c>
      <c r="D492" s="113">
        <v>0.16666666666666666</v>
      </c>
      <c r="E492" s="18">
        <v>600</v>
      </c>
      <c r="F492" s="18">
        <f t="shared" si="28"/>
        <v>22340</v>
      </c>
      <c r="G492" s="18">
        <v>750</v>
      </c>
      <c r="H492" s="18">
        <f t="shared" si="29"/>
        <v>23690</v>
      </c>
      <c r="I492" s="114">
        <f t="shared" si="30"/>
        <v>23.69</v>
      </c>
      <c r="J492" s="114">
        <f t="shared" si="31"/>
        <v>24.290000000000003</v>
      </c>
    </row>
    <row r="493" spans="1:10">
      <c r="A493" s="18">
        <v>45</v>
      </c>
      <c r="B493" s="112">
        <v>43411</v>
      </c>
      <c r="C493" s="18">
        <v>22690</v>
      </c>
      <c r="D493" s="113">
        <v>0.1875</v>
      </c>
      <c r="E493" s="18">
        <v>600</v>
      </c>
      <c r="F493" s="18">
        <f t="shared" si="28"/>
        <v>22090</v>
      </c>
      <c r="G493" s="18">
        <v>750</v>
      </c>
      <c r="H493" s="18">
        <f t="shared" si="29"/>
        <v>23440</v>
      </c>
      <c r="I493" s="114">
        <f t="shared" si="30"/>
        <v>23.44</v>
      </c>
      <c r="J493" s="114">
        <f t="shared" si="31"/>
        <v>24.040000000000003</v>
      </c>
    </row>
    <row r="494" spans="1:10">
      <c r="A494" s="18">
        <v>45</v>
      </c>
      <c r="B494" s="112">
        <v>43411</v>
      </c>
      <c r="C494" s="18">
        <v>23071</v>
      </c>
      <c r="D494" s="113">
        <v>0.20833333333333334</v>
      </c>
      <c r="E494" s="18">
        <v>600</v>
      </c>
      <c r="F494" s="18">
        <f t="shared" si="28"/>
        <v>22471</v>
      </c>
      <c r="G494" s="18">
        <v>750</v>
      </c>
      <c r="H494" s="18">
        <f t="shared" si="29"/>
        <v>23821</v>
      </c>
      <c r="I494" s="114">
        <f t="shared" si="30"/>
        <v>23.821000000000002</v>
      </c>
      <c r="J494" s="114">
        <f t="shared" si="31"/>
        <v>24.421000000000003</v>
      </c>
    </row>
    <row r="495" spans="1:10">
      <c r="A495" s="18">
        <v>45</v>
      </c>
      <c r="B495" s="112">
        <v>43411</v>
      </c>
      <c r="C495" s="18">
        <v>24023</v>
      </c>
      <c r="D495" s="113">
        <v>0.22916666666666666</v>
      </c>
      <c r="E495" s="18">
        <v>600</v>
      </c>
      <c r="F495" s="18">
        <f t="shared" si="28"/>
        <v>23423</v>
      </c>
      <c r="G495" s="18">
        <v>750</v>
      </c>
      <c r="H495" s="18">
        <f t="shared" si="29"/>
        <v>24773</v>
      </c>
      <c r="I495" s="114">
        <f t="shared" si="30"/>
        <v>24.773</v>
      </c>
      <c r="J495" s="114">
        <f t="shared" si="31"/>
        <v>25.373000000000001</v>
      </c>
    </row>
    <row r="496" spans="1:10">
      <c r="A496" s="18">
        <v>45</v>
      </c>
      <c r="B496" s="112">
        <v>43411</v>
      </c>
      <c r="C496" s="18">
        <v>25460</v>
      </c>
      <c r="D496" s="113">
        <v>0.25</v>
      </c>
      <c r="E496" s="18">
        <v>600</v>
      </c>
      <c r="F496" s="18">
        <f t="shared" si="28"/>
        <v>24860</v>
      </c>
      <c r="G496" s="18">
        <v>750</v>
      </c>
      <c r="H496" s="18">
        <f t="shared" si="29"/>
        <v>26210</v>
      </c>
      <c r="I496" s="114">
        <f t="shared" si="30"/>
        <v>26.21</v>
      </c>
      <c r="J496" s="114">
        <f t="shared" si="31"/>
        <v>26.810000000000002</v>
      </c>
    </row>
    <row r="497" spans="1:10">
      <c r="A497" s="18">
        <v>45</v>
      </c>
      <c r="B497" s="112">
        <v>43411</v>
      </c>
      <c r="C497" s="18">
        <v>28803</v>
      </c>
      <c r="D497" s="113">
        <v>0.27083333333333331</v>
      </c>
      <c r="E497" s="18">
        <v>600</v>
      </c>
      <c r="F497" s="18">
        <f t="shared" si="28"/>
        <v>28203</v>
      </c>
      <c r="G497" s="18">
        <v>750</v>
      </c>
      <c r="H497" s="18">
        <f t="shared" si="29"/>
        <v>29553</v>
      </c>
      <c r="I497" s="114">
        <f t="shared" si="30"/>
        <v>29.553000000000001</v>
      </c>
      <c r="J497" s="114">
        <f t="shared" si="31"/>
        <v>30.153000000000002</v>
      </c>
    </row>
    <row r="498" spans="1:10">
      <c r="A498" s="18">
        <v>45</v>
      </c>
      <c r="B498" s="112">
        <v>43411</v>
      </c>
      <c r="C498" s="18">
        <v>32210</v>
      </c>
      <c r="D498" s="113">
        <v>0.29166666666666669</v>
      </c>
      <c r="E498" s="18">
        <v>600</v>
      </c>
      <c r="F498" s="18">
        <f t="shared" si="28"/>
        <v>31610</v>
      </c>
      <c r="G498" s="18">
        <v>750</v>
      </c>
      <c r="H498" s="18">
        <f t="shared" si="29"/>
        <v>32960</v>
      </c>
      <c r="I498" s="114">
        <f t="shared" si="30"/>
        <v>32.96</v>
      </c>
      <c r="J498" s="114">
        <f t="shared" si="31"/>
        <v>33.56</v>
      </c>
    </row>
    <row r="499" spans="1:10">
      <c r="A499" s="18">
        <v>45</v>
      </c>
      <c r="B499" s="112">
        <v>43411</v>
      </c>
      <c r="C499" s="18">
        <v>35651</v>
      </c>
      <c r="D499" s="113">
        <v>0.3125</v>
      </c>
      <c r="E499" s="18">
        <v>600</v>
      </c>
      <c r="F499" s="18">
        <f t="shared" si="28"/>
        <v>35051</v>
      </c>
      <c r="G499" s="18">
        <v>750</v>
      </c>
      <c r="H499" s="18">
        <f t="shared" si="29"/>
        <v>36401</v>
      </c>
      <c r="I499" s="114">
        <f t="shared" si="30"/>
        <v>36.401000000000003</v>
      </c>
      <c r="J499" s="114">
        <f t="shared" si="31"/>
        <v>37.001000000000005</v>
      </c>
    </row>
    <row r="500" spans="1:10">
      <c r="A500" s="18">
        <v>45</v>
      </c>
      <c r="B500" s="112">
        <v>43411</v>
      </c>
      <c r="C500" s="18">
        <v>37205</v>
      </c>
      <c r="D500" s="113">
        <v>0.33333333333333331</v>
      </c>
      <c r="E500" s="18">
        <v>600</v>
      </c>
      <c r="F500" s="18">
        <f t="shared" si="28"/>
        <v>36605</v>
      </c>
      <c r="G500" s="18">
        <v>750</v>
      </c>
      <c r="H500" s="18">
        <f t="shared" si="29"/>
        <v>37955</v>
      </c>
      <c r="I500" s="114">
        <f t="shared" si="30"/>
        <v>37.954999999999998</v>
      </c>
      <c r="J500" s="114">
        <f t="shared" si="31"/>
        <v>38.555</v>
      </c>
    </row>
    <row r="501" spans="1:10">
      <c r="A501" s="18">
        <v>45</v>
      </c>
      <c r="B501" s="112">
        <v>43411</v>
      </c>
      <c r="C501" s="18">
        <v>37702</v>
      </c>
      <c r="D501" s="113">
        <v>0.35416666666666669</v>
      </c>
      <c r="E501" s="18">
        <v>600</v>
      </c>
      <c r="F501" s="18">
        <f t="shared" si="28"/>
        <v>37102</v>
      </c>
      <c r="G501" s="18">
        <v>750</v>
      </c>
      <c r="H501" s="18">
        <f t="shared" si="29"/>
        <v>38452</v>
      </c>
      <c r="I501" s="114">
        <f t="shared" si="30"/>
        <v>38.451999999999998</v>
      </c>
      <c r="J501" s="114">
        <f t="shared" si="31"/>
        <v>39.052</v>
      </c>
    </row>
    <row r="502" spans="1:10">
      <c r="A502" s="18">
        <v>45</v>
      </c>
      <c r="B502" s="112">
        <v>43411</v>
      </c>
      <c r="C502" s="18">
        <v>37740</v>
      </c>
      <c r="D502" s="113">
        <v>0.375</v>
      </c>
      <c r="E502" s="18">
        <v>600</v>
      </c>
      <c r="F502" s="18">
        <f t="shared" si="28"/>
        <v>37140</v>
      </c>
      <c r="G502" s="18">
        <v>750</v>
      </c>
      <c r="H502" s="18">
        <f t="shared" si="29"/>
        <v>38490</v>
      </c>
      <c r="I502" s="114">
        <f t="shared" si="30"/>
        <v>38.49</v>
      </c>
      <c r="J502" s="114">
        <f t="shared" si="31"/>
        <v>39.090000000000003</v>
      </c>
    </row>
    <row r="503" spans="1:10">
      <c r="A503" s="18">
        <v>45</v>
      </c>
      <c r="B503" s="112">
        <v>43411</v>
      </c>
      <c r="C503" s="18">
        <v>38220</v>
      </c>
      <c r="D503" s="113">
        <v>0.39583333333333331</v>
      </c>
      <c r="E503" s="18">
        <v>600</v>
      </c>
      <c r="F503" s="18">
        <f t="shared" si="28"/>
        <v>37620</v>
      </c>
      <c r="G503" s="18">
        <v>750</v>
      </c>
      <c r="H503" s="18">
        <f t="shared" si="29"/>
        <v>38970</v>
      </c>
      <c r="I503" s="114">
        <f t="shared" si="30"/>
        <v>38.97</v>
      </c>
      <c r="J503" s="114">
        <f t="shared" si="31"/>
        <v>39.57</v>
      </c>
    </row>
    <row r="504" spans="1:10">
      <c r="A504" s="18">
        <v>45</v>
      </c>
      <c r="B504" s="112">
        <v>43411</v>
      </c>
      <c r="C504" s="18">
        <v>37949</v>
      </c>
      <c r="D504" s="113">
        <v>0.41666666666666669</v>
      </c>
      <c r="E504" s="18">
        <v>600</v>
      </c>
      <c r="F504" s="18">
        <f t="shared" si="28"/>
        <v>37349</v>
      </c>
      <c r="G504" s="18">
        <v>750</v>
      </c>
      <c r="H504" s="18">
        <f t="shared" si="29"/>
        <v>38699</v>
      </c>
      <c r="I504" s="114">
        <f t="shared" si="30"/>
        <v>38.698999999999998</v>
      </c>
      <c r="J504" s="114">
        <f t="shared" si="31"/>
        <v>39.298999999999999</v>
      </c>
    </row>
    <row r="505" spans="1:10">
      <c r="A505" s="18">
        <v>45</v>
      </c>
      <c r="B505" s="112">
        <v>43411</v>
      </c>
      <c r="C505" s="18">
        <v>37391</v>
      </c>
      <c r="D505" s="113">
        <v>0.4375</v>
      </c>
      <c r="E505" s="18">
        <v>600</v>
      </c>
      <c r="F505" s="18">
        <f t="shared" si="28"/>
        <v>36791</v>
      </c>
      <c r="G505" s="18">
        <v>750</v>
      </c>
      <c r="H505" s="18">
        <f t="shared" si="29"/>
        <v>38141</v>
      </c>
      <c r="I505" s="114">
        <f t="shared" si="30"/>
        <v>38.140999999999998</v>
      </c>
      <c r="J505" s="114">
        <f t="shared" si="31"/>
        <v>38.741</v>
      </c>
    </row>
    <row r="506" spans="1:10">
      <c r="A506" s="18">
        <v>45</v>
      </c>
      <c r="B506" s="112">
        <v>43411</v>
      </c>
      <c r="C506" s="18">
        <v>37163</v>
      </c>
      <c r="D506" s="113">
        <v>0.45833333333333331</v>
      </c>
      <c r="E506" s="18">
        <v>600</v>
      </c>
      <c r="F506" s="18">
        <f t="shared" si="28"/>
        <v>36563</v>
      </c>
      <c r="G506" s="18">
        <v>750</v>
      </c>
      <c r="H506" s="18">
        <f t="shared" si="29"/>
        <v>37913</v>
      </c>
      <c r="I506" s="114">
        <f t="shared" si="30"/>
        <v>37.912999999999997</v>
      </c>
      <c r="J506" s="114">
        <f t="shared" si="31"/>
        <v>38.512999999999998</v>
      </c>
    </row>
    <row r="507" spans="1:10">
      <c r="A507" s="18">
        <v>45</v>
      </c>
      <c r="B507" s="112">
        <v>43411</v>
      </c>
      <c r="C507" s="18">
        <v>37095</v>
      </c>
      <c r="D507" s="113">
        <v>0.47916666666666669</v>
      </c>
      <c r="E507" s="18">
        <v>600</v>
      </c>
      <c r="F507" s="18">
        <f t="shared" si="28"/>
        <v>36495</v>
      </c>
      <c r="G507" s="18">
        <v>750</v>
      </c>
      <c r="H507" s="18">
        <f t="shared" si="29"/>
        <v>37845</v>
      </c>
      <c r="I507" s="114">
        <f t="shared" si="30"/>
        <v>37.844999999999999</v>
      </c>
      <c r="J507" s="114">
        <f t="shared" si="31"/>
        <v>38.445</v>
      </c>
    </row>
    <row r="508" spans="1:10">
      <c r="A508" s="18">
        <v>45</v>
      </c>
      <c r="B508" s="112">
        <v>43411</v>
      </c>
      <c r="C508" s="18">
        <v>37244</v>
      </c>
      <c r="D508" s="113">
        <v>0.5</v>
      </c>
      <c r="E508" s="18">
        <v>600</v>
      </c>
      <c r="F508" s="18">
        <f t="shared" si="28"/>
        <v>36644</v>
      </c>
      <c r="G508" s="18">
        <v>750</v>
      </c>
      <c r="H508" s="18">
        <f t="shared" si="29"/>
        <v>37994</v>
      </c>
      <c r="I508" s="114">
        <f t="shared" si="30"/>
        <v>37.994</v>
      </c>
      <c r="J508" s="114">
        <f t="shared" si="31"/>
        <v>38.594000000000001</v>
      </c>
    </row>
    <row r="509" spans="1:10">
      <c r="A509" s="18">
        <v>45</v>
      </c>
      <c r="B509" s="112">
        <v>43411</v>
      </c>
      <c r="C509" s="18">
        <v>37436</v>
      </c>
      <c r="D509" s="113">
        <v>0.52083333333333337</v>
      </c>
      <c r="E509" s="18">
        <v>600</v>
      </c>
      <c r="F509" s="18">
        <f t="shared" si="28"/>
        <v>36836</v>
      </c>
      <c r="G509" s="18">
        <v>750</v>
      </c>
      <c r="H509" s="18">
        <f t="shared" si="29"/>
        <v>38186</v>
      </c>
      <c r="I509" s="114">
        <f t="shared" si="30"/>
        <v>38.186</v>
      </c>
      <c r="J509" s="114">
        <f t="shared" si="31"/>
        <v>38.786000000000001</v>
      </c>
    </row>
    <row r="510" spans="1:10">
      <c r="A510" s="18">
        <v>45</v>
      </c>
      <c r="B510" s="112">
        <v>43411</v>
      </c>
      <c r="C510" s="18">
        <v>37440</v>
      </c>
      <c r="D510" s="113">
        <v>0.54166666666666663</v>
      </c>
      <c r="E510" s="18">
        <v>600</v>
      </c>
      <c r="F510" s="18">
        <f t="shared" si="28"/>
        <v>36840</v>
      </c>
      <c r="G510" s="18">
        <v>750</v>
      </c>
      <c r="H510" s="18">
        <f t="shared" si="29"/>
        <v>38190</v>
      </c>
      <c r="I510" s="114">
        <f t="shared" si="30"/>
        <v>38.19</v>
      </c>
      <c r="J510" s="114">
        <f t="shared" si="31"/>
        <v>38.79</v>
      </c>
    </row>
    <row r="511" spans="1:10">
      <c r="A511" s="18">
        <v>45</v>
      </c>
      <c r="B511" s="112">
        <v>43411</v>
      </c>
      <c r="C511" s="18">
        <v>38370</v>
      </c>
      <c r="D511" s="113">
        <v>0.5625</v>
      </c>
      <c r="E511" s="18">
        <v>600</v>
      </c>
      <c r="F511" s="18">
        <f t="shared" si="28"/>
        <v>37770</v>
      </c>
      <c r="G511" s="18">
        <v>750</v>
      </c>
      <c r="H511" s="18">
        <f t="shared" si="29"/>
        <v>39120</v>
      </c>
      <c r="I511" s="114">
        <f t="shared" si="30"/>
        <v>39.119999999999997</v>
      </c>
      <c r="J511" s="114">
        <f t="shared" si="31"/>
        <v>39.72</v>
      </c>
    </row>
    <row r="512" spans="1:10">
      <c r="A512" s="18">
        <v>45</v>
      </c>
      <c r="B512" s="112">
        <v>43411</v>
      </c>
      <c r="C512" s="18">
        <v>38504</v>
      </c>
      <c r="D512" s="113">
        <v>0.58333333333333337</v>
      </c>
      <c r="E512" s="18">
        <v>600</v>
      </c>
      <c r="F512" s="18">
        <f t="shared" si="28"/>
        <v>37904</v>
      </c>
      <c r="G512" s="18">
        <v>750</v>
      </c>
      <c r="H512" s="18">
        <f t="shared" si="29"/>
        <v>39254</v>
      </c>
      <c r="I512" s="114">
        <f t="shared" si="30"/>
        <v>39.253999999999998</v>
      </c>
      <c r="J512" s="114">
        <f t="shared" si="31"/>
        <v>39.853999999999999</v>
      </c>
    </row>
    <row r="513" spans="1:10">
      <c r="A513" s="18">
        <v>45</v>
      </c>
      <c r="B513" s="112">
        <v>43411</v>
      </c>
      <c r="C513" s="18">
        <v>38591</v>
      </c>
      <c r="D513" s="113">
        <v>0.60416666666666663</v>
      </c>
      <c r="E513" s="18">
        <v>600</v>
      </c>
      <c r="F513" s="18">
        <f t="shared" si="28"/>
        <v>37991</v>
      </c>
      <c r="G513" s="18">
        <v>750</v>
      </c>
      <c r="H513" s="18">
        <f t="shared" si="29"/>
        <v>39341</v>
      </c>
      <c r="I513" s="114">
        <f t="shared" si="30"/>
        <v>39.341000000000001</v>
      </c>
      <c r="J513" s="114">
        <f t="shared" si="31"/>
        <v>39.941000000000003</v>
      </c>
    </row>
    <row r="514" spans="1:10">
      <c r="A514" s="18">
        <v>45</v>
      </c>
      <c r="B514" s="112">
        <v>43411</v>
      </c>
      <c r="C514" s="18">
        <v>38785</v>
      </c>
      <c r="D514" s="113">
        <v>0.625</v>
      </c>
      <c r="E514" s="18">
        <v>600</v>
      </c>
      <c r="F514" s="18">
        <f t="shared" ref="F514:F577" si="32">C514-E514</f>
        <v>38185</v>
      </c>
      <c r="G514" s="18">
        <v>750</v>
      </c>
      <c r="H514" s="18">
        <f t="shared" ref="H514:H577" si="33">E514+F514+G514</f>
        <v>39535</v>
      </c>
      <c r="I514" s="114">
        <f t="shared" ref="I514:I577" si="34">H514/1000</f>
        <v>39.534999999999997</v>
      </c>
      <c r="J514" s="114">
        <f t="shared" ref="J514:J577" si="35">I514+0.6</f>
        <v>40.134999999999998</v>
      </c>
    </row>
    <row r="515" spans="1:10">
      <c r="A515" s="18">
        <v>45</v>
      </c>
      <c r="B515" s="112">
        <v>43411</v>
      </c>
      <c r="C515" s="18">
        <v>39434</v>
      </c>
      <c r="D515" s="113">
        <v>0.64583333333333337</v>
      </c>
      <c r="E515" s="18">
        <v>600</v>
      </c>
      <c r="F515" s="18">
        <f t="shared" si="32"/>
        <v>38834</v>
      </c>
      <c r="G515" s="18">
        <v>750</v>
      </c>
      <c r="H515" s="18">
        <f t="shared" si="33"/>
        <v>40184</v>
      </c>
      <c r="I515" s="114">
        <f t="shared" si="34"/>
        <v>40.183999999999997</v>
      </c>
      <c r="J515" s="114">
        <f t="shared" si="35"/>
        <v>40.783999999999999</v>
      </c>
    </row>
    <row r="516" spans="1:10">
      <c r="A516" s="18">
        <v>45</v>
      </c>
      <c r="B516" s="112">
        <v>43411</v>
      </c>
      <c r="C516" s="18">
        <v>40525</v>
      </c>
      <c r="D516" s="113">
        <v>0.66666666666666663</v>
      </c>
      <c r="E516" s="18">
        <v>600</v>
      </c>
      <c r="F516" s="18">
        <f t="shared" si="32"/>
        <v>39925</v>
      </c>
      <c r="G516" s="18">
        <v>750</v>
      </c>
      <c r="H516" s="18">
        <f t="shared" si="33"/>
        <v>41275</v>
      </c>
      <c r="I516" s="114">
        <f t="shared" si="34"/>
        <v>41.274999999999999</v>
      </c>
      <c r="J516" s="114">
        <f t="shared" si="35"/>
        <v>41.875</v>
      </c>
    </row>
    <row r="517" spans="1:10">
      <c r="A517" s="18">
        <v>45</v>
      </c>
      <c r="B517" s="112">
        <v>43411</v>
      </c>
      <c r="C517" s="18">
        <v>41863</v>
      </c>
      <c r="D517" s="113">
        <v>0.6875</v>
      </c>
      <c r="E517" s="18">
        <v>600</v>
      </c>
      <c r="F517" s="18">
        <f t="shared" si="32"/>
        <v>41263</v>
      </c>
      <c r="G517" s="18">
        <v>750</v>
      </c>
      <c r="H517" s="18">
        <f t="shared" si="33"/>
        <v>42613</v>
      </c>
      <c r="I517" s="114">
        <f t="shared" si="34"/>
        <v>42.613</v>
      </c>
      <c r="J517" s="114">
        <f t="shared" si="35"/>
        <v>43.213000000000001</v>
      </c>
    </row>
    <row r="518" spans="1:10">
      <c r="A518" s="18">
        <v>45</v>
      </c>
      <c r="B518" s="112">
        <v>43411</v>
      </c>
      <c r="C518" s="18">
        <v>44120</v>
      </c>
      <c r="D518" s="113">
        <v>0.70833333333333337</v>
      </c>
      <c r="E518" s="18">
        <v>600</v>
      </c>
      <c r="F518" s="18">
        <f t="shared" si="32"/>
        <v>43520</v>
      </c>
      <c r="G518" s="18">
        <v>750</v>
      </c>
      <c r="H518" s="18">
        <f t="shared" si="33"/>
        <v>44870</v>
      </c>
      <c r="I518" s="114">
        <f t="shared" si="34"/>
        <v>44.87</v>
      </c>
      <c r="J518" s="114">
        <f t="shared" si="35"/>
        <v>45.47</v>
      </c>
    </row>
    <row r="519" spans="1:10">
      <c r="A519" s="18">
        <v>45</v>
      </c>
      <c r="B519" s="112">
        <v>43411</v>
      </c>
      <c r="C519" s="18">
        <v>44630</v>
      </c>
      <c r="D519" s="113">
        <v>0.72916666666666663</v>
      </c>
      <c r="E519" s="18">
        <v>600</v>
      </c>
      <c r="F519" s="18">
        <f t="shared" si="32"/>
        <v>44030</v>
      </c>
      <c r="G519" s="18">
        <v>750</v>
      </c>
      <c r="H519" s="18">
        <f t="shared" si="33"/>
        <v>45380</v>
      </c>
      <c r="I519" s="114">
        <f t="shared" si="34"/>
        <v>45.38</v>
      </c>
      <c r="J519" s="114">
        <f t="shared" si="35"/>
        <v>45.980000000000004</v>
      </c>
    </row>
    <row r="520" spans="1:10">
      <c r="A520" s="18">
        <v>45</v>
      </c>
      <c r="B520" s="112">
        <v>43411</v>
      </c>
      <c r="C520" s="18">
        <v>44346</v>
      </c>
      <c r="D520" s="113">
        <v>0.75</v>
      </c>
      <c r="E520" s="18">
        <v>600</v>
      </c>
      <c r="F520" s="18">
        <f t="shared" si="32"/>
        <v>43746</v>
      </c>
      <c r="G520" s="18">
        <v>750</v>
      </c>
      <c r="H520" s="18">
        <f t="shared" si="33"/>
        <v>45096</v>
      </c>
      <c r="I520" s="114">
        <f t="shared" si="34"/>
        <v>45.095999999999997</v>
      </c>
      <c r="J520" s="114">
        <f t="shared" si="35"/>
        <v>45.695999999999998</v>
      </c>
    </row>
    <row r="521" spans="1:10">
      <c r="A521" s="18">
        <v>45</v>
      </c>
      <c r="B521" s="112">
        <v>43411</v>
      </c>
      <c r="C521" s="18">
        <v>43779</v>
      </c>
      <c r="D521" s="113">
        <v>0.77083333333333337</v>
      </c>
      <c r="E521" s="18">
        <v>600</v>
      </c>
      <c r="F521" s="18">
        <f t="shared" si="32"/>
        <v>43179</v>
      </c>
      <c r="G521" s="18">
        <v>750</v>
      </c>
      <c r="H521" s="18">
        <f t="shared" si="33"/>
        <v>44529</v>
      </c>
      <c r="I521" s="114">
        <f t="shared" si="34"/>
        <v>44.529000000000003</v>
      </c>
      <c r="J521" s="114">
        <f t="shared" si="35"/>
        <v>45.129000000000005</v>
      </c>
    </row>
    <row r="522" spans="1:10">
      <c r="A522" s="18">
        <v>45</v>
      </c>
      <c r="B522" s="112">
        <v>43411</v>
      </c>
      <c r="C522" s="18">
        <v>43154</v>
      </c>
      <c r="D522" s="113">
        <v>0.79166666666666663</v>
      </c>
      <c r="E522" s="18">
        <v>600</v>
      </c>
      <c r="F522" s="18">
        <f t="shared" si="32"/>
        <v>42554</v>
      </c>
      <c r="G522" s="18">
        <v>750</v>
      </c>
      <c r="H522" s="18">
        <f t="shared" si="33"/>
        <v>43904</v>
      </c>
      <c r="I522" s="114">
        <f t="shared" si="34"/>
        <v>43.904000000000003</v>
      </c>
      <c r="J522" s="114">
        <f t="shared" si="35"/>
        <v>44.504000000000005</v>
      </c>
    </row>
    <row r="523" spans="1:10">
      <c r="A523" s="18">
        <v>45</v>
      </c>
      <c r="B523" s="112">
        <v>43411</v>
      </c>
      <c r="C523" s="18">
        <v>42459</v>
      </c>
      <c r="D523" s="113">
        <v>0.8125</v>
      </c>
      <c r="E523" s="18">
        <v>600</v>
      </c>
      <c r="F523" s="18">
        <f t="shared" si="32"/>
        <v>41859</v>
      </c>
      <c r="G523" s="18">
        <v>750</v>
      </c>
      <c r="H523" s="18">
        <f t="shared" si="33"/>
        <v>43209</v>
      </c>
      <c r="I523" s="114">
        <f t="shared" si="34"/>
        <v>43.209000000000003</v>
      </c>
      <c r="J523" s="114">
        <f t="shared" si="35"/>
        <v>43.809000000000005</v>
      </c>
    </row>
    <row r="524" spans="1:10">
      <c r="A524" s="18">
        <v>45</v>
      </c>
      <c r="B524" s="112">
        <v>43411</v>
      </c>
      <c r="C524" s="18">
        <v>41170</v>
      </c>
      <c r="D524" s="113">
        <v>0.83333333333333337</v>
      </c>
      <c r="E524" s="18">
        <v>600</v>
      </c>
      <c r="F524" s="18">
        <f t="shared" si="32"/>
        <v>40570</v>
      </c>
      <c r="G524" s="18">
        <v>750</v>
      </c>
      <c r="H524" s="18">
        <f t="shared" si="33"/>
        <v>41920</v>
      </c>
      <c r="I524" s="114">
        <f t="shared" si="34"/>
        <v>41.92</v>
      </c>
      <c r="J524" s="114">
        <f t="shared" si="35"/>
        <v>42.52</v>
      </c>
    </row>
    <row r="525" spans="1:10">
      <c r="A525" s="18">
        <v>45</v>
      </c>
      <c r="B525" s="112">
        <v>43411</v>
      </c>
      <c r="C525" s="18">
        <v>39777</v>
      </c>
      <c r="D525" s="113">
        <v>0.85416666666666663</v>
      </c>
      <c r="E525" s="18">
        <v>600</v>
      </c>
      <c r="F525" s="18">
        <f t="shared" si="32"/>
        <v>39177</v>
      </c>
      <c r="G525" s="18">
        <v>750</v>
      </c>
      <c r="H525" s="18">
        <f t="shared" si="33"/>
        <v>40527</v>
      </c>
      <c r="I525" s="114">
        <f t="shared" si="34"/>
        <v>40.527000000000001</v>
      </c>
      <c r="J525" s="114">
        <f t="shared" si="35"/>
        <v>41.127000000000002</v>
      </c>
    </row>
    <row r="526" spans="1:10">
      <c r="A526" s="18">
        <v>45</v>
      </c>
      <c r="B526" s="112">
        <v>43411</v>
      </c>
      <c r="C526" s="18">
        <v>37650</v>
      </c>
      <c r="D526" s="113">
        <v>0.875</v>
      </c>
      <c r="E526" s="18">
        <v>600</v>
      </c>
      <c r="F526" s="18">
        <f t="shared" si="32"/>
        <v>37050</v>
      </c>
      <c r="G526" s="18">
        <v>750</v>
      </c>
      <c r="H526" s="18">
        <f t="shared" si="33"/>
        <v>38400</v>
      </c>
      <c r="I526" s="114">
        <f t="shared" si="34"/>
        <v>38.4</v>
      </c>
      <c r="J526" s="114">
        <f t="shared" si="35"/>
        <v>39</v>
      </c>
    </row>
    <row r="527" spans="1:10">
      <c r="A527" s="18">
        <v>45</v>
      </c>
      <c r="B527" s="112">
        <v>43411</v>
      </c>
      <c r="C527" s="18">
        <v>35782</v>
      </c>
      <c r="D527" s="113">
        <v>0.89583333333333337</v>
      </c>
      <c r="E527" s="18">
        <v>600</v>
      </c>
      <c r="F527" s="18">
        <f t="shared" si="32"/>
        <v>35182</v>
      </c>
      <c r="G527" s="18">
        <v>750</v>
      </c>
      <c r="H527" s="18">
        <f t="shared" si="33"/>
        <v>36532</v>
      </c>
      <c r="I527" s="114">
        <f t="shared" si="34"/>
        <v>36.531999999999996</v>
      </c>
      <c r="J527" s="114">
        <f t="shared" si="35"/>
        <v>37.131999999999998</v>
      </c>
    </row>
    <row r="528" spans="1:10">
      <c r="A528" s="18">
        <v>45</v>
      </c>
      <c r="B528" s="112">
        <v>43411</v>
      </c>
      <c r="C528" s="18">
        <v>33290</v>
      </c>
      <c r="D528" s="113">
        <v>0.91666666666666663</v>
      </c>
      <c r="E528" s="18">
        <v>600</v>
      </c>
      <c r="F528" s="18">
        <f t="shared" si="32"/>
        <v>32690</v>
      </c>
      <c r="G528" s="18">
        <v>750</v>
      </c>
      <c r="H528" s="18">
        <f t="shared" si="33"/>
        <v>34040</v>
      </c>
      <c r="I528" s="114">
        <f t="shared" si="34"/>
        <v>34.04</v>
      </c>
      <c r="J528" s="114">
        <f t="shared" si="35"/>
        <v>34.64</v>
      </c>
    </row>
    <row r="529" spans="1:10">
      <c r="A529" s="18">
        <v>45</v>
      </c>
      <c r="B529" s="112">
        <v>43411</v>
      </c>
      <c r="C529" s="18">
        <v>31288</v>
      </c>
      <c r="D529" s="113">
        <v>0.9375</v>
      </c>
      <c r="E529" s="18">
        <v>600</v>
      </c>
      <c r="F529" s="18">
        <f t="shared" si="32"/>
        <v>30688</v>
      </c>
      <c r="G529" s="18">
        <v>750</v>
      </c>
      <c r="H529" s="18">
        <f t="shared" si="33"/>
        <v>32038</v>
      </c>
      <c r="I529" s="114">
        <f t="shared" si="34"/>
        <v>32.037999999999997</v>
      </c>
      <c r="J529" s="114">
        <f t="shared" si="35"/>
        <v>32.637999999999998</v>
      </c>
    </row>
    <row r="530" spans="1:10">
      <c r="A530" s="18">
        <v>45</v>
      </c>
      <c r="B530" s="112">
        <v>43411</v>
      </c>
      <c r="C530" s="18">
        <v>29244</v>
      </c>
      <c r="D530" s="113">
        <v>0.95833333333333337</v>
      </c>
      <c r="E530" s="18">
        <v>600</v>
      </c>
      <c r="F530" s="18">
        <f t="shared" si="32"/>
        <v>28644</v>
      </c>
      <c r="G530" s="18">
        <v>750</v>
      </c>
      <c r="H530" s="18">
        <f t="shared" si="33"/>
        <v>29994</v>
      </c>
      <c r="I530" s="114">
        <f t="shared" si="34"/>
        <v>29.994</v>
      </c>
      <c r="J530" s="114">
        <f t="shared" si="35"/>
        <v>30.594000000000001</v>
      </c>
    </row>
    <row r="531" spans="1:10">
      <c r="A531" s="18">
        <v>45</v>
      </c>
      <c r="B531" s="112">
        <v>43411</v>
      </c>
      <c r="C531" s="18">
        <v>27220</v>
      </c>
      <c r="D531" s="113">
        <v>0.97916666666666663</v>
      </c>
      <c r="E531" s="18">
        <v>600</v>
      </c>
      <c r="F531" s="18">
        <f t="shared" si="32"/>
        <v>26620</v>
      </c>
      <c r="G531" s="18">
        <v>750</v>
      </c>
      <c r="H531" s="18">
        <f t="shared" si="33"/>
        <v>27970</v>
      </c>
      <c r="I531" s="114">
        <f t="shared" si="34"/>
        <v>27.97</v>
      </c>
      <c r="J531" s="114">
        <f t="shared" si="35"/>
        <v>28.57</v>
      </c>
    </row>
    <row r="532" spans="1:10">
      <c r="A532" s="18">
        <v>45</v>
      </c>
      <c r="B532" s="112">
        <v>43412</v>
      </c>
      <c r="C532" s="18">
        <v>25970</v>
      </c>
      <c r="D532" s="113">
        <v>0</v>
      </c>
      <c r="E532" s="18">
        <v>600</v>
      </c>
      <c r="F532" s="18">
        <f t="shared" si="32"/>
        <v>25370</v>
      </c>
      <c r="G532" s="18">
        <v>750</v>
      </c>
      <c r="H532" s="18">
        <f t="shared" si="33"/>
        <v>26720</v>
      </c>
      <c r="I532" s="114">
        <f t="shared" si="34"/>
        <v>26.72</v>
      </c>
      <c r="J532" s="114">
        <f t="shared" si="35"/>
        <v>27.32</v>
      </c>
    </row>
    <row r="533" spans="1:10">
      <c r="A533" s="18">
        <v>45</v>
      </c>
      <c r="B533" s="112">
        <v>43412</v>
      </c>
      <c r="C533" s="18">
        <v>25400</v>
      </c>
      <c r="D533" s="113">
        <v>2.0833333333333332E-2</v>
      </c>
      <c r="E533" s="18">
        <v>600</v>
      </c>
      <c r="F533" s="18">
        <f t="shared" si="32"/>
        <v>24800</v>
      </c>
      <c r="G533" s="18">
        <v>750</v>
      </c>
      <c r="H533" s="18">
        <f t="shared" si="33"/>
        <v>26150</v>
      </c>
      <c r="I533" s="114">
        <f t="shared" si="34"/>
        <v>26.15</v>
      </c>
      <c r="J533" s="114">
        <f t="shared" si="35"/>
        <v>26.75</v>
      </c>
    </row>
    <row r="534" spans="1:10">
      <c r="A534" s="18">
        <v>45</v>
      </c>
      <c r="B534" s="112">
        <v>43412</v>
      </c>
      <c r="C534" s="18">
        <v>25410</v>
      </c>
      <c r="D534" s="113">
        <v>4.1666666666666664E-2</v>
      </c>
      <c r="E534" s="18">
        <v>600</v>
      </c>
      <c r="F534" s="18">
        <f t="shared" si="32"/>
        <v>24810</v>
      </c>
      <c r="G534" s="18">
        <v>750</v>
      </c>
      <c r="H534" s="18">
        <f t="shared" si="33"/>
        <v>26160</v>
      </c>
      <c r="I534" s="114">
        <f t="shared" si="34"/>
        <v>26.16</v>
      </c>
      <c r="J534" s="114">
        <f t="shared" si="35"/>
        <v>26.76</v>
      </c>
    </row>
    <row r="535" spans="1:10">
      <c r="A535" s="18">
        <v>45</v>
      </c>
      <c r="B535" s="112">
        <v>43412</v>
      </c>
      <c r="C535" s="18">
        <v>25117</v>
      </c>
      <c r="D535" s="113">
        <v>6.25E-2</v>
      </c>
      <c r="E535" s="18">
        <v>600</v>
      </c>
      <c r="F535" s="18">
        <f t="shared" si="32"/>
        <v>24517</v>
      </c>
      <c r="G535" s="18">
        <v>750</v>
      </c>
      <c r="H535" s="18">
        <f t="shared" si="33"/>
        <v>25867</v>
      </c>
      <c r="I535" s="114">
        <f t="shared" si="34"/>
        <v>25.867000000000001</v>
      </c>
      <c r="J535" s="114">
        <f t="shared" si="35"/>
        <v>26.467000000000002</v>
      </c>
    </row>
    <row r="536" spans="1:10">
      <c r="A536" s="18">
        <v>45</v>
      </c>
      <c r="B536" s="112">
        <v>43412</v>
      </c>
      <c r="C536" s="18">
        <v>24596</v>
      </c>
      <c r="D536" s="113">
        <v>8.3333333333333329E-2</v>
      </c>
      <c r="E536" s="18">
        <v>600</v>
      </c>
      <c r="F536" s="18">
        <f t="shared" si="32"/>
        <v>23996</v>
      </c>
      <c r="G536" s="18">
        <v>750</v>
      </c>
      <c r="H536" s="18">
        <f t="shared" si="33"/>
        <v>25346</v>
      </c>
      <c r="I536" s="114">
        <f t="shared" si="34"/>
        <v>25.346</v>
      </c>
      <c r="J536" s="114">
        <f t="shared" si="35"/>
        <v>25.946000000000002</v>
      </c>
    </row>
    <row r="537" spans="1:10">
      <c r="A537" s="18">
        <v>45</v>
      </c>
      <c r="B537" s="112">
        <v>43412</v>
      </c>
      <c r="C537" s="18">
        <v>24261</v>
      </c>
      <c r="D537" s="113">
        <v>0.10416666666666667</v>
      </c>
      <c r="E537" s="18">
        <v>600</v>
      </c>
      <c r="F537" s="18">
        <f t="shared" si="32"/>
        <v>23661</v>
      </c>
      <c r="G537" s="18">
        <v>750</v>
      </c>
      <c r="H537" s="18">
        <f t="shared" si="33"/>
        <v>25011</v>
      </c>
      <c r="I537" s="114">
        <f t="shared" si="34"/>
        <v>25.010999999999999</v>
      </c>
      <c r="J537" s="114">
        <f t="shared" si="35"/>
        <v>25.611000000000001</v>
      </c>
    </row>
    <row r="538" spans="1:10">
      <c r="A538" s="18">
        <v>45</v>
      </c>
      <c r="B538" s="112">
        <v>43412</v>
      </c>
      <c r="C538" s="18">
        <v>24250</v>
      </c>
      <c r="D538" s="113">
        <v>0.125</v>
      </c>
      <c r="E538" s="18">
        <v>600</v>
      </c>
      <c r="F538" s="18">
        <f t="shared" si="32"/>
        <v>23650</v>
      </c>
      <c r="G538" s="18">
        <v>750</v>
      </c>
      <c r="H538" s="18">
        <f t="shared" si="33"/>
        <v>25000</v>
      </c>
      <c r="I538" s="114">
        <f t="shared" si="34"/>
        <v>25</v>
      </c>
      <c r="J538" s="114">
        <f t="shared" si="35"/>
        <v>25.6</v>
      </c>
    </row>
    <row r="539" spans="1:10">
      <c r="A539" s="18">
        <v>45</v>
      </c>
      <c r="B539" s="112">
        <v>43412</v>
      </c>
      <c r="C539" s="18">
        <v>23681</v>
      </c>
      <c r="D539" s="113">
        <v>0.14583333333333334</v>
      </c>
      <c r="E539" s="18">
        <v>600</v>
      </c>
      <c r="F539" s="18">
        <f t="shared" si="32"/>
        <v>23081</v>
      </c>
      <c r="G539" s="18">
        <v>750</v>
      </c>
      <c r="H539" s="18">
        <f t="shared" si="33"/>
        <v>24431</v>
      </c>
      <c r="I539" s="114">
        <f t="shared" si="34"/>
        <v>24.431000000000001</v>
      </c>
      <c r="J539" s="114">
        <f t="shared" si="35"/>
        <v>25.031000000000002</v>
      </c>
    </row>
    <row r="540" spans="1:10">
      <c r="A540" s="18">
        <v>45</v>
      </c>
      <c r="B540" s="112">
        <v>43412</v>
      </c>
      <c r="C540" s="18">
        <v>23044</v>
      </c>
      <c r="D540" s="113">
        <v>0.16666666666666666</v>
      </c>
      <c r="E540" s="18">
        <v>600</v>
      </c>
      <c r="F540" s="18">
        <f t="shared" si="32"/>
        <v>22444</v>
      </c>
      <c r="G540" s="18">
        <v>750</v>
      </c>
      <c r="H540" s="18">
        <f t="shared" si="33"/>
        <v>23794</v>
      </c>
      <c r="I540" s="114">
        <f t="shared" si="34"/>
        <v>23.794</v>
      </c>
      <c r="J540" s="114">
        <f t="shared" si="35"/>
        <v>24.394000000000002</v>
      </c>
    </row>
    <row r="541" spans="1:10">
      <c r="A541" s="18">
        <v>45</v>
      </c>
      <c r="B541" s="112">
        <v>43412</v>
      </c>
      <c r="C541" s="18">
        <v>22690</v>
      </c>
      <c r="D541" s="113">
        <v>0.1875</v>
      </c>
      <c r="E541" s="18">
        <v>600</v>
      </c>
      <c r="F541" s="18">
        <f t="shared" si="32"/>
        <v>22090</v>
      </c>
      <c r="G541" s="18">
        <v>750</v>
      </c>
      <c r="H541" s="18">
        <f t="shared" si="33"/>
        <v>23440</v>
      </c>
      <c r="I541" s="114">
        <f t="shared" si="34"/>
        <v>23.44</v>
      </c>
      <c r="J541" s="114">
        <f t="shared" si="35"/>
        <v>24.040000000000003</v>
      </c>
    </row>
    <row r="542" spans="1:10">
      <c r="A542" s="18">
        <v>45</v>
      </c>
      <c r="B542" s="112">
        <v>43412</v>
      </c>
      <c r="C542" s="18">
        <v>22913</v>
      </c>
      <c r="D542" s="113">
        <v>0.20833333333333334</v>
      </c>
      <c r="E542" s="18">
        <v>600</v>
      </c>
      <c r="F542" s="18">
        <f t="shared" si="32"/>
        <v>22313</v>
      </c>
      <c r="G542" s="18">
        <v>750</v>
      </c>
      <c r="H542" s="18">
        <f t="shared" si="33"/>
        <v>23663</v>
      </c>
      <c r="I542" s="114">
        <f t="shared" si="34"/>
        <v>23.663</v>
      </c>
      <c r="J542" s="114">
        <f t="shared" si="35"/>
        <v>24.263000000000002</v>
      </c>
    </row>
    <row r="543" spans="1:10">
      <c r="A543" s="18">
        <v>45</v>
      </c>
      <c r="B543" s="112">
        <v>43412</v>
      </c>
      <c r="C543" s="18">
        <v>23784</v>
      </c>
      <c r="D543" s="113">
        <v>0.22916666666666666</v>
      </c>
      <c r="E543" s="18">
        <v>600</v>
      </c>
      <c r="F543" s="18">
        <f t="shared" si="32"/>
        <v>23184</v>
      </c>
      <c r="G543" s="18">
        <v>750</v>
      </c>
      <c r="H543" s="18">
        <f t="shared" si="33"/>
        <v>24534</v>
      </c>
      <c r="I543" s="114">
        <f t="shared" si="34"/>
        <v>24.533999999999999</v>
      </c>
      <c r="J543" s="114">
        <f t="shared" si="35"/>
        <v>25.134</v>
      </c>
    </row>
    <row r="544" spans="1:10">
      <c r="A544" s="18">
        <v>45</v>
      </c>
      <c r="B544" s="112">
        <v>43412</v>
      </c>
      <c r="C544" s="18">
        <v>25281</v>
      </c>
      <c r="D544" s="113">
        <v>0.25</v>
      </c>
      <c r="E544" s="18">
        <v>600</v>
      </c>
      <c r="F544" s="18">
        <f t="shared" si="32"/>
        <v>24681</v>
      </c>
      <c r="G544" s="18">
        <v>750</v>
      </c>
      <c r="H544" s="18">
        <f t="shared" si="33"/>
        <v>26031</v>
      </c>
      <c r="I544" s="114">
        <f t="shared" si="34"/>
        <v>26.030999999999999</v>
      </c>
      <c r="J544" s="114">
        <f t="shared" si="35"/>
        <v>26.631</v>
      </c>
    </row>
    <row r="545" spans="1:10">
      <c r="A545" s="18">
        <v>45</v>
      </c>
      <c r="B545" s="112">
        <v>43412</v>
      </c>
      <c r="C545" s="18">
        <v>28607</v>
      </c>
      <c r="D545" s="113">
        <v>0.27083333333333331</v>
      </c>
      <c r="E545" s="18">
        <v>600</v>
      </c>
      <c r="F545" s="18">
        <f t="shared" si="32"/>
        <v>28007</v>
      </c>
      <c r="G545" s="18">
        <v>750</v>
      </c>
      <c r="H545" s="18">
        <f t="shared" si="33"/>
        <v>29357</v>
      </c>
      <c r="I545" s="114">
        <f t="shared" si="34"/>
        <v>29.356999999999999</v>
      </c>
      <c r="J545" s="114">
        <f t="shared" si="35"/>
        <v>29.957000000000001</v>
      </c>
    </row>
    <row r="546" spans="1:10">
      <c r="A546" s="18">
        <v>45</v>
      </c>
      <c r="B546" s="112">
        <v>43412</v>
      </c>
      <c r="C546" s="18">
        <v>32096</v>
      </c>
      <c r="D546" s="113">
        <v>0.29166666666666669</v>
      </c>
      <c r="E546" s="18">
        <v>600</v>
      </c>
      <c r="F546" s="18">
        <f t="shared" si="32"/>
        <v>31496</v>
      </c>
      <c r="G546" s="18">
        <v>750</v>
      </c>
      <c r="H546" s="18">
        <f t="shared" si="33"/>
        <v>32846</v>
      </c>
      <c r="I546" s="114">
        <f t="shared" si="34"/>
        <v>32.845999999999997</v>
      </c>
      <c r="J546" s="114">
        <f t="shared" si="35"/>
        <v>33.445999999999998</v>
      </c>
    </row>
    <row r="547" spans="1:10">
      <c r="A547" s="18">
        <v>45</v>
      </c>
      <c r="B547" s="112">
        <v>43412</v>
      </c>
      <c r="C547" s="18">
        <v>35574</v>
      </c>
      <c r="D547" s="113">
        <v>0.3125</v>
      </c>
      <c r="E547" s="18">
        <v>600</v>
      </c>
      <c r="F547" s="18">
        <f t="shared" si="32"/>
        <v>34974</v>
      </c>
      <c r="G547" s="18">
        <v>750</v>
      </c>
      <c r="H547" s="18">
        <f t="shared" si="33"/>
        <v>36324</v>
      </c>
      <c r="I547" s="114">
        <f t="shared" si="34"/>
        <v>36.323999999999998</v>
      </c>
      <c r="J547" s="114">
        <f t="shared" si="35"/>
        <v>36.923999999999999</v>
      </c>
    </row>
    <row r="548" spans="1:10">
      <c r="A548" s="18">
        <v>45</v>
      </c>
      <c r="B548" s="112">
        <v>43412</v>
      </c>
      <c r="C548" s="18">
        <v>36965</v>
      </c>
      <c r="D548" s="113">
        <v>0.33333333333333331</v>
      </c>
      <c r="E548" s="18">
        <v>600</v>
      </c>
      <c r="F548" s="18">
        <f t="shared" si="32"/>
        <v>36365</v>
      </c>
      <c r="G548" s="18">
        <v>750</v>
      </c>
      <c r="H548" s="18">
        <f t="shared" si="33"/>
        <v>37715</v>
      </c>
      <c r="I548" s="114">
        <f t="shared" si="34"/>
        <v>37.715000000000003</v>
      </c>
      <c r="J548" s="114">
        <f t="shared" si="35"/>
        <v>38.315000000000005</v>
      </c>
    </row>
    <row r="549" spans="1:10">
      <c r="A549" s="18">
        <v>45</v>
      </c>
      <c r="B549" s="112">
        <v>43412</v>
      </c>
      <c r="C549" s="18">
        <v>37740</v>
      </c>
      <c r="D549" s="113">
        <v>0.35416666666666669</v>
      </c>
      <c r="E549" s="18">
        <v>600</v>
      </c>
      <c r="F549" s="18">
        <f t="shared" si="32"/>
        <v>37140</v>
      </c>
      <c r="G549" s="18">
        <v>750</v>
      </c>
      <c r="H549" s="18">
        <f t="shared" si="33"/>
        <v>38490</v>
      </c>
      <c r="I549" s="114">
        <f t="shared" si="34"/>
        <v>38.49</v>
      </c>
      <c r="J549" s="114">
        <f t="shared" si="35"/>
        <v>39.090000000000003</v>
      </c>
    </row>
    <row r="550" spans="1:10">
      <c r="A550" s="18">
        <v>45</v>
      </c>
      <c r="B550" s="112">
        <v>43412</v>
      </c>
      <c r="C550" s="18">
        <v>37725</v>
      </c>
      <c r="D550" s="113">
        <v>0.375</v>
      </c>
      <c r="E550" s="18">
        <v>600</v>
      </c>
      <c r="F550" s="18">
        <f t="shared" si="32"/>
        <v>37125</v>
      </c>
      <c r="G550" s="18">
        <v>750</v>
      </c>
      <c r="H550" s="18">
        <f t="shared" si="33"/>
        <v>38475</v>
      </c>
      <c r="I550" s="114">
        <f t="shared" si="34"/>
        <v>38.475000000000001</v>
      </c>
      <c r="J550" s="114">
        <f t="shared" si="35"/>
        <v>39.075000000000003</v>
      </c>
    </row>
    <row r="551" spans="1:10">
      <c r="A551" s="18">
        <v>45</v>
      </c>
      <c r="B551" s="112">
        <v>43412</v>
      </c>
      <c r="C551" s="18">
        <v>38220</v>
      </c>
      <c r="D551" s="113">
        <v>0.39583333333333331</v>
      </c>
      <c r="E551" s="18">
        <v>600</v>
      </c>
      <c r="F551" s="18">
        <f t="shared" si="32"/>
        <v>37620</v>
      </c>
      <c r="G551" s="18">
        <v>750</v>
      </c>
      <c r="H551" s="18">
        <f t="shared" si="33"/>
        <v>38970</v>
      </c>
      <c r="I551" s="114">
        <f t="shared" si="34"/>
        <v>38.97</v>
      </c>
      <c r="J551" s="114">
        <f t="shared" si="35"/>
        <v>39.57</v>
      </c>
    </row>
    <row r="552" spans="1:10">
      <c r="A552" s="18">
        <v>45</v>
      </c>
      <c r="B552" s="112">
        <v>43412</v>
      </c>
      <c r="C552" s="18">
        <v>37856</v>
      </c>
      <c r="D552" s="113">
        <v>0.41666666666666669</v>
      </c>
      <c r="E552" s="18">
        <v>600</v>
      </c>
      <c r="F552" s="18">
        <f t="shared" si="32"/>
        <v>37256</v>
      </c>
      <c r="G552" s="18">
        <v>750</v>
      </c>
      <c r="H552" s="18">
        <f t="shared" si="33"/>
        <v>38606</v>
      </c>
      <c r="I552" s="114">
        <f t="shared" si="34"/>
        <v>38.606000000000002</v>
      </c>
      <c r="J552" s="114">
        <f t="shared" si="35"/>
        <v>39.206000000000003</v>
      </c>
    </row>
    <row r="553" spans="1:10">
      <c r="A553" s="18">
        <v>45</v>
      </c>
      <c r="B553" s="112">
        <v>43412</v>
      </c>
      <c r="C553" s="18">
        <v>37622</v>
      </c>
      <c r="D553" s="113">
        <v>0.4375</v>
      </c>
      <c r="E553" s="18">
        <v>600</v>
      </c>
      <c r="F553" s="18">
        <f t="shared" si="32"/>
        <v>37022</v>
      </c>
      <c r="G553" s="18">
        <v>750</v>
      </c>
      <c r="H553" s="18">
        <f t="shared" si="33"/>
        <v>38372</v>
      </c>
      <c r="I553" s="114">
        <f t="shared" si="34"/>
        <v>38.372</v>
      </c>
      <c r="J553" s="114">
        <f t="shared" si="35"/>
        <v>38.972000000000001</v>
      </c>
    </row>
    <row r="554" spans="1:10">
      <c r="A554" s="18">
        <v>45</v>
      </c>
      <c r="B554" s="112">
        <v>43412</v>
      </c>
      <c r="C554" s="18">
        <v>37205</v>
      </c>
      <c r="D554" s="113">
        <v>0.45833333333333331</v>
      </c>
      <c r="E554" s="18">
        <v>600</v>
      </c>
      <c r="F554" s="18">
        <f t="shared" si="32"/>
        <v>36605</v>
      </c>
      <c r="G554" s="18">
        <v>750</v>
      </c>
      <c r="H554" s="18">
        <f t="shared" si="33"/>
        <v>37955</v>
      </c>
      <c r="I554" s="114">
        <f t="shared" si="34"/>
        <v>37.954999999999998</v>
      </c>
      <c r="J554" s="114">
        <f t="shared" si="35"/>
        <v>38.555</v>
      </c>
    </row>
    <row r="555" spans="1:10">
      <c r="A555" s="18">
        <v>45</v>
      </c>
      <c r="B555" s="112">
        <v>43412</v>
      </c>
      <c r="C555" s="18">
        <v>37327</v>
      </c>
      <c r="D555" s="113">
        <v>0.47916666666666669</v>
      </c>
      <c r="E555" s="18">
        <v>600</v>
      </c>
      <c r="F555" s="18">
        <f t="shared" si="32"/>
        <v>36727</v>
      </c>
      <c r="G555" s="18">
        <v>750</v>
      </c>
      <c r="H555" s="18">
        <f t="shared" si="33"/>
        <v>38077</v>
      </c>
      <c r="I555" s="114">
        <f t="shared" si="34"/>
        <v>38.076999999999998</v>
      </c>
      <c r="J555" s="114">
        <f t="shared" si="35"/>
        <v>38.677</v>
      </c>
    </row>
    <row r="556" spans="1:10">
      <c r="A556" s="18">
        <v>45</v>
      </c>
      <c r="B556" s="112">
        <v>43412</v>
      </c>
      <c r="C556" s="18">
        <v>37162</v>
      </c>
      <c r="D556" s="113">
        <v>0.5</v>
      </c>
      <c r="E556" s="18">
        <v>600</v>
      </c>
      <c r="F556" s="18">
        <f t="shared" si="32"/>
        <v>36562</v>
      </c>
      <c r="G556" s="18">
        <v>750</v>
      </c>
      <c r="H556" s="18">
        <f t="shared" si="33"/>
        <v>37912</v>
      </c>
      <c r="I556" s="114">
        <f t="shared" si="34"/>
        <v>37.911999999999999</v>
      </c>
      <c r="J556" s="114">
        <f t="shared" si="35"/>
        <v>38.512</v>
      </c>
    </row>
    <row r="557" spans="1:10">
      <c r="A557" s="18">
        <v>45</v>
      </c>
      <c r="B557" s="112">
        <v>43412</v>
      </c>
      <c r="C557" s="18">
        <v>37370</v>
      </c>
      <c r="D557" s="113">
        <v>0.52083333333333337</v>
      </c>
      <c r="E557" s="18">
        <v>600</v>
      </c>
      <c r="F557" s="18">
        <f t="shared" si="32"/>
        <v>36770</v>
      </c>
      <c r="G557" s="18">
        <v>750</v>
      </c>
      <c r="H557" s="18">
        <f t="shared" si="33"/>
        <v>38120</v>
      </c>
      <c r="I557" s="114">
        <f t="shared" si="34"/>
        <v>38.119999999999997</v>
      </c>
      <c r="J557" s="114">
        <f t="shared" si="35"/>
        <v>38.72</v>
      </c>
    </row>
    <row r="558" spans="1:10">
      <c r="A558" s="18">
        <v>45</v>
      </c>
      <c r="B558" s="112">
        <v>43412</v>
      </c>
      <c r="C558" s="18">
        <v>37440</v>
      </c>
      <c r="D558" s="113">
        <v>0.54166666666666663</v>
      </c>
      <c r="E558" s="18">
        <v>600</v>
      </c>
      <c r="F558" s="18">
        <f t="shared" si="32"/>
        <v>36840</v>
      </c>
      <c r="G558" s="18">
        <v>750</v>
      </c>
      <c r="H558" s="18">
        <f t="shared" si="33"/>
        <v>38190</v>
      </c>
      <c r="I558" s="114">
        <f t="shared" si="34"/>
        <v>38.19</v>
      </c>
      <c r="J558" s="114">
        <f t="shared" si="35"/>
        <v>38.79</v>
      </c>
    </row>
    <row r="559" spans="1:10">
      <c r="A559" s="18">
        <v>45</v>
      </c>
      <c r="B559" s="112">
        <v>43412</v>
      </c>
      <c r="C559" s="18">
        <v>38370</v>
      </c>
      <c r="D559" s="113">
        <v>0.5625</v>
      </c>
      <c r="E559" s="18">
        <v>600</v>
      </c>
      <c r="F559" s="18">
        <f t="shared" si="32"/>
        <v>37770</v>
      </c>
      <c r="G559" s="18">
        <v>750</v>
      </c>
      <c r="H559" s="18">
        <f t="shared" si="33"/>
        <v>39120</v>
      </c>
      <c r="I559" s="114">
        <f t="shared" si="34"/>
        <v>39.119999999999997</v>
      </c>
      <c r="J559" s="114">
        <f t="shared" si="35"/>
        <v>39.72</v>
      </c>
    </row>
    <row r="560" spans="1:10">
      <c r="A560" s="18">
        <v>45</v>
      </c>
      <c r="B560" s="112">
        <v>43412</v>
      </c>
      <c r="C560" s="18">
        <v>38461</v>
      </c>
      <c r="D560" s="113">
        <v>0.58333333333333337</v>
      </c>
      <c r="E560" s="18">
        <v>600</v>
      </c>
      <c r="F560" s="18">
        <f t="shared" si="32"/>
        <v>37861</v>
      </c>
      <c r="G560" s="18">
        <v>750</v>
      </c>
      <c r="H560" s="18">
        <f t="shared" si="33"/>
        <v>39211</v>
      </c>
      <c r="I560" s="114">
        <f t="shared" si="34"/>
        <v>39.210999999999999</v>
      </c>
      <c r="J560" s="114">
        <f t="shared" si="35"/>
        <v>39.811</v>
      </c>
    </row>
    <row r="561" spans="1:10">
      <c r="A561" s="18">
        <v>45</v>
      </c>
      <c r="B561" s="112">
        <v>43412</v>
      </c>
      <c r="C561" s="18">
        <v>38545</v>
      </c>
      <c r="D561" s="113">
        <v>0.60416666666666663</v>
      </c>
      <c r="E561" s="18">
        <v>600</v>
      </c>
      <c r="F561" s="18">
        <f t="shared" si="32"/>
        <v>37945</v>
      </c>
      <c r="G561" s="18">
        <v>750</v>
      </c>
      <c r="H561" s="18">
        <f t="shared" si="33"/>
        <v>39295</v>
      </c>
      <c r="I561" s="114">
        <f t="shared" si="34"/>
        <v>39.295000000000002</v>
      </c>
      <c r="J561" s="114">
        <f t="shared" si="35"/>
        <v>39.895000000000003</v>
      </c>
    </row>
    <row r="562" spans="1:10">
      <c r="A562" s="18">
        <v>45</v>
      </c>
      <c r="B562" s="112">
        <v>43412</v>
      </c>
      <c r="C562" s="18">
        <v>38531</v>
      </c>
      <c r="D562" s="113">
        <v>0.625</v>
      </c>
      <c r="E562" s="18">
        <v>600</v>
      </c>
      <c r="F562" s="18">
        <f t="shared" si="32"/>
        <v>37931</v>
      </c>
      <c r="G562" s="18">
        <v>750</v>
      </c>
      <c r="H562" s="18">
        <f t="shared" si="33"/>
        <v>39281</v>
      </c>
      <c r="I562" s="114">
        <f t="shared" si="34"/>
        <v>39.280999999999999</v>
      </c>
      <c r="J562" s="114">
        <f t="shared" si="35"/>
        <v>39.881</v>
      </c>
    </row>
    <row r="563" spans="1:10">
      <c r="A563" s="18">
        <v>45</v>
      </c>
      <c r="B563" s="112">
        <v>43412</v>
      </c>
      <c r="C563" s="18">
        <v>38671</v>
      </c>
      <c r="D563" s="113">
        <v>0.64583333333333337</v>
      </c>
      <c r="E563" s="18">
        <v>600</v>
      </c>
      <c r="F563" s="18">
        <f t="shared" si="32"/>
        <v>38071</v>
      </c>
      <c r="G563" s="18">
        <v>750</v>
      </c>
      <c r="H563" s="18">
        <f t="shared" si="33"/>
        <v>39421</v>
      </c>
      <c r="I563" s="114">
        <f t="shared" si="34"/>
        <v>39.420999999999999</v>
      </c>
      <c r="J563" s="114">
        <f t="shared" si="35"/>
        <v>40.021000000000001</v>
      </c>
    </row>
    <row r="564" spans="1:10">
      <c r="A564" s="18">
        <v>45</v>
      </c>
      <c r="B564" s="112">
        <v>43412</v>
      </c>
      <c r="C564" s="18">
        <v>39790</v>
      </c>
      <c r="D564" s="113">
        <v>0.66666666666666663</v>
      </c>
      <c r="E564" s="18">
        <v>600</v>
      </c>
      <c r="F564" s="18">
        <f t="shared" si="32"/>
        <v>39190</v>
      </c>
      <c r="G564" s="18">
        <v>750</v>
      </c>
      <c r="H564" s="18">
        <f t="shared" si="33"/>
        <v>40540</v>
      </c>
      <c r="I564" s="114">
        <f t="shared" si="34"/>
        <v>40.54</v>
      </c>
      <c r="J564" s="114">
        <f t="shared" si="35"/>
        <v>41.14</v>
      </c>
    </row>
    <row r="565" spans="1:10">
      <c r="A565" s="18">
        <v>45</v>
      </c>
      <c r="B565" s="112">
        <v>43412</v>
      </c>
      <c r="C565" s="18">
        <v>41289</v>
      </c>
      <c r="D565" s="113">
        <v>0.6875</v>
      </c>
      <c r="E565" s="18">
        <v>600</v>
      </c>
      <c r="F565" s="18">
        <f t="shared" si="32"/>
        <v>40689</v>
      </c>
      <c r="G565" s="18">
        <v>750</v>
      </c>
      <c r="H565" s="18">
        <f t="shared" si="33"/>
        <v>42039</v>
      </c>
      <c r="I565" s="114">
        <f t="shared" si="34"/>
        <v>42.039000000000001</v>
      </c>
      <c r="J565" s="114">
        <f t="shared" si="35"/>
        <v>42.639000000000003</v>
      </c>
    </row>
    <row r="566" spans="1:10">
      <c r="A566" s="18">
        <v>45</v>
      </c>
      <c r="B566" s="112">
        <v>43412</v>
      </c>
      <c r="C566" s="18">
        <v>43546</v>
      </c>
      <c r="D566" s="113">
        <v>0.70833333333333337</v>
      </c>
      <c r="E566" s="18">
        <v>600</v>
      </c>
      <c r="F566" s="18">
        <f t="shared" si="32"/>
        <v>42946</v>
      </c>
      <c r="G566" s="18">
        <v>750</v>
      </c>
      <c r="H566" s="18">
        <f t="shared" si="33"/>
        <v>44296</v>
      </c>
      <c r="I566" s="114">
        <f t="shared" si="34"/>
        <v>44.295999999999999</v>
      </c>
      <c r="J566" s="114">
        <f t="shared" si="35"/>
        <v>44.896000000000001</v>
      </c>
    </row>
    <row r="567" spans="1:10">
      <c r="A567" s="18">
        <v>45</v>
      </c>
      <c r="B567" s="112">
        <v>43412</v>
      </c>
      <c r="C567" s="18">
        <v>44630</v>
      </c>
      <c r="D567" s="113">
        <v>0.72916666666666663</v>
      </c>
      <c r="E567" s="18">
        <v>600</v>
      </c>
      <c r="F567" s="18">
        <f t="shared" si="32"/>
        <v>44030</v>
      </c>
      <c r="G567" s="18">
        <v>750</v>
      </c>
      <c r="H567" s="18">
        <f t="shared" si="33"/>
        <v>45380</v>
      </c>
      <c r="I567" s="114">
        <f t="shared" si="34"/>
        <v>45.38</v>
      </c>
      <c r="J567" s="114">
        <f t="shared" si="35"/>
        <v>45.980000000000004</v>
      </c>
    </row>
    <row r="568" spans="1:10">
      <c r="A568" s="18">
        <v>45</v>
      </c>
      <c r="B568" s="112">
        <v>43412</v>
      </c>
      <c r="C568" s="18">
        <v>44504</v>
      </c>
      <c r="D568" s="113">
        <v>0.75</v>
      </c>
      <c r="E568" s="18">
        <v>600</v>
      </c>
      <c r="F568" s="18">
        <f t="shared" si="32"/>
        <v>43904</v>
      </c>
      <c r="G568" s="18">
        <v>750</v>
      </c>
      <c r="H568" s="18">
        <f t="shared" si="33"/>
        <v>45254</v>
      </c>
      <c r="I568" s="114">
        <f t="shared" si="34"/>
        <v>45.253999999999998</v>
      </c>
      <c r="J568" s="114">
        <f t="shared" si="35"/>
        <v>45.853999999999999</v>
      </c>
    </row>
    <row r="569" spans="1:10">
      <c r="A569" s="18">
        <v>45</v>
      </c>
      <c r="B569" s="112">
        <v>43412</v>
      </c>
      <c r="C569" s="18">
        <v>44004</v>
      </c>
      <c r="D569" s="113">
        <v>0.77083333333333337</v>
      </c>
      <c r="E569" s="18">
        <v>600</v>
      </c>
      <c r="F569" s="18">
        <f t="shared" si="32"/>
        <v>43404</v>
      </c>
      <c r="G569" s="18">
        <v>750</v>
      </c>
      <c r="H569" s="18">
        <f t="shared" si="33"/>
        <v>44754</v>
      </c>
      <c r="I569" s="114">
        <f t="shared" si="34"/>
        <v>44.753999999999998</v>
      </c>
      <c r="J569" s="114">
        <f t="shared" si="35"/>
        <v>45.353999999999999</v>
      </c>
    </row>
    <row r="570" spans="1:10">
      <c r="A570" s="18">
        <v>45</v>
      </c>
      <c r="B570" s="112">
        <v>43412</v>
      </c>
      <c r="C570" s="18">
        <v>43123</v>
      </c>
      <c r="D570" s="113">
        <v>0.79166666666666663</v>
      </c>
      <c r="E570" s="18">
        <v>600</v>
      </c>
      <c r="F570" s="18">
        <f t="shared" si="32"/>
        <v>42523</v>
      </c>
      <c r="G570" s="18">
        <v>750</v>
      </c>
      <c r="H570" s="18">
        <f t="shared" si="33"/>
        <v>43873</v>
      </c>
      <c r="I570" s="114">
        <f t="shared" si="34"/>
        <v>43.872999999999998</v>
      </c>
      <c r="J570" s="114">
        <f t="shared" si="35"/>
        <v>44.472999999999999</v>
      </c>
    </row>
    <row r="571" spans="1:10">
      <c r="A571" s="18">
        <v>45</v>
      </c>
      <c r="B571" s="112">
        <v>43412</v>
      </c>
      <c r="C571" s="18">
        <v>42114</v>
      </c>
      <c r="D571" s="113">
        <v>0.8125</v>
      </c>
      <c r="E571" s="18">
        <v>600</v>
      </c>
      <c r="F571" s="18">
        <f t="shared" si="32"/>
        <v>41514</v>
      </c>
      <c r="G571" s="18">
        <v>750</v>
      </c>
      <c r="H571" s="18">
        <f t="shared" si="33"/>
        <v>42864</v>
      </c>
      <c r="I571" s="114">
        <f t="shared" si="34"/>
        <v>42.863999999999997</v>
      </c>
      <c r="J571" s="114">
        <f t="shared" si="35"/>
        <v>43.463999999999999</v>
      </c>
    </row>
    <row r="572" spans="1:10">
      <c r="A572" s="18">
        <v>45</v>
      </c>
      <c r="B572" s="112">
        <v>43412</v>
      </c>
      <c r="C572" s="18">
        <v>40852</v>
      </c>
      <c r="D572" s="113">
        <v>0.83333333333333337</v>
      </c>
      <c r="E572" s="18">
        <v>600</v>
      </c>
      <c r="F572" s="18">
        <f t="shared" si="32"/>
        <v>40252</v>
      </c>
      <c r="G572" s="18">
        <v>750</v>
      </c>
      <c r="H572" s="18">
        <f t="shared" si="33"/>
        <v>41602</v>
      </c>
      <c r="I572" s="114">
        <f t="shared" si="34"/>
        <v>41.601999999999997</v>
      </c>
      <c r="J572" s="114">
        <f t="shared" si="35"/>
        <v>42.201999999999998</v>
      </c>
    </row>
    <row r="573" spans="1:10">
      <c r="A573" s="18">
        <v>45</v>
      </c>
      <c r="B573" s="112">
        <v>43412</v>
      </c>
      <c r="C573" s="18">
        <v>39559</v>
      </c>
      <c r="D573" s="113">
        <v>0.85416666666666663</v>
      </c>
      <c r="E573" s="18">
        <v>600</v>
      </c>
      <c r="F573" s="18">
        <f t="shared" si="32"/>
        <v>38959</v>
      </c>
      <c r="G573" s="18">
        <v>750</v>
      </c>
      <c r="H573" s="18">
        <f t="shared" si="33"/>
        <v>40309</v>
      </c>
      <c r="I573" s="114">
        <f t="shared" si="34"/>
        <v>40.308999999999997</v>
      </c>
      <c r="J573" s="114">
        <f t="shared" si="35"/>
        <v>40.908999999999999</v>
      </c>
    </row>
    <row r="574" spans="1:10">
      <c r="A574" s="18">
        <v>45</v>
      </c>
      <c r="B574" s="112">
        <v>43412</v>
      </c>
      <c r="C574" s="18">
        <v>37650</v>
      </c>
      <c r="D574" s="113">
        <v>0.875</v>
      </c>
      <c r="E574" s="18">
        <v>600</v>
      </c>
      <c r="F574" s="18">
        <f t="shared" si="32"/>
        <v>37050</v>
      </c>
      <c r="G574" s="18">
        <v>750</v>
      </c>
      <c r="H574" s="18">
        <f t="shared" si="33"/>
        <v>38400</v>
      </c>
      <c r="I574" s="114">
        <f t="shared" si="34"/>
        <v>38.4</v>
      </c>
      <c r="J574" s="114">
        <f t="shared" si="35"/>
        <v>39</v>
      </c>
    </row>
    <row r="575" spans="1:10">
      <c r="A575" s="18">
        <v>45</v>
      </c>
      <c r="B575" s="112">
        <v>43412</v>
      </c>
      <c r="C575" s="18">
        <v>35886</v>
      </c>
      <c r="D575" s="113">
        <v>0.89583333333333337</v>
      </c>
      <c r="E575" s="18">
        <v>600</v>
      </c>
      <c r="F575" s="18">
        <f t="shared" si="32"/>
        <v>35286</v>
      </c>
      <c r="G575" s="18">
        <v>750</v>
      </c>
      <c r="H575" s="18">
        <f t="shared" si="33"/>
        <v>36636</v>
      </c>
      <c r="I575" s="114">
        <f t="shared" si="34"/>
        <v>36.636000000000003</v>
      </c>
      <c r="J575" s="114">
        <f t="shared" si="35"/>
        <v>37.236000000000004</v>
      </c>
    </row>
    <row r="576" spans="1:10">
      <c r="A576" s="18">
        <v>45</v>
      </c>
      <c r="B576" s="112">
        <v>43412</v>
      </c>
      <c r="C576" s="18">
        <v>33771</v>
      </c>
      <c r="D576" s="113">
        <v>0.91666666666666663</v>
      </c>
      <c r="E576" s="18">
        <v>600</v>
      </c>
      <c r="F576" s="18">
        <f t="shared" si="32"/>
        <v>33171</v>
      </c>
      <c r="G576" s="18">
        <v>750</v>
      </c>
      <c r="H576" s="18">
        <f t="shared" si="33"/>
        <v>34521</v>
      </c>
      <c r="I576" s="114">
        <f t="shared" si="34"/>
        <v>34.521000000000001</v>
      </c>
      <c r="J576" s="114">
        <f t="shared" si="35"/>
        <v>35.121000000000002</v>
      </c>
    </row>
    <row r="577" spans="1:10">
      <c r="A577" s="18">
        <v>45</v>
      </c>
      <c r="B577" s="112">
        <v>43412</v>
      </c>
      <c r="C577" s="18">
        <v>31841</v>
      </c>
      <c r="D577" s="113">
        <v>0.9375</v>
      </c>
      <c r="E577" s="18">
        <v>600</v>
      </c>
      <c r="F577" s="18">
        <f t="shared" si="32"/>
        <v>31241</v>
      </c>
      <c r="G577" s="18">
        <v>750</v>
      </c>
      <c r="H577" s="18">
        <f t="shared" si="33"/>
        <v>32591</v>
      </c>
      <c r="I577" s="114">
        <f t="shared" si="34"/>
        <v>32.591000000000001</v>
      </c>
      <c r="J577" s="114">
        <f t="shared" si="35"/>
        <v>33.191000000000003</v>
      </c>
    </row>
    <row r="578" spans="1:10">
      <c r="A578" s="18">
        <v>45</v>
      </c>
      <c r="B578" s="112">
        <v>43412</v>
      </c>
      <c r="C578" s="18">
        <v>29811</v>
      </c>
      <c r="D578" s="113">
        <v>0.95833333333333337</v>
      </c>
      <c r="E578" s="18">
        <v>600</v>
      </c>
      <c r="F578" s="18">
        <f t="shared" ref="F578:F641" si="36">C578-E578</f>
        <v>29211</v>
      </c>
      <c r="G578" s="18">
        <v>750</v>
      </c>
      <c r="H578" s="18">
        <f t="shared" ref="H578:H641" si="37">E578+F578+G578</f>
        <v>30561</v>
      </c>
      <c r="I578" s="114">
        <f t="shared" ref="I578:I641" si="38">H578/1000</f>
        <v>30.561</v>
      </c>
      <c r="J578" s="114">
        <f t="shared" ref="J578:J641" si="39">I578+0.6</f>
        <v>31.161000000000001</v>
      </c>
    </row>
    <row r="579" spans="1:10">
      <c r="A579" s="18">
        <v>45</v>
      </c>
      <c r="B579" s="112">
        <v>43412</v>
      </c>
      <c r="C579" s="18">
        <v>27443</v>
      </c>
      <c r="D579" s="113">
        <v>0.97916666666666663</v>
      </c>
      <c r="E579" s="18">
        <v>600</v>
      </c>
      <c r="F579" s="18">
        <f t="shared" si="36"/>
        <v>26843</v>
      </c>
      <c r="G579" s="18">
        <v>750</v>
      </c>
      <c r="H579" s="18">
        <f t="shared" si="37"/>
        <v>28193</v>
      </c>
      <c r="I579" s="114">
        <f t="shared" si="38"/>
        <v>28.193000000000001</v>
      </c>
      <c r="J579" s="114">
        <f t="shared" si="39"/>
        <v>28.793000000000003</v>
      </c>
    </row>
    <row r="580" spans="1:10">
      <c r="A580" s="18">
        <v>45</v>
      </c>
      <c r="B580" s="112">
        <v>43413</v>
      </c>
      <c r="C580" s="18">
        <v>26070</v>
      </c>
      <c r="D580" s="113">
        <v>0</v>
      </c>
      <c r="E580" s="18">
        <v>600</v>
      </c>
      <c r="F580" s="18">
        <f t="shared" si="36"/>
        <v>25470</v>
      </c>
      <c r="G580" s="18">
        <v>750</v>
      </c>
      <c r="H580" s="18">
        <f t="shared" si="37"/>
        <v>26820</v>
      </c>
      <c r="I580" s="114">
        <f t="shared" si="38"/>
        <v>26.82</v>
      </c>
      <c r="J580" s="114">
        <f t="shared" si="39"/>
        <v>27.42</v>
      </c>
    </row>
    <row r="581" spans="1:10">
      <c r="A581" s="18">
        <v>45</v>
      </c>
      <c r="B581" s="112">
        <v>43413</v>
      </c>
      <c r="C581" s="18">
        <v>25530</v>
      </c>
      <c r="D581" s="113">
        <v>2.0833333333333332E-2</v>
      </c>
      <c r="E581" s="18">
        <v>600</v>
      </c>
      <c r="F581" s="18">
        <f t="shared" si="36"/>
        <v>24930</v>
      </c>
      <c r="G581" s="18">
        <v>750</v>
      </c>
      <c r="H581" s="18">
        <f t="shared" si="37"/>
        <v>26280</v>
      </c>
      <c r="I581" s="114">
        <f t="shared" si="38"/>
        <v>26.28</v>
      </c>
      <c r="J581" s="114">
        <f t="shared" si="39"/>
        <v>26.880000000000003</v>
      </c>
    </row>
    <row r="582" spans="1:10">
      <c r="A582" s="18">
        <v>45</v>
      </c>
      <c r="B582" s="112">
        <v>43413</v>
      </c>
      <c r="C582" s="18">
        <v>25830</v>
      </c>
      <c r="D582" s="113">
        <v>4.1666666666666664E-2</v>
      </c>
      <c r="E582" s="18">
        <v>600</v>
      </c>
      <c r="F582" s="18">
        <f t="shared" si="36"/>
        <v>25230</v>
      </c>
      <c r="G582" s="18">
        <v>750</v>
      </c>
      <c r="H582" s="18">
        <f t="shared" si="37"/>
        <v>26580</v>
      </c>
      <c r="I582" s="114">
        <f t="shared" si="38"/>
        <v>26.58</v>
      </c>
      <c r="J582" s="114">
        <f t="shared" si="39"/>
        <v>27.18</v>
      </c>
    </row>
    <row r="583" spans="1:10">
      <c r="A583" s="18">
        <v>45</v>
      </c>
      <c r="B583" s="112">
        <v>43413</v>
      </c>
      <c r="C583" s="18">
        <v>25367</v>
      </c>
      <c r="D583" s="113">
        <v>6.25E-2</v>
      </c>
      <c r="E583" s="18">
        <v>600</v>
      </c>
      <c r="F583" s="18">
        <f t="shared" si="36"/>
        <v>24767</v>
      </c>
      <c r="G583" s="18">
        <v>750</v>
      </c>
      <c r="H583" s="18">
        <f t="shared" si="37"/>
        <v>26117</v>
      </c>
      <c r="I583" s="114">
        <f t="shared" si="38"/>
        <v>26.117000000000001</v>
      </c>
      <c r="J583" s="114">
        <f t="shared" si="39"/>
        <v>26.717000000000002</v>
      </c>
    </row>
    <row r="584" spans="1:10">
      <c r="A584" s="18">
        <v>45</v>
      </c>
      <c r="B584" s="112">
        <v>43413</v>
      </c>
      <c r="C584" s="18">
        <v>24822</v>
      </c>
      <c r="D584" s="113">
        <v>8.3333333333333329E-2</v>
      </c>
      <c r="E584" s="18">
        <v>600</v>
      </c>
      <c r="F584" s="18">
        <f t="shared" si="36"/>
        <v>24222</v>
      </c>
      <c r="G584" s="18">
        <v>750</v>
      </c>
      <c r="H584" s="18">
        <f t="shared" si="37"/>
        <v>25572</v>
      </c>
      <c r="I584" s="114">
        <f t="shared" si="38"/>
        <v>25.571999999999999</v>
      </c>
      <c r="J584" s="114">
        <f t="shared" si="39"/>
        <v>26.172000000000001</v>
      </c>
    </row>
    <row r="585" spans="1:10">
      <c r="A585" s="18">
        <v>45</v>
      </c>
      <c r="B585" s="112">
        <v>43413</v>
      </c>
      <c r="C585" s="18">
        <v>24400</v>
      </c>
      <c r="D585" s="113">
        <v>0.10416666666666667</v>
      </c>
      <c r="E585" s="18">
        <v>600</v>
      </c>
      <c r="F585" s="18">
        <f t="shared" si="36"/>
        <v>23800</v>
      </c>
      <c r="G585" s="18">
        <v>750</v>
      </c>
      <c r="H585" s="18">
        <f t="shared" si="37"/>
        <v>25150</v>
      </c>
      <c r="I585" s="114">
        <f t="shared" si="38"/>
        <v>25.15</v>
      </c>
      <c r="J585" s="114">
        <f t="shared" si="39"/>
        <v>25.75</v>
      </c>
    </row>
    <row r="586" spans="1:10">
      <c r="A586" s="18">
        <v>45</v>
      </c>
      <c r="B586" s="112">
        <v>43413</v>
      </c>
      <c r="C586" s="18">
        <v>24250</v>
      </c>
      <c r="D586" s="113">
        <v>0.125</v>
      </c>
      <c r="E586" s="18">
        <v>600</v>
      </c>
      <c r="F586" s="18">
        <f t="shared" si="36"/>
        <v>23650</v>
      </c>
      <c r="G586" s="18">
        <v>750</v>
      </c>
      <c r="H586" s="18">
        <f t="shared" si="37"/>
        <v>25000</v>
      </c>
      <c r="I586" s="114">
        <f t="shared" si="38"/>
        <v>25</v>
      </c>
      <c r="J586" s="114">
        <f t="shared" si="39"/>
        <v>25.6</v>
      </c>
    </row>
    <row r="587" spans="1:10">
      <c r="A587" s="18">
        <v>45</v>
      </c>
      <c r="B587" s="112">
        <v>43413</v>
      </c>
      <c r="C587" s="18">
        <v>23585</v>
      </c>
      <c r="D587" s="113">
        <v>0.14583333333333334</v>
      </c>
      <c r="E587" s="18">
        <v>600</v>
      </c>
      <c r="F587" s="18">
        <f t="shared" si="36"/>
        <v>22985</v>
      </c>
      <c r="G587" s="18">
        <v>750</v>
      </c>
      <c r="H587" s="18">
        <f t="shared" si="37"/>
        <v>24335</v>
      </c>
      <c r="I587" s="114">
        <f t="shared" si="38"/>
        <v>24.335000000000001</v>
      </c>
      <c r="J587" s="114">
        <f t="shared" si="39"/>
        <v>24.935000000000002</v>
      </c>
    </row>
    <row r="588" spans="1:10">
      <c r="A588" s="18">
        <v>45</v>
      </c>
      <c r="B588" s="112">
        <v>43413</v>
      </c>
      <c r="C588" s="18">
        <v>23057</v>
      </c>
      <c r="D588" s="113">
        <v>0.16666666666666666</v>
      </c>
      <c r="E588" s="18">
        <v>600</v>
      </c>
      <c r="F588" s="18">
        <f t="shared" si="36"/>
        <v>22457</v>
      </c>
      <c r="G588" s="18">
        <v>750</v>
      </c>
      <c r="H588" s="18">
        <f t="shared" si="37"/>
        <v>23807</v>
      </c>
      <c r="I588" s="114">
        <f t="shared" si="38"/>
        <v>23.806999999999999</v>
      </c>
      <c r="J588" s="114">
        <f t="shared" si="39"/>
        <v>24.407</v>
      </c>
    </row>
    <row r="589" spans="1:10">
      <c r="A589" s="18">
        <v>45</v>
      </c>
      <c r="B589" s="112">
        <v>43413</v>
      </c>
      <c r="C589" s="18">
        <v>22690</v>
      </c>
      <c r="D589" s="113">
        <v>0.1875</v>
      </c>
      <c r="E589" s="18">
        <v>600</v>
      </c>
      <c r="F589" s="18">
        <f t="shared" si="36"/>
        <v>22090</v>
      </c>
      <c r="G589" s="18">
        <v>750</v>
      </c>
      <c r="H589" s="18">
        <f t="shared" si="37"/>
        <v>23440</v>
      </c>
      <c r="I589" s="114">
        <f t="shared" si="38"/>
        <v>23.44</v>
      </c>
      <c r="J589" s="114">
        <f t="shared" si="39"/>
        <v>24.040000000000003</v>
      </c>
    </row>
    <row r="590" spans="1:10">
      <c r="A590" s="18">
        <v>45</v>
      </c>
      <c r="B590" s="112">
        <v>43413</v>
      </c>
      <c r="C590" s="18">
        <v>22703</v>
      </c>
      <c r="D590" s="113">
        <v>0.20833333333333334</v>
      </c>
      <c r="E590" s="18">
        <v>600</v>
      </c>
      <c r="F590" s="18">
        <f t="shared" si="36"/>
        <v>22103</v>
      </c>
      <c r="G590" s="18">
        <v>750</v>
      </c>
      <c r="H590" s="18">
        <f t="shared" si="37"/>
        <v>23453</v>
      </c>
      <c r="I590" s="114">
        <f t="shared" si="38"/>
        <v>23.452999999999999</v>
      </c>
      <c r="J590" s="114">
        <f t="shared" si="39"/>
        <v>24.053000000000001</v>
      </c>
    </row>
    <row r="591" spans="1:10">
      <c r="A591" s="18">
        <v>45</v>
      </c>
      <c r="B591" s="112">
        <v>43413</v>
      </c>
      <c r="C591" s="18">
        <v>23594</v>
      </c>
      <c r="D591" s="113">
        <v>0.22916666666666666</v>
      </c>
      <c r="E591" s="18">
        <v>600</v>
      </c>
      <c r="F591" s="18">
        <f t="shared" si="36"/>
        <v>22994</v>
      </c>
      <c r="G591" s="18">
        <v>750</v>
      </c>
      <c r="H591" s="18">
        <f t="shared" si="37"/>
        <v>24344</v>
      </c>
      <c r="I591" s="114">
        <f t="shared" si="38"/>
        <v>24.344000000000001</v>
      </c>
      <c r="J591" s="114">
        <f t="shared" si="39"/>
        <v>24.944000000000003</v>
      </c>
    </row>
    <row r="592" spans="1:10">
      <c r="A592" s="18">
        <v>45</v>
      </c>
      <c r="B592" s="112">
        <v>43413</v>
      </c>
      <c r="C592" s="18">
        <v>24978</v>
      </c>
      <c r="D592" s="113">
        <v>0.25</v>
      </c>
      <c r="E592" s="18">
        <v>600</v>
      </c>
      <c r="F592" s="18">
        <f t="shared" si="36"/>
        <v>24378</v>
      </c>
      <c r="G592" s="18">
        <v>750</v>
      </c>
      <c r="H592" s="18">
        <f t="shared" si="37"/>
        <v>25728</v>
      </c>
      <c r="I592" s="114">
        <f t="shared" si="38"/>
        <v>25.728000000000002</v>
      </c>
      <c r="J592" s="114">
        <f t="shared" si="39"/>
        <v>26.328000000000003</v>
      </c>
    </row>
    <row r="593" spans="1:10">
      <c r="A593" s="18">
        <v>45</v>
      </c>
      <c r="B593" s="112">
        <v>43413</v>
      </c>
      <c r="C593" s="18">
        <v>28247</v>
      </c>
      <c r="D593" s="113">
        <v>0.27083333333333331</v>
      </c>
      <c r="E593" s="18">
        <v>600</v>
      </c>
      <c r="F593" s="18">
        <f t="shared" si="36"/>
        <v>27647</v>
      </c>
      <c r="G593" s="18">
        <v>750</v>
      </c>
      <c r="H593" s="18">
        <f t="shared" si="37"/>
        <v>28997</v>
      </c>
      <c r="I593" s="114">
        <f t="shared" si="38"/>
        <v>28.997</v>
      </c>
      <c r="J593" s="114">
        <f t="shared" si="39"/>
        <v>29.597000000000001</v>
      </c>
    </row>
    <row r="594" spans="1:10">
      <c r="A594" s="18">
        <v>45</v>
      </c>
      <c r="B594" s="112">
        <v>43413</v>
      </c>
      <c r="C594" s="18">
        <v>31660</v>
      </c>
      <c r="D594" s="113">
        <v>0.29166666666666669</v>
      </c>
      <c r="E594" s="18">
        <v>600</v>
      </c>
      <c r="F594" s="18">
        <f t="shared" si="36"/>
        <v>31060</v>
      </c>
      <c r="G594" s="18">
        <v>750</v>
      </c>
      <c r="H594" s="18">
        <f t="shared" si="37"/>
        <v>32410</v>
      </c>
      <c r="I594" s="114">
        <f t="shared" si="38"/>
        <v>32.409999999999997</v>
      </c>
      <c r="J594" s="114">
        <f t="shared" si="39"/>
        <v>33.01</v>
      </c>
    </row>
    <row r="595" spans="1:10">
      <c r="A595" s="18">
        <v>45</v>
      </c>
      <c r="B595" s="112">
        <v>43413</v>
      </c>
      <c r="C595" s="18">
        <v>35344</v>
      </c>
      <c r="D595" s="113">
        <v>0.3125</v>
      </c>
      <c r="E595" s="18">
        <v>600</v>
      </c>
      <c r="F595" s="18">
        <f t="shared" si="36"/>
        <v>34744</v>
      </c>
      <c r="G595" s="18">
        <v>750</v>
      </c>
      <c r="H595" s="18">
        <f t="shared" si="37"/>
        <v>36094</v>
      </c>
      <c r="I595" s="114">
        <f t="shared" si="38"/>
        <v>36.094000000000001</v>
      </c>
      <c r="J595" s="114">
        <f t="shared" si="39"/>
        <v>36.694000000000003</v>
      </c>
    </row>
    <row r="596" spans="1:10">
      <c r="A596" s="18">
        <v>45</v>
      </c>
      <c r="B596" s="112">
        <v>43413</v>
      </c>
      <c r="C596" s="18">
        <v>36854</v>
      </c>
      <c r="D596" s="113">
        <v>0.33333333333333331</v>
      </c>
      <c r="E596" s="18">
        <v>600</v>
      </c>
      <c r="F596" s="18">
        <f t="shared" si="36"/>
        <v>36254</v>
      </c>
      <c r="G596" s="18">
        <v>750</v>
      </c>
      <c r="H596" s="18">
        <f t="shared" si="37"/>
        <v>37604</v>
      </c>
      <c r="I596" s="114">
        <f t="shared" si="38"/>
        <v>37.603999999999999</v>
      </c>
      <c r="J596" s="114">
        <f t="shared" si="39"/>
        <v>38.204000000000001</v>
      </c>
    </row>
    <row r="597" spans="1:10">
      <c r="A597" s="18">
        <v>45</v>
      </c>
      <c r="B597" s="112">
        <v>43413</v>
      </c>
      <c r="C597" s="18">
        <v>37515</v>
      </c>
      <c r="D597" s="113">
        <v>0.35416666666666669</v>
      </c>
      <c r="E597" s="18">
        <v>600</v>
      </c>
      <c r="F597" s="18">
        <f t="shared" si="36"/>
        <v>36915</v>
      </c>
      <c r="G597" s="18">
        <v>750</v>
      </c>
      <c r="H597" s="18">
        <f t="shared" si="37"/>
        <v>38265</v>
      </c>
      <c r="I597" s="114">
        <f t="shared" si="38"/>
        <v>38.265000000000001</v>
      </c>
      <c r="J597" s="114">
        <f t="shared" si="39"/>
        <v>38.865000000000002</v>
      </c>
    </row>
    <row r="598" spans="1:10">
      <c r="A598" s="18">
        <v>45</v>
      </c>
      <c r="B598" s="112">
        <v>43413</v>
      </c>
      <c r="C598" s="18">
        <v>37740</v>
      </c>
      <c r="D598" s="113">
        <v>0.375</v>
      </c>
      <c r="E598" s="18">
        <v>600</v>
      </c>
      <c r="F598" s="18">
        <f t="shared" si="36"/>
        <v>37140</v>
      </c>
      <c r="G598" s="18">
        <v>750</v>
      </c>
      <c r="H598" s="18">
        <f t="shared" si="37"/>
        <v>38490</v>
      </c>
      <c r="I598" s="114">
        <f t="shared" si="38"/>
        <v>38.49</v>
      </c>
      <c r="J598" s="114">
        <f t="shared" si="39"/>
        <v>39.090000000000003</v>
      </c>
    </row>
    <row r="599" spans="1:10">
      <c r="A599" s="18">
        <v>45</v>
      </c>
      <c r="B599" s="112">
        <v>43413</v>
      </c>
      <c r="C599" s="18">
        <v>38220</v>
      </c>
      <c r="D599" s="113">
        <v>0.39583333333333331</v>
      </c>
      <c r="E599" s="18">
        <v>600</v>
      </c>
      <c r="F599" s="18">
        <f t="shared" si="36"/>
        <v>37620</v>
      </c>
      <c r="G599" s="18">
        <v>750</v>
      </c>
      <c r="H599" s="18">
        <f t="shared" si="37"/>
        <v>38970</v>
      </c>
      <c r="I599" s="114">
        <f t="shared" si="38"/>
        <v>38.97</v>
      </c>
      <c r="J599" s="114">
        <f t="shared" si="39"/>
        <v>39.57</v>
      </c>
    </row>
    <row r="600" spans="1:10">
      <c r="A600" s="18">
        <v>45</v>
      </c>
      <c r="B600" s="112">
        <v>43413</v>
      </c>
      <c r="C600" s="18">
        <v>37808</v>
      </c>
      <c r="D600" s="113">
        <v>0.41666666666666669</v>
      </c>
      <c r="E600" s="18">
        <v>600</v>
      </c>
      <c r="F600" s="18">
        <f t="shared" si="36"/>
        <v>37208</v>
      </c>
      <c r="G600" s="18">
        <v>750</v>
      </c>
      <c r="H600" s="18">
        <f t="shared" si="37"/>
        <v>38558</v>
      </c>
      <c r="I600" s="114">
        <f t="shared" si="38"/>
        <v>38.558</v>
      </c>
      <c r="J600" s="114">
        <f t="shared" si="39"/>
        <v>39.158000000000001</v>
      </c>
    </row>
    <row r="601" spans="1:10">
      <c r="A601" s="18">
        <v>45</v>
      </c>
      <c r="B601" s="112">
        <v>43413</v>
      </c>
      <c r="C601" s="18">
        <v>37315</v>
      </c>
      <c r="D601" s="113">
        <v>0.4375</v>
      </c>
      <c r="E601" s="18">
        <v>600</v>
      </c>
      <c r="F601" s="18">
        <f t="shared" si="36"/>
        <v>36715</v>
      </c>
      <c r="G601" s="18">
        <v>750</v>
      </c>
      <c r="H601" s="18">
        <f t="shared" si="37"/>
        <v>38065</v>
      </c>
      <c r="I601" s="114">
        <f t="shared" si="38"/>
        <v>38.064999999999998</v>
      </c>
      <c r="J601" s="114">
        <f t="shared" si="39"/>
        <v>38.664999999999999</v>
      </c>
    </row>
    <row r="602" spans="1:10">
      <c r="A602" s="18">
        <v>45</v>
      </c>
      <c r="B602" s="112">
        <v>43413</v>
      </c>
      <c r="C602" s="18">
        <v>36806</v>
      </c>
      <c r="D602" s="113">
        <v>0.45833333333333331</v>
      </c>
      <c r="E602" s="18">
        <v>600</v>
      </c>
      <c r="F602" s="18">
        <f t="shared" si="36"/>
        <v>36206</v>
      </c>
      <c r="G602" s="18">
        <v>750</v>
      </c>
      <c r="H602" s="18">
        <f t="shared" si="37"/>
        <v>37556</v>
      </c>
      <c r="I602" s="114">
        <f t="shared" si="38"/>
        <v>37.555999999999997</v>
      </c>
      <c r="J602" s="114">
        <f t="shared" si="39"/>
        <v>38.155999999999999</v>
      </c>
    </row>
    <row r="603" spans="1:10">
      <c r="A603" s="18">
        <v>45</v>
      </c>
      <c r="B603" s="112">
        <v>43413</v>
      </c>
      <c r="C603" s="18">
        <v>36709</v>
      </c>
      <c r="D603" s="113">
        <v>0.47916666666666669</v>
      </c>
      <c r="E603" s="18">
        <v>600</v>
      </c>
      <c r="F603" s="18">
        <f t="shared" si="36"/>
        <v>36109</v>
      </c>
      <c r="G603" s="18">
        <v>750</v>
      </c>
      <c r="H603" s="18">
        <f t="shared" si="37"/>
        <v>37459</v>
      </c>
      <c r="I603" s="114">
        <f t="shared" si="38"/>
        <v>37.459000000000003</v>
      </c>
      <c r="J603" s="114">
        <f t="shared" si="39"/>
        <v>38.059000000000005</v>
      </c>
    </row>
    <row r="604" spans="1:10">
      <c r="A604" s="18">
        <v>45</v>
      </c>
      <c r="B604" s="112">
        <v>43413</v>
      </c>
      <c r="C604" s="18">
        <v>37091</v>
      </c>
      <c r="D604" s="113">
        <v>0.5</v>
      </c>
      <c r="E604" s="18">
        <v>600</v>
      </c>
      <c r="F604" s="18">
        <f t="shared" si="36"/>
        <v>36491</v>
      </c>
      <c r="G604" s="18">
        <v>750</v>
      </c>
      <c r="H604" s="18">
        <f t="shared" si="37"/>
        <v>37841</v>
      </c>
      <c r="I604" s="114">
        <f t="shared" si="38"/>
        <v>37.841000000000001</v>
      </c>
      <c r="J604" s="114">
        <f t="shared" si="39"/>
        <v>38.441000000000003</v>
      </c>
    </row>
    <row r="605" spans="1:10">
      <c r="A605" s="18">
        <v>45</v>
      </c>
      <c r="B605" s="112">
        <v>43413</v>
      </c>
      <c r="C605" s="18">
        <v>37393</v>
      </c>
      <c r="D605" s="113">
        <v>0.52083333333333337</v>
      </c>
      <c r="E605" s="18">
        <v>600</v>
      </c>
      <c r="F605" s="18">
        <f t="shared" si="36"/>
        <v>36793</v>
      </c>
      <c r="G605" s="18">
        <v>750</v>
      </c>
      <c r="H605" s="18">
        <f t="shared" si="37"/>
        <v>38143</v>
      </c>
      <c r="I605" s="114">
        <f t="shared" si="38"/>
        <v>38.143000000000001</v>
      </c>
      <c r="J605" s="114">
        <f t="shared" si="39"/>
        <v>38.743000000000002</v>
      </c>
    </row>
    <row r="606" spans="1:10">
      <c r="A606" s="18">
        <v>45</v>
      </c>
      <c r="B606" s="112">
        <v>43413</v>
      </c>
      <c r="C606" s="18">
        <v>37440</v>
      </c>
      <c r="D606" s="113">
        <v>0.54166666666666663</v>
      </c>
      <c r="E606" s="18">
        <v>600</v>
      </c>
      <c r="F606" s="18">
        <f t="shared" si="36"/>
        <v>36840</v>
      </c>
      <c r="G606" s="18">
        <v>750</v>
      </c>
      <c r="H606" s="18">
        <f t="shared" si="37"/>
        <v>38190</v>
      </c>
      <c r="I606" s="114">
        <f t="shared" si="38"/>
        <v>38.19</v>
      </c>
      <c r="J606" s="114">
        <f t="shared" si="39"/>
        <v>38.79</v>
      </c>
    </row>
    <row r="607" spans="1:10">
      <c r="A607" s="18">
        <v>45</v>
      </c>
      <c r="B607" s="112">
        <v>43413</v>
      </c>
      <c r="C607" s="18">
        <v>37709</v>
      </c>
      <c r="D607" s="113">
        <v>0.5625</v>
      </c>
      <c r="E607" s="18">
        <v>600</v>
      </c>
      <c r="F607" s="18">
        <f t="shared" si="36"/>
        <v>37109</v>
      </c>
      <c r="G607" s="18">
        <v>750</v>
      </c>
      <c r="H607" s="18">
        <f t="shared" si="37"/>
        <v>38459</v>
      </c>
      <c r="I607" s="114">
        <f t="shared" si="38"/>
        <v>38.459000000000003</v>
      </c>
      <c r="J607" s="114">
        <f t="shared" si="39"/>
        <v>39.059000000000005</v>
      </c>
    </row>
    <row r="608" spans="1:10">
      <c r="A608" s="18">
        <v>45</v>
      </c>
      <c r="B608" s="112">
        <v>43413</v>
      </c>
      <c r="C608" s="18">
        <v>37450</v>
      </c>
      <c r="D608" s="113">
        <v>0.58333333333333337</v>
      </c>
      <c r="E608" s="18">
        <v>600</v>
      </c>
      <c r="F608" s="18">
        <f t="shared" si="36"/>
        <v>36850</v>
      </c>
      <c r="G608" s="18">
        <v>750</v>
      </c>
      <c r="H608" s="18">
        <f t="shared" si="37"/>
        <v>38200</v>
      </c>
      <c r="I608" s="114">
        <f t="shared" si="38"/>
        <v>38.200000000000003</v>
      </c>
      <c r="J608" s="114">
        <f t="shared" si="39"/>
        <v>38.800000000000004</v>
      </c>
    </row>
    <row r="609" spans="1:10">
      <c r="A609" s="18">
        <v>45</v>
      </c>
      <c r="B609" s="112">
        <v>43413</v>
      </c>
      <c r="C609" s="18">
        <v>37825</v>
      </c>
      <c r="D609" s="113">
        <v>0.60416666666666663</v>
      </c>
      <c r="E609" s="18">
        <v>600</v>
      </c>
      <c r="F609" s="18">
        <f t="shared" si="36"/>
        <v>37225</v>
      </c>
      <c r="G609" s="18">
        <v>750</v>
      </c>
      <c r="H609" s="18">
        <f t="shared" si="37"/>
        <v>38575</v>
      </c>
      <c r="I609" s="114">
        <f t="shared" si="38"/>
        <v>38.575000000000003</v>
      </c>
      <c r="J609" s="114">
        <f t="shared" si="39"/>
        <v>39.175000000000004</v>
      </c>
    </row>
    <row r="610" spans="1:10">
      <c r="A610" s="18">
        <v>45</v>
      </c>
      <c r="B610" s="112">
        <v>43413</v>
      </c>
      <c r="C610" s="18">
        <v>38125</v>
      </c>
      <c r="D610" s="113">
        <v>0.625</v>
      </c>
      <c r="E610" s="18">
        <v>600</v>
      </c>
      <c r="F610" s="18">
        <f t="shared" si="36"/>
        <v>37525</v>
      </c>
      <c r="G610" s="18">
        <v>750</v>
      </c>
      <c r="H610" s="18">
        <f t="shared" si="37"/>
        <v>38875</v>
      </c>
      <c r="I610" s="114">
        <f t="shared" si="38"/>
        <v>38.875</v>
      </c>
      <c r="J610" s="114">
        <f t="shared" si="39"/>
        <v>39.475000000000001</v>
      </c>
    </row>
    <row r="611" spans="1:10">
      <c r="A611" s="18">
        <v>45</v>
      </c>
      <c r="B611" s="112">
        <v>43413</v>
      </c>
      <c r="C611" s="18">
        <v>38089</v>
      </c>
      <c r="D611" s="113">
        <v>0.64583333333333337</v>
      </c>
      <c r="E611" s="18">
        <v>600</v>
      </c>
      <c r="F611" s="18">
        <f t="shared" si="36"/>
        <v>37489</v>
      </c>
      <c r="G611" s="18">
        <v>750</v>
      </c>
      <c r="H611" s="18">
        <f t="shared" si="37"/>
        <v>38839</v>
      </c>
      <c r="I611" s="114">
        <f t="shared" si="38"/>
        <v>38.838999999999999</v>
      </c>
      <c r="J611" s="114">
        <f t="shared" si="39"/>
        <v>39.439</v>
      </c>
    </row>
    <row r="612" spans="1:10">
      <c r="A612" s="18">
        <v>45</v>
      </c>
      <c r="B612" s="112">
        <v>43413</v>
      </c>
      <c r="C612" s="18">
        <v>38871</v>
      </c>
      <c r="D612" s="113">
        <v>0.66666666666666663</v>
      </c>
      <c r="E612" s="18">
        <v>600</v>
      </c>
      <c r="F612" s="18">
        <f t="shared" si="36"/>
        <v>38271</v>
      </c>
      <c r="G612" s="18">
        <v>750</v>
      </c>
      <c r="H612" s="18">
        <f t="shared" si="37"/>
        <v>39621</v>
      </c>
      <c r="I612" s="114">
        <f t="shared" si="38"/>
        <v>39.621000000000002</v>
      </c>
      <c r="J612" s="114">
        <f t="shared" si="39"/>
        <v>40.221000000000004</v>
      </c>
    </row>
    <row r="613" spans="1:10">
      <c r="A613" s="18">
        <v>45</v>
      </c>
      <c r="B613" s="112">
        <v>43413</v>
      </c>
      <c r="C613" s="18">
        <v>40078</v>
      </c>
      <c r="D613" s="113">
        <v>0.6875</v>
      </c>
      <c r="E613" s="18">
        <v>600</v>
      </c>
      <c r="F613" s="18">
        <f t="shared" si="36"/>
        <v>39478</v>
      </c>
      <c r="G613" s="18">
        <v>750</v>
      </c>
      <c r="H613" s="18">
        <f t="shared" si="37"/>
        <v>40828</v>
      </c>
      <c r="I613" s="114">
        <f t="shared" si="38"/>
        <v>40.828000000000003</v>
      </c>
      <c r="J613" s="114">
        <f t="shared" si="39"/>
        <v>41.428000000000004</v>
      </c>
    </row>
    <row r="614" spans="1:10">
      <c r="A614" s="18">
        <v>45</v>
      </c>
      <c r="B614" s="112">
        <v>43413</v>
      </c>
      <c r="C614" s="18">
        <v>41985</v>
      </c>
      <c r="D614" s="113">
        <v>0.70833333333333337</v>
      </c>
      <c r="E614" s="18">
        <v>600</v>
      </c>
      <c r="F614" s="18">
        <f t="shared" si="36"/>
        <v>41385</v>
      </c>
      <c r="G614" s="18">
        <v>750</v>
      </c>
      <c r="H614" s="18">
        <f t="shared" si="37"/>
        <v>42735</v>
      </c>
      <c r="I614" s="114">
        <f t="shared" si="38"/>
        <v>42.734999999999999</v>
      </c>
      <c r="J614" s="114">
        <f t="shared" si="39"/>
        <v>43.335000000000001</v>
      </c>
    </row>
    <row r="615" spans="1:10">
      <c r="A615" s="18">
        <v>45</v>
      </c>
      <c r="B615" s="112">
        <v>43413</v>
      </c>
      <c r="C615" s="18">
        <v>42830</v>
      </c>
      <c r="D615" s="113">
        <v>0.72916666666666663</v>
      </c>
      <c r="E615" s="18">
        <v>600</v>
      </c>
      <c r="F615" s="18">
        <f t="shared" si="36"/>
        <v>42230</v>
      </c>
      <c r="G615" s="18">
        <v>750</v>
      </c>
      <c r="H615" s="18">
        <f t="shared" si="37"/>
        <v>43580</v>
      </c>
      <c r="I615" s="114">
        <f t="shared" si="38"/>
        <v>43.58</v>
      </c>
      <c r="J615" s="114">
        <f t="shared" si="39"/>
        <v>44.18</v>
      </c>
    </row>
    <row r="616" spans="1:10">
      <c r="A616" s="18">
        <v>45</v>
      </c>
      <c r="B616" s="112">
        <v>43413</v>
      </c>
      <c r="C616" s="18">
        <v>42549</v>
      </c>
      <c r="D616" s="113">
        <v>0.75</v>
      </c>
      <c r="E616" s="18">
        <v>600</v>
      </c>
      <c r="F616" s="18">
        <f t="shared" si="36"/>
        <v>41949</v>
      </c>
      <c r="G616" s="18">
        <v>750</v>
      </c>
      <c r="H616" s="18">
        <f t="shared" si="37"/>
        <v>43299</v>
      </c>
      <c r="I616" s="114">
        <f t="shared" si="38"/>
        <v>43.298999999999999</v>
      </c>
      <c r="J616" s="114">
        <f t="shared" si="39"/>
        <v>43.899000000000001</v>
      </c>
    </row>
    <row r="617" spans="1:10">
      <c r="A617" s="18">
        <v>45</v>
      </c>
      <c r="B617" s="112">
        <v>43413</v>
      </c>
      <c r="C617" s="18">
        <v>41923</v>
      </c>
      <c r="D617" s="113">
        <v>0.77083333333333337</v>
      </c>
      <c r="E617" s="18">
        <v>600</v>
      </c>
      <c r="F617" s="18">
        <f t="shared" si="36"/>
        <v>41323</v>
      </c>
      <c r="G617" s="18">
        <v>750</v>
      </c>
      <c r="H617" s="18">
        <f t="shared" si="37"/>
        <v>42673</v>
      </c>
      <c r="I617" s="114">
        <f t="shared" si="38"/>
        <v>42.673000000000002</v>
      </c>
      <c r="J617" s="114">
        <f t="shared" si="39"/>
        <v>43.273000000000003</v>
      </c>
    </row>
    <row r="618" spans="1:10">
      <c r="A618" s="18">
        <v>45</v>
      </c>
      <c r="B618" s="112">
        <v>43413</v>
      </c>
      <c r="C618" s="18">
        <v>40898</v>
      </c>
      <c r="D618" s="113">
        <v>0.79166666666666663</v>
      </c>
      <c r="E618" s="18">
        <v>600</v>
      </c>
      <c r="F618" s="18">
        <f t="shared" si="36"/>
        <v>40298</v>
      </c>
      <c r="G618" s="18">
        <v>750</v>
      </c>
      <c r="H618" s="18">
        <f t="shared" si="37"/>
        <v>41648</v>
      </c>
      <c r="I618" s="114">
        <f t="shared" si="38"/>
        <v>41.648000000000003</v>
      </c>
      <c r="J618" s="114">
        <f t="shared" si="39"/>
        <v>42.248000000000005</v>
      </c>
    </row>
    <row r="619" spans="1:10">
      <c r="A619" s="18">
        <v>45</v>
      </c>
      <c r="B619" s="112">
        <v>43413</v>
      </c>
      <c r="C619" s="18">
        <v>39960</v>
      </c>
      <c r="D619" s="113">
        <v>0.8125</v>
      </c>
      <c r="E619" s="18">
        <v>600</v>
      </c>
      <c r="F619" s="18">
        <f t="shared" si="36"/>
        <v>39360</v>
      </c>
      <c r="G619" s="18">
        <v>750</v>
      </c>
      <c r="H619" s="18">
        <f t="shared" si="37"/>
        <v>40710</v>
      </c>
      <c r="I619" s="114">
        <f t="shared" si="38"/>
        <v>40.71</v>
      </c>
      <c r="J619" s="114">
        <f t="shared" si="39"/>
        <v>41.31</v>
      </c>
    </row>
    <row r="620" spans="1:10">
      <c r="A620" s="18">
        <v>45</v>
      </c>
      <c r="B620" s="112">
        <v>43413</v>
      </c>
      <c r="C620" s="18">
        <v>38899</v>
      </c>
      <c r="D620" s="113">
        <v>0.83333333333333337</v>
      </c>
      <c r="E620" s="18">
        <v>600</v>
      </c>
      <c r="F620" s="18">
        <f t="shared" si="36"/>
        <v>38299</v>
      </c>
      <c r="G620" s="18">
        <v>750</v>
      </c>
      <c r="H620" s="18">
        <f t="shared" si="37"/>
        <v>39649</v>
      </c>
      <c r="I620" s="114">
        <f t="shared" si="38"/>
        <v>39.649000000000001</v>
      </c>
      <c r="J620" s="114">
        <f t="shared" si="39"/>
        <v>40.249000000000002</v>
      </c>
    </row>
    <row r="621" spans="1:10">
      <c r="A621" s="18">
        <v>45</v>
      </c>
      <c r="B621" s="112">
        <v>43413</v>
      </c>
      <c r="C621" s="18">
        <v>37471</v>
      </c>
      <c r="D621" s="113">
        <v>0.85416666666666663</v>
      </c>
      <c r="E621" s="18">
        <v>600</v>
      </c>
      <c r="F621" s="18">
        <f t="shared" si="36"/>
        <v>36871</v>
      </c>
      <c r="G621" s="18">
        <v>750</v>
      </c>
      <c r="H621" s="18">
        <f t="shared" si="37"/>
        <v>38221</v>
      </c>
      <c r="I621" s="114">
        <f t="shared" si="38"/>
        <v>38.220999999999997</v>
      </c>
      <c r="J621" s="114">
        <f t="shared" si="39"/>
        <v>38.820999999999998</v>
      </c>
    </row>
    <row r="622" spans="1:10">
      <c r="A622" s="18">
        <v>45</v>
      </c>
      <c r="B622" s="112">
        <v>43413</v>
      </c>
      <c r="C622" s="18">
        <v>35710</v>
      </c>
      <c r="D622" s="113">
        <v>0.875</v>
      </c>
      <c r="E622" s="18">
        <v>600</v>
      </c>
      <c r="F622" s="18">
        <f t="shared" si="36"/>
        <v>35110</v>
      </c>
      <c r="G622" s="18">
        <v>750</v>
      </c>
      <c r="H622" s="18">
        <f t="shared" si="37"/>
        <v>36460</v>
      </c>
      <c r="I622" s="114">
        <f t="shared" si="38"/>
        <v>36.46</v>
      </c>
      <c r="J622" s="114">
        <f t="shared" si="39"/>
        <v>37.06</v>
      </c>
    </row>
    <row r="623" spans="1:10">
      <c r="A623" s="18">
        <v>45</v>
      </c>
      <c r="B623" s="112">
        <v>43413</v>
      </c>
      <c r="C623" s="18">
        <v>33942</v>
      </c>
      <c r="D623" s="113">
        <v>0.89583333333333337</v>
      </c>
      <c r="E623" s="18">
        <v>600</v>
      </c>
      <c r="F623" s="18">
        <f t="shared" si="36"/>
        <v>33342</v>
      </c>
      <c r="G623" s="18">
        <v>750</v>
      </c>
      <c r="H623" s="18">
        <f t="shared" si="37"/>
        <v>34692</v>
      </c>
      <c r="I623" s="114">
        <f t="shared" si="38"/>
        <v>34.692</v>
      </c>
      <c r="J623" s="114">
        <f t="shared" si="39"/>
        <v>35.292000000000002</v>
      </c>
    </row>
    <row r="624" spans="1:10">
      <c r="A624" s="18">
        <v>45</v>
      </c>
      <c r="B624" s="112">
        <v>43413</v>
      </c>
      <c r="C624" s="18">
        <v>32087</v>
      </c>
      <c r="D624" s="113">
        <v>0.91666666666666663</v>
      </c>
      <c r="E624" s="18">
        <v>600</v>
      </c>
      <c r="F624" s="18">
        <f t="shared" si="36"/>
        <v>31487</v>
      </c>
      <c r="G624" s="18">
        <v>750</v>
      </c>
      <c r="H624" s="18">
        <f t="shared" si="37"/>
        <v>32837</v>
      </c>
      <c r="I624" s="114">
        <f t="shared" si="38"/>
        <v>32.837000000000003</v>
      </c>
      <c r="J624" s="114">
        <f t="shared" si="39"/>
        <v>33.437000000000005</v>
      </c>
    </row>
    <row r="625" spans="1:10">
      <c r="A625" s="18">
        <v>45</v>
      </c>
      <c r="B625" s="112">
        <v>43413</v>
      </c>
      <c r="C625" s="18">
        <v>30482</v>
      </c>
      <c r="D625" s="113">
        <v>0.9375</v>
      </c>
      <c r="E625" s="18">
        <v>600</v>
      </c>
      <c r="F625" s="18">
        <f t="shared" si="36"/>
        <v>29882</v>
      </c>
      <c r="G625" s="18">
        <v>750</v>
      </c>
      <c r="H625" s="18">
        <f t="shared" si="37"/>
        <v>31232</v>
      </c>
      <c r="I625" s="114">
        <f t="shared" si="38"/>
        <v>31.231999999999999</v>
      </c>
      <c r="J625" s="114">
        <f t="shared" si="39"/>
        <v>31.832000000000001</v>
      </c>
    </row>
    <row r="626" spans="1:10">
      <c r="A626" s="18">
        <v>45</v>
      </c>
      <c r="B626" s="112">
        <v>43413</v>
      </c>
      <c r="C626" s="18">
        <v>28726</v>
      </c>
      <c r="D626" s="113">
        <v>0.95833333333333337</v>
      </c>
      <c r="E626" s="18">
        <v>600</v>
      </c>
      <c r="F626" s="18">
        <f t="shared" si="36"/>
        <v>28126</v>
      </c>
      <c r="G626" s="18">
        <v>750</v>
      </c>
      <c r="H626" s="18">
        <f t="shared" si="37"/>
        <v>29476</v>
      </c>
      <c r="I626" s="114">
        <f t="shared" si="38"/>
        <v>29.475999999999999</v>
      </c>
      <c r="J626" s="114">
        <f t="shared" si="39"/>
        <v>30.076000000000001</v>
      </c>
    </row>
    <row r="627" spans="1:10">
      <c r="A627" s="18">
        <v>45</v>
      </c>
      <c r="B627" s="112">
        <v>43413</v>
      </c>
      <c r="C627" s="18">
        <v>27207</v>
      </c>
      <c r="D627" s="113">
        <v>0.97916666666666663</v>
      </c>
      <c r="E627" s="18">
        <v>600</v>
      </c>
      <c r="F627" s="18">
        <f t="shared" si="36"/>
        <v>26607</v>
      </c>
      <c r="G627" s="18">
        <v>750</v>
      </c>
      <c r="H627" s="18">
        <f t="shared" si="37"/>
        <v>27957</v>
      </c>
      <c r="I627" s="114">
        <f t="shared" si="38"/>
        <v>27.957000000000001</v>
      </c>
      <c r="J627" s="114">
        <f t="shared" si="39"/>
        <v>28.557000000000002</v>
      </c>
    </row>
    <row r="628" spans="1:10">
      <c r="A628" s="18">
        <v>45</v>
      </c>
      <c r="B628" s="112">
        <v>43414</v>
      </c>
      <c r="C628" s="18">
        <v>25980</v>
      </c>
      <c r="D628" s="113">
        <v>0</v>
      </c>
      <c r="E628" s="18">
        <v>600</v>
      </c>
      <c r="F628" s="18">
        <f t="shared" si="36"/>
        <v>25380</v>
      </c>
      <c r="G628" s="18">
        <v>750</v>
      </c>
      <c r="H628" s="18">
        <f t="shared" si="37"/>
        <v>26730</v>
      </c>
      <c r="I628" s="114">
        <f t="shared" si="38"/>
        <v>26.73</v>
      </c>
      <c r="J628" s="114">
        <f t="shared" si="39"/>
        <v>27.330000000000002</v>
      </c>
    </row>
    <row r="629" spans="1:10">
      <c r="A629" s="18">
        <v>45</v>
      </c>
      <c r="B629" s="112">
        <v>43414</v>
      </c>
      <c r="C629" s="18">
        <v>25450</v>
      </c>
      <c r="D629" s="113">
        <v>2.0833333333333332E-2</v>
      </c>
      <c r="E629" s="18">
        <v>600</v>
      </c>
      <c r="F629" s="18">
        <f t="shared" si="36"/>
        <v>24850</v>
      </c>
      <c r="G629" s="18">
        <v>750</v>
      </c>
      <c r="H629" s="18">
        <f t="shared" si="37"/>
        <v>26200</v>
      </c>
      <c r="I629" s="114">
        <f t="shared" si="38"/>
        <v>26.2</v>
      </c>
      <c r="J629" s="114">
        <f t="shared" si="39"/>
        <v>26.8</v>
      </c>
    </row>
    <row r="630" spans="1:10">
      <c r="A630" s="18">
        <v>45</v>
      </c>
      <c r="B630" s="112">
        <v>43414</v>
      </c>
      <c r="C630" s="18">
        <v>25980</v>
      </c>
      <c r="D630" s="113">
        <v>4.1666666666666664E-2</v>
      </c>
      <c r="E630" s="18">
        <v>600</v>
      </c>
      <c r="F630" s="18">
        <f t="shared" si="36"/>
        <v>25380</v>
      </c>
      <c r="G630" s="18">
        <v>750</v>
      </c>
      <c r="H630" s="18">
        <f t="shared" si="37"/>
        <v>26730</v>
      </c>
      <c r="I630" s="114">
        <f t="shared" si="38"/>
        <v>26.73</v>
      </c>
      <c r="J630" s="114">
        <f t="shared" si="39"/>
        <v>27.330000000000002</v>
      </c>
    </row>
    <row r="631" spans="1:10">
      <c r="A631" s="18">
        <v>45</v>
      </c>
      <c r="B631" s="112">
        <v>43414</v>
      </c>
      <c r="C631" s="18">
        <v>25394</v>
      </c>
      <c r="D631" s="113">
        <v>6.25E-2</v>
      </c>
      <c r="E631" s="18">
        <v>600</v>
      </c>
      <c r="F631" s="18">
        <f t="shared" si="36"/>
        <v>24794</v>
      </c>
      <c r="G631" s="18">
        <v>750</v>
      </c>
      <c r="H631" s="18">
        <f t="shared" si="37"/>
        <v>26144</v>
      </c>
      <c r="I631" s="114">
        <f t="shared" si="38"/>
        <v>26.143999999999998</v>
      </c>
      <c r="J631" s="114">
        <f t="shared" si="39"/>
        <v>26.744</v>
      </c>
    </row>
    <row r="632" spans="1:10">
      <c r="A632" s="18">
        <v>45</v>
      </c>
      <c r="B632" s="112">
        <v>43414</v>
      </c>
      <c r="C632" s="18">
        <v>24632</v>
      </c>
      <c r="D632" s="113">
        <v>8.3333333333333329E-2</v>
      </c>
      <c r="E632" s="18">
        <v>600</v>
      </c>
      <c r="F632" s="18">
        <f t="shared" si="36"/>
        <v>24032</v>
      </c>
      <c r="G632" s="18">
        <v>750</v>
      </c>
      <c r="H632" s="18">
        <f t="shared" si="37"/>
        <v>25382</v>
      </c>
      <c r="I632" s="114">
        <f t="shared" si="38"/>
        <v>25.382000000000001</v>
      </c>
      <c r="J632" s="114">
        <f t="shared" si="39"/>
        <v>25.982000000000003</v>
      </c>
    </row>
    <row r="633" spans="1:10">
      <c r="A633" s="18">
        <v>45</v>
      </c>
      <c r="B633" s="112">
        <v>43414</v>
      </c>
      <c r="C633" s="18">
        <v>23912</v>
      </c>
      <c r="D633" s="113">
        <v>0.10416666666666667</v>
      </c>
      <c r="E633" s="18">
        <v>600</v>
      </c>
      <c r="F633" s="18">
        <f t="shared" si="36"/>
        <v>23312</v>
      </c>
      <c r="G633" s="18">
        <v>750</v>
      </c>
      <c r="H633" s="18">
        <f t="shared" si="37"/>
        <v>24662</v>
      </c>
      <c r="I633" s="114">
        <f t="shared" si="38"/>
        <v>24.661999999999999</v>
      </c>
      <c r="J633" s="114">
        <f t="shared" si="39"/>
        <v>25.262</v>
      </c>
    </row>
    <row r="634" spans="1:10">
      <c r="A634" s="18">
        <v>45</v>
      </c>
      <c r="B634" s="112">
        <v>43414</v>
      </c>
      <c r="C634" s="18">
        <v>23530</v>
      </c>
      <c r="D634" s="113">
        <v>0.125</v>
      </c>
      <c r="E634" s="18">
        <v>600</v>
      </c>
      <c r="F634" s="18">
        <f t="shared" si="36"/>
        <v>22930</v>
      </c>
      <c r="G634" s="18">
        <v>750</v>
      </c>
      <c r="H634" s="18">
        <f t="shared" si="37"/>
        <v>24280</v>
      </c>
      <c r="I634" s="114">
        <f t="shared" si="38"/>
        <v>24.28</v>
      </c>
      <c r="J634" s="114">
        <f t="shared" si="39"/>
        <v>24.880000000000003</v>
      </c>
    </row>
    <row r="635" spans="1:10">
      <c r="A635" s="18">
        <v>45</v>
      </c>
      <c r="B635" s="112">
        <v>43414</v>
      </c>
      <c r="C635" s="18">
        <v>23000</v>
      </c>
      <c r="D635" s="113">
        <v>0.14583333333333334</v>
      </c>
      <c r="E635" s="18">
        <v>600</v>
      </c>
      <c r="F635" s="18">
        <f t="shared" si="36"/>
        <v>22400</v>
      </c>
      <c r="G635" s="18">
        <v>750</v>
      </c>
      <c r="H635" s="18">
        <f t="shared" si="37"/>
        <v>23750</v>
      </c>
      <c r="I635" s="114">
        <f t="shared" si="38"/>
        <v>23.75</v>
      </c>
      <c r="J635" s="114">
        <f t="shared" si="39"/>
        <v>24.35</v>
      </c>
    </row>
    <row r="636" spans="1:10">
      <c r="A636" s="18">
        <v>45</v>
      </c>
      <c r="B636" s="112">
        <v>43414</v>
      </c>
      <c r="C636" s="18">
        <v>22336</v>
      </c>
      <c r="D636" s="113">
        <v>0.16666666666666666</v>
      </c>
      <c r="E636" s="18">
        <v>600</v>
      </c>
      <c r="F636" s="18">
        <f t="shared" si="36"/>
        <v>21736</v>
      </c>
      <c r="G636" s="18">
        <v>750</v>
      </c>
      <c r="H636" s="18">
        <f t="shared" si="37"/>
        <v>23086</v>
      </c>
      <c r="I636" s="114">
        <f t="shared" si="38"/>
        <v>23.085999999999999</v>
      </c>
      <c r="J636" s="114">
        <f t="shared" si="39"/>
        <v>23.686</v>
      </c>
    </row>
    <row r="637" spans="1:10">
      <c r="A637" s="18">
        <v>45</v>
      </c>
      <c r="B637" s="112">
        <v>43414</v>
      </c>
      <c r="C637" s="18">
        <v>21955</v>
      </c>
      <c r="D637" s="113">
        <v>0.1875</v>
      </c>
      <c r="E637" s="18">
        <v>600</v>
      </c>
      <c r="F637" s="18">
        <f t="shared" si="36"/>
        <v>21355</v>
      </c>
      <c r="G637" s="18">
        <v>750</v>
      </c>
      <c r="H637" s="18">
        <f t="shared" si="37"/>
        <v>22705</v>
      </c>
      <c r="I637" s="114">
        <f t="shared" si="38"/>
        <v>22.704999999999998</v>
      </c>
      <c r="J637" s="114">
        <f t="shared" si="39"/>
        <v>23.305</v>
      </c>
    </row>
    <row r="638" spans="1:10">
      <c r="A638" s="18">
        <v>45</v>
      </c>
      <c r="B638" s="112">
        <v>43414</v>
      </c>
      <c r="C638" s="18">
        <v>21760</v>
      </c>
      <c r="D638" s="113">
        <v>0.20833333333333334</v>
      </c>
      <c r="E638" s="18">
        <v>600</v>
      </c>
      <c r="F638" s="18">
        <f t="shared" si="36"/>
        <v>21160</v>
      </c>
      <c r="G638" s="18">
        <v>750</v>
      </c>
      <c r="H638" s="18">
        <f t="shared" si="37"/>
        <v>22510</v>
      </c>
      <c r="I638" s="114">
        <f t="shared" si="38"/>
        <v>22.51</v>
      </c>
      <c r="J638" s="114">
        <f t="shared" si="39"/>
        <v>23.110000000000003</v>
      </c>
    </row>
    <row r="639" spans="1:10">
      <c r="A639" s="18">
        <v>45</v>
      </c>
      <c r="B639" s="112">
        <v>43414</v>
      </c>
      <c r="C639" s="18">
        <v>22090</v>
      </c>
      <c r="D639" s="113">
        <v>0.22916666666666666</v>
      </c>
      <c r="E639" s="18">
        <v>600</v>
      </c>
      <c r="F639" s="18">
        <f t="shared" si="36"/>
        <v>21490</v>
      </c>
      <c r="G639" s="18">
        <v>750</v>
      </c>
      <c r="H639" s="18">
        <f t="shared" si="37"/>
        <v>22840</v>
      </c>
      <c r="I639" s="114">
        <f t="shared" si="38"/>
        <v>22.84</v>
      </c>
      <c r="J639" s="114">
        <f t="shared" si="39"/>
        <v>23.44</v>
      </c>
    </row>
    <row r="640" spans="1:10">
      <c r="A640" s="18">
        <v>45</v>
      </c>
      <c r="B640" s="112">
        <v>43414</v>
      </c>
      <c r="C640" s="18">
        <v>22589</v>
      </c>
      <c r="D640" s="113">
        <v>0.25</v>
      </c>
      <c r="E640" s="18">
        <v>600</v>
      </c>
      <c r="F640" s="18">
        <f t="shared" si="36"/>
        <v>21989</v>
      </c>
      <c r="G640" s="18">
        <v>750</v>
      </c>
      <c r="H640" s="18">
        <f t="shared" si="37"/>
        <v>23339</v>
      </c>
      <c r="I640" s="114">
        <f t="shared" si="38"/>
        <v>23.338999999999999</v>
      </c>
      <c r="J640" s="114">
        <f t="shared" si="39"/>
        <v>23.939</v>
      </c>
    </row>
    <row r="641" spans="1:10">
      <c r="A641" s="18">
        <v>45</v>
      </c>
      <c r="B641" s="112">
        <v>43414</v>
      </c>
      <c r="C641" s="18">
        <v>23771</v>
      </c>
      <c r="D641" s="113">
        <v>0.27083333333333331</v>
      </c>
      <c r="E641" s="18">
        <v>600</v>
      </c>
      <c r="F641" s="18">
        <f t="shared" si="36"/>
        <v>23171</v>
      </c>
      <c r="G641" s="18">
        <v>750</v>
      </c>
      <c r="H641" s="18">
        <f t="shared" si="37"/>
        <v>24521</v>
      </c>
      <c r="I641" s="114">
        <f t="shared" si="38"/>
        <v>24.521000000000001</v>
      </c>
      <c r="J641" s="114">
        <f t="shared" si="39"/>
        <v>25.121000000000002</v>
      </c>
    </row>
    <row r="642" spans="1:10">
      <c r="A642" s="18">
        <v>45</v>
      </c>
      <c r="B642" s="112">
        <v>43414</v>
      </c>
      <c r="C642" s="18">
        <v>24931</v>
      </c>
      <c r="D642" s="113">
        <v>0.29166666666666669</v>
      </c>
      <c r="E642" s="18">
        <v>600</v>
      </c>
      <c r="F642" s="18">
        <f t="shared" ref="F642:F705" si="40">C642-E642</f>
        <v>24331</v>
      </c>
      <c r="G642" s="18">
        <v>750</v>
      </c>
      <c r="H642" s="18">
        <f t="shared" ref="H642:H705" si="41">E642+F642+G642</f>
        <v>25681</v>
      </c>
      <c r="I642" s="114">
        <f t="shared" ref="I642:I705" si="42">H642/1000</f>
        <v>25.681000000000001</v>
      </c>
      <c r="J642" s="114">
        <f t="shared" ref="J642:J705" si="43">I642+0.6</f>
        <v>26.281000000000002</v>
      </c>
    </row>
    <row r="643" spans="1:10">
      <c r="A643" s="18">
        <v>45</v>
      </c>
      <c r="B643" s="112">
        <v>43414</v>
      </c>
      <c r="C643" s="18">
        <v>26567</v>
      </c>
      <c r="D643" s="113">
        <v>0.3125</v>
      </c>
      <c r="E643" s="18">
        <v>600</v>
      </c>
      <c r="F643" s="18">
        <f t="shared" si="40"/>
        <v>25967</v>
      </c>
      <c r="G643" s="18">
        <v>750</v>
      </c>
      <c r="H643" s="18">
        <f t="shared" si="41"/>
        <v>27317</v>
      </c>
      <c r="I643" s="114">
        <f t="shared" si="42"/>
        <v>27.317</v>
      </c>
      <c r="J643" s="114">
        <f t="shared" si="43"/>
        <v>27.917000000000002</v>
      </c>
    </row>
    <row r="644" spans="1:10">
      <c r="A644" s="18">
        <v>45</v>
      </c>
      <c r="B644" s="112">
        <v>43414</v>
      </c>
      <c r="C644" s="18">
        <v>27864</v>
      </c>
      <c r="D644" s="113">
        <v>0.33333333333333331</v>
      </c>
      <c r="E644" s="18">
        <v>600</v>
      </c>
      <c r="F644" s="18">
        <f t="shared" si="40"/>
        <v>27264</v>
      </c>
      <c r="G644" s="18">
        <v>750</v>
      </c>
      <c r="H644" s="18">
        <f t="shared" si="41"/>
        <v>28614</v>
      </c>
      <c r="I644" s="114">
        <f t="shared" si="42"/>
        <v>28.614000000000001</v>
      </c>
      <c r="J644" s="114">
        <f t="shared" si="43"/>
        <v>29.214000000000002</v>
      </c>
    </row>
    <row r="645" spans="1:10">
      <c r="A645" s="18">
        <v>45</v>
      </c>
      <c r="B645" s="112">
        <v>43414</v>
      </c>
      <c r="C645" s="18">
        <v>29713</v>
      </c>
      <c r="D645" s="113">
        <v>0.35416666666666669</v>
      </c>
      <c r="E645" s="18">
        <v>600</v>
      </c>
      <c r="F645" s="18">
        <f t="shared" si="40"/>
        <v>29113</v>
      </c>
      <c r="G645" s="18">
        <v>750</v>
      </c>
      <c r="H645" s="18">
        <f t="shared" si="41"/>
        <v>30463</v>
      </c>
      <c r="I645" s="114">
        <f t="shared" si="42"/>
        <v>30.463000000000001</v>
      </c>
      <c r="J645" s="114">
        <f t="shared" si="43"/>
        <v>31.063000000000002</v>
      </c>
    </row>
    <row r="646" spans="1:10">
      <c r="A646" s="18">
        <v>45</v>
      </c>
      <c r="B646" s="112">
        <v>43414</v>
      </c>
      <c r="C646" s="18">
        <v>31210</v>
      </c>
      <c r="D646" s="113">
        <v>0.375</v>
      </c>
      <c r="E646" s="18">
        <v>600</v>
      </c>
      <c r="F646" s="18">
        <f t="shared" si="40"/>
        <v>30610</v>
      </c>
      <c r="G646" s="18">
        <v>750</v>
      </c>
      <c r="H646" s="18">
        <f t="shared" si="41"/>
        <v>31960</v>
      </c>
      <c r="I646" s="114">
        <f t="shared" si="42"/>
        <v>31.96</v>
      </c>
      <c r="J646" s="114">
        <f t="shared" si="43"/>
        <v>32.56</v>
      </c>
    </row>
    <row r="647" spans="1:10">
      <c r="A647" s="18">
        <v>45</v>
      </c>
      <c r="B647" s="112">
        <v>43414</v>
      </c>
      <c r="C647" s="18">
        <v>32571</v>
      </c>
      <c r="D647" s="113">
        <v>0.39583333333333331</v>
      </c>
      <c r="E647" s="18">
        <v>600</v>
      </c>
      <c r="F647" s="18">
        <f t="shared" si="40"/>
        <v>31971</v>
      </c>
      <c r="G647" s="18">
        <v>750</v>
      </c>
      <c r="H647" s="18">
        <f t="shared" si="41"/>
        <v>33321</v>
      </c>
      <c r="I647" s="114">
        <f t="shared" si="42"/>
        <v>33.320999999999998</v>
      </c>
      <c r="J647" s="114">
        <f t="shared" si="43"/>
        <v>33.920999999999999</v>
      </c>
    </row>
    <row r="648" spans="1:10">
      <c r="A648" s="18">
        <v>45</v>
      </c>
      <c r="B648" s="112">
        <v>43414</v>
      </c>
      <c r="C648" s="18">
        <v>33057</v>
      </c>
      <c r="D648" s="113">
        <v>0.41666666666666669</v>
      </c>
      <c r="E648" s="18">
        <v>600</v>
      </c>
      <c r="F648" s="18">
        <f t="shared" si="40"/>
        <v>32457</v>
      </c>
      <c r="G648" s="18">
        <v>750</v>
      </c>
      <c r="H648" s="18">
        <f t="shared" si="41"/>
        <v>33807</v>
      </c>
      <c r="I648" s="114">
        <f t="shared" si="42"/>
        <v>33.807000000000002</v>
      </c>
      <c r="J648" s="114">
        <f t="shared" si="43"/>
        <v>34.407000000000004</v>
      </c>
    </row>
    <row r="649" spans="1:10">
      <c r="A649" s="18">
        <v>45</v>
      </c>
      <c r="B649" s="112">
        <v>43414</v>
      </c>
      <c r="C649" s="18">
        <v>33320</v>
      </c>
      <c r="D649" s="113">
        <v>0.4375</v>
      </c>
      <c r="E649" s="18">
        <v>600</v>
      </c>
      <c r="F649" s="18">
        <f t="shared" si="40"/>
        <v>32720</v>
      </c>
      <c r="G649" s="18">
        <v>750</v>
      </c>
      <c r="H649" s="18">
        <f t="shared" si="41"/>
        <v>34070</v>
      </c>
      <c r="I649" s="114">
        <f t="shared" si="42"/>
        <v>34.07</v>
      </c>
      <c r="J649" s="114">
        <f t="shared" si="43"/>
        <v>34.67</v>
      </c>
    </row>
    <row r="650" spans="1:10">
      <c r="A650" s="18">
        <v>45</v>
      </c>
      <c r="B650" s="112">
        <v>43414</v>
      </c>
      <c r="C650" s="18">
        <v>32611</v>
      </c>
      <c r="D650" s="113">
        <v>0.45833333333333331</v>
      </c>
      <c r="E650" s="18">
        <v>600</v>
      </c>
      <c r="F650" s="18">
        <f t="shared" si="40"/>
        <v>32011</v>
      </c>
      <c r="G650" s="18">
        <v>750</v>
      </c>
      <c r="H650" s="18">
        <f t="shared" si="41"/>
        <v>33361</v>
      </c>
      <c r="I650" s="114">
        <f t="shared" si="42"/>
        <v>33.360999999999997</v>
      </c>
      <c r="J650" s="114">
        <f t="shared" si="43"/>
        <v>33.960999999999999</v>
      </c>
    </row>
    <row r="651" spans="1:10">
      <c r="A651" s="18">
        <v>45</v>
      </c>
      <c r="B651" s="112">
        <v>43414</v>
      </c>
      <c r="C651" s="18">
        <v>32472</v>
      </c>
      <c r="D651" s="113">
        <v>0.47916666666666669</v>
      </c>
      <c r="E651" s="18">
        <v>600</v>
      </c>
      <c r="F651" s="18">
        <f t="shared" si="40"/>
        <v>31872</v>
      </c>
      <c r="G651" s="18">
        <v>750</v>
      </c>
      <c r="H651" s="18">
        <f t="shared" si="41"/>
        <v>33222</v>
      </c>
      <c r="I651" s="114">
        <f t="shared" si="42"/>
        <v>33.222000000000001</v>
      </c>
      <c r="J651" s="114">
        <f t="shared" si="43"/>
        <v>33.822000000000003</v>
      </c>
    </row>
    <row r="652" spans="1:10">
      <c r="A652" s="18">
        <v>45</v>
      </c>
      <c r="B652" s="112">
        <v>43414</v>
      </c>
      <c r="C652" s="18">
        <v>32634</v>
      </c>
      <c r="D652" s="113">
        <v>0.5</v>
      </c>
      <c r="E652" s="18">
        <v>600</v>
      </c>
      <c r="F652" s="18">
        <f t="shared" si="40"/>
        <v>32034</v>
      </c>
      <c r="G652" s="18">
        <v>750</v>
      </c>
      <c r="H652" s="18">
        <f t="shared" si="41"/>
        <v>33384</v>
      </c>
      <c r="I652" s="114">
        <f t="shared" si="42"/>
        <v>33.384</v>
      </c>
      <c r="J652" s="114">
        <f t="shared" si="43"/>
        <v>33.984000000000002</v>
      </c>
    </row>
    <row r="653" spans="1:10">
      <c r="A653" s="18">
        <v>45</v>
      </c>
      <c r="B653" s="112">
        <v>43414</v>
      </c>
      <c r="C653" s="18">
        <v>32633</v>
      </c>
      <c r="D653" s="113">
        <v>0.52083333333333337</v>
      </c>
      <c r="E653" s="18">
        <v>600</v>
      </c>
      <c r="F653" s="18">
        <f t="shared" si="40"/>
        <v>32033</v>
      </c>
      <c r="G653" s="18">
        <v>750</v>
      </c>
      <c r="H653" s="18">
        <f t="shared" si="41"/>
        <v>33383</v>
      </c>
      <c r="I653" s="114">
        <f t="shared" si="42"/>
        <v>33.383000000000003</v>
      </c>
      <c r="J653" s="114">
        <f t="shared" si="43"/>
        <v>33.983000000000004</v>
      </c>
    </row>
    <row r="654" spans="1:10">
      <c r="A654" s="18">
        <v>45</v>
      </c>
      <c r="B654" s="112">
        <v>43414</v>
      </c>
      <c r="C654" s="18">
        <v>32640</v>
      </c>
      <c r="D654" s="113">
        <v>0.54166666666666663</v>
      </c>
      <c r="E654" s="18">
        <v>600</v>
      </c>
      <c r="F654" s="18">
        <f t="shared" si="40"/>
        <v>32040</v>
      </c>
      <c r="G654" s="18">
        <v>750</v>
      </c>
      <c r="H654" s="18">
        <f t="shared" si="41"/>
        <v>33390</v>
      </c>
      <c r="I654" s="114">
        <f t="shared" si="42"/>
        <v>33.39</v>
      </c>
      <c r="J654" s="114">
        <f t="shared" si="43"/>
        <v>33.99</v>
      </c>
    </row>
    <row r="655" spans="1:10">
      <c r="A655" s="18">
        <v>45</v>
      </c>
      <c r="B655" s="112">
        <v>43414</v>
      </c>
      <c r="C655" s="18">
        <v>33040</v>
      </c>
      <c r="D655" s="113">
        <v>0.5625</v>
      </c>
      <c r="E655" s="18">
        <v>600</v>
      </c>
      <c r="F655" s="18">
        <f t="shared" si="40"/>
        <v>32440</v>
      </c>
      <c r="G655" s="18">
        <v>750</v>
      </c>
      <c r="H655" s="18">
        <f t="shared" si="41"/>
        <v>33790</v>
      </c>
      <c r="I655" s="114">
        <f t="shared" si="42"/>
        <v>33.79</v>
      </c>
      <c r="J655" s="114">
        <f t="shared" si="43"/>
        <v>34.39</v>
      </c>
    </row>
    <row r="656" spans="1:10">
      <c r="A656" s="18">
        <v>45</v>
      </c>
      <c r="B656" s="112">
        <v>43414</v>
      </c>
      <c r="C656" s="18">
        <v>33187</v>
      </c>
      <c r="D656" s="113">
        <v>0.58333333333333337</v>
      </c>
      <c r="E656" s="18">
        <v>600</v>
      </c>
      <c r="F656" s="18">
        <f t="shared" si="40"/>
        <v>32587</v>
      </c>
      <c r="G656" s="18">
        <v>750</v>
      </c>
      <c r="H656" s="18">
        <f t="shared" si="41"/>
        <v>33937</v>
      </c>
      <c r="I656" s="114">
        <f t="shared" si="42"/>
        <v>33.936999999999998</v>
      </c>
      <c r="J656" s="114">
        <f t="shared" si="43"/>
        <v>34.536999999999999</v>
      </c>
    </row>
    <row r="657" spans="1:10">
      <c r="A657" s="18">
        <v>45</v>
      </c>
      <c r="B657" s="112">
        <v>43414</v>
      </c>
      <c r="C657" s="18">
        <v>33464</v>
      </c>
      <c r="D657" s="113">
        <v>0.60416666666666663</v>
      </c>
      <c r="E657" s="18">
        <v>600</v>
      </c>
      <c r="F657" s="18">
        <f t="shared" si="40"/>
        <v>32864</v>
      </c>
      <c r="G657" s="18">
        <v>750</v>
      </c>
      <c r="H657" s="18">
        <f t="shared" si="41"/>
        <v>34214</v>
      </c>
      <c r="I657" s="114">
        <f t="shared" si="42"/>
        <v>34.213999999999999</v>
      </c>
      <c r="J657" s="114">
        <f t="shared" si="43"/>
        <v>34.814</v>
      </c>
    </row>
    <row r="658" spans="1:10">
      <c r="A658" s="18">
        <v>45</v>
      </c>
      <c r="B658" s="112">
        <v>43414</v>
      </c>
      <c r="C658" s="18">
        <v>33564</v>
      </c>
      <c r="D658" s="113">
        <v>0.625</v>
      </c>
      <c r="E658" s="18">
        <v>600</v>
      </c>
      <c r="F658" s="18">
        <f t="shared" si="40"/>
        <v>32964</v>
      </c>
      <c r="G658" s="18">
        <v>750</v>
      </c>
      <c r="H658" s="18">
        <f t="shared" si="41"/>
        <v>34314</v>
      </c>
      <c r="I658" s="114">
        <f t="shared" si="42"/>
        <v>34.314</v>
      </c>
      <c r="J658" s="114">
        <f t="shared" si="43"/>
        <v>34.914000000000001</v>
      </c>
    </row>
    <row r="659" spans="1:10">
      <c r="A659" s="18">
        <v>45</v>
      </c>
      <c r="B659" s="112">
        <v>43414</v>
      </c>
      <c r="C659" s="18">
        <v>33993</v>
      </c>
      <c r="D659" s="113">
        <v>0.64583333333333337</v>
      </c>
      <c r="E659" s="18">
        <v>600</v>
      </c>
      <c r="F659" s="18">
        <f t="shared" si="40"/>
        <v>33393</v>
      </c>
      <c r="G659" s="18">
        <v>750</v>
      </c>
      <c r="H659" s="18">
        <f t="shared" si="41"/>
        <v>34743</v>
      </c>
      <c r="I659" s="114">
        <f t="shared" si="42"/>
        <v>34.743000000000002</v>
      </c>
      <c r="J659" s="114">
        <f t="shared" si="43"/>
        <v>35.343000000000004</v>
      </c>
    </row>
    <row r="660" spans="1:10">
      <c r="A660" s="18">
        <v>45</v>
      </c>
      <c r="B660" s="112">
        <v>43414</v>
      </c>
      <c r="C660" s="18">
        <v>34680</v>
      </c>
      <c r="D660" s="113">
        <v>0.66666666666666663</v>
      </c>
      <c r="E660" s="18">
        <v>600</v>
      </c>
      <c r="F660" s="18">
        <f t="shared" si="40"/>
        <v>34080</v>
      </c>
      <c r="G660" s="18">
        <v>750</v>
      </c>
      <c r="H660" s="18">
        <f t="shared" si="41"/>
        <v>35430</v>
      </c>
      <c r="I660" s="114">
        <f t="shared" si="42"/>
        <v>35.43</v>
      </c>
      <c r="J660" s="114">
        <f t="shared" si="43"/>
        <v>36.03</v>
      </c>
    </row>
    <row r="661" spans="1:10">
      <c r="A661" s="18">
        <v>45</v>
      </c>
      <c r="B661" s="112">
        <v>43414</v>
      </c>
      <c r="C661" s="18">
        <v>36135</v>
      </c>
      <c r="D661" s="113">
        <v>0.6875</v>
      </c>
      <c r="E661" s="18">
        <v>600</v>
      </c>
      <c r="F661" s="18">
        <f t="shared" si="40"/>
        <v>35535</v>
      </c>
      <c r="G661" s="18">
        <v>750</v>
      </c>
      <c r="H661" s="18">
        <f t="shared" si="41"/>
        <v>36885</v>
      </c>
      <c r="I661" s="114">
        <f t="shared" si="42"/>
        <v>36.884999999999998</v>
      </c>
      <c r="J661" s="114">
        <f t="shared" si="43"/>
        <v>37.484999999999999</v>
      </c>
    </row>
    <row r="662" spans="1:10">
      <c r="A662" s="18">
        <v>45</v>
      </c>
      <c r="B662" s="112">
        <v>43414</v>
      </c>
      <c r="C662" s="18">
        <v>38413</v>
      </c>
      <c r="D662" s="113">
        <v>0.70833333333333337</v>
      </c>
      <c r="E662" s="18">
        <v>600</v>
      </c>
      <c r="F662" s="18">
        <f t="shared" si="40"/>
        <v>37813</v>
      </c>
      <c r="G662" s="18">
        <v>750</v>
      </c>
      <c r="H662" s="18">
        <f t="shared" si="41"/>
        <v>39163</v>
      </c>
      <c r="I662" s="114">
        <f t="shared" si="42"/>
        <v>39.162999999999997</v>
      </c>
      <c r="J662" s="114">
        <f t="shared" si="43"/>
        <v>39.762999999999998</v>
      </c>
    </row>
    <row r="663" spans="1:10">
      <c r="A663" s="18">
        <v>45</v>
      </c>
      <c r="B663" s="112">
        <v>43414</v>
      </c>
      <c r="C663" s="18">
        <v>39650</v>
      </c>
      <c r="D663" s="113">
        <v>0.72916666666666663</v>
      </c>
      <c r="E663" s="18">
        <v>600</v>
      </c>
      <c r="F663" s="18">
        <f t="shared" si="40"/>
        <v>39050</v>
      </c>
      <c r="G663" s="18">
        <v>750</v>
      </c>
      <c r="H663" s="18">
        <f t="shared" si="41"/>
        <v>40400</v>
      </c>
      <c r="I663" s="114">
        <f t="shared" si="42"/>
        <v>40.4</v>
      </c>
      <c r="J663" s="114">
        <f t="shared" si="43"/>
        <v>41</v>
      </c>
    </row>
    <row r="664" spans="1:10">
      <c r="A664" s="18">
        <v>45</v>
      </c>
      <c r="B664" s="112">
        <v>43414</v>
      </c>
      <c r="C664" s="18">
        <v>39439</v>
      </c>
      <c r="D664" s="113">
        <v>0.75</v>
      </c>
      <c r="E664" s="18">
        <v>600</v>
      </c>
      <c r="F664" s="18">
        <f t="shared" si="40"/>
        <v>38839</v>
      </c>
      <c r="G664" s="18">
        <v>750</v>
      </c>
      <c r="H664" s="18">
        <f t="shared" si="41"/>
        <v>40189</v>
      </c>
      <c r="I664" s="114">
        <f t="shared" si="42"/>
        <v>40.189</v>
      </c>
      <c r="J664" s="114">
        <f t="shared" si="43"/>
        <v>40.789000000000001</v>
      </c>
    </row>
    <row r="665" spans="1:10">
      <c r="A665" s="18">
        <v>45</v>
      </c>
      <c r="B665" s="112">
        <v>43414</v>
      </c>
      <c r="C665" s="18">
        <v>38803</v>
      </c>
      <c r="D665" s="113">
        <v>0.77083333333333337</v>
      </c>
      <c r="E665" s="18">
        <v>600</v>
      </c>
      <c r="F665" s="18">
        <f t="shared" si="40"/>
        <v>38203</v>
      </c>
      <c r="G665" s="18">
        <v>750</v>
      </c>
      <c r="H665" s="18">
        <f t="shared" si="41"/>
        <v>39553</v>
      </c>
      <c r="I665" s="114">
        <f t="shared" si="42"/>
        <v>39.552999999999997</v>
      </c>
      <c r="J665" s="114">
        <f t="shared" si="43"/>
        <v>40.152999999999999</v>
      </c>
    </row>
    <row r="666" spans="1:10">
      <c r="A666" s="18">
        <v>45</v>
      </c>
      <c r="B666" s="112">
        <v>43414</v>
      </c>
      <c r="C666" s="18">
        <v>37790</v>
      </c>
      <c r="D666" s="113">
        <v>0.79166666666666663</v>
      </c>
      <c r="E666" s="18">
        <v>600</v>
      </c>
      <c r="F666" s="18">
        <f t="shared" si="40"/>
        <v>37190</v>
      </c>
      <c r="G666" s="18">
        <v>750</v>
      </c>
      <c r="H666" s="18">
        <f t="shared" si="41"/>
        <v>38540</v>
      </c>
      <c r="I666" s="114">
        <f t="shared" si="42"/>
        <v>38.54</v>
      </c>
      <c r="J666" s="114">
        <f t="shared" si="43"/>
        <v>39.14</v>
      </c>
    </row>
    <row r="667" spans="1:10">
      <c r="A667" s="18">
        <v>45</v>
      </c>
      <c r="B667" s="112">
        <v>43414</v>
      </c>
      <c r="C667" s="18">
        <v>36433</v>
      </c>
      <c r="D667" s="113">
        <v>0.8125</v>
      </c>
      <c r="E667" s="18">
        <v>600</v>
      </c>
      <c r="F667" s="18">
        <f t="shared" si="40"/>
        <v>35833</v>
      </c>
      <c r="G667" s="18">
        <v>750</v>
      </c>
      <c r="H667" s="18">
        <f t="shared" si="41"/>
        <v>37183</v>
      </c>
      <c r="I667" s="114">
        <f t="shared" si="42"/>
        <v>37.183</v>
      </c>
      <c r="J667" s="114">
        <f t="shared" si="43"/>
        <v>37.783000000000001</v>
      </c>
    </row>
    <row r="668" spans="1:10">
      <c r="A668" s="18">
        <v>45</v>
      </c>
      <c r="B668" s="112">
        <v>43414</v>
      </c>
      <c r="C668" s="18">
        <v>35173</v>
      </c>
      <c r="D668" s="113">
        <v>0.83333333333333337</v>
      </c>
      <c r="E668" s="18">
        <v>600</v>
      </c>
      <c r="F668" s="18">
        <f t="shared" si="40"/>
        <v>34573</v>
      </c>
      <c r="G668" s="18">
        <v>750</v>
      </c>
      <c r="H668" s="18">
        <f t="shared" si="41"/>
        <v>35923</v>
      </c>
      <c r="I668" s="114">
        <f t="shared" si="42"/>
        <v>35.923000000000002</v>
      </c>
      <c r="J668" s="114">
        <f t="shared" si="43"/>
        <v>36.523000000000003</v>
      </c>
    </row>
    <row r="669" spans="1:10">
      <c r="A669" s="18">
        <v>45</v>
      </c>
      <c r="B669" s="112">
        <v>43414</v>
      </c>
      <c r="C669" s="18">
        <v>34211</v>
      </c>
      <c r="D669" s="113">
        <v>0.85416666666666663</v>
      </c>
      <c r="E669" s="18">
        <v>600</v>
      </c>
      <c r="F669" s="18">
        <f t="shared" si="40"/>
        <v>33611</v>
      </c>
      <c r="G669" s="18">
        <v>750</v>
      </c>
      <c r="H669" s="18">
        <f t="shared" si="41"/>
        <v>34961</v>
      </c>
      <c r="I669" s="114">
        <f t="shared" si="42"/>
        <v>34.960999999999999</v>
      </c>
      <c r="J669" s="114">
        <f t="shared" si="43"/>
        <v>35.561</v>
      </c>
    </row>
    <row r="670" spans="1:10">
      <c r="A670" s="18">
        <v>45</v>
      </c>
      <c r="B670" s="112">
        <v>43414</v>
      </c>
      <c r="C670" s="18">
        <v>32880</v>
      </c>
      <c r="D670" s="113">
        <v>0.875</v>
      </c>
      <c r="E670" s="18">
        <v>600</v>
      </c>
      <c r="F670" s="18">
        <f t="shared" si="40"/>
        <v>32280</v>
      </c>
      <c r="G670" s="18">
        <v>750</v>
      </c>
      <c r="H670" s="18">
        <f t="shared" si="41"/>
        <v>33630</v>
      </c>
      <c r="I670" s="114">
        <f t="shared" si="42"/>
        <v>33.630000000000003</v>
      </c>
      <c r="J670" s="114">
        <f t="shared" si="43"/>
        <v>34.230000000000004</v>
      </c>
    </row>
    <row r="671" spans="1:10">
      <c r="A671" s="18">
        <v>45</v>
      </c>
      <c r="B671" s="112">
        <v>43414</v>
      </c>
      <c r="C671" s="18">
        <v>31663</v>
      </c>
      <c r="D671" s="113">
        <v>0.89583333333333337</v>
      </c>
      <c r="E671" s="18">
        <v>600</v>
      </c>
      <c r="F671" s="18">
        <f t="shared" si="40"/>
        <v>31063</v>
      </c>
      <c r="G671" s="18">
        <v>750</v>
      </c>
      <c r="H671" s="18">
        <f t="shared" si="41"/>
        <v>32413</v>
      </c>
      <c r="I671" s="114">
        <f t="shared" si="42"/>
        <v>32.412999999999997</v>
      </c>
      <c r="J671" s="114">
        <f t="shared" si="43"/>
        <v>33.012999999999998</v>
      </c>
    </row>
    <row r="672" spans="1:10">
      <c r="A672" s="18">
        <v>45</v>
      </c>
      <c r="B672" s="112">
        <v>43414</v>
      </c>
      <c r="C672" s="18">
        <v>30424</v>
      </c>
      <c r="D672" s="113">
        <v>0.91666666666666663</v>
      </c>
      <c r="E672" s="18">
        <v>600</v>
      </c>
      <c r="F672" s="18">
        <f t="shared" si="40"/>
        <v>29824</v>
      </c>
      <c r="G672" s="18">
        <v>750</v>
      </c>
      <c r="H672" s="18">
        <f t="shared" si="41"/>
        <v>31174</v>
      </c>
      <c r="I672" s="114">
        <f t="shared" si="42"/>
        <v>31.173999999999999</v>
      </c>
      <c r="J672" s="114">
        <f t="shared" si="43"/>
        <v>31.774000000000001</v>
      </c>
    </row>
    <row r="673" spans="1:10">
      <c r="A673" s="18">
        <v>45</v>
      </c>
      <c r="B673" s="112">
        <v>43414</v>
      </c>
      <c r="C673" s="18">
        <v>29255</v>
      </c>
      <c r="D673" s="113">
        <v>0.9375</v>
      </c>
      <c r="E673" s="18">
        <v>600</v>
      </c>
      <c r="F673" s="18">
        <f t="shared" si="40"/>
        <v>28655</v>
      </c>
      <c r="G673" s="18">
        <v>750</v>
      </c>
      <c r="H673" s="18">
        <f t="shared" si="41"/>
        <v>30005</v>
      </c>
      <c r="I673" s="114">
        <f t="shared" si="42"/>
        <v>30.004999999999999</v>
      </c>
      <c r="J673" s="114">
        <f t="shared" si="43"/>
        <v>30.605</v>
      </c>
    </row>
    <row r="674" spans="1:10">
      <c r="A674" s="18">
        <v>45</v>
      </c>
      <c r="B674" s="112">
        <v>43414</v>
      </c>
      <c r="C674" s="18">
        <v>28135</v>
      </c>
      <c r="D674" s="113">
        <v>0.95833333333333337</v>
      </c>
      <c r="E674" s="18">
        <v>600</v>
      </c>
      <c r="F674" s="18">
        <f t="shared" si="40"/>
        <v>27535</v>
      </c>
      <c r="G674" s="18">
        <v>750</v>
      </c>
      <c r="H674" s="18">
        <f t="shared" si="41"/>
        <v>28885</v>
      </c>
      <c r="I674" s="114">
        <f t="shared" si="42"/>
        <v>28.885000000000002</v>
      </c>
      <c r="J674" s="114">
        <f t="shared" si="43"/>
        <v>29.485000000000003</v>
      </c>
    </row>
    <row r="675" spans="1:10">
      <c r="A675" s="18">
        <v>45</v>
      </c>
      <c r="B675" s="112">
        <v>43414</v>
      </c>
      <c r="C675" s="18">
        <v>26862</v>
      </c>
      <c r="D675" s="113">
        <v>0.97916666666666663</v>
      </c>
      <c r="E675" s="18">
        <v>600</v>
      </c>
      <c r="F675" s="18">
        <f t="shared" si="40"/>
        <v>26262</v>
      </c>
      <c r="G675" s="18">
        <v>750</v>
      </c>
      <c r="H675" s="18">
        <f t="shared" si="41"/>
        <v>27612</v>
      </c>
      <c r="I675" s="114">
        <f t="shared" si="42"/>
        <v>27.611999999999998</v>
      </c>
      <c r="J675" s="114">
        <f t="shared" si="43"/>
        <v>28.212</v>
      </c>
    </row>
    <row r="676" spans="1:10">
      <c r="A676" s="18">
        <v>45</v>
      </c>
      <c r="B676" s="112">
        <v>43415</v>
      </c>
      <c r="C676" s="18">
        <v>25580</v>
      </c>
      <c r="D676" s="113">
        <v>0</v>
      </c>
      <c r="E676" s="18">
        <v>600</v>
      </c>
      <c r="F676" s="18">
        <f t="shared" si="40"/>
        <v>24980</v>
      </c>
      <c r="G676" s="18">
        <v>750</v>
      </c>
      <c r="H676" s="18">
        <f t="shared" si="41"/>
        <v>26330</v>
      </c>
      <c r="I676" s="114">
        <f t="shared" si="42"/>
        <v>26.33</v>
      </c>
      <c r="J676" s="114">
        <f t="shared" si="43"/>
        <v>26.93</v>
      </c>
    </row>
    <row r="677" spans="1:10">
      <c r="A677" s="18">
        <v>45</v>
      </c>
      <c r="B677" s="112">
        <v>43415</v>
      </c>
      <c r="C677" s="18">
        <v>24970</v>
      </c>
      <c r="D677" s="113">
        <v>2.0833333333333332E-2</v>
      </c>
      <c r="E677" s="18">
        <v>600</v>
      </c>
      <c r="F677" s="18">
        <f t="shared" si="40"/>
        <v>24370</v>
      </c>
      <c r="G677" s="18">
        <v>750</v>
      </c>
      <c r="H677" s="18">
        <f t="shared" si="41"/>
        <v>25720</v>
      </c>
      <c r="I677" s="114">
        <f t="shared" si="42"/>
        <v>25.72</v>
      </c>
      <c r="J677" s="114">
        <f t="shared" si="43"/>
        <v>26.32</v>
      </c>
    </row>
    <row r="678" spans="1:10">
      <c r="A678" s="18">
        <v>45</v>
      </c>
      <c r="B678" s="112">
        <v>43415</v>
      </c>
      <c r="C678" s="18">
        <v>25470</v>
      </c>
      <c r="D678" s="113">
        <v>4.1666666666666664E-2</v>
      </c>
      <c r="E678" s="18">
        <v>600</v>
      </c>
      <c r="F678" s="18">
        <f t="shared" si="40"/>
        <v>24870</v>
      </c>
      <c r="G678" s="18">
        <v>750</v>
      </c>
      <c r="H678" s="18">
        <f t="shared" si="41"/>
        <v>26220</v>
      </c>
      <c r="I678" s="114">
        <f t="shared" si="42"/>
        <v>26.22</v>
      </c>
      <c r="J678" s="114">
        <f t="shared" si="43"/>
        <v>26.82</v>
      </c>
    </row>
    <row r="679" spans="1:10">
      <c r="A679" s="18">
        <v>45</v>
      </c>
      <c r="B679" s="112">
        <v>43415</v>
      </c>
      <c r="C679" s="18">
        <v>24758</v>
      </c>
      <c r="D679" s="113">
        <v>6.25E-2</v>
      </c>
      <c r="E679" s="18">
        <v>600</v>
      </c>
      <c r="F679" s="18">
        <f t="shared" si="40"/>
        <v>24158</v>
      </c>
      <c r="G679" s="18">
        <v>750</v>
      </c>
      <c r="H679" s="18">
        <f t="shared" si="41"/>
        <v>25508</v>
      </c>
      <c r="I679" s="114">
        <f t="shared" si="42"/>
        <v>25.507999999999999</v>
      </c>
      <c r="J679" s="114">
        <f t="shared" si="43"/>
        <v>26.108000000000001</v>
      </c>
    </row>
    <row r="680" spans="1:10">
      <c r="A680" s="18">
        <v>45</v>
      </c>
      <c r="B680" s="112">
        <v>43415</v>
      </c>
      <c r="C680" s="18">
        <v>23985</v>
      </c>
      <c r="D680" s="113">
        <v>8.3333333333333329E-2</v>
      </c>
      <c r="E680" s="18">
        <v>600</v>
      </c>
      <c r="F680" s="18">
        <f t="shared" si="40"/>
        <v>23385</v>
      </c>
      <c r="G680" s="18">
        <v>750</v>
      </c>
      <c r="H680" s="18">
        <f t="shared" si="41"/>
        <v>24735</v>
      </c>
      <c r="I680" s="114">
        <f t="shared" si="42"/>
        <v>24.734999999999999</v>
      </c>
      <c r="J680" s="114">
        <f t="shared" si="43"/>
        <v>25.335000000000001</v>
      </c>
    </row>
    <row r="681" spans="1:10">
      <c r="A681" s="18">
        <v>45</v>
      </c>
      <c r="B681" s="112">
        <v>43415</v>
      </c>
      <c r="C681" s="18">
        <v>23241</v>
      </c>
      <c r="D681" s="113">
        <v>0.10416666666666667</v>
      </c>
      <c r="E681" s="18">
        <v>600</v>
      </c>
      <c r="F681" s="18">
        <f t="shared" si="40"/>
        <v>22641</v>
      </c>
      <c r="G681" s="18">
        <v>750</v>
      </c>
      <c r="H681" s="18">
        <f t="shared" si="41"/>
        <v>23991</v>
      </c>
      <c r="I681" s="114">
        <f t="shared" si="42"/>
        <v>23.991</v>
      </c>
      <c r="J681" s="114">
        <f t="shared" si="43"/>
        <v>24.591000000000001</v>
      </c>
    </row>
    <row r="682" spans="1:10">
      <c r="A682" s="18">
        <v>45</v>
      </c>
      <c r="B682" s="112">
        <v>43415</v>
      </c>
      <c r="C682" s="18">
        <v>22770</v>
      </c>
      <c r="D682" s="113">
        <v>0.125</v>
      </c>
      <c r="E682" s="18">
        <v>600</v>
      </c>
      <c r="F682" s="18">
        <f t="shared" si="40"/>
        <v>22170</v>
      </c>
      <c r="G682" s="18">
        <v>750</v>
      </c>
      <c r="H682" s="18">
        <f t="shared" si="41"/>
        <v>23520</v>
      </c>
      <c r="I682" s="114">
        <f t="shared" si="42"/>
        <v>23.52</v>
      </c>
      <c r="J682" s="114">
        <f t="shared" si="43"/>
        <v>24.12</v>
      </c>
    </row>
    <row r="683" spans="1:10">
      <c r="A683" s="18">
        <v>45</v>
      </c>
      <c r="B683" s="112">
        <v>43415</v>
      </c>
      <c r="C683" s="18">
        <v>22367</v>
      </c>
      <c r="D683" s="113">
        <v>0.14583333333333334</v>
      </c>
      <c r="E683" s="18">
        <v>600</v>
      </c>
      <c r="F683" s="18">
        <f t="shared" si="40"/>
        <v>21767</v>
      </c>
      <c r="G683" s="18">
        <v>750</v>
      </c>
      <c r="H683" s="18">
        <f t="shared" si="41"/>
        <v>23117</v>
      </c>
      <c r="I683" s="114">
        <f t="shared" si="42"/>
        <v>23.117000000000001</v>
      </c>
      <c r="J683" s="114">
        <f t="shared" si="43"/>
        <v>23.717000000000002</v>
      </c>
    </row>
    <row r="684" spans="1:10">
      <c r="A684" s="18">
        <v>45</v>
      </c>
      <c r="B684" s="112">
        <v>43415</v>
      </c>
      <c r="C684" s="18">
        <v>21830</v>
      </c>
      <c r="D684" s="113">
        <v>0.16666666666666666</v>
      </c>
      <c r="E684" s="18">
        <v>600</v>
      </c>
      <c r="F684" s="18">
        <f t="shared" si="40"/>
        <v>21230</v>
      </c>
      <c r="G684" s="18">
        <v>750</v>
      </c>
      <c r="H684" s="18">
        <f t="shared" si="41"/>
        <v>22580</v>
      </c>
      <c r="I684" s="114">
        <f t="shared" si="42"/>
        <v>22.58</v>
      </c>
      <c r="J684" s="114">
        <f t="shared" si="43"/>
        <v>23.18</v>
      </c>
    </row>
    <row r="685" spans="1:10">
      <c r="A685" s="18">
        <v>45</v>
      </c>
      <c r="B685" s="112">
        <v>43415</v>
      </c>
      <c r="C685" s="18">
        <v>21497</v>
      </c>
      <c r="D685" s="113">
        <v>0.1875</v>
      </c>
      <c r="E685" s="18">
        <v>600</v>
      </c>
      <c r="F685" s="18">
        <f t="shared" si="40"/>
        <v>20897</v>
      </c>
      <c r="G685" s="18">
        <v>750</v>
      </c>
      <c r="H685" s="18">
        <f t="shared" si="41"/>
        <v>22247</v>
      </c>
      <c r="I685" s="114">
        <f t="shared" si="42"/>
        <v>22.247</v>
      </c>
      <c r="J685" s="114">
        <f t="shared" si="43"/>
        <v>22.847000000000001</v>
      </c>
    </row>
    <row r="686" spans="1:10">
      <c r="A686" s="18">
        <v>45</v>
      </c>
      <c r="B686" s="112">
        <v>43415</v>
      </c>
      <c r="C686" s="18">
        <v>21228</v>
      </c>
      <c r="D686" s="113">
        <v>0.20833333333333334</v>
      </c>
      <c r="E686" s="18">
        <v>600</v>
      </c>
      <c r="F686" s="18">
        <f t="shared" si="40"/>
        <v>20628</v>
      </c>
      <c r="G686" s="18">
        <v>750</v>
      </c>
      <c r="H686" s="18">
        <f t="shared" si="41"/>
        <v>21978</v>
      </c>
      <c r="I686" s="114">
        <f t="shared" si="42"/>
        <v>21.978000000000002</v>
      </c>
      <c r="J686" s="114">
        <f t="shared" si="43"/>
        <v>22.578000000000003</v>
      </c>
    </row>
    <row r="687" spans="1:10">
      <c r="A687" s="18">
        <v>45</v>
      </c>
      <c r="B687" s="112">
        <v>43415</v>
      </c>
      <c r="C687" s="18">
        <v>21170</v>
      </c>
      <c r="D687" s="113">
        <v>0.22916666666666666</v>
      </c>
      <c r="E687" s="18">
        <v>600</v>
      </c>
      <c r="F687" s="18">
        <f t="shared" si="40"/>
        <v>20570</v>
      </c>
      <c r="G687" s="18">
        <v>750</v>
      </c>
      <c r="H687" s="18">
        <f t="shared" si="41"/>
        <v>21920</v>
      </c>
      <c r="I687" s="114">
        <f t="shared" si="42"/>
        <v>21.92</v>
      </c>
      <c r="J687" s="114">
        <f t="shared" si="43"/>
        <v>22.520000000000003</v>
      </c>
    </row>
    <row r="688" spans="1:10">
      <c r="A688" s="18">
        <v>45</v>
      </c>
      <c r="B688" s="112">
        <v>43415</v>
      </c>
      <c r="C688" s="18">
        <v>21266</v>
      </c>
      <c r="D688" s="113">
        <v>0.25</v>
      </c>
      <c r="E688" s="18">
        <v>600</v>
      </c>
      <c r="F688" s="18">
        <f t="shared" si="40"/>
        <v>20666</v>
      </c>
      <c r="G688" s="18">
        <v>750</v>
      </c>
      <c r="H688" s="18">
        <f t="shared" si="41"/>
        <v>22016</v>
      </c>
      <c r="I688" s="114">
        <f t="shared" si="42"/>
        <v>22.015999999999998</v>
      </c>
      <c r="J688" s="114">
        <f t="shared" si="43"/>
        <v>22.616</v>
      </c>
    </row>
    <row r="689" spans="1:10">
      <c r="A689" s="18">
        <v>45</v>
      </c>
      <c r="B689" s="112">
        <v>43415</v>
      </c>
      <c r="C689" s="18">
        <v>22149</v>
      </c>
      <c r="D689" s="113">
        <v>0.27083333333333331</v>
      </c>
      <c r="E689" s="18">
        <v>600</v>
      </c>
      <c r="F689" s="18">
        <f t="shared" si="40"/>
        <v>21549</v>
      </c>
      <c r="G689" s="18">
        <v>750</v>
      </c>
      <c r="H689" s="18">
        <f t="shared" si="41"/>
        <v>22899</v>
      </c>
      <c r="I689" s="114">
        <f t="shared" si="42"/>
        <v>22.899000000000001</v>
      </c>
      <c r="J689" s="114">
        <f t="shared" si="43"/>
        <v>23.499000000000002</v>
      </c>
    </row>
    <row r="690" spans="1:10">
      <c r="A690" s="18">
        <v>45</v>
      </c>
      <c r="B690" s="112">
        <v>43415</v>
      </c>
      <c r="C690" s="18">
        <v>22853</v>
      </c>
      <c r="D690" s="113">
        <v>0.29166666666666669</v>
      </c>
      <c r="E690" s="18">
        <v>600</v>
      </c>
      <c r="F690" s="18">
        <f t="shared" si="40"/>
        <v>22253</v>
      </c>
      <c r="G690" s="18">
        <v>750</v>
      </c>
      <c r="H690" s="18">
        <f t="shared" si="41"/>
        <v>23603</v>
      </c>
      <c r="I690" s="114">
        <f t="shared" si="42"/>
        <v>23.603000000000002</v>
      </c>
      <c r="J690" s="114">
        <f t="shared" si="43"/>
        <v>24.203000000000003</v>
      </c>
    </row>
    <row r="691" spans="1:10">
      <c r="A691" s="18">
        <v>45</v>
      </c>
      <c r="B691" s="112">
        <v>43415</v>
      </c>
      <c r="C691" s="18">
        <v>23682</v>
      </c>
      <c r="D691" s="113">
        <v>0.3125</v>
      </c>
      <c r="E691" s="18">
        <v>600</v>
      </c>
      <c r="F691" s="18">
        <f t="shared" si="40"/>
        <v>23082</v>
      </c>
      <c r="G691" s="18">
        <v>750</v>
      </c>
      <c r="H691" s="18">
        <f t="shared" si="41"/>
        <v>24432</v>
      </c>
      <c r="I691" s="114">
        <f t="shared" si="42"/>
        <v>24.431999999999999</v>
      </c>
      <c r="J691" s="114">
        <f t="shared" si="43"/>
        <v>25.032</v>
      </c>
    </row>
    <row r="692" spans="1:10">
      <c r="A692" s="18">
        <v>45</v>
      </c>
      <c r="B692" s="112">
        <v>43415</v>
      </c>
      <c r="C692" s="18">
        <v>24420</v>
      </c>
      <c r="D692" s="113">
        <v>0.33333333333333331</v>
      </c>
      <c r="E692" s="18">
        <v>600</v>
      </c>
      <c r="F692" s="18">
        <f t="shared" si="40"/>
        <v>23820</v>
      </c>
      <c r="G692" s="18">
        <v>750</v>
      </c>
      <c r="H692" s="18">
        <f t="shared" si="41"/>
        <v>25170</v>
      </c>
      <c r="I692" s="114">
        <f t="shared" si="42"/>
        <v>25.17</v>
      </c>
      <c r="J692" s="114">
        <f t="shared" si="43"/>
        <v>25.770000000000003</v>
      </c>
    </row>
    <row r="693" spans="1:10">
      <c r="A693" s="18">
        <v>45</v>
      </c>
      <c r="B693" s="112">
        <v>43415</v>
      </c>
      <c r="C693" s="18">
        <v>25978</v>
      </c>
      <c r="D693" s="113">
        <v>0.35416666666666669</v>
      </c>
      <c r="E693" s="18">
        <v>600</v>
      </c>
      <c r="F693" s="18">
        <f t="shared" si="40"/>
        <v>25378</v>
      </c>
      <c r="G693" s="18">
        <v>750</v>
      </c>
      <c r="H693" s="18">
        <f t="shared" si="41"/>
        <v>26728</v>
      </c>
      <c r="I693" s="114">
        <f t="shared" si="42"/>
        <v>26.728000000000002</v>
      </c>
      <c r="J693" s="114">
        <f t="shared" si="43"/>
        <v>27.328000000000003</v>
      </c>
    </row>
    <row r="694" spans="1:10">
      <c r="A694" s="18">
        <v>45</v>
      </c>
      <c r="B694" s="112">
        <v>43415</v>
      </c>
      <c r="C694" s="18">
        <v>27150</v>
      </c>
      <c r="D694" s="113">
        <v>0.375</v>
      </c>
      <c r="E694" s="18">
        <v>600</v>
      </c>
      <c r="F694" s="18">
        <f t="shared" si="40"/>
        <v>26550</v>
      </c>
      <c r="G694" s="18">
        <v>750</v>
      </c>
      <c r="H694" s="18">
        <f t="shared" si="41"/>
        <v>27900</v>
      </c>
      <c r="I694" s="114">
        <f t="shared" si="42"/>
        <v>27.9</v>
      </c>
      <c r="J694" s="114">
        <f t="shared" si="43"/>
        <v>28.5</v>
      </c>
    </row>
    <row r="695" spans="1:10">
      <c r="A695" s="18">
        <v>45</v>
      </c>
      <c r="B695" s="112">
        <v>43415</v>
      </c>
      <c r="C695" s="18">
        <v>28678</v>
      </c>
      <c r="D695" s="113">
        <v>0.39583333333333331</v>
      </c>
      <c r="E695" s="18">
        <v>600</v>
      </c>
      <c r="F695" s="18">
        <f t="shared" si="40"/>
        <v>28078</v>
      </c>
      <c r="G695" s="18">
        <v>750</v>
      </c>
      <c r="H695" s="18">
        <f t="shared" si="41"/>
        <v>29428</v>
      </c>
      <c r="I695" s="114">
        <f t="shared" si="42"/>
        <v>29.428000000000001</v>
      </c>
      <c r="J695" s="114">
        <f t="shared" si="43"/>
        <v>30.028000000000002</v>
      </c>
    </row>
    <row r="696" spans="1:10">
      <c r="A696" s="18">
        <v>45</v>
      </c>
      <c r="B696" s="112">
        <v>43415</v>
      </c>
      <c r="C696" s="18">
        <v>29658</v>
      </c>
      <c r="D696" s="113">
        <v>0.41666666666666669</v>
      </c>
      <c r="E696" s="18">
        <v>600</v>
      </c>
      <c r="F696" s="18">
        <f t="shared" si="40"/>
        <v>29058</v>
      </c>
      <c r="G696" s="18">
        <v>750</v>
      </c>
      <c r="H696" s="18">
        <f t="shared" si="41"/>
        <v>30408</v>
      </c>
      <c r="I696" s="114">
        <f t="shared" si="42"/>
        <v>30.408000000000001</v>
      </c>
      <c r="J696" s="114">
        <f t="shared" si="43"/>
        <v>31.008000000000003</v>
      </c>
    </row>
    <row r="697" spans="1:10">
      <c r="A697" s="18">
        <v>45</v>
      </c>
      <c r="B697" s="112">
        <v>43415</v>
      </c>
      <c r="C697" s="18">
        <v>30940</v>
      </c>
      <c r="D697" s="113">
        <v>0.4375</v>
      </c>
      <c r="E697" s="18">
        <v>600</v>
      </c>
      <c r="F697" s="18">
        <f t="shared" si="40"/>
        <v>30340</v>
      </c>
      <c r="G697" s="18">
        <v>750</v>
      </c>
      <c r="H697" s="18">
        <f t="shared" si="41"/>
        <v>31690</v>
      </c>
      <c r="I697" s="114">
        <f t="shared" si="42"/>
        <v>31.69</v>
      </c>
      <c r="J697" s="114">
        <f t="shared" si="43"/>
        <v>32.29</v>
      </c>
    </row>
    <row r="698" spans="1:10">
      <c r="A698" s="18">
        <v>45</v>
      </c>
      <c r="B698" s="112">
        <v>43415</v>
      </c>
      <c r="C698" s="18">
        <v>30881</v>
      </c>
      <c r="D698" s="113">
        <v>0.45833333333333331</v>
      </c>
      <c r="E698" s="18">
        <v>600</v>
      </c>
      <c r="F698" s="18">
        <f t="shared" si="40"/>
        <v>30281</v>
      </c>
      <c r="G698" s="18">
        <v>750</v>
      </c>
      <c r="H698" s="18">
        <f t="shared" si="41"/>
        <v>31631</v>
      </c>
      <c r="I698" s="114">
        <f t="shared" si="42"/>
        <v>31.631</v>
      </c>
      <c r="J698" s="114">
        <f t="shared" si="43"/>
        <v>32.231000000000002</v>
      </c>
    </row>
    <row r="699" spans="1:10">
      <c r="A699" s="18">
        <v>45</v>
      </c>
      <c r="B699" s="112">
        <v>43415</v>
      </c>
      <c r="C699" s="18">
        <v>30863</v>
      </c>
      <c r="D699" s="113">
        <v>0.47916666666666669</v>
      </c>
      <c r="E699" s="18">
        <v>600</v>
      </c>
      <c r="F699" s="18">
        <f t="shared" si="40"/>
        <v>30263</v>
      </c>
      <c r="G699" s="18">
        <v>750</v>
      </c>
      <c r="H699" s="18">
        <f t="shared" si="41"/>
        <v>31613</v>
      </c>
      <c r="I699" s="114">
        <f t="shared" si="42"/>
        <v>31.613</v>
      </c>
      <c r="J699" s="114">
        <f t="shared" si="43"/>
        <v>32.213000000000001</v>
      </c>
    </row>
    <row r="700" spans="1:10">
      <c r="A700" s="18">
        <v>45</v>
      </c>
      <c r="B700" s="112">
        <v>43415</v>
      </c>
      <c r="C700" s="18">
        <v>31404</v>
      </c>
      <c r="D700" s="113">
        <v>0.5</v>
      </c>
      <c r="E700" s="18">
        <v>600</v>
      </c>
      <c r="F700" s="18">
        <f t="shared" si="40"/>
        <v>30804</v>
      </c>
      <c r="G700" s="18">
        <v>750</v>
      </c>
      <c r="H700" s="18">
        <f t="shared" si="41"/>
        <v>32154</v>
      </c>
      <c r="I700" s="114">
        <f t="shared" si="42"/>
        <v>32.154000000000003</v>
      </c>
      <c r="J700" s="114">
        <f t="shared" si="43"/>
        <v>32.754000000000005</v>
      </c>
    </row>
    <row r="701" spans="1:10">
      <c r="A701" s="18">
        <v>45</v>
      </c>
      <c r="B701" s="112">
        <v>43415</v>
      </c>
      <c r="C701" s="18">
        <v>31769</v>
      </c>
      <c r="D701" s="113">
        <v>0.52083333333333337</v>
      </c>
      <c r="E701" s="18">
        <v>600</v>
      </c>
      <c r="F701" s="18">
        <f t="shared" si="40"/>
        <v>31169</v>
      </c>
      <c r="G701" s="18">
        <v>750</v>
      </c>
      <c r="H701" s="18">
        <f t="shared" si="41"/>
        <v>32519</v>
      </c>
      <c r="I701" s="114">
        <f t="shared" si="42"/>
        <v>32.518999999999998</v>
      </c>
      <c r="J701" s="114">
        <f t="shared" si="43"/>
        <v>33.119</v>
      </c>
    </row>
    <row r="702" spans="1:10">
      <c r="A702" s="18">
        <v>45</v>
      </c>
      <c r="B702" s="112">
        <v>43415</v>
      </c>
      <c r="C702" s="18">
        <v>31970</v>
      </c>
      <c r="D702" s="113">
        <v>0.54166666666666663</v>
      </c>
      <c r="E702" s="18">
        <v>600</v>
      </c>
      <c r="F702" s="18">
        <f t="shared" si="40"/>
        <v>31370</v>
      </c>
      <c r="G702" s="18">
        <v>750</v>
      </c>
      <c r="H702" s="18">
        <f t="shared" si="41"/>
        <v>32720</v>
      </c>
      <c r="I702" s="114">
        <f t="shared" si="42"/>
        <v>32.72</v>
      </c>
      <c r="J702" s="114">
        <f t="shared" si="43"/>
        <v>33.32</v>
      </c>
    </row>
    <row r="703" spans="1:10">
      <c r="A703" s="18">
        <v>45</v>
      </c>
      <c r="B703" s="112">
        <v>43415</v>
      </c>
      <c r="C703" s="18">
        <v>33451</v>
      </c>
      <c r="D703" s="113">
        <v>0.5625</v>
      </c>
      <c r="E703" s="18">
        <v>600</v>
      </c>
      <c r="F703" s="18">
        <f t="shared" si="40"/>
        <v>32851</v>
      </c>
      <c r="G703" s="18">
        <v>750</v>
      </c>
      <c r="H703" s="18">
        <f t="shared" si="41"/>
        <v>34201</v>
      </c>
      <c r="I703" s="114">
        <f t="shared" si="42"/>
        <v>34.201000000000001</v>
      </c>
      <c r="J703" s="114">
        <f t="shared" si="43"/>
        <v>34.801000000000002</v>
      </c>
    </row>
    <row r="704" spans="1:10">
      <c r="A704" s="18">
        <v>45</v>
      </c>
      <c r="B704" s="112">
        <v>43415</v>
      </c>
      <c r="C704" s="18">
        <v>33330</v>
      </c>
      <c r="D704" s="113">
        <v>0.58333333333333337</v>
      </c>
      <c r="E704" s="18">
        <v>600</v>
      </c>
      <c r="F704" s="18">
        <f t="shared" si="40"/>
        <v>32730</v>
      </c>
      <c r="G704" s="18">
        <v>750</v>
      </c>
      <c r="H704" s="18">
        <f t="shared" si="41"/>
        <v>34080</v>
      </c>
      <c r="I704" s="114">
        <f t="shared" si="42"/>
        <v>34.08</v>
      </c>
      <c r="J704" s="114">
        <f t="shared" si="43"/>
        <v>34.68</v>
      </c>
    </row>
    <row r="705" spans="1:10">
      <c r="A705" s="18">
        <v>45</v>
      </c>
      <c r="B705" s="112">
        <v>43415</v>
      </c>
      <c r="C705" s="18">
        <v>33627</v>
      </c>
      <c r="D705" s="113">
        <v>0.60416666666666663</v>
      </c>
      <c r="E705" s="18">
        <v>600</v>
      </c>
      <c r="F705" s="18">
        <f t="shared" si="40"/>
        <v>33027</v>
      </c>
      <c r="G705" s="18">
        <v>750</v>
      </c>
      <c r="H705" s="18">
        <f t="shared" si="41"/>
        <v>34377</v>
      </c>
      <c r="I705" s="114">
        <f t="shared" si="42"/>
        <v>34.377000000000002</v>
      </c>
      <c r="J705" s="114">
        <f t="shared" si="43"/>
        <v>34.977000000000004</v>
      </c>
    </row>
    <row r="706" spans="1:10">
      <c r="A706" s="18">
        <v>45</v>
      </c>
      <c r="B706" s="112">
        <v>43415</v>
      </c>
      <c r="C706" s="18">
        <v>33601</v>
      </c>
      <c r="D706" s="113">
        <v>0.625</v>
      </c>
      <c r="E706" s="18">
        <v>600</v>
      </c>
      <c r="F706" s="18">
        <f t="shared" ref="F706:F769" si="44">C706-E706</f>
        <v>33001</v>
      </c>
      <c r="G706" s="18">
        <v>750</v>
      </c>
      <c r="H706" s="18">
        <f t="shared" ref="H706:H769" si="45">E706+F706+G706</f>
        <v>34351</v>
      </c>
      <c r="I706" s="114">
        <f t="shared" ref="I706:I769" si="46">H706/1000</f>
        <v>34.350999999999999</v>
      </c>
      <c r="J706" s="114">
        <f t="shared" ref="J706:J769" si="47">I706+0.6</f>
        <v>34.951000000000001</v>
      </c>
    </row>
    <row r="707" spans="1:10">
      <c r="A707" s="18">
        <v>45</v>
      </c>
      <c r="B707" s="112">
        <v>43415</v>
      </c>
      <c r="C707" s="18">
        <v>34454</v>
      </c>
      <c r="D707" s="113">
        <v>0.64583333333333337</v>
      </c>
      <c r="E707" s="18">
        <v>600</v>
      </c>
      <c r="F707" s="18">
        <f t="shared" si="44"/>
        <v>33854</v>
      </c>
      <c r="G707" s="18">
        <v>750</v>
      </c>
      <c r="H707" s="18">
        <f t="shared" si="45"/>
        <v>35204</v>
      </c>
      <c r="I707" s="114">
        <f t="shared" si="46"/>
        <v>35.204000000000001</v>
      </c>
      <c r="J707" s="114">
        <f t="shared" si="47"/>
        <v>35.804000000000002</v>
      </c>
    </row>
    <row r="708" spans="1:10">
      <c r="A708" s="18">
        <v>45</v>
      </c>
      <c r="B708" s="112">
        <v>43415</v>
      </c>
      <c r="C708" s="18">
        <v>35548</v>
      </c>
      <c r="D708" s="113">
        <v>0.66666666666666663</v>
      </c>
      <c r="E708" s="18">
        <v>600</v>
      </c>
      <c r="F708" s="18">
        <f t="shared" si="44"/>
        <v>34948</v>
      </c>
      <c r="G708" s="18">
        <v>750</v>
      </c>
      <c r="H708" s="18">
        <f t="shared" si="45"/>
        <v>36298</v>
      </c>
      <c r="I708" s="114">
        <f t="shared" si="46"/>
        <v>36.298000000000002</v>
      </c>
      <c r="J708" s="114">
        <f t="shared" si="47"/>
        <v>36.898000000000003</v>
      </c>
    </row>
    <row r="709" spans="1:10">
      <c r="A709" s="18">
        <v>45</v>
      </c>
      <c r="B709" s="112">
        <v>43415</v>
      </c>
      <c r="C709" s="18">
        <v>37173</v>
      </c>
      <c r="D709" s="113">
        <v>0.6875</v>
      </c>
      <c r="E709" s="18">
        <v>600</v>
      </c>
      <c r="F709" s="18">
        <f t="shared" si="44"/>
        <v>36573</v>
      </c>
      <c r="G709" s="18">
        <v>750</v>
      </c>
      <c r="H709" s="18">
        <f t="shared" si="45"/>
        <v>37923</v>
      </c>
      <c r="I709" s="114">
        <f t="shared" si="46"/>
        <v>37.923000000000002</v>
      </c>
      <c r="J709" s="114">
        <f t="shared" si="47"/>
        <v>38.523000000000003</v>
      </c>
    </row>
    <row r="710" spans="1:10">
      <c r="A710" s="18">
        <v>45</v>
      </c>
      <c r="B710" s="112">
        <v>43415</v>
      </c>
      <c r="C710" s="18">
        <v>39618</v>
      </c>
      <c r="D710" s="113">
        <v>0.70833333333333337</v>
      </c>
      <c r="E710" s="18">
        <v>600</v>
      </c>
      <c r="F710" s="18">
        <f t="shared" si="44"/>
        <v>39018</v>
      </c>
      <c r="G710" s="18">
        <v>750</v>
      </c>
      <c r="H710" s="18">
        <f t="shared" si="45"/>
        <v>40368</v>
      </c>
      <c r="I710" s="114">
        <f t="shared" si="46"/>
        <v>40.368000000000002</v>
      </c>
      <c r="J710" s="114">
        <f t="shared" si="47"/>
        <v>40.968000000000004</v>
      </c>
    </row>
    <row r="711" spans="1:10">
      <c r="A711" s="18">
        <v>45</v>
      </c>
      <c r="B711" s="112">
        <v>43415</v>
      </c>
      <c r="C711" s="18">
        <v>40210</v>
      </c>
      <c r="D711" s="113">
        <v>0.72916666666666663</v>
      </c>
      <c r="E711" s="18">
        <v>600</v>
      </c>
      <c r="F711" s="18">
        <f t="shared" si="44"/>
        <v>39610</v>
      </c>
      <c r="G711" s="18">
        <v>750</v>
      </c>
      <c r="H711" s="18">
        <f t="shared" si="45"/>
        <v>40960</v>
      </c>
      <c r="I711" s="114">
        <f t="shared" si="46"/>
        <v>40.96</v>
      </c>
      <c r="J711" s="114">
        <f t="shared" si="47"/>
        <v>41.56</v>
      </c>
    </row>
    <row r="712" spans="1:10">
      <c r="A712" s="18">
        <v>45</v>
      </c>
      <c r="B712" s="112">
        <v>43415</v>
      </c>
      <c r="C712" s="18">
        <v>39771</v>
      </c>
      <c r="D712" s="113">
        <v>0.75</v>
      </c>
      <c r="E712" s="18">
        <v>600</v>
      </c>
      <c r="F712" s="18">
        <f t="shared" si="44"/>
        <v>39171</v>
      </c>
      <c r="G712" s="18">
        <v>750</v>
      </c>
      <c r="H712" s="18">
        <f t="shared" si="45"/>
        <v>40521</v>
      </c>
      <c r="I712" s="114">
        <f t="shared" si="46"/>
        <v>40.521000000000001</v>
      </c>
      <c r="J712" s="114">
        <f t="shared" si="47"/>
        <v>41.121000000000002</v>
      </c>
    </row>
    <row r="713" spans="1:10">
      <c r="A713" s="18">
        <v>45</v>
      </c>
      <c r="B713" s="112">
        <v>43415</v>
      </c>
      <c r="C713" s="18">
        <v>39156</v>
      </c>
      <c r="D713" s="113">
        <v>0.77083333333333337</v>
      </c>
      <c r="E713" s="18">
        <v>600</v>
      </c>
      <c r="F713" s="18">
        <f t="shared" si="44"/>
        <v>38556</v>
      </c>
      <c r="G713" s="18">
        <v>750</v>
      </c>
      <c r="H713" s="18">
        <f t="shared" si="45"/>
        <v>39906</v>
      </c>
      <c r="I713" s="114">
        <f t="shared" si="46"/>
        <v>39.905999999999999</v>
      </c>
      <c r="J713" s="114">
        <f t="shared" si="47"/>
        <v>40.506</v>
      </c>
    </row>
    <row r="714" spans="1:10">
      <c r="A714" s="18">
        <v>45</v>
      </c>
      <c r="B714" s="112">
        <v>43415</v>
      </c>
      <c r="C714" s="18">
        <v>38157</v>
      </c>
      <c r="D714" s="113">
        <v>0.79166666666666663</v>
      </c>
      <c r="E714" s="18">
        <v>600</v>
      </c>
      <c r="F714" s="18">
        <f t="shared" si="44"/>
        <v>37557</v>
      </c>
      <c r="G714" s="18">
        <v>750</v>
      </c>
      <c r="H714" s="18">
        <f t="shared" si="45"/>
        <v>38907</v>
      </c>
      <c r="I714" s="114">
        <f t="shared" si="46"/>
        <v>38.906999999999996</v>
      </c>
      <c r="J714" s="114">
        <f t="shared" si="47"/>
        <v>39.506999999999998</v>
      </c>
    </row>
    <row r="715" spans="1:10">
      <c r="A715" s="18">
        <v>45</v>
      </c>
      <c r="B715" s="112">
        <v>43415</v>
      </c>
      <c r="C715" s="18">
        <v>37257</v>
      </c>
      <c r="D715" s="113">
        <v>0.8125</v>
      </c>
      <c r="E715" s="18">
        <v>600</v>
      </c>
      <c r="F715" s="18">
        <f t="shared" si="44"/>
        <v>36657</v>
      </c>
      <c r="G715" s="18">
        <v>750</v>
      </c>
      <c r="H715" s="18">
        <f t="shared" si="45"/>
        <v>38007</v>
      </c>
      <c r="I715" s="114">
        <f t="shared" si="46"/>
        <v>38.006999999999998</v>
      </c>
      <c r="J715" s="114">
        <f t="shared" si="47"/>
        <v>38.606999999999999</v>
      </c>
    </row>
    <row r="716" spans="1:10">
      <c r="A716" s="18">
        <v>45</v>
      </c>
      <c r="B716" s="112">
        <v>43415</v>
      </c>
      <c r="C716" s="18">
        <v>36116</v>
      </c>
      <c r="D716" s="113">
        <v>0.83333333333333337</v>
      </c>
      <c r="E716" s="18">
        <v>600</v>
      </c>
      <c r="F716" s="18">
        <f t="shared" si="44"/>
        <v>35516</v>
      </c>
      <c r="G716" s="18">
        <v>750</v>
      </c>
      <c r="H716" s="18">
        <f t="shared" si="45"/>
        <v>36866</v>
      </c>
      <c r="I716" s="114">
        <f t="shared" si="46"/>
        <v>36.866</v>
      </c>
      <c r="J716" s="114">
        <f t="shared" si="47"/>
        <v>37.466000000000001</v>
      </c>
    </row>
    <row r="717" spans="1:10">
      <c r="A717" s="18">
        <v>45</v>
      </c>
      <c r="B717" s="112">
        <v>43415</v>
      </c>
      <c r="C717" s="18">
        <v>34985</v>
      </c>
      <c r="D717" s="113">
        <v>0.85416666666666663</v>
      </c>
      <c r="E717" s="18">
        <v>600</v>
      </c>
      <c r="F717" s="18">
        <f t="shared" si="44"/>
        <v>34385</v>
      </c>
      <c r="G717" s="18">
        <v>750</v>
      </c>
      <c r="H717" s="18">
        <f t="shared" si="45"/>
        <v>35735</v>
      </c>
      <c r="I717" s="114">
        <f t="shared" si="46"/>
        <v>35.734999999999999</v>
      </c>
      <c r="J717" s="114">
        <f t="shared" si="47"/>
        <v>36.335000000000001</v>
      </c>
    </row>
    <row r="718" spans="1:10">
      <c r="A718" s="18">
        <v>45</v>
      </c>
      <c r="B718" s="112">
        <v>43415</v>
      </c>
      <c r="C718" s="18">
        <v>33820</v>
      </c>
      <c r="D718" s="113">
        <v>0.875</v>
      </c>
      <c r="E718" s="18">
        <v>600</v>
      </c>
      <c r="F718" s="18">
        <f t="shared" si="44"/>
        <v>33220</v>
      </c>
      <c r="G718" s="18">
        <v>750</v>
      </c>
      <c r="H718" s="18">
        <f t="shared" si="45"/>
        <v>34570</v>
      </c>
      <c r="I718" s="114">
        <f t="shared" si="46"/>
        <v>34.57</v>
      </c>
      <c r="J718" s="114">
        <f t="shared" si="47"/>
        <v>35.17</v>
      </c>
    </row>
    <row r="719" spans="1:10">
      <c r="A719" s="18">
        <v>45</v>
      </c>
      <c r="B719" s="112">
        <v>43415</v>
      </c>
      <c r="C719" s="18">
        <v>32593</v>
      </c>
      <c r="D719" s="113">
        <v>0.89583333333333337</v>
      </c>
      <c r="E719" s="18">
        <v>600</v>
      </c>
      <c r="F719" s="18">
        <f t="shared" si="44"/>
        <v>31993</v>
      </c>
      <c r="G719" s="18">
        <v>750</v>
      </c>
      <c r="H719" s="18">
        <f t="shared" si="45"/>
        <v>33343</v>
      </c>
      <c r="I719" s="114">
        <f t="shared" si="46"/>
        <v>33.343000000000004</v>
      </c>
      <c r="J719" s="114">
        <f t="shared" si="47"/>
        <v>33.943000000000005</v>
      </c>
    </row>
    <row r="720" spans="1:10">
      <c r="A720" s="18">
        <v>45</v>
      </c>
      <c r="B720" s="112">
        <v>43415</v>
      </c>
      <c r="C720" s="18">
        <v>30826</v>
      </c>
      <c r="D720" s="113">
        <v>0.91666666666666663</v>
      </c>
      <c r="E720" s="18">
        <v>600</v>
      </c>
      <c r="F720" s="18">
        <f t="shared" si="44"/>
        <v>30226</v>
      </c>
      <c r="G720" s="18">
        <v>750</v>
      </c>
      <c r="H720" s="18">
        <f t="shared" si="45"/>
        <v>31576</v>
      </c>
      <c r="I720" s="114">
        <f t="shared" si="46"/>
        <v>31.576000000000001</v>
      </c>
      <c r="J720" s="114">
        <f t="shared" si="47"/>
        <v>32.176000000000002</v>
      </c>
    </row>
    <row r="721" spans="1:10">
      <c r="A721" s="18">
        <v>45</v>
      </c>
      <c r="B721" s="112">
        <v>43415</v>
      </c>
      <c r="C721" s="18">
        <v>29067</v>
      </c>
      <c r="D721" s="113">
        <v>0.9375</v>
      </c>
      <c r="E721" s="18">
        <v>600</v>
      </c>
      <c r="F721" s="18">
        <f t="shared" si="44"/>
        <v>28467</v>
      </c>
      <c r="G721" s="18">
        <v>750</v>
      </c>
      <c r="H721" s="18">
        <f t="shared" si="45"/>
        <v>29817</v>
      </c>
      <c r="I721" s="114">
        <f t="shared" si="46"/>
        <v>29.817</v>
      </c>
      <c r="J721" s="114">
        <f t="shared" si="47"/>
        <v>30.417000000000002</v>
      </c>
    </row>
    <row r="722" spans="1:10">
      <c r="A722" s="18">
        <v>45</v>
      </c>
      <c r="B722" s="112">
        <v>43415</v>
      </c>
      <c r="C722" s="18">
        <v>27224</v>
      </c>
      <c r="D722" s="113">
        <v>0.95833333333333337</v>
      </c>
      <c r="E722" s="18">
        <v>600</v>
      </c>
      <c r="F722" s="18">
        <f t="shared" si="44"/>
        <v>26624</v>
      </c>
      <c r="G722" s="18">
        <v>750</v>
      </c>
      <c r="H722" s="18">
        <f t="shared" si="45"/>
        <v>27974</v>
      </c>
      <c r="I722" s="114">
        <f t="shared" si="46"/>
        <v>27.974</v>
      </c>
      <c r="J722" s="114">
        <f t="shared" si="47"/>
        <v>28.574000000000002</v>
      </c>
    </row>
    <row r="723" spans="1:10">
      <c r="A723" s="18">
        <v>46</v>
      </c>
      <c r="B723" s="112">
        <v>43415</v>
      </c>
      <c r="C723" s="18">
        <v>25410</v>
      </c>
      <c r="D723" s="113">
        <v>0.97916666666666663</v>
      </c>
      <c r="E723" s="18">
        <v>600</v>
      </c>
      <c r="F723" s="18">
        <f t="shared" si="44"/>
        <v>24810</v>
      </c>
      <c r="G723" s="18">
        <v>750</v>
      </c>
      <c r="H723" s="18">
        <f t="shared" si="45"/>
        <v>26160</v>
      </c>
      <c r="I723" s="114">
        <f t="shared" si="46"/>
        <v>26.16</v>
      </c>
      <c r="J723" s="114">
        <f t="shared" si="47"/>
        <v>26.76</v>
      </c>
    </row>
    <row r="724" spans="1:10">
      <c r="A724" s="18">
        <v>46</v>
      </c>
      <c r="B724" s="112">
        <v>43416</v>
      </c>
      <c r="C724" s="18">
        <v>24490</v>
      </c>
      <c r="D724" s="113">
        <v>0</v>
      </c>
      <c r="E724" s="18">
        <v>600</v>
      </c>
      <c r="F724" s="18">
        <f t="shared" si="44"/>
        <v>23890</v>
      </c>
      <c r="G724" s="18">
        <v>750</v>
      </c>
      <c r="H724" s="18">
        <f t="shared" si="45"/>
        <v>25240</v>
      </c>
      <c r="I724" s="114">
        <f t="shared" si="46"/>
        <v>25.24</v>
      </c>
      <c r="J724" s="114">
        <f t="shared" si="47"/>
        <v>25.84</v>
      </c>
    </row>
    <row r="725" spans="1:10">
      <c r="A725" s="18">
        <v>46</v>
      </c>
      <c r="B725" s="112">
        <v>43416</v>
      </c>
      <c r="C725" s="18">
        <v>24560</v>
      </c>
      <c r="D725" s="113">
        <v>2.0833333333333332E-2</v>
      </c>
      <c r="E725" s="18">
        <v>600</v>
      </c>
      <c r="F725" s="18">
        <f t="shared" si="44"/>
        <v>23960</v>
      </c>
      <c r="G725" s="18">
        <v>750</v>
      </c>
      <c r="H725" s="18">
        <f t="shared" si="45"/>
        <v>25310</v>
      </c>
      <c r="I725" s="114">
        <f t="shared" si="46"/>
        <v>25.31</v>
      </c>
      <c r="J725" s="114">
        <f t="shared" si="47"/>
        <v>25.91</v>
      </c>
    </row>
    <row r="726" spans="1:10">
      <c r="A726" s="18">
        <v>46</v>
      </c>
      <c r="B726" s="112">
        <v>43416</v>
      </c>
      <c r="C726" s="18">
        <v>25140</v>
      </c>
      <c r="D726" s="113">
        <v>4.1666666666666664E-2</v>
      </c>
      <c r="E726" s="18">
        <v>600</v>
      </c>
      <c r="F726" s="18">
        <f t="shared" si="44"/>
        <v>24540</v>
      </c>
      <c r="G726" s="18">
        <v>750</v>
      </c>
      <c r="H726" s="18">
        <f t="shared" si="45"/>
        <v>25890</v>
      </c>
      <c r="I726" s="114">
        <f t="shared" si="46"/>
        <v>25.89</v>
      </c>
      <c r="J726" s="114">
        <f t="shared" si="47"/>
        <v>26.490000000000002</v>
      </c>
    </row>
    <row r="727" spans="1:10">
      <c r="A727" s="18">
        <v>46</v>
      </c>
      <c r="B727" s="112">
        <v>43416</v>
      </c>
      <c r="C727" s="18">
        <v>24708</v>
      </c>
      <c r="D727" s="113">
        <v>6.25E-2</v>
      </c>
      <c r="E727" s="18">
        <v>600</v>
      </c>
      <c r="F727" s="18">
        <f t="shared" si="44"/>
        <v>24108</v>
      </c>
      <c r="G727" s="18">
        <v>750</v>
      </c>
      <c r="H727" s="18">
        <f t="shared" si="45"/>
        <v>25458</v>
      </c>
      <c r="I727" s="114">
        <f t="shared" si="46"/>
        <v>25.457999999999998</v>
      </c>
      <c r="J727" s="114">
        <f t="shared" si="47"/>
        <v>26.058</v>
      </c>
    </row>
    <row r="728" spans="1:10">
      <c r="A728" s="18">
        <v>46</v>
      </c>
      <c r="B728" s="112">
        <v>43416</v>
      </c>
      <c r="C728" s="18">
        <v>23958</v>
      </c>
      <c r="D728" s="113">
        <v>8.3333333333333329E-2</v>
      </c>
      <c r="E728" s="18">
        <v>600</v>
      </c>
      <c r="F728" s="18">
        <f t="shared" si="44"/>
        <v>23358</v>
      </c>
      <c r="G728" s="18">
        <v>750</v>
      </c>
      <c r="H728" s="18">
        <f t="shared" si="45"/>
        <v>24708</v>
      </c>
      <c r="I728" s="114">
        <f t="shared" si="46"/>
        <v>24.707999999999998</v>
      </c>
      <c r="J728" s="114">
        <f t="shared" si="47"/>
        <v>25.308</v>
      </c>
    </row>
    <row r="729" spans="1:10">
      <c r="A729" s="18">
        <v>46</v>
      </c>
      <c r="B729" s="112">
        <v>43416</v>
      </c>
      <c r="C729" s="18">
        <v>23428</v>
      </c>
      <c r="D729" s="113">
        <v>0.10416666666666667</v>
      </c>
      <c r="E729" s="18">
        <v>600</v>
      </c>
      <c r="F729" s="18">
        <f t="shared" si="44"/>
        <v>22828</v>
      </c>
      <c r="G729" s="18">
        <v>750</v>
      </c>
      <c r="H729" s="18">
        <f t="shared" si="45"/>
        <v>24178</v>
      </c>
      <c r="I729" s="114">
        <f t="shared" si="46"/>
        <v>24.178000000000001</v>
      </c>
      <c r="J729" s="114">
        <f t="shared" si="47"/>
        <v>24.778000000000002</v>
      </c>
    </row>
    <row r="730" spans="1:10">
      <c r="A730" s="18">
        <v>46</v>
      </c>
      <c r="B730" s="112">
        <v>43416</v>
      </c>
      <c r="C730" s="18">
        <v>23180</v>
      </c>
      <c r="D730" s="113">
        <v>0.125</v>
      </c>
      <c r="E730" s="18">
        <v>600</v>
      </c>
      <c r="F730" s="18">
        <f t="shared" si="44"/>
        <v>22580</v>
      </c>
      <c r="G730" s="18">
        <v>750</v>
      </c>
      <c r="H730" s="18">
        <f t="shared" si="45"/>
        <v>23930</v>
      </c>
      <c r="I730" s="114">
        <f t="shared" si="46"/>
        <v>23.93</v>
      </c>
      <c r="J730" s="114">
        <f t="shared" si="47"/>
        <v>24.53</v>
      </c>
    </row>
    <row r="731" spans="1:10">
      <c r="A731" s="18">
        <v>46</v>
      </c>
      <c r="B731" s="112">
        <v>43416</v>
      </c>
      <c r="C731" s="18">
        <v>22856</v>
      </c>
      <c r="D731" s="113">
        <v>0.14583333333333334</v>
      </c>
      <c r="E731" s="18">
        <v>600</v>
      </c>
      <c r="F731" s="18">
        <f t="shared" si="44"/>
        <v>22256</v>
      </c>
      <c r="G731" s="18">
        <v>750</v>
      </c>
      <c r="H731" s="18">
        <f t="shared" si="45"/>
        <v>23606</v>
      </c>
      <c r="I731" s="114">
        <f t="shared" si="46"/>
        <v>23.606000000000002</v>
      </c>
      <c r="J731" s="114">
        <f t="shared" si="47"/>
        <v>24.206000000000003</v>
      </c>
    </row>
    <row r="732" spans="1:10">
      <c r="A732" s="18">
        <v>46</v>
      </c>
      <c r="B732" s="112">
        <v>43416</v>
      </c>
      <c r="C732" s="18">
        <v>22620</v>
      </c>
      <c r="D732" s="113">
        <v>0.16666666666666666</v>
      </c>
      <c r="E732" s="18">
        <v>600</v>
      </c>
      <c r="F732" s="18">
        <f t="shared" si="44"/>
        <v>22020</v>
      </c>
      <c r="G732" s="18">
        <v>750</v>
      </c>
      <c r="H732" s="18">
        <f t="shared" si="45"/>
        <v>23370</v>
      </c>
      <c r="I732" s="114">
        <f t="shared" si="46"/>
        <v>23.37</v>
      </c>
      <c r="J732" s="114">
        <f t="shared" si="47"/>
        <v>23.970000000000002</v>
      </c>
    </row>
    <row r="733" spans="1:10">
      <c r="A733" s="18">
        <v>46</v>
      </c>
      <c r="B733" s="112">
        <v>43416</v>
      </c>
      <c r="C733" s="18">
        <v>22520</v>
      </c>
      <c r="D733" s="113">
        <v>0.1875</v>
      </c>
      <c r="E733" s="18">
        <v>600</v>
      </c>
      <c r="F733" s="18">
        <f t="shared" si="44"/>
        <v>21920</v>
      </c>
      <c r="G733" s="18">
        <v>750</v>
      </c>
      <c r="H733" s="18">
        <f t="shared" si="45"/>
        <v>23270</v>
      </c>
      <c r="I733" s="114">
        <f t="shared" si="46"/>
        <v>23.27</v>
      </c>
      <c r="J733" s="114">
        <f t="shared" si="47"/>
        <v>23.87</v>
      </c>
    </row>
    <row r="734" spans="1:10">
      <c r="A734" s="18">
        <v>46</v>
      </c>
      <c r="B734" s="112">
        <v>43416</v>
      </c>
      <c r="C734" s="18">
        <v>22899</v>
      </c>
      <c r="D734" s="113">
        <v>0.20833333333333334</v>
      </c>
      <c r="E734" s="18">
        <v>600</v>
      </c>
      <c r="F734" s="18">
        <f t="shared" si="44"/>
        <v>22299</v>
      </c>
      <c r="G734" s="18">
        <v>750</v>
      </c>
      <c r="H734" s="18">
        <f t="shared" si="45"/>
        <v>23649</v>
      </c>
      <c r="I734" s="114">
        <f t="shared" si="46"/>
        <v>23.649000000000001</v>
      </c>
      <c r="J734" s="114">
        <f t="shared" si="47"/>
        <v>24.249000000000002</v>
      </c>
    </row>
    <row r="735" spans="1:10">
      <c r="A735" s="18">
        <v>46</v>
      </c>
      <c r="B735" s="112">
        <v>43416</v>
      </c>
      <c r="C735" s="18">
        <v>24027</v>
      </c>
      <c r="D735" s="113">
        <v>0.22916666666666666</v>
      </c>
      <c r="E735" s="18">
        <v>600</v>
      </c>
      <c r="F735" s="18">
        <f t="shared" si="44"/>
        <v>23427</v>
      </c>
      <c r="G735" s="18">
        <v>750</v>
      </c>
      <c r="H735" s="18">
        <f t="shared" si="45"/>
        <v>24777</v>
      </c>
      <c r="I735" s="114">
        <f t="shared" si="46"/>
        <v>24.777000000000001</v>
      </c>
      <c r="J735" s="114">
        <f t="shared" si="47"/>
        <v>25.377000000000002</v>
      </c>
    </row>
    <row r="736" spans="1:10">
      <c r="A736" s="18">
        <v>46</v>
      </c>
      <c r="B736" s="112">
        <v>43416</v>
      </c>
      <c r="C736" s="18">
        <v>25645</v>
      </c>
      <c r="D736" s="113">
        <v>0.25</v>
      </c>
      <c r="E736" s="18">
        <v>600</v>
      </c>
      <c r="F736" s="18">
        <f t="shared" si="44"/>
        <v>25045</v>
      </c>
      <c r="G736" s="18">
        <v>750</v>
      </c>
      <c r="H736" s="18">
        <f t="shared" si="45"/>
        <v>26395</v>
      </c>
      <c r="I736" s="114">
        <f t="shared" si="46"/>
        <v>26.395</v>
      </c>
      <c r="J736" s="114">
        <f t="shared" si="47"/>
        <v>26.995000000000001</v>
      </c>
    </row>
    <row r="737" spans="1:10">
      <c r="A737" s="18">
        <v>46</v>
      </c>
      <c r="B737" s="112">
        <v>43416</v>
      </c>
      <c r="C737" s="18">
        <v>29102</v>
      </c>
      <c r="D737" s="113">
        <v>0.27083333333333331</v>
      </c>
      <c r="E737" s="18">
        <v>600</v>
      </c>
      <c r="F737" s="18">
        <f t="shared" si="44"/>
        <v>28502</v>
      </c>
      <c r="G737" s="18">
        <v>750</v>
      </c>
      <c r="H737" s="18">
        <f t="shared" si="45"/>
        <v>29852</v>
      </c>
      <c r="I737" s="114">
        <f t="shared" si="46"/>
        <v>29.852</v>
      </c>
      <c r="J737" s="114">
        <f t="shared" si="47"/>
        <v>30.452000000000002</v>
      </c>
    </row>
    <row r="738" spans="1:10">
      <c r="A738" s="18">
        <v>46</v>
      </c>
      <c r="B738" s="112">
        <v>43416</v>
      </c>
      <c r="C738" s="18">
        <v>32828</v>
      </c>
      <c r="D738" s="113">
        <v>0.29166666666666669</v>
      </c>
      <c r="E738" s="18">
        <v>600</v>
      </c>
      <c r="F738" s="18">
        <f t="shared" si="44"/>
        <v>32228</v>
      </c>
      <c r="G738" s="18">
        <v>750</v>
      </c>
      <c r="H738" s="18">
        <f t="shared" si="45"/>
        <v>33578</v>
      </c>
      <c r="I738" s="114">
        <f t="shared" si="46"/>
        <v>33.578000000000003</v>
      </c>
      <c r="J738" s="114">
        <f t="shared" si="47"/>
        <v>34.178000000000004</v>
      </c>
    </row>
    <row r="739" spans="1:10">
      <c r="A739" s="18">
        <v>46</v>
      </c>
      <c r="B739" s="112">
        <v>43416</v>
      </c>
      <c r="C739" s="18">
        <v>36409</v>
      </c>
      <c r="D739" s="113">
        <v>0.3125</v>
      </c>
      <c r="E739" s="18">
        <v>600</v>
      </c>
      <c r="F739" s="18">
        <f t="shared" si="44"/>
        <v>35809</v>
      </c>
      <c r="G739" s="18">
        <v>750</v>
      </c>
      <c r="H739" s="18">
        <f t="shared" si="45"/>
        <v>37159</v>
      </c>
      <c r="I739" s="114">
        <f t="shared" si="46"/>
        <v>37.158999999999999</v>
      </c>
      <c r="J739" s="114">
        <f t="shared" si="47"/>
        <v>37.759</v>
      </c>
    </row>
    <row r="740" spans="1:10">
      <c r="A740" s="18">
        <v>46</v>
      </c>
      <c r="B740" s="112">
        <v>43416</v>
      </c>
      <c r="C740" s="18">
        <v>37924</v>
      </c>
      <c r="D740" s="113">
        <v>0.33333333333333331</v>
      </c>
      <c r="E740" s="18">
        <v>600</v>
      </c>
      <c r="F740" s="18">
        <f t="shared" si="44"/>
        <v>37324</v>
      </c>
      <c r="G740" s="18">
        <v>750</v>
      </c>
      <c r="H740" s="18">
        <f t="shared" si="45"/>
        <v>38674</v>
      </c>
      <c r="I740" s="114">
        <f t="shared" si="46"/>
        <v>38.673999999999999</v>
      </c>
      <c r="J740" s="114">
        <f t="shared" si="47"/>
        <v>39.274000000000001</v>
      </c>
    </row>
    <row r="741" spans="1:10">
      <c r="A741" s="18">
        <v>46</v>
      </c>
      <c r="B741" s="112">
        <v>43416</v>
      </c>
      <c r="C741" s="18">
        <v>38750</v>
      </c>
      <c r="D741" s="113">
        <v>0.35416666666666669</v>
      </c>
      <c r="E741" s="18">
        <v>600</v>
      </c>
      <c r="F741" s="18">
        <f t="shared" si="44"/>
        <v>38150</v>
      </c>
      <c r="G741" s="18">
        <v>750</v>
      </c>
      <c r="H741" s="18">
        <f t="shared" si="45"/>
        <v>39500</v>
      </c>
      <c r="I741" s="114">
        <f t="shared" si="46"/>
        <v>39.5</v>
      </c>
      <c r="J741" s="114">
        <f t="shared" si="47"/>
        <v>40.1</v>
      </c>
    </row>
    <row r="742" spans="1:10">
      <c r="A742" s="18">
        <v>46</v>
      </c>
      <c r="B742" s="112">
        <v>43416</v>
      </c>
      <c r="C742" s="18">
        <v>38565</v>
      </c>
      <c r="D742" s="113">
        <v>0.375</v>
      </c>
      <c r="E742" s="18">
        <v>600</v>
      </c>
      <c r="F742" s="18">
        <f t="shared" si="44"/>
        <v>37965</v>
      </c>
      <c r="G742" s="18">
        <v>750</v>
      </c>
      <c r="H742" s="18">
        <f t="shared" si="45"/>
        <v>39315</v>
      </c>
      <c r="I742" s="114">
        <f t="shared" si="46"/>
        <v>39.314999999999998</v>
      </c>
      <c r="J742" s="114">
        <f t="shared" si="47"/>
        <v>39.914999999999999</v>
      </c>
    </row>
    <row r="743" spans="1:10">
      <c r="A743" s="18">
        <v>46</v>
      </c>
      <c r="B743" s="112">
        <v>43416</v>
      </c>
      <c r="C743" s="18">
        <v>39200</v>
      </c>
      <c r="D743" s="113">
        <v>0.39583333333333331</v>
      </c>
      <c r="E743" s="18">
        <v>600</v>
      </c>
      <c r="F743" s="18">
        <f t="shared" si="44"/>
        <v>38600</v>
      </c>
      <c r="G743" s="18">
        <v>750</v>
      </c>
      <c r="H743" s="18">
        <f t="shared" si="45"/>
        <v>39950</v>
      </c>
      <c r="I743" s="114">
        <f t="shared" si="46"/>
        <v>39.950000000000003</v>
      </c>
      <c r="J743" s="114">
        <f t="shared" si="47"/>
        <v>40.550000000000004</v>
      </c>
    </row>
    <row r="744" spans="1:10">
      <c r="A744" s="18">
        <v>46</v>
      </c>
      <c r="B744" s="112">
        <v>43416</v>
      </c>
      <c r="C744" s="18">
        <v>39440</v>
      </c>
      <c r="D744" s="113">
        <v>0.41666666666666669</v>
      </c>
      <c r="E744" s="18">
        <v>600</v>
      </c>
      <c r="F744" s="18">
        <f t="shared" si="44"/>
        <v>38840</v>
      </c>
      <c r="G744" s="18">
        <v>750</v>
      </c>
      <c r="H744" s="18">
        <f t="shared" si="45"/>
        <v>40190</v>
      </c>
      <c r="I744" s="114">
        <f t="shared" si="46"/>
        <v>40.19</v>
      </c>
      <c r="J744" s="114">
        <f t="shared" si="47"/>
        <v>40.79</v>
      </c>
    </row>
    <row r="745" spans="1:10">
      <c r="A745" s="18">
        <v>46</v>
      </c>
      <c r="B745" s="112">
        <v>43416</v>
      </c>
      <c r="C745" s="18">
        <v>39014</v>
      </c>
      <c r="D745" s="113">
        <v>0.4375</v>
      </c>
      <c r="E745" s="18">
        <v>600</v>
      </c>
      <c r="F745" s="18">
        <f t="shared" si="44"/>
        <v>38414</v>
      </c>
      <c r="G745" s="18">
        <v>750</v>
      </c>
      <c r="H745" s="18">
        <f t="shared" si="45"/>
        <v>39764</v>
      </c>
      <c r="I745" s="114">
        <f t="shared" si="46"/>
        <v>39.764000000000003</v>
      </c>
      <c r="J745" s="114">
        <f t="shared" si="47"/>
        <v>40.364000000000004</v>
      </c>
    </row>
    <row r="746" spans="1:10">
      <c r="A746" s="18">
        <v>46</v>
      </c>
      <c r="B746" s="112">
        <v>43416</v>
      </c>
      <c r="C746" s="18">
        <v>38770</v>
      </c>
      <c r="D746" s="113">
        <v>0.45833333333333331</v>
      </c>
      <c r="E746" s="18">
        <v>600</v>
      </c>
      <c r="F746" s="18">
        <f t="shared" si="44"/>
        <v>38170</v>
      </c>
      <c r="G746" s="18">
        <v>750</v>
      </c>
      <c r="H746" s="18">
        <f t="shared" si="45"/>
        <v>39520</v>
      </c>
      <c r="I746" s="114">
        <f t="shared" si="46"/>
        <v>39.520000000000003</v>
      </c>
      <c r="J746" s="114">
        <f t="shared" si="47"/>
        <v>40.120000000000005</v>
      </c>
    </row>
    <row r="747" spans="1:10">
      <c r="A747" s="18">
        <v>46</v>
      </c>
      <c r="B747" s="112">
        <v>43416</v>
      </c>
      <c r="C747" s="18">
        <v>38635</v>
      </c>
      <c r="D747" s="113">
        <v>0.47916666666666669</v>
      </c>
      <c r="E747" s="18">
        <v>600</v>
      </c>
      <c r="F747" s="18">
        <f t="shared" si="44"/>
        <v>38035</v>
      </c>
      <c r="G747" s="18">
        <v>750</v>
      </c>
      <c r="H747" s="18">
        <f t="shared" si="45"/>
        <v>39385</v>
      </c>
      <c r="I747" s="114">
        <f t="shared" si="46"/>
        <v>39.384999999999998</v>
      </c>
      <c r="J747" s="114">
        <f t="shared" si="47"/>
        <v>39.984999999999999</v>
      </c>
    </row>
    <row r="748" spans="1:10">
      <c r="A748" s="18">
        <v>46</v>
      </c>
      <c r="B748" s="112">
        <v>43416</v>
      </c>
      <c r="C748" s="18">
        <v>38544</v>
      </c>
      <c r="D748" s="113">
        <v>0.5</v>
      </c>
      <c r="E748" s="18">
        <v>600</v>
      </c>
      <c r="F748" s="18">
        <f t="shared" si="44"/>
        <v>37944</v>
      </c>
      <c r="G748" s="18">
        <v>750</v>
      </c>
      <c r="H748" s="18">
        <f t="shared" si="45"/>
        <v>39294</v>
      </c>
      <c r="I748" s="114">
        <f t="shared" si="46"/>
        <v>39.293999999999997</v>
      </c>
      <c r="J748" s="114">
        <f t="shared" si="47"/>
        <v>39.893999999999998</v>
      </c>
    </row>
    <row r="749" spans="1:10">
      <c r="A749" s="18">
        <v>46</v>
      </c>
      <c r="B749" s="112">
        <v>43416</v>
      </c>
      <c r="C749" s="18">
        <v>38544</v>
      </c>
      <c r="D749" s="113">
        <v>0.52083333333333337</v>
      </c>
      <c r="E749" s="18">
        <v>600</v>
      </c>
      <c r="F749" s="18">
        <f t="shared" si="44"/>
        <v>37944</v>
      </c>
      <c r="G749" s="18">
        <v>750</v>
      </c>
      <c r="H749" s="18">
        <f t="shared" si="45"/>
        <v>39294</v>
      </c>
      <c r="I749" s="114">
        <f t="shared" si="46"/>
        <v>39.293999999999997</v>
      </c>
      <c r="J749" s="114">
        <f t="shared" si="47"/>
        <v>39.893999999999998</v>
      </c>
    </row>
    <row r="750" spans="1:10">
      <c r="A750" s="18">
        <v>46</v>
      </c>
      <c r="B750" s="112">
        <v>43416</v>
      </c>
      <c r="C750" s="18">
        <v>38758</v>
      </c>
      <c r="D750" s="113">
        <v>0.54166666666666663</v>
      </c>
      <c r="E750" s="18">
        <v>600</v>
      </c>
      <c r="F750" s="18">
        <f t="shared" si="44"/>
        <v>38158</v>
      </c>
      <c r="G750" s="18">
        <v>750</v>
      </c>
      <c r="H750" s="18">
        <f t="shared" si="45"/>
        <v>39508</v>
      </c>
      <c r="I750" s="114">
        <f t="shared" si="46"/>
        <v>39.508000000000003</v>
      </c>
      <c r="J750" s="114">
        <f t="shared" si="47"/>
        <v>40.108000000000004</v>
      </c>
    </row>
    <row r="751" spans="1:10">
      <c r="A751" s="18">
        <v>46</v>
      </c>
      <c r="B751" s="112">
        <v>43416</v>
      </c>
      <c r="C751" s="18">
        <v>39560</v>
      </c>
      <c r="D751" s="113">
        <v>0.5625</v>
      </c>
      <c r="E751" s="18">
        <v>600</v>
      </c>
      <c r="F751" s="18">
        <f t="shared" si="44"/>
        <v>38960</v>
      </c>
      <c r="G751" s="18">
        <v>750</v>
      </c>
      <c r="H751" s="18">
        <f t="shared" si="45"/>
        <v>40310</v>
      </c>
      <c r="I751" s="114">
        <f t="shared" si="46"/>
        <v>40.31</v>
      </c>
      <c r="J751" s="114">
        <f t="shared" si="47"/>
        <v>40.910000000000004</v>
      </c>
    </row>
    <row r="752" spans="1:10">
      <c r="A752" s="18">
        <v>46</v>
      </c>
      <c r="B752" s="112">
        <v>43416</v>
      </c>
      <c r="C752" s="18">
        <v>39809</v>
      </c>
      <c r="D752" s="113">
        <v>0.58333333333333337</v>
      </c>
      <c r="E752" s="18">
        <v>600</v>
      </c>
      <c r="F752" s="18">
        <f t="shared" si="44"/>
        <v>39209</v>
      </c>
      <c r="G752" s="18">
        <v>750</v>
      </c>
      <c r="H752" s="18">
        <f t="shared" si="45"/>
        <v>40559</v>
      </c>
      <c r="I752" s="114">
        <f t="shared" si="46"/>
        <v>40.558999999999997</v>
      </c>
      <c r="J752" s="114">
        <f t="shared" si="47"/>
        <v>41.158999999999999</v>
      </c>
    </row>
    <row r="753" spans="1:10">
      <c r="A753" s="18">
        <v>46</v>
      </c>
      <c r="B753" s="112">
        <v>43416</v>
      </c>
      <c r="C753" s="18">
        <v>39958</v>
      </c>
      <c r="D753" s="113">
        <v>0.60416666666666663</v>
      </c>
      <c r="E753" s="18">
        <v>600</v>
      </c>
      <c r="F753" s="18">
        <f t="shared" si="44"/>
        <v>39358</v>
      </c>
      <c r="G753" s="18">
        <v>750</v>
      </c>
      <c r="H753" s="18">
        <f t="shared" si="45"/>
        <v>40708</v>
      </c>
      <c r="I753" s="114">
        <f t="shared" si="46"/>
        <v>40.707999999999998</v>
      </c>
      <c r="J753" s="114">
        <f t="shared" si="47"/>
        <v>41.308</v>
      </c>
    </row>
    <row r="754" spans="1:10">
      <c r="A754" s="18">
        <v>46</v>
      </c>
      <c r="B754" s="112">
        <v>43416</v>
      </c>
      <c r="C754" s="18">
        <v>40159</v>
      </c>
      <c r="D754" s="113">
        <v>0.625</v>
      </c>
      <c r="E754" s="18">
        <v>600</v>
      </c>
      <c r="F754" s="18">
        <f t="shared" si="44"/>
        <v>39559</v>
      </c>
      <c r="G754" s="18">
        <v>750</v>
      </c>
      <c r="H754" s="18">
        <f t="shared" si="45"/>
        <v>40909</v>
      </c>
      <c r="I754" s="114">
        <f t="shared" si="46"/>
        <v>40.908999999999999</v>
      </c>
      <c r="J754" s="114">
        <f t="shared" si="47"/>
        <v>41.509</v>
      </c>
    </row>
    <row r="755" spans="1:10">
      <c r="A755" s="18">
        <v>46</v>
      </c>
      <c r="B755" s="112">
        <v>43416</v>
      </c>
      <c r="C755" s="18">
        <v>40446</v>
      </c>
      <c r="D755" s="113">
        <v>0.64583333333333337</v>
      </c>
      <c r="E755" s="18">
        <v>600</v>
      </c>
      <c r="F755" s="18">
        <f t="shared" si="44"/>
        <v>39846</v>
      </c>
      <c r="G755" s="18">
        <v>750</v>
      </c>
      <c r="H755" s="18">
        <f t="shared" si="45"/>
        <v>41196</v>
      </c>
      <c r="I755" s="114">
        <f t="shared" si="46"/>
        <v>41.195999999999998</v>
      </c>
      <c r="J755" s="114">
        <f t="shared" si="47"/>
        <v>41.795999999999999</v>
      </c>
    </row>
    <row r="756" spans="1:10">
      <c r="A756" s="18">
        <v>46</v>
      </c>
      <c r="B756" s="112">
        <v>43416</v>
      </c>
      <c r="C756" s="18">
        <v>41686</v>
      </c>
      <c r="D756" s="113">
        <v>0.66666666666666663</v>
      </c>
      <c r="E756" s="18">
        <v>600</v>
      </c>
      <c r="F756" s="18">
        <f t="shared" si="44"/>
        <v>41086</v>
      </c>
      <c r="G756" s="18">
        <v>750</v>
      </c>
      <c r="H756" s="18">
        <f t="shared" si="45"/>
        <v>42436</v>
      </c>
      <c r="I756" s="114">
        <f t="shared" si="46"/>
        <v>42.436</v>
      </c>
      <c r="J756" s="114">
        <f t="shared" si="47"/>
        <v>43.036000000000001</v>
      </c>
    </row>
    <row r="757" spans="1:10">
      <c r="A757" s="18">
        <v>46</v>
      </c>
      <c r="B757" s="112">
        <v>43416</v>
      </c>
      <c r="C757" s="18">
        <v>42908</v>
      </c>
      <c r="D757" s="113">
        <v>0.6875</v>
      </c>
      <c r="E757" s="18">
        <v>600</v>
      </c>
      <c r="F757" s="18">
        <f t="shared" si="44"/>
        <v>42308</v>
      </c>
      <c r="G757" s="18">
        <v>750</v>
      </c>
      <c r="H757" s="18">
        <f t="shared" si="45"/>
        <v>43658</v>
      </c>
      <c r="I757" s="114">
        <f t="shared" si="46"/>
        <v>43.658000000000001</v>
      </c>
      <c r="J757" s="114">
        <f t="shared" si="47"/>
        <v>44.258000000000003</v>
      </c>
    </row>
    <row r="758" spans="1:10">
      <c r="A758" s="18">
        <v>46</v>
      </c>
      <c r="B758" s="112">
        <v>43416</v>
      </c>
      <c r="C758" s="18">
        <v>44699</v>
      </c>
      <c r="D758" s="113">
        <v>0.70833333333333337</v>
      </c>
      <c r="E758" s="18">
        <v>600</v>
      </c>
      <c r="F758" s="18">
        <f t="shared" si="44"/>
        <v>44099</v>
      </c>
      <c r="G758" s="18">
        <v>750</v>
      </c>
      <c r="H758" s="18">
        <f t="shared" si="45"/>
        <v>45449</v>
      </c>
      <c r="I758" s="114">
        <f t="shared" si="46"/>
        <v>45.448999999999998</v>
      </c>
      <c r="J758" s="114">
        <f t="shared" si="47"/>
        <v>46.048999999999999</v>
      </c>
    </row>
    <row r="759" spans="1:10">
      <c r="A759" s="18">
        <v>46</v>
      </c>
      <c r="B759" s="112">
        <v>43416</v>
      </c>
      <c r="C759" s="18">
        <v>45310</v>
      </c>
      <c r="D759" s="113">
        <v>0.72916666666666663</v>
      </c>
      <c r="E759" s="18">
        <v>600</v>
      </c>
      <c r="F759" s="18">
        <f t="shared" si="44"/>
        <v>44710</v>
      </c>
      <c r="G759" s="18">
        <v>750</v>
      </c>
      <c r="H759" s="18">
        <f t="shared" si="45"/>
        <v>46060</v>
      </c>
      <c r="I759" s="114">
        <f t="shared" si="46"/>
        <v>46.06</v>
      </c>
      <c r="J759" s="114">
        <f t="shared" si="47"/>
        <v>46.660000000000004</v>
      </c>
    </row>
    <row r="760" spans="1:10">
      <c r="A760" s="18">
        <v>46</v>
      </c>
      <c r="B760" s="112">
        <v>43416</v>
      </c>
      <c r="C760" s="18">
        <v>44929</v>
      </c>
      <c r="D760" s="113">
        <v>0.75</v>
      </c>
      <c r="E760" s="18">
        <v>600</v>
      </c>
      <c r="F760" s="18">
        <f t="shared" si="44"/>
        <v>44329</v>
      </c>
      <c r="G760" s="18">
        <v>750</v>
      </c>
      <c r="H760" s="18">
        <f t="shared" si="45"/>
        <v>45679</v>
      </c>
      <c r="I760" s="114">
        <f t="shared" si="46"/>
        <v>45.679000000000002</v>
      </c>
      <c r="J760" s="114">
        <f t="shared" si="47"/>
        <v>46.279000000000003</v>
      </c>
    </row>
    <row r="761" spans="1:10">
      <c r="A761" s="18">
        <v>46</v>
      </c>
      <c r="B761" s="112">
        <v>43416</v>
      </c>
      <c r="C761" s="18">
        <v>44552</v>
      </c>
      <c r="D761" s="113">
        <v>0.77083333333333337</v>
      </c>
      <c r="E761" s="18">
        <v>600</v>
      </c>
      <c r="F761" s="18">
        <f t="shared" si="44"/>
        <v>43952</v>
      </c>
      <c r="G761" s="18">
        <v>750</v>
      </c>
      <c r="H761" s="18">
        <f t="shared" si="45"/>
        <v>45302</v>
      </c>
      <c r="I761" s="114">
        <f t="shared" si="46"/>
        <v>45.302</v>
      </c>
      <c r="J761" s="114">
        <f t="shared" si="47"/>
        <v>45.902000000000001</v>
      </c>
    </row>
    <row r="762" spans="1:10">
      <c r="A762" s="18">
        <v>46</v>
      </c>
      <c r="B762" s="112">
        <v>43416</v>
      </c>
      <c r="C762" s="18">
        <v>43734</v>
      </c>
      <c r="D762" s="113">
        <v>0.79166666666666663</v>
      </c>
      <c r="E762" s="18">
        <v>600</v>
      </c>
      <c r="F762" s="18">
        <f t="shared" si="44"/>
        <v>43134</v>
      </c>
      <c r="G762" s="18">
        <v>750</v>
      </c>
      <c r="H762" s="18">
        <f t="shared" si="45"/>
        <v>44484</v>
      </c>
      <c r="I762" s="114">
        <f t="shared" si="46"/>
        <v>44.484000000000002</v>
      </c>
      <c r="J762" s="114">
        <f t="shared" si="47"/>
        <v>45.084000000000003</v>
      </c>
    </row>
    <row r="763" spans="1:10">
      <c r="A763" s="18">
        <v>46</v>
      </c>
      <c r="B763" s="112">
        <v>43416</v>
      </c>
      <c r="C763" s="18">
        <v>43265</v>
      </c>
      <c r="D763" s="113">
        <v>0.8125</v>
      </c>
      <c r="E763" s="18">
        <v>600</v>
      </c>
      <c r="F763" s="18">
        <f t="shared" si="44"/>
        <v>42665</v>
      </c>
      <c r="G763" s="18">
        <v>750</v>
      </c>
      <c r="H763" s="18">
        <f t="shared" si="45"/>
        <v>44015</v>
      </c>
      <c r="I763" s="114">
        <f t="shared" si="46"/>
        <v>44.015000000000001</v>
      </c>
      <c r="J763" s="114">
        <f t="shared" si="47"/>
        <v>44.615000000000002</v>
      </c>
    </row>
    <row r="764" spans="1:10">
      <c r="A764" s="18">
        <v>46</v>
      </c>
      <c r="B764" s="112">
        <v>43416</v>
      </c>
      <c r="C764" s="18">
        <v>42094</v>
      </c>
      <c r="D764" s="113">
        <v>0.83333333333333337</v>
      </c>
      <c r="E764" s="18">
        <v>600</v>
      </c>
      <c r="F764" s="18">
        <f t="shared" si="44"/>
        <v>41494</v>
      </c>
      <c r="G764" s="18">
        <v>750</v>
      </c>
      <c r="H764" s="18">
        <f t="shared" si="45"/>
        <v>42844</v>
      </c>
      <c r="I764" s="114">
        <f t="shared" si="46"/>
        <v>42.844000000000001</v>
      </c>
      <c r="J764" s="114">
        <f t="shared" si="47"/>
        <v>43.444000000000003</v>
      </c>
    </row>
    <row r="765" spans="1:10">
      <c r="A765" s="18">
        <v>46</v>
      </c>
      <c r="B765" s="112">
        <v>43416</v>
      </c>
      <c r="C765" s="18">
        <v>40416</v>
      </c>
      <c r="D765" s="113">
        <v>0.85416666666666663</v>
      </c>
      <c r="E765" s="18">
        <v>600</v>
      </c>
      <c r="F765" s="18">
        <f t="shared" si="44"/>
        <v>39816</v>
      </c>
      <c r="G765" s="18">
        <v>750</v>
      </c>
      <c r="H765" s="18">
        <f t="shared" si="45"/>
        <v>41166</v>
      </c>
      <c r="I765" s="114">
        <f t="shared" si="46"/>
        <v>41.165999999999997</v>
      </c>
      <c r="J765" s="114">
        <f t="shared" si="47"/>
        <v>41.765999999999998</v>
      </c>
    </row>
    <row r="766" spans="1:10">
      <c r="A766" s="18">
        <v>46</v>
      </c>
      <c r="B766" s="112">
        <v>43416</v>
      </c>
      <c r="C766" s="18">
        <v>38660</v>
      </c>
      <c r="D766" s="113">
        <v>0.875</v>
      </c>
      <c r="E766" s="18">
        <v>600</v>
      </c>
      <c r="F766" s="18">
        <f t="shared" si="44"/>
        <v>38060</v>
      </c>
      <c r="G766" s="18">
        <v>750</v>
      </c>
      <c r="H766" s="18">
        <f t="shared" si="45"/>
        <v>39410</v>
      </c>
      <c r="I766" s="114">
        <f t="shared" si="46"/>
        <v>39.409999999999997</v>
      </c>
      <c r="J766" s="114">
        <f t="shared" si="47"/>
        <v>40.01</v>
      </c>
    </row>
    <row r="767" spans="1:10">
      <c r="A767" s="18">
        <v>46</v>
      </c>
      <c r="B767" s="112">
        <v>43416</v>
      </c>
      <c r="C767" s="18">
        <v>36887</v>
      </c>
      <c r="D767" s="113">
        <v>0.89583333333333337</v>
      </c>
      <c r="E767" s="18">
        <v>600</v>
      </c>
      <c r="F767" s="18">
        <f t="shared" si="44"/>
        <v>36287</v>
      </c>
      <c r="G767" s="18">
        <v>750</v>
      </c>
      <c r="H767" s="18">
        <f t="shared" si="45"/>
        <v>37637</v>
      </c>
      <c r="I767" s="114">
        <f t="shared" si="46"/>
        <v>37.637</v>
      </c>
      <c r="J767" s="114">
        <f t="shared" si="47"/>
        <v>38.237000000000002</v>
      </c>
    </row>
    <row r="768" spans="1:10">
      <c r="A768" s="18">
        <v>46</v>
      </c>
      <c r="B768" s="112">
        <v>43416</v>
      </c>
      <c r="C768" s="18">
        <v>34774</v>
      </c>
      <c r="D768" s="113">
        <v>0.91666666666666663</v>
      </c>
      <c r="E768" s="18">
        <v>600</v>
      </c>
      <c r="F768" s="18">
        <f t="shared" si="44"/>
        <v>34174</v>
      </c>
      <c r="G768" s="18">
        <v>750</v>
      </c>
      <c r="H768" s="18">
        <f t="shared" si="45"/>
        <v>35524</v>
      </c>
      <c r="I768" s="114">
        <f t="shared" si="46"/>
        <v>35.524000000000001</v>
      </c>
      <c r="J768" s="114">
        <f t="shared" si="47"/>
        <v>36.124000000000002</v>
      </c>
    </row>
    <row r="769" spans="1:10">
      <c r="A769" s="18">
        <v>46</v>
      </c>
      <c r="B769" s="112">
        <v>43416</v>
      </c>
      <c r="C769" s="18">
        <v>32475</v>
      </c>
      <c r="D769" s="113">
        <v>0.9375</v>
      </c>
      <c r="E769" s="18">
        <v>600</v>
      </c>
      <c r="F769" s="18">
        <f t="shared" si="44"/>
        <v>31875</v>
      </c>
      <c r="G769" s="18">
        <v>750</v>
      </c>
      <c r="H769" s="18">
        <f t="shared" si="45"/>
        <v>33225</v>
      </c>
      <c r="I769" s="114">
        <f t="shared" si="46"/>
        <v>33.225000000000001</v>
      </c>
      <c r="J769" s="114">
        <f t="shared" si="47"/>
        <v>33.825000000000003</v>
      </c>
    </row>
    <row r="770" spans="1:10">
      <c r="A770" s="18">
        <v>46</v>
      </c>
      <c r="B770" s="112">
        <v>43416</v>
      </c>
      <c r="C770" s="18">
        <v>30492</v>
      </c>
      <c r="D770" s="113">
        <v>0.95833333333333337</v>
      </c>
      <c r="E770" s="18">
        <v>600</v>
      </c>
      <c r="F770" s="18">
        <f t="shared" ref="F770:F833" si="48">C770-E770</f>
        <v>29892</v>
      </c>
      <c r="G770" s="18">
        <v>750</v>
      </c>
      <c r="H770" s="18">
        <f t="shared" ref="H770:H833" si="49">E770+F770+G770</f>
        <v>31242</v>
      </c>
      <c r="I770" s="114">
        <f t="shared" ref="I770:I833" si="50">H770/1000</f>
        <v>31.242000000000001</v>
      </c>
      <c r="J770" s="114">
        <f t="shared" ref="J770:J833" si="51">I770+0.6</f>
        <v>31.842000000000002</v>
      </c>
    </row>
    <row r="771" spans="1:10">
      <c r="A771" s="18">
        <v>46</v>
      </c>
      <c r="B771" s="112">
        <v>43416</v>
      </c>
      <c r="C771" s="18">
        <v>28477</v>
      </c>
      <c r="D771" s="113">
        <v>0.97916666666666663</v>
      </c>
      <c r="E771" s="18">
        <v>600</v>
      </c>
      <c r="F771" s="18">
        <f t="shared" si="48"/>
        <v>27877</v>
      </c>
      <c r="G771" s="18">
        <v>750</v>
      </c>
      <c r="H771" s="18">
        <f t="shared" si="49"/>
        <v>29227</v>
      </c>
      <c r="I771" s="114">
        <f t="shared" si="50"/>
        <v>29.227</v>
      </c>
      <c r="J771" s="114">
        <f t="shared" si="51"/>
        <v>29.827000000000002</v>
      </c>
    </row>
    <row r="772" spans="1:10">
      <c r="A772" s="18">
        <v>46</v>
      </c>
      <c r="B772" s="112">
        <v>43417</v>
      </c>
      <c r="C772" s="18">
        <v>27230</v>
      </c>
      <c r="D772" s="113">
        <v>0</v>
      </c>
      <c r="E772" s="18">
        <v>600</v>
      </c>
      <c r="F772" s="18">
        <f t="shared" si="48"/>
        <v>26630</v>
      </c>
      <c r="G772" s="18">
        <v>750</v>
      </c>
      <c r="H772" s="18">
        <f t="shared" si="49"/>
        <v>27980</v>
      </c>
      <c r="I772" s="114">
        <f t="shared" si="50"/>
        <v>27.98</v>
      </c>
      <c r="J772" s="114">
        <f t="shared" si="51"/>
        <v>28.580000000000002</v>
      </c>
    </row>
    <row r="773" spans="1:10">
      <c r="A773" s="18">
        <v>46</v>
      </c>
      <c r="B773" s="112">
        <v>43417</v>
      </c>
      <c r="C773" s="18">
        <v>26360</v>
      </c>
      <c r="D773" s="113">
        <v>2.0833333333333332E-2</v>
      </c>
      <c r="E773" s="18">
        <v>600</v>
      </c>
      <c r="F773" s="18">
        <f t="shared" si="48"/>
        <v>25760</v>
      </c>
      <c r="G773" s="18">
        <v>750</v>
      </c>
      <c r="H773" s="18">
        <f t="shared" si="49"/>
        <v>27110</v>
      </c>
      <c r="I773" s="114">
        <f t="shared" si="50"/>
        <v>27.11</v>
      </c>
      <c r="J773" s="114">
        <f t="shared" si="51"/>
        <v>27.71</v>
      </c>
    </row>
    <row r="774" spans="1:10">
      <c r="A774" s="18">
        <v>46</v>
      </c>
      <c r="B774" s="112">
        <v>43417</v>
      </c>
      <c r="C774" s="18">
        <v>26520</v>
      </c>
      <c r="D774" s="113">
        <v>4.1666666666666664E-2</v>
      </c>
      <c r="E774" s="18">
        <v>600</v>
      </c>
      <c r="F774" s="18">
        <f t="shared" si="48"/>
        <v>25920</v>
      </c>
      <c r="G774" s="18">
        <v>750</v>
      </c>
      <c r="H774" s="18">
        <f t="shared" si="49"/>
        <v>27270</v>
      </c>
      <c r="I774" s="114">
        <f t="shared" si="50"/>
        <v>27.27</v>
      </c>
      <c r="J774" s="114">
        <f t="shared" si="51"/>
        <v>27.87</v>
      </c>
    </row>
    <row r="775" spans="1:10">
      <c r="A775" s="18">
        <v>46</v>
      </c>
      <c r="B775" s="112">
        <v>43417</v>
      </c>
      <c r="C775" s="18">
        <v>26025</v>
      </c>
      <c r="D775" s="113">
        <v>6.25E-2</v>
      </c>
      <c r="E775" s="18">
        <v>600</v>
      </c>
      <c r="F775" s="18">
        <f t="shared" si="48"/>
        <v>25425</v>
      </c>
      <c r="G775" s="18">
        <v>750</v>
      </c>
      <c r="H775" s="18">
        <f t="shared" si="49"/>
        <v>26775</v>
      </c>
      <c r="I775" s="114">
        <f t="shared" si="50"/>
        <v>26.774999999999999</v>
      </c>
      <c r="J775" s="114">
        <f t="shared" si="51"/>
        <v>27.375</v>
      </c>
    </row>
    <row r="776" spans="1:10">
      <c r="A776" s="18">
        <v>46</v>
      </c>
      <c r="B776" s="112">
        <v>43417</v>
      </c>
      <c r="C776" s="18">
        <v>25277</v>
      </c>
      <c r="D776" s="113">
        <v>8.3333333333333329E-2</v>
      </c>
      <c r="E776" s="18">
        <v>600</v>
      </c>
      <c r="F776" s="18">
        <f t="shared" si="48"/>
        <v>24677</v>
      </c>
      <c r="G776" s="18">
        <v>750</v>
      </c>
      <c r="H776" s="18">
        <f t="shared" si="49"/>
        <v>26027</v>
      </c>
      <c r="I776" s="114">
        <f t="shared" si="50"/>
        <v>26.027000000000001</v>
      </c>
      <c r="J776" s="114">
        <f t="shared" si="51"/>
        <v>26.627000000000002</v>
      </c>
    </row>
    <row r="777" spans="1:10">
      <c r="A777" s="18">
        <v>46</v>
      </c>
      <c r="B777" s="112">
        <v>43417</v>
      </c>
      <c r="C777" s="18">
        <v>24602</v>
      </c>
      <c r="D777" s="113">
        <v>0.10416666666666667</v>
      </c>
      <c r="E777" s="18">
        <v>600</v>
      </c>
      <c r="F777" s="18">
        <f t="shared" si="48"/>
        <v>24002</v>
      </c>
      <c r="G777" s="18">
        <v>750</v>
      </c>
      <c r="H777" s="18">
        <f t="shared" si="49"/>
        <v>25352</v>
      </c>
      <c r="I777" s="114">
        <f t="shared" si="50"/>
        <v>25.352</v>
      </c>
      <c r="J777" s="114">
        <f t="shared" si="51"/>
        <v>25.952000000000002</v>
      </c>
    </row>
    <row r="778" spans="1:10">
      <c r="A778" s="18">
        <v>46</v>
      </c>
      <c r="B778" s="112">
        <v>43417</v>
      </c>
      <c r="C778" s="18">
        <v>24460</v>
      </c>
      <c r="D778" s="113">
        <v>0.125</v>
      </c>
      <c r="E778" s="18">
        <v>600</v>
      </c>
      <c r="F778" s="18">
        <f t="shared" si="48"/>
        <v>23860</v>
      </c>
      <c r="G778" s="18">
        <v>750</v>
      </c>
      <c r="H778" s="18">
        <f t="shared" si="49"/>
        <v>25210</v>
      </c>
      <c r="I778" s="114">
        <f t="shared" si="50"/>
        <v>25.21</v>
      </c>
      <c r="J778" s="114">
        <f t="shared" si="51"/>
        <v>25.810000000000002</v>
      </c>
    </row>
    <row r="779" spans="1:10">
      <c r="A779" s="18">
        <v>46</v>
      </c>
      <c r="B779" s="112">
        <v>43417</v>
      </c>
      <c r="C779" s="18">
        <v>24098</v>
      </c>
      <c r="D779" s="113">
        <v>0.14583333333333334</v>
      </c>
      <c r="E779" s="18">
        <v>600</v>
      </c>
      <c r="F779" s="18">
        <f t="shared" si="48"/>
        <v>23498</v>
      </c>
      <c r="G779" s="18">
        <v>750</v>
      </c>
      <c r="H779" s="18">
        <f t="shared" si="49"/>
        <v>24848</v>
      </c>
      <c r="I779" s="114">
        <f t="shared" si="50"/>
        <v>24.847999999999999</v>
      </c>
      <c r="J779" s="114">
        <f t="shared" si="51"/>
        <v>25.448</v>
      </c>
    </row>
    <row r="780" spans="1:10">
      <c r="A780" s="18">
        <v>46</v>
      </c>
      <c r="B780" s="112">
        <v>43417</v>
      </c>
      <c r="C780" s="18">
        <v>23732</v>
      </c>
      <c r="D780" s="113">
        <v>0.16666666666666666</v>
      </c>
      <c r="E780" s="18">
        <v>600</v>
      </c>
      <c r="F780" s="18">
        <f t="shared" si="48"/>
        <v>23132</v>
      </c>
      <c r="G780" s="18">
        <v>750</v>
      </c>
      <c r="H780" s="18">
        <f t="shared" si="49"/>
        <v>24482</v>
      </c>
      <c r="I780" s="114">
        <f t="shared" si="50"/>
        <v>24.481999999999999</v>
      </c>
      <c r="J780" s="114">
        <f t="shared" si="51"/>
        <v>25.082000000000001</v>
      </c>
    </row>
    <row r="781" spans="1:10">
      <c r="A781" s="18">
        <v>46</v>
      </c>
      <c r="B781" s="112">
        <v>43417</v>
      </c>
      <c r="C781" s="18">
        <v>23610</v>
      </c>
      <c r="D781" s="113">
        <v>0.1875</v>
      </c>
      <c r="E781" s="18">
        <v>600</v>
      </c>
      <c r="F781" s="18">
        <f t="shared" si="48"/>
        <v>23010</v>
      </c>
      <c r="G781" s="18">
        <v>750</v>
      </c>
      <c r="H781" s="18">
        <f t="shared" si="49"/>
        <v>24360</v>
      </c>
      <c r="I781" s="114">
        <f t="shared" si="50"/>
        <v>24.36</v>
      </c>
      <c r="J781" s="114">
        <f t="shared" si="51"/>
        <v>24.96</v>
      </c>
    </row>
    <row r="782" spans="1:10">
      <c r="A782" s="18">
        <v>46</v>
      </c>
      <c r="B782" s="112">
        <v>43417</v>
      </c>
      <c r="C782" s="18">
        <v>23899</v>
      </c>
      <c r="D782" s="113">
        <v>0.20833333333333334</v>
      </c>
      <c r="E782" s="18">
        <v>600</v>
      </c>
      <c r="F782" s="18">
        <f t="shared" si="48"/>
        <v>23299</v>
      </c>
      <c r="G782" s="18">
        <v>750</v>
      </c>
      <c r="H782" s="18">
        <f t="shared" si="49"/>
        <v>24649</v>
      </c>
      <c r="I782" s="114">
        <f t="shared" si="50"/>
        <v>24.649000000000001</v>
      </c>
      <c r="J782" s="114">
        <f t="shared" si="51"/>
        <v>25.249000000000002</v>
      </c>
    </row>
    <row r="783" spans="1:10">
      <c r="A783" s="18">
        <v>46</v>
      </c>
      <c r="B783" s="112">
        <v>43417</v>
      </c>
      <c r="C783" s="18">
        <v>24961</v>
      </c>
      <c r="D783" s="113">
        <v>0.22916666666666666</v>
      </c>
      <c r="E783" s="18">
        <v>600</v>
      </c>
      <c r="F783" s="18">
        <f t="shared" si="48"/>
        <v>24361</v>
      </c>
      <c r="G783" s="18">
        <v>750</v>
      </c>
      <c r="H783" s="18">
        <f t="shared" si="49"/>
        <v>25711</v>
      </c>
      <c r="I783" s="114">
        <f t="shared" si="50"/>
        <v>25.710999999999999</v>
      </c>
      <c r="J783" s="114">
        <f t="shared" si="51"/>
        <v>26.311</v>
      </c>
    </row>
    <row r="784" spans="1:10">
      <c r="A784" s="18">
        <v>46</v>
      </c>
      <c r="B784" s="112">
        <v>43417</v>
      </c>
      <c r="C784" s="18">
        <v>26462</v>
      </c>
      <c r="D784" s="113">
        <v>0.25</v>
      </c>
      <c r="E784" s="18">
        <v>600</v>
      </c>
      <c r="F784" s="18">
        <f t="shared" si="48"/>
        <v>25862</v>
      </c>
      <c r="G784" s="18">
        <v>750</v>
      </c>
      <c r="H784" s="18">
        <f t="shared" si="49"/>
        <v>27212</v>
      </c>
      <c r="I784" s="114">
        <f t="shared" si="50"/>
        <v>27.212</v>
      </c>
      <c r="J784" s="114">
        <f t="shared" si="51"/>
        <v>27.812000000000001</v>
      </c>
    </row>
    <row r="785" spans="1:10">
      <c r="A785" s="18">
        <v>46</v>
      </c>
      <c r="B785" s="112">
        <v>43417</v>
      </c>
      <c r="C785" s="18">
        <v>29700</v>
      </c>
      <c r="D785" s="113">
        <v>0.27083333333333331</v>
      </c>
      <c r="E785" s="18">
        <v>600</v>
      </c>
      <c r="F785" s="18">
        <f t="shared" si="48"/>
        <v>29100</v>
      </c>
      <c r="G785" s="18">
        <v>750</v>
      </c>
      <c r="H785" s="18">
        <f t="shared" si="49"/>
        <v>30450</v>
      </c>
      <c r="I785" s="114">
        <f t="shared" si="50"/>
        <v>30.45</v>
      </c>
      <c r="J785" s="114">
        <f t="shared" si="51"/>
        <v>31.05</v>
      </c>
    </row>
    <row r="786" spans="1:10">
      <c r="A786" s="18">
        <v>46</v>
      </c>
      <c r="B786" s="112">
        <v>43417</v>
      </c>
      <c r="C786" s="18">
        <v>32952</v>
      </c>
      <c r="D786" s="113">
        <v>0.29166666666666669</v>
      </c>
      <c r="E786" s="18">
        <v>600</v>
      </c>
      <c r="F786" s="18">
        <f t="shared" si="48"/>
        <v>32352</v>
      </c>
      <c r="G786" s="18">
        <v>750</v>
      </c>
      <c r="H786" s="18">
        <f t="shared" si="49"/>
        <v>33702</v>
      </c>
      <c r="I786" s="114">
        <f t="shared" si="50"/>
        <v>33.701999999999998</v>
      </c>
      <c r="J786" s="114">
        <f t="shared" si="51"/>
        <v>34.302</v>
      </c>
    </row>
    <row r="787" spans="1:10">
      <c r="A787" s="18">
        <v>46</v>
      </c>
      <c r="B787" s="112">
        <v>43417</v>
      </c>
      <c r="C787" s="18">
        <v>36566</v>
      </c>
      <c r="D787" s="113">
        <v>0.3125</v>
      </c>
      <c r="E787" s="18">
        <v>600</v>
      </c>
      <c r="F787" s="18">
        <f t="shared" si="48"/>
        <v>35966</v>
      </c>
      <c r="G787" s="18">
        <v>750</v>
      </c>
      <c r="H787" s="18">
        <f t="shared" si="49"/>
        <v>37316</v>
      </c>
      <c r="I787" s="114">
        <f t="shared" si="50"/>
        <v>37.316000000000003</v>
      </c>
      <c r="J787" s="114">
        <f t="shared" si="51"/>
        <v>37.916000000000004</v>
      </c>
    </row>
    <row r="788" spans="1:10">
      <c r="A788" s="18">
        <v>46</v>
      </c>
      <c r="B788" s="112">
        <v>43417</v>
      </c>
      <c r="C788" s="18">
        <v>38139</v>
      </c>
      <c r="D788" s="113">
        <v>0.33333333333333331</v>
      </c>
      <c r="E788" s="18">
        <v>600</v>
      </c>
      <c r="F788" s="18">
        <f t="shared" si="48"/>
        <v>37539</v>
      </c>
      <c r="G788" s="18">
        <v>750</v>
      </c>
      <c r="H788" s="18">
        <f t="shared" si="49"/>
        <v>38889</v>
      </c>
      <c r="I788" s="114">
        <f t="shared" si="50"/>
        <v>38.889000000000003</v>
      </c>
      <c r="J788" s="114">
        <f t="shared" si="51"/>
        <v>39.489000000000004</v>
      </c>
    </row>
    <row r="789" spans="1:10">
      <c r="A789" s="18">
        <v>46</v>
      </c>
      <c r="B789" s="112">
        <v>43417</v>
      </c>
      <c r="C789" s="18">
        <v>38895</v>
      </c>
      <c r="D789" s="113">
        <v>0.35416666666666669</v>
      </c>
      <c r="E789" s="18">
        <v>600</v>
      </c>
      <c r="F789" s="18">
        <f t="shared" si="48"/>
        <v>38295</v>
      </c>
      <c r="G789" s="18">
        <v>750</v>
      </c>
      <c r="H789" s="18">
        <f t="shared" si="49"/>
        <v>39645</v>
      </c>
      <c r="I789" s="114">
        <f t="shared" si="50"/>
        <v>39.645000000000003</v>
      </c>
      <c r="J789" s="114">
        <f t="shared" si="51"/>
        <v>40.245000000000005</v>
      </c>
    </row>
    <row r="790" spans="1:10">
      <c r="A790" s="18">
        <v>46</v>
      </c>
      <c r="B790" s="112">
        <v>43417</v>
      </c>
      <c r="C790" s="18">
        <v>39050</v>
      </c>
      <c r="D790" s="113">
        <v>0.375</v>
      </c>
      <c r="E790" s="18">
        <v>600</v>
      </c>
      <c r="F790" s="18">
        <f t="shared" si="48"/>
        <v>38450</v>
      </c>
      <c r="G790" s="18">
        <v>750</v>
      </c>
      <c r="H790" s="18">
        <f t="shared" si="49"/>
        <v>39800</v>
      </c>
      <c r="I790" s="114">
        <f t="shared" si="50"/>
        <v>39.799999999999997</v>
      </c>
      <c r="J790" s="114">
        <f t="shared" si="51"/>
        <v>40.4</v>
      </c>
    </row>
    <row r="791" spans="1:10">
      <c r="A791" s="18">
        <v>46</v>
      </c>
      <c r="B791" s="112">
        <v>43417</v>
      </c>
      <c r="C791" s="18">
        <v>39440</v>
      </c>
      <c r="D791" s="113">
        <v>0.39583333333333331</v>
      </c>
      <c r="E791" s="18">
        <v>600</v>
      </c>
      <c r="F791" s="18">
        <f t="shared" si="48"/>
        <v>38840</v>
      </c>
      <c r="G791" s="18">
        <v>750</v>
      </c>
      <c r="H791" s="18">
        <f t="shared" si="49"/>
        <v>40190</v>
      </c>
      <c r="I791" s="114">
        <f t="shared" si="50"/>
        <v>40.19</v>
      </c>
      <c r="J791" s="114">
        <f t="shared" si="51"/>
        <v>40.79</v>
      </c>
    </row>
    <row r="792" spans="1:10">
      <c r="A792" s="18">
        <v>46</v>
      </c>
      <c r="B792" s="112">
        <v>43417</v>
      </c>
      <c r="C792" s="18">
        <v>39326</v>
      </c>
      <c r="D792" s="113">
        <v>0.41666666666666669</v>
      </c>
      <c r="E792" s="18">
        <v>600</v>
      </c>
      <c r="F792" s="18">
        <f t="shared" si="48"/>
        <v>38726</v>
      </c>
      <c r="G792" s="18">
        <v>750</v>
      </c>
      <c r="H792" s="18">
        <f t="shared" si="49"/>
        <v>40076</v>
      </c>
      <c r="I792" s="114">
        <f t="shared" si="50"/>
        <v>40.076000000000001</v>
      </c>
      <c r="J792" s="114">
        <f t="shared" si="51"/>
        <v>40.676000000000002</v>
      </c>
    </row>
    <row r="793" spans="1:10">
      <c r="A793" s="18">
        <v>46</v>
      </c>
      <c r="B793" s="112">
        <v>43417</v>
      </c>
      <c r="C793" s="18">
        <v>39018</v>
      </c>
      <c r="D793" s="113">
        <v>0.4375</v>
      </c>
      <c r="E793" s="18">
        <v>600</v>
      </c>
      <c r="F793" s="18">
        <f t="shared" si="48"/>
        <v>38418</v>
      </c>
      <c r="G793" s="18">
        <v>750</v>
      </c>
      <c r="H793" s="18">
        <f t="shared" si="49"/>
        <v>39768</v>
      </c>
      <c r="I793" s="114">
        <f t="shared" si="50"/>
        <v>39.768000000000001</v>
      </c>
      <c r="J793" s="114">
        <f t="shared" si="51"/>
        <v>40.368000000000002</v>
      </c>
    </row>
    <row r="794" spans="1:10">
      <c r="A794" s="18">
        <v>46</v>
      </c>
      <c r="B794" s="112">
        <v>43417</v>
      </c>
      <c r="C794" s="18">
        <v>38770</v>
      </c>
      <c r="D794" s="113">
        <v>0.45833333333333331</v>
      </c>
      <c r="E794" s="18">
        <v>600</v>
      </c>
      <c r="F794" s="18">
        <f t="shared" si="48"/>
        <v>38170</v>
      </c>
      <c r="G794" s="18">
        <v>750</v>
      </c>
      <c r="H794" s="18">
        <f t="shared" si="49"/>
        <v>39520</v>
      </c>
      <c r="I794" s="114">
        <f t="shared" si="50"/>
        <v>39.520000000000003</v>
      </c>
      <c r="J794" s="114">
        <f t="shared" si="51"/>
        <v>40.120000000000005</v>
      </c>
    </row>
    <row r="795" spans="1:10">
      <c r="A795" s="18">
        <v>46</v>
      </c>
      <c r="B795" s="112">
        <v>43417</v>
      </c>
      <c r="C795" s="18">
        <v>38525</v>
      </c>
      <c r="D795" s="113">
        <v>0.47916666666666669</v>
      </c>
      <c r="E795" s="18">
        <v>600</v>
      </c>
      <c r="F795" s="18">
        <f t="shared" si="48"/>
        <v>37925</v>
      </c>
      <c r="G795" s="18">
        <v>750</v>
      </c>
      <c r="H795" s="18">
        <f t="shared" si="49"/>
        <v>39275</v>
      </c>
      <c r="I795" s="114">
        <f t="shared" si="50"/>
        <v>39.274999999999999</v>
      </c>
      <c r="J795" s="114">
        <f t="shared" si="51"/>
        <v>39.875</v>
      </c>
    </row>
    <row r="796" spans="1:10">
      <c r="A796" s="18">
        <v>46</v>
      </c>
      <c r="B796" s="112">
        <v>43417</v>
      </c>
      <c r="C796" s="18">
        <v>38525</v>
      </c>
      <c r="D796" s="113">
        <v>0.5</v>
      </c>
      <c r="E796" s="18">
        <v>600</v>
      </c>
      <c r="F796" s="18">
        <f t="shared" si="48"/>
        <v>37925</v>
      </c>
      <c r="G796" s="18">
        <v>750</v>
      </c>
      <c r="H796" s="18">
        <f t="shared" si="49"/>
        <v>39275</v>
      </c>
      <c r="I796" s="114">
        <f t="shared" si="50"/>
        <v>39.274999999999999</v>
      </c>
      <c r="J796" s="114">
        <f t="shared" si="51"/>
        <v>39.875</v>
      </c>
    </row>
    <row r="797" spans="1:10">
      <c r="A797" s="18">
        <v>46</v>
      </c>
      <c r="B797" s="112">
        <v>43417</v>
      </c>
      <c r="C797" s="18">
        <v>38421</v>
      </c>
      <c r="D797" s="113">
        <v>0.52083333333333337</v>
      </c>
      <c r="E797" s="18">
        <v>600</v>
      </c>
      <c r="F797" s="18">
        <f t="shared" si="48"/>
        <v>37821</v>
      </c>
      <c r="G797" s="18">
        <v>750</v>
      </c>
      <c r="H797" s="18">
        <f t="shared" si="49"/>
        <v>39171</v>
      </c>
      <c r="I797" s="114">
        <f t="shared" si="50"/>
        <v>39.170999999999999</v>
      </c>
      <c r="J797" s="114">
        <f t="shared" si="51"/>
        <v>39.771000000000001</v>
      </c>
    </row>
    <row r="798" spans="1:10">
      <c r="A798" s="18">
        <v>46</v>
      </c>
      <c r="B798" s="112">
        <v>43417</v>
      </c>
      <c r="C798" s="18">
        <v>38758</v>
      </c>
      <c r="D798" s="113">
        <v>0.54166666666666663</v>
      </c>
      <c r="E798" s="18">
        <v>600</v>
      </c>
      <c r="F798" s="18">
        <f t="shared" si="48"/>
        <v>38158</v>
      </c>
      <c r="G798" s="18">
        <v>750</v>
      </c>
      <c r="H798" s="18">
        <f t="shared" si="49"/>
        <v>39508</v>
      </c>
      <c r="I798" s="114">
        <f t="shared" si="50"/>
        <v>39.508000000000003</v>
      </c>
      <c r="J798" s="114">
        <f t="shared" si="51"/>
        <v>40.108000000000004</v>
      </c>
    </row>
    <row r="799" spans="1:10">
      <c r="A799" s="18">
        <v>46</v>
      </c>
      <c r="B799" s="112">
        <v>43417</v>
      </c>
      <c r="C799" s="18">
        <v>39560</v>
      </c>
      <c r="D799" s="113">
        <v>0.5625</v>
      </c>
      <c r="E799" s="18">
        <v>600</v>
      </c>
      <c r="F799" s="18">
        <f t="shared" si="48"/>
        <v>38960</v>
      </c>
      <c r="G799" s="18">
        <v>750</v>
      </c>
      <c r="H799" s="18">
        <f t="shared" si="49"/>
        <v>40310</v>
      </c>
      <c r="I799" s="114">
        <f t="shared" si="50"/>
        <v>40.31</v>
      </c>
      <c r="J799" s="114">
        <f t="shared" si="51"/>
        <v>40.910000000000004</v>
      </c>
    </row>
    <row r="800" spans="1:10">
      <c r="A800" s="18">
        <v>46</v>
      </c>
      <c r="B800" s="112">
        <v>43417</v>
      </c>
      <c r="C800" s="18">
        <v>39705</v>
      </c>
      <c r="D800" s="113">
        <v>0.58333333333333337</v>
      </c>
      <c r="E800" s="18">
        <v>600</v>
      </c>
      <c r="F800" s="18">
        <f t="shared" si="48"/>
        <v>39105</v>
      </c>
      <c r="G800" s="18">
        <v>750</v>
      </c>
      <c r="H800" s="18">
        <f t="shared" si="49"/>
        <v>40455</v>
      </c>
      <c r="I800" s="114">
        <f t="shared" si="50"/>
        <v>40.454999999999998</v>
      </c>
      <c r="J800" s="114">
        <f t="shared" si="51"/>
        <v>41.055</v>
      </c>
    </row>
    <row r="801" spans="1:10">
      <c r="A801" s="18">
        <v>46</v>
      </c>
      <c r="B801" s="112">
        <v>43417</v>
      </c>
      <c r="C801" s="18">
        <v>39775</v>
      </c>
      <c r="D801" s="113">
        <v>0.60416666666666663</v>
      </c>
      <c r="E801" s="18">
        <v>600</v>
      </c>
      <c r="F801" s="18">
        <f t="shared" si="48"/>
        <v>39175</v>
      </c>
      <c r="G801" s="18">
        <v>750</v>
      </c>
      <c r="H801" s="18">
        <f t="shared" si="49"/>
        <v>40525</v>
      </c>
      <c r="I801" s="114">
        <f t="shared" si="50"/>
        <v>40.524999999999999</v>
      </c>
      <c r="J801" s="114">
        <f t="shared" si="51"/>
        <v>41.125</v>
      </c>
    </row>
    <row r="802" spans="1:10">
      <c r="A802" s="18">
        <v>46</v>
      </c>
      <c r="B802" s="112">
        <v>43417</v>
      </c>
      <c r="C802" s="18">
        <v>40119</v>
      </c>
      <c r="D802" s="113">
        <v>0.625</v>
      </c>
      <c r="E802" s="18">
        <v>600</v>
      </c>
      <c r="F802" s="18">
        <f t="shared" si="48"/>
        <v>39519</v>
      </c>
      <c r="G802" s="18">
        <v>750</v>
      </c>
      <c r="H802" s="18">
        <f t="shared" si="49"/>
        <v>40869</v>
      </c>
      <c r="I802" s="114">
        <f t="shared" si="50"/>
        <v>40.869</v>
      </c>
      <c r="J802" s="114">
        <f t="shared" si="51"/>
        <v>41.469000000000001</v>
      </c>
    </row>
    <row r="803" spans="1:10">
      <c r="A803" s="18">
        <v>46</v>
      </c>
      <c r="B803" s="112">
        <v>43417</v>
      </c>
      <c r="C803" s="18">
        <v>40071</v>
      </c>
      <c r="D803" s="113">
        <v>0.64583333333333337</v>
      </c>
      <c r="E803" s="18">
        <v>600</v>
      </c>
      <c r="F803" s="18">
        <f t="shared" si="48"/>
        <v>39471</v>
      </c>
      <c r="G803" s="18">
        <v>750</v>
      </c>
      <c r="H803" s="18">
        <f t="shared" si="49"/>
        <v>40821</v>
      </c>
      <c r="I803" s="114">
        <f t="shared" si="50"/>
        <v>40.820999999999998</v>
      </c>
      <c r="J803" s="114">
        <f t="shared" si="51"/>
        <v>41.420999999999999</v>
      </c>
    </row>
    <row r="804" spans="1:10">
      <c r="A804" s="18">
        <v>46</v>
      </c>
      <c r="B804" s="112">
        <v>43417</v>
      </c>
      <c r="C804" s="18">
        <v>41494</v>
      </c>
      <c r="D804" s="113">
        <v>0.66666666666666663</v>
      </c>
      <c r="E804" s="18">
        <v>600</v>
      </c>
      <c r="F804" s="18">
        <f t="shared" si="48"/>
        <v>40894</v>
      </c>
      <c r="G804" s="18">
        <v>750</v>
      </c>
      <c r="H804" s="18">
        <f t="shared" si="49"/>
        <v>42244</v>
      </c>
      <c r="I804" s="114">
        <f t="shared" si="50"/>
        <v>42.244</v>
      </c>
      <c r="J804" s="114">
        <f t="shared" si="51"/>
        <v>42.844000000000001</v>
      </c>
    </row>
    <row r="805" spans="1:10">
      <c r="A805" s="18">
        <v>46</v>
      </c>
      <c r="B805" s="112">
        <v>43417</v>
      </c>
      <c r="C805" s="18">
        <v>43043</v>
      </c>
      <c r="D805" s="113">
        <v>0.6875</v>
      </c>
      <c r="E805" s="18">
        <v>600</v>
      </c>
      <c r="F805" s="18">
        <f t="shared" si="48"/>
        <v>42443</v>
      </c>
      <c r="G805" s="18">
        <v>750</v>
      </c>
      <c r="H805" s="18">
        <f t="shared" si="49"/>
        <v>43793</v>
      </c>
      <c r="I805" s="114">
        <f t="shared" si="50"/>
        <v>43.792999999999999</v>
      </c>
      <c r="J805" s="114">
        <f t="shared" si="51"/>
        <v>44.393000000000001</v>
      </c>
    </row>
    <row r="806" spans="1:10">
      <c r="A806" s="18">
        <v>46</v>
      </c>
      <c r="B806" s="112">
        <v>43417</v>
      </c>
      <c r="C806" s="18">
        <v>44869</v>
      </c>
      <c r="D806" s="113">
        <v>0.70833333333333337</v>
      </c>
      <c r="E806" s="18">
        <v>600</v>
      </c>
      <c r="F806" s="18">
        <f t="shared" si="48"/>
        <v>44269</v>
      </c>
      <c r="G806" s="18">
        <v>750</v>
      </c>
      <c r="H806" s="18">
        <f t="shared" si="49"/>
        <v>45619</v>
      </c>
      <c r="I806" s="114">
        <f t="shared" si="50"/>
        <v>45.619</v>
      </c>
      <c r="J806" s="114">
        <f t="shared" si="51"/>
        <v>46.219000000000001</v>
      </c>
    </row>
    <row r="807" spans="1:10">
      <c r="A807" s="18">
        <v>46</v>
      </c>
      <c r="B807" s="112">
        <v>43417</v>
      </c>
      <c r="C807" s="18">
        <v>45310</v>
      </c>
      <c r="D807" s="113">
        <v>0.72916666666666663</v>
      </c>
      <c r="E807" s="18">
        <v>600</v>
      </c>
      <c r="F807" s="18">
        <f t="shared" si="48"/>
        <v>44710</v>
      </c>
      <c r="G807" s="18">
        <v>750</v>
      </c>
      <c r="H807" s="18">
        <f t="shared" si="49"/>
        <v>46060</v>
      </c>
      <c r="I807" s="114">
        <f t="shared" si="50"/>
        <v>46.06</v>
      </c>
      <c r="J807" s="114">
        <f t="shared" si="51"/>
        <v>46.660000000000004</v>
      </c>
    </row>
    <row r="808" spans="1:10">
      <c r="A808" s="18">
        <v>46</v>
      </c>
      <c r="B808" s="112">
        <v>43417</v>
      </c>
      <c r="C808" s="18">
        <v>44871</v>
      </c>
      <c r="D808" s="113">
        <v>0.75</v>
      </c>
      <c r="E808" s="18">
        <v>600</v>
      </c>
      <c r="F808" s="18">
        <f t="shared" si="48"/>
        <v>44271</v>
      </c>
      <c r="G808" s="18">
        <v>750</v>
      </c>
      <c r="H808" s="18">
        <f t="shared" si="49"/>
        <v>45621</v>
      </c>
      <c r="I808" s="114">
        <f t="shared" si="50"/>
        <v>45.621000000000002</v>
      </c>
      <c r="J808" s="114">
        <f t="shared" si="51"/>
        <v>46.221000000000004</v>
      </c>
    </row>
    <row r="809" spans="1:10">
      <c r="A809" s="18">
        <v>46</v>
      </c>
      <c r="B809" s="112">
        <v>43417</v>
      </c>
      <c r="C809" s="18">
        <v>44602</v>
      </c>
      <c r="D809" s="113">
        <v>0.77083333333333337</v>
      </c>
      <c r="E809" s="18">
        <v>600</v>
      </c>
      <c r="F809" s="18">
        <f t="shared" si="48"/>
        <v>44002</v>
      </c>
      <c r="G809" s="18">
        <v>750</v>
      </c>
      <c r="H809" s="18">
        <f t="shared" si="49"/>
        <v>45352</v>
      </c>
      <c r="I809" s="114">
        <f t="shared" si="50"/>
        <v>45.351999999999997</v>
      </c>
      <c r="J809" s="114">
        <f t="shared" si="51"/>
        <v>45.951999999999998</v>
      </c>
    </row>
    <row r="810" spans="1:10">
      <c r="A810" s="18">
        <v>46</v>
      </c>
      <c r="B810" s="112">
        <v>43417</v>
      </c>
      <c r="C810" s="18">
        <v>43785</v>
      </c>
      <c r="D810" s="113">
        <v>0.79166666666666663</v>
      </c>
      <c r="E810" s="18">
        <v>600</v>
      </c>
      <c r="F810" s="18">
        <f t="shared" si="48"/>
        <v>43185</v>
      </c>
      <c r="G810" s="18">
        <v>750</v>
      </c>
      <c r="H810" s="18">
        <f t="shared" si="49"/>
        <v>44535</v>
      </c>
      <c r="I810" s="114">
        <f t="shared" si="50"/>
        <v>44.534999999999997</v>
      </c>
      <c r="J810" s="114">
        <f t="shared" si="51"/>
        <v>45.134999999999998</v>
      </c>
    </row>
    <row r="811" spans="1:10">
      <c r="A811" s="18">
        <v>46</v>
      </c>
      <c r="B811" s="112">
        <v>43417</v>
      </c>
      <c r="C811" s="18">
        <v>43154</v>
      </c>
      <c r="D811" s="113">
        <v>0.8125</v>
      </c>
      <c r="E811" s="18">
        <v>600</v>
      </c>
      <c r="F811" s="18">
        <f t="shared" si="48"/>
        <v>42554</v>
      </c>
      <c r="G811" s="18">
        <v>750</v>
      </c>
      <c r="H811" s="18">
        <f t="shared" si="49"/>
        <v>43904</v>
      </c>
      <c r="I811" s="114">
        <f t="shared" si="50"/>
        <v>43.904000000000003</v>
      </c>
      <c r="J811" s="114">
        <f t="shared" si="51"/>
        <v>44.504000000000005</v>
      </c>
    </row>
    <row r="812" spans="1:10">
      <c r="A812" s="18">
        <v>46</v>
      </c>
      <c r="B812" s="112">
        <v>43417</v>
      </c>
      <c r="C812" s="18">
        <v>42010</v>
      </c>
      <c r="D812" s="113">
        <v>0.83333333333333337</v>
      </c>
      <c r="E812" s="18">
        <v>600</v>
      </c>
      <c r="F812" s="18">
        <f t="shared" si="48"/>
        <v>41410</v>
      </c>
      <c r="G812" s="18">
        <v>750</v>
      </c>
      <c r="H812" s="18">
        <f t="shared" si="49"/>
        <v>42760</v>
      </c>
      <c r="I812" s="114">
        <f t="shared" si="50"/>
        <v>42.76</v>
      </c>
      <c r="J812" s="114">
        <f t="shared" si="51"/>
        <v>43.36</v>
      </c>
    </row>
    <row r="813" spans="1:10">
      <c r="A813" s="18">
        <v>46</v>
      </c>
      <c r="B813" s="112">
        <v>43417</v>
      </c>
      <c r="C813" s="18">
        <v>40443</v>
      </c>
      <c r="D813" s="113">
        <v>0.85416666666666663</v>
      </c>
      <c r="E813" s="18">
        <v>600</v>
      </c>
      <c r="F813" s="18">
        <f t="shared" si="48"/>
        <v>39843</v>
      </c>
      <c r="G813" s="18">
        <v>750</v>
      </c>
      <c r="H813" s="18">
        <f t="shared" si="49"/>
        <v>41193</v>
      </c>
      <c r="I813" s="114">
        <f t="shared" si="50"/>
        <v>41.192999999999998</v>
      </c>
      <c r="J813" s="114">
        <f t="shared" si="51"/>
        <v>41.792999999999999</v>
      </c>
    </row>
    <row r="814" spans="1:10">
      <c r="A814" s="18">
        <v>46</v>
      </c>
      <c r="B814" s="112">
        <v>43417</v>
      </c>
      <c r="C814" s="18">
        <v>38660</v>
      </c>
      <c r="D814" s="113">
        <v>0.875</v>
      </c>
      <c r="E814" s="18">
        <v>600</v>
      </c>
      <c r="F814" s="18">
        <f t="shared" si="48"/>
        <v>38060</v>
      </c>
      <c r="G814" s="18">
        <v>750</v>
      </c>
      <c r="H814" s="18">
        <f t="shared" si="49"/>
        <v>39410</v>
      </c>
      <c r="I814" s="114">
        <f t="shared" si="50"/>
        <v>39.409999999999997</v>
      </c>
      <c r="J814" s="114">
        <f t="shared" si="51"/>
        <v>40.01</v>
      </c>
    </row>
    <row r="815" spans="1:10">
      <c r="A815" s="18">
        <v>46</v>
      </c>
      <c r="B815" s="112">
        <v>43417</v>
      </c>
      <c r="C815" s="18">
        <v>36725</v>
      </c>
      <c r="D815" s="113">
        <v>0.89583333333333337</v>
      </c>
      <c r="E815" s="18">
        <v>600</v>
      </c>
      <c r="F815" s="18">
        <f t="shared" si="48"/>
        <v>36125</v>
      </c>
      <c r="G815" s="18">
        <v>750</v>
      </c>
      <c r="H815" s="18">
        <f t="shared" si="49"/>
        <v>37475</v>
      </c>
      <c r="I815" s="114">
        <f t="shared" si="50"/>
        <v>37.475000000000001</v>
      </c>
      <c r="J815" s="114">
        <f t="shared" si="51"/>
        <v>38.075000000000003</v>
      </c>
    </row>
    <row r="816" spans="1:10">
      <c r="A816" s="18">
        <v>46</v>
      </c>
      <c r="B816" s="112">
        <v>43417</v>
      </c>
      <c r="C816" s="18">
        <v>34540</v>
      </c>
      <c r="D816" s="113">
        <v>0.91666666666666663</v>
      </c>
      <c r="E816" s="18">
        <v>600</v>
      </c>
      <c r="F816" s="18">
        <f t="shared" si="48"/>
        <v>33940</v>
      </c>
      <c r="G816" s="18">
        <v>750</v>
      </c>
      <c r="H816" s="18">
        <f t="shared" si="49"/>
        <v>35290</v>
      </c>
      <c r="I816" s="114">
        <f t="shared" si="50"/>
        <v>35.29</v>
      </c>
      <c r="J816" s="114">
        <f t="shared" si="51"/>
        <v>35.89</v>
      </c>
    </row>
    <row r="817" spans="1:10">
      <c r="A817" s="18">
        <v>46</v>
      </c>
      <c r="B817" s="112">
        <v>43417</v>
      </c>
      <c r="C817" s="18">
        <v>32495</v>
      </c>
      <c r="D817" s="113">
        <v>0.9375</v>
      </c>
      <c r="E817" s="18">
        <v>600</v>
      </c>
      <c r="F817" s="18">
        <f t="shared" si="48"/>
        <v>31895</v>
      </c>
      <c r="G817" s="18">
        <v>750</v>
      </c>
      <c r="H817" s="18">
        <f t="shared" si="49"/>
        <v>33245</v>
      </c>
      <c r="I817" s="114">
        <f t="shared" si="50"/>
        <v>33.244999999999997</v>
      </c>
      <c r="J817" s="114">
        <f t="shared" si="51"/>
        <v>33.844999999999999</v>
      </c>
    </row>
    <row r="818" spans="1:10">
      <c r="A818" s="18">
        <v>46</v>
      </c>
      <c r="B818" s="112">
        <v>43417</v>
      </c>
      <c r="C818" s="18">
        <v>30358</v>
      </c>
      <c r="D818" s="113">
        <v>0.95833333333333337</v>
      </c>
      <c r="E818" s="18">
        <v>600</v>
      </c>
      <c r="F818" s="18">
        <f t="shared" si="48"/>
        <v>29758</v>
      </c>
      <c r="G818" s="18">
        <v>750</v>
      </c>
      <c r="H818" s="18">
        <f t="shared" si="49"/>
        <v>31108</v>
      </c>
      <c r="I818" s="114">
        <f t="shared" si="50"/>
        <v>31.108000000000001</v>
      </c>
      <c r="J818" s="114">
        <f t="shared" si="51"/>
        <v>31.708000000000002</v>
      </c>
    </row>
    <row r="819" spans="1:10">
      <c r="A819" s="18">
        <v>46</v>
      </c>
      <c r="B819" s="112">
        <v>43417</v>
      </c>
      <c r="C819" s="18">
        <v>28443</v>
      </c>
      <c r="D819" s="113">
        <v>0.97916666666666663</v>
      </c>
      <c r="E819" s="18">
        <v>600</v>
      </c>
      <c r="F819" s="18">
        <f t="shared" si="48"/>
        <v>27843</v>
      </c>
      <c r="G819" s="18">
        <v>750</v>
      </c>
      <c r="H819" s="18">
        <f t="shared" si="49"/>
        <v>29193</v>
      </c>
      <c r="I819" s="114">
        <f t="shared" si="50"/>
        <v>29.193000000000001</v>
      </c>
      <c r="J819" s="114">
        <f t="shared" si="51"/>
        <v>29.793000000000003</v>
      </c>
    </row>
    <row r="820" spans="1:10">
      <c r="A820" s="18">
        <v>46</v>
      </c>
      <c r="B820" s="112">
        <v>43418</v>
      </c>
      <c r="C820" s="18">
        <v>27230</v>
      </c>
      <c r="D820" s="113">
        <v>0</v>
      </c>
      <c r="E820" s="18">
        <v>600</v>
      </c>
      <c r="F820" s="18">
        <f t="shared" si="48"/>
        <v>26630</v>
      </c>
      <c r="G820" s="18">
        <v>750</v>
      </c>
      <c r="H820" s="18">
        <f t="shared" si="49"/>
        <v>27980</v>
      </c>
      <c r="I820" s="114">
        <f t="shared" si="50"/>
        <v>27.98</v>
      </c>
      <c r="J820" s="114">
        <f t="shared" si="51"/>
        <v>28.580000000000002</v>
      </c>
    </row>
    <row r="821" spans="1:10">
      <c r="A821" s="18">
        <v>46</v>
      </c>
      <c r="B821" s="112">
        <v>43418</v>
      </c>
      <c r="C821" s="18">
        <v>26580</v>
      </c>
      <c r="D821" s="113">
        <v>2.0833333333333332E-2</v>
      </c>
      <c r="E821" s="18">
        <v>600</v>
      </c>
      <c r="F821" s="18">
        <f t="shared" si="48"/>
        <v>25980</v>
      </c>
      <c r="G821" s="18">
        <v>750</v>
      </c>
      <c r="H821" s="18">
        <f t="shared" si="49"/>
        <v>27330</v>
      </c>
      <c r="I821" s="114">
        <f t="shared" si="50"/>
        <v>27.33</v>
      </c>
      <c r="J821" s="114">
        <f t="shared" si="51"/>
        <v>27.93</v>
      </c>
    </row>
    <row r="822" spans="1:10">
      <c r="A822" s="18">
        <v>46</v>
      </c>
      <c r="B822" s="112">
        <v>43418</v>
      </c>
      <c r="C822" s="18">
        <v>26750</v>
      </c>
      <c r="D822" s="113">
        <v>4.1666666666666664E-2</v>
      </c>
      <c r="E822" s="18">
        <v>600</v>
      </c>
      <c r="F822" s="18">
        <f t="shared" si="48"/>
        <v>26150</v>
      </c>
      <c r="G822" s="18">
        <v>750</v>
      </c>
      <c r="H822" s="18">
        <f t="shared" si="49"/>
        <v>27500</v>
      </c>
      <c r="I822" s="114">
        <f t="shared" si="50"/>
        <v>27.5</v>
      </c>
      <c r="J822" s="114">
        <f t="shared" si="51"/>
        <v>28.1</v>
      </c>
    </row>
    <row r="823" spans="1:10">
      <c r="A823" s="18">
        <v>46</v>
      </c>
      <c r="B823" s="112">
        <v>43418</v>
      </c>
      <c r="C823" s="18">
        <v>26232</v>
      </c>
      <c r="D823" s="113">
        <v>6.25E-2</v>
      </c>
      <c r="E823" s="18">
        <v>600</v>
      </c>
      <c r="F823" s="18">
        <f t="shared" si="48"/>
        <v>25632</v>
      </c>
      <c r="G823" s="18">
        <v>750</v>
      </c>
      <c r="H823" s="18">
        <f t="shared" si="49"/>
        <v>26982</v>
      </c>
      <c r="I823" s="114">
        <f t="shared" si="50"/>
        <v>26.981999999999999</v>
      </c>
      <c r="J823" s="114">
        <f t="shared" si="51"/>
        <v>27.582000000000001</v>
      </c>
    </row>
    <row r="824" spans="1:10">
      <c r="A824" s="18">
        <v>46</v>
      </c>
      <c r="B824" s="112">
        <v>43418</v>
      </c>
      <c r="C824" s="18">
        <v>25553</v>
      </c>
      <c r="D824" s="113">
        <v>8.3333333333333329E-2</v>
      </c>
      <c r="E824" s="18">
        <v>600</v>
      </c>
      <c r="F824" s="18">
        <f t="shared" si="48"/>
        <v>24953</v>
      </c>
      <c r="G824" s="18">
        <v>750</v>
      </c>
      <c r="H824" s="18">
        <f t="shared" si="49"/>
        <v>26303</v>
      </c>
      <c r="I824" s="114">
        <f t="shared" si="50"/>
        <v>26.303000000000001</v>
      </c>
      <c r="J824" s="114">
        <f t="shared" si="51"/>
        <v>26.903000000000002</v>
      </c>
    </row>
    <row r="825" spans="1:10">
      <c r="A825" s="18">
        <v>46</v>
      </c>
      <c r="B825" s="112">
        <v>43418</v>
      </c>
      <c r="C825" s="18">
        <v>24953</v>
      </c>
      <c r="D825" s="113">
        <v>0.10416666666666667</v>
      </c>
      <c r="E825" s="18">
        <v>600</v>
      </c>
      <c r="F825" s="18">
        <f t="shared" si="48"/>
        <v>24353</v>
      </c>
      <c r="G825" s="18">
        <v>750</v>
      </c>
      <c r="H825" s="18">
        <f t="shared" si="49"/>
        <v>25703</v>
      </c>
      <c r="I825" s="114">
        <f t="shared" si="50"/>
        <v>25.702999999999999</v>
      </c>
      <c r="J825" s="114">
        <f t="shared" si="51"/>
        <v>26.303000000000001</v>
      </c>
    </row>
    <row r="826" spans="1:10">
      <c r="A826" s="18">
        <v>46</v>
      </c>
      <c r="B826" s="112">
        <v>43418</v>
      </c>
      <c r="C826" s="18">
        <v>24650</v>
      </c>
      <c r="D826" s="113">
        <v>0.125</v>
      </c>
      <c r="E826" s="18">
        <v>600</v>
      </c>
      <c r="F826" s="18">
        <f t="shared" si="48"/>
        <v>24050</v>
      </c>
      <c r="G826" s="18">
        <v>750</v>
      </c>
      <c r="H826" s="18">
        <f t="shared" si="49"/>
        <v>25400</v>
      </c>
      <c r="I826" s="114">
        <f t="shared" si="50"/>
        <v>25.4</v>
      </c>
      <c r="J826" s="114">
        <f t="shared" si="51"/>
        <v>26</v>
      </c>
    </row>
    <row r="827" spans="1:10">
      <c r="A827" s="18">
        <v>46</v>
      </c>
      <c r="B827" s="112">
        <v>43418</v>
      </c>
      <c r="C827" s="18">
        <v>24284</v>
      </c>
      <c r="D827" s="113">
        <v>0.14583333333333334</v>
      </c>
      <c r="E827" s="18">
        <v>600</v>
      </c>
      <c r="F827" s="18">
        <f t="shared" si="48"/>
        <v>23684</v>
      </c>
      <c r="G827" s="18">
        <v>750</v>
      </c>
      <c r="H827" s="18">
        <f t="shared" si="49"/>
        <v>25034</v>
      </c>
      <c r="I827" s="114">
        <f t="shared" si="50"/>
        <v>25.033999999999999</v>
      </c>
      <c r="J827" s="114">
        <f t="shared" si="51"/>
        <v>25.634</v>
      </c>
    </row>
    <row r="828" spans="1:10">
      <c r="A828" s="18">
        <v>46</v>
      </c>
      <c r="B828" s="112">
        <v>43418</v>
      </c>
      <c r="C828" s="18">
        <v>23817</v>
      </c>
      <c r="D828" s="113">
        <v>0.16666666666666666</v>
      </c>
      <c r="E828" s="18">
        <v>600</v>
      </c>
      <c r="F828" s="18">
        <f t="shared" si="48"/>
        <v>23217</v>
      </c>
      <c r="G828" s="18">
        <v>750</v>
      </c>
      <c r="H828" s="18">
        <f t="shared" si="49"/>
        <v>24567</v>
      </c>
      <c r="I828" s="114">
        <f t="shared" si="50"/>
        <v>24.567</v>
      </c>
      <c r="J828" s="114">
        <f t="shared" si="51"/>
        <v>25.167000000000002</v>
      </c>
    </row>
    <row r="829" spans="1:10">
      <c r="A829" s="18">
        <v>46</v>
      </c>
      <c r="B829" s="112">
        <v>43418</v>
      </c>
      <c r="C829" s="18">
        <v>23750</v>
      </c>
      <c r="D829" s="113">
        <v>0.1875</v>
      </c>
      <c r="E829" s="18">
        <v>600</v>
      </c>
      <c r="F829" s="18">
        <f t="shared" si="48"/>
        <v>23150</v>
      </c>
      <c r="G829" s="18">
        <v>750</v>
      </c>
      <c r="H829" s="18">
        <f t="shared" si="49"/>
        <v>24500</v>
      </c>
      <c r="I829" s="114">
        <f t="shared" si="50"/>
        <v>24.5</v>
      </c>
      <c r="J829" s="114">
        <f t="shared" si="51"/>
        <v>25.1</v>
      </c>
    </row>
    <row r="830" spans="1:10">
      <c r="A830" s="18">
        <v>46</v>
      </c>
      <c r="B830" s="112">
        <v>43418</v>
      </c>
      <c r="C830" s="18">
        <v>24133</v>
      </c>
      <c r="D830" s="113">
        <v>0.20833333333333334</v>
      </c>
      <c r="E830" s="18">
        <v>600</v>
      </c>
      <c r="F830" s="18">
        <f t="shared" si="48"/>
        <v>23533</v>
      </c>
      <c r="G830" s="18">
        <v>750</v>
      </c>
      <c r="H830" s="18">
        <f t="shared" si="49"/>
        <v>24883</v>
      </c>
      <c r="I830" s="114">
        <f t="shared" si="50"/>
        <v>24.882999999999999</v>
      </c>
      <c r="J830" s="114">
        <f t="shared" si="51"/>
        <v>25.483000000000001</v>
      </c>
    </row>
    <row r="831" spans="1:10">
      <c r="A831" s="18">
        <v>46</v>
      </c>
      <c r="B831" s="112">
        <v>43418</v>
      </c>
      <c r="C831" s="18">
        <v>25083</v>
      </c>
      <c r="D831" s="113">
        <v>0.22916666666666666</v>
      </c>
      <c r="E831" s="18">
        <v>600</v>
      </c>
      <c r="F831" s="18">
        <f t="shared" si="48"/>
        <v>24483</v>
      </c>
      <c r="G831" s="18">
        <v>750</v>
      </c>
      <c r="H831" s="18">
        <f t="shared" si="49"/>
        <v>25833</v>
      </c>
      <c r="I831" s="114">
        <f t="shared" si="50"/>
        <v>25.832999999999998</v>
      </c>
      <c r="J831" s="114">
        <f t="shared" si="51"/>
        <v>26.433</v>
      </c>
    </row>
    <row r="832" spans="1:10">
      <c r="A832" s="18">
        <v>46</v>
      </c>
      <c r="B832" s="112">
        <v>43418</v>
      </c>
      <c r="C832" s="18">
        <v>26469</v>
      </c>
      <c r="D832" s="113">
        <v>0.25</v>
      </c>
      <c r="E832" s="18">
        <v>600</v>
      </c>
      <c r="F832" s="18">
        <f t="shared" si="48"/>
        <v>25869</v>
      </c>
      <c r="G832" s="18">
        <v>750</v>
      </c>
      <c r="H832" s="18">
        <f t="shared" si="49"/>
        <v>27219</v>
      </c>
      <c r="I832" s="114">
        <f t="shared" si="50"/>
        <v>27.219000000000001</v>
      </c>
      <c r="J832" s="114">
        <f t="shared" si="51"/>
        <v>27.819000000000003</v>
      </c>
    </row>
    <row r="833" spans="1:10">
      <c r="A833" s="18">
        <v>46</v>
      </c>
      <c r="B833" s="112">
        <v>43418</v>
      </c>
      <c r="C833" s="18">
        <v>29717</v>
      </c>
      <c r="D833" s="113">
        <v>0.27083333333333331</v>
      </c>
      <c r="E833" s="18">
        <v>600</v>
      </c>
      <c r="F833" s="18">
        <f t="shared" si="48"/>
        <v>29117</v>
      </c>
      <c r="G833" s="18">
        <v>750</v>
      </c>
      <c r="H833" s="18">
        <f t="shared" si="49"/>
        <v>30467</v>
      </c>
      <c r="I833" s="114">
        <f t="shared" si="50"/>
        <v>30.466999999999999</v>
      </c>
      <c r="J833" s="114">
        <f t="shared" si="51"/>
        <v>31.067</v>
      </c>
    </row>
    <row r="834" spans="1:10">
      <c r="A834" s="18">
        <v>46</v>
      </c>
      <c r="B834" s="112">
        <v>43418</v>
      </c>
      <c r="C834" s="18">
        <v>33152</v>
      </c>
      <c r="D834" s="113">
        <v>0.29166666666666669</v>
      </c>
      <c r="E834" s="18">
        <v>600</v>
      </c>
      <c r="F834" s="18">
        <f t="shared" ref="F834:F897" si="52">C834-E834</f>
        <v>32552</v>
      </c>
      <c r="G834" s="18">
        <v>750</v>
      </c>
      <c r="H834" s="18">
        <f t="shared" ref="H834:H897" si="53">E834+F834+G834</f>
        <v>33902</v>
      </c>
      <c r="I834" s="114">
        <f t="shared" ref="I834:I897" si="54">H834/1000</f>
        <v>33.902000000000001</v>
      </c>
      <c r="J834" s="114">
        <f t="shared" ref="J834:J897" si="55">I834+0.6</f>
        <v>34.502000000000002</v>
      </c>
    </row>
    <row r="835" spans="1:10">
      <c r="A835" s="18">
        <v>46</v>
      </c>
      <c r="B835" s="112">
        <v>43418</v>
      </c>
      <c r="C835" s="18">
        <v>36824</v>
      </c>
      <c r="D835" s="113">
        <v>0.3125</v>
      </c>
      <c r="E835" s="18">
        <v>600</v>
      </c>
      <c r="F835" s="18">
        <f t="shared" si="52"/>
        <v>36224</v>
      </c>
      <c r="G835" s="18">
        <v>750</v>
      </c>
      <c r="H835" s="18">
        <f t="shared" si="53"/>
        <v>37574</v>
      </c>
      <c r="I835" s="114">
        <f t="shared" si="54"/>
        <v>37.573999999999998</v>
      </c>
      <c r="J835" s="114">
        <f t="shared" si="55"/>
        <v>38.173999999999999</v>
      </c>
    </row>
    <row r="836" spans="1:10">
      <c r="A836" s="18">
        <v>46</v>
      </c>
      <c r="B836" s="112">
        <v>43418</v>
      </c>
      <c r="C836" s="18">
        <v>38366</v>
      </c>
      <c r="D836" s="113">
        <v>0.33333333333333331</v>
      </c>
      <c r="E836" s="18">
        <v>600</v>
      </c>
      <c r="F836" s="18">
        <f t="shared" si="52"/>
        <v>37766</v>
      </c>
      <c r="G836" s="18">
        <v>750</v>
      </c>
      <c r="H836" s="18">
        <f t="shared" si="53"/>
        <v>39116</v>
      </c>
      <c r="I836" s="114">
        <f t="shared" si="54"/>
        <v>39.116</v>
      </c>
      <c r="J836" s="114">
        <f t="shared" si="55"/>
        <v>39.716000000000001</v>
      </c>
    </row>
    <row r="837" spans="1:10">
      <c r="A837" s="18">
        <v>46</v>
      </c>
      <c r="B837" s="112">
        <v>43418</v>
      </c>
      <c r="C837" s="18">
        <v>39050</v>
      </c>
      <c r="D837" s="113">
        <v>0.35416666666666669</v>
      </c>
      <c r="E837" s="18">
        <v>600</v>
      </c>
      <c r="F837" s="18">
        <f t="shared" si="52"/>
        <v>38450</v>
      </c>
      <c r="G837" s="18">
        <v>750</v>
      </c>
      <c r="H837" s="18">
        <f t="shared" si="53"/>
        <v>39800</v>
      </c>
      <c r="I837" s="114">
        <f t="shared" si="54"/>
        <v>39.799999999999997</v>
      </c>
      <c r="J837" s="114">
        <f t="shared" si="55"/>
        <v>40.4</v>
      </c>
    </row>
    <row r="838" spans="1:10">
      <c r="A838" s="18">
        <v>46</v>
      </c>
      <c r="B838" s="112">
        <v>43418</v>
      </c>
      <c r="C838" s="18">
        <v>38924</v>
      </c>
      <c r="D838" s="113">
        <v>0.375</v>
      </c>
      <c r="E838" s="18">
        <v>600</v>
      </c>
      <c r="F838" s="18">
        <f t="shared" si="52"/>
        <v>38324</v>
      </c>
      <c r="G838" s="18">
        <v>750</v>
      </c>
      <c r="H838" s="18">
        <f t="shared" si="53"/>
        <v>39674</v>
      </c>
      <c r="I838" s="114">
        <f t="shared" si="54"/>
        <v>39.673999999999999</v>
      </c>
      <c r="J838" s="114">
        <f t="shared" si="55"/>
        <v>40.274000000000001</v>
      </c>
    </row>
    <row r="839" spans="1:10">
      <c r="A839" s="18">
        <v>46</v>
      </c>
      <c r="B839" s="112">
        <v>43418</v>
      </c>
      <c r="C839" s="18">
        <v>39440</v>
      </c>
      <c r="D839" s="113">
        <v>0.39583333333333331</v>
      </c>
      <c r="E839" s="18">
        <v>600</v>
      </c>
      <c r="F839" s="18">
        <f t="shared" si="52"/>
        <v>38840</v>
      </c>
      <c r="G839" s="18">
        <v>750</v>
      </c>
      <c r="H839" s="18">
        <f t="shared" si="53"/>
        <v>40190</v>
      </c>
      <c r="I839" s="114">
        <f t="shared" si="54"/>
        <v>40.19</v>
      </c>
      <c r="J839" s="114">
        <f t="shared" si="55"/>
        <v>40.79</v>
      </c>
    </row>
    <row r="840" spans="1:10">
      <c r="A840" s="18">
        <v>46</v>
      </c>
      <c r="B840" s="112">
        <v>43418</v>
      </c>
      <c r="C840" s="18">
        <v>39324</v>
      </c>
      <c r="D840" s="113">
        <v>0.41666666666666669</v>
      </c>
      <c r="E840" s="18">
        <v>600</v>
      </c>
      <c r="F840" s="18">
        <f t="shared" si="52"/>
        <v>38724</v>
      </c>
      <c r="G840" s="18">
        <v>750</v>
      </c>
      <c r="H840" s="18">
        <f t="shared" si="53"/>
        <v>40074</v>
      </c>
      <c r="I840" s="114">
        <f t="shared" si="54"/>
        <v>40.073999999999998</v>
      </c>
      <c r="J840" s="114">
        <f t="shared" si="55"/>
        <v>40.673999999999999</v>
      </c>
    </row>
    <row r="841" spans="1:10">
      <c r="A841" s="18">
        <v>46</v>
      </c>
      <c r="B841" s="112">
        <v>43418</v>
      </c>
      <c r="C841" s="18">
        <v>38864</v>
      </c>
      <c r="D841" s="113">
        <v>0.4375</v>
      </c>
      <c r="E841" s="18">
        <v>600</v>
      </c>
      <c r="F841" s="18">
        <f t="shared" si="52"/>
        <v>38264</v>
      </c>
      <c r="G841" s="18">
        <v>750</v>
      </c>
      <c r="H841" s="18">
        <f t="shared" si="53"/>
        <v>39614</v>
      </c>
      <c r="I841" s="114">
        <f t="shared" si="54"/>
        <v>39.613999999999997</v>
      </c>
      <c r="J841" s="114">
        <f t="shared" si="55"/>
        <v>40.213999999999999</v>
      </c>
    </row>
    <row r="842" spans="1:10">
      <c r="A842" s="18">
        <v>46</v>
      </c>
      <c r="B842" s="112">
        <v>43418</v>
      </c>
      <c r="C842" s="18">
        <v>38610</v>
      </c>
      <c r="D842" s="113">
        <v>0.45833333333333331</v>
      </c>
      <c r="E842" s="18">
        <v>600</v>
      </c>
      <c r="F842" s="18">
        <f t="shared" si="52"/>
        <v>38010</v>
      </c>
      <c r="G842" s="18">
        <v>750</v>
      </c>
      <c r="H842" s="18">
        <f t="shared" si="53"/>
        <v>39360</v>
      </c>
      <c r="I842" s="114">
        <f t="shared" si="54"/>
        <v>39.36</v>
      </c>
      <c r="J842" s="114">
        <f t="shared" si="55"/>
        <v>39.96</v>
      </c>
    </row>
    <row r="843" spans="1:10">
      <c r="A843" s="18">
        <v>46</v>
      </c>
      <c r="B843" s="112">
        <v>43418</v>
      </c>
      <c r="C843" s="18">
        <v>38502</v>
      </c>
      <c r="D843" s="113">
        <v>0.47916666666666669</v>
      </c>
      <c r="E843" s="18">
        <v>600</v>
      </c>
      <c r="F843" s="18">
        <f t="shared" si="52"/>
        <v>37902</v>
      </c>
      <c r="G843" s="18">
        <v>750</v>
      </c>
      <c r="H843" s="18">
        <f t="shared" si="53"/>
        <v>39252</v>
      </c>
      <c r="I843" s="114">
        <f t="shared" si="54"/>
        <v>39.252000000000002</v>
      </c>
      <c r="J843" s="114">
        <f t="shared" si="55"/>
        <v>39.852000000000004</v>
      </c>
    </row>
    <row r="844" spans="1:10">
      <c r="A844" s="18">
        <v>46</v>
      </c>
      <c r="B844" s="112">
        <v>43418</v>
      </c>
      <c r="C844" s="18">
        <v>38533</v>
      </c>
      <c r="D844" s="113">
        <v>0.5</v>
      </c>
      <c r="E844" s="18">
        <v>600</v>
      </c>
      <c r="F844" s="18">
        <f t="shared" si="52"/>
        <v>37933</v>
      </c>
      <c r="G844" s="18">
        <v>750</v>
      </c>
      <c r="H844" s="18">
        <f t="shared" si="53"/>
        <v>39283</v>
      </c>
      <c r="I844" s="114">
        <f t="shared" si="54"/>
        <v>39.283000000000001</v>
      </c>
      <c r="J844" s="114">
        <f t="shared" si="55"/>
        <v>39.883000000000003</v>
      </c>
    </row>
    <row r="845" spans="1:10">
      <c r="A845" s="18">
        <v>46</v>
      </c>
      <c r="B845" s="112">
        <v>43418</v>
      </c>
      <c r="C845" s="18">
        <v>38645</v>
      </c>
      <c r="D845" s="113">
        <v>0.52083333333333337</v>
      </c>
      <c r="E845" s="18">
        <v>600</v>
      </c>
      <c r="F845" s="18">
        <f t="shared" si="52"/>
        <v>38045</v>
      </c>
      <c r="G845" s="18">
        <v>750</v>
      </c>
      <c r="H845" s="18">
        <f t="shared" si="53"/>
        <v>39395</v>
      </c>
      <c r="I845" s="114">
        <f t="shared" si="54"/>
        <v>39.395000000000003</v>
      </c>
      <c r="J845" s="114">
        <f t="shared" si="55"/>
        <v>39.995000000000005</v>
      </c>
    </row>
    <row r="846" spans="1:10">
      <c r="A846" s="18">
        <v>46</v>
      </c>
      <c r="B846" s="112">
        <v>43418</v>
      </c>
      <c r="C846" s="18">
        <v>38760</v>
      </c>
      <c r="D846" s="113">
        <v>0.54166666666666663</v>
      </c>
      <c r="E846" s="18">
        <v>600</v>
      </c>
      <c r="F846" s="18">
        <f t="shared" si="52"/>
        <v>38160</v>
      </c>
      <c r="G846" s="18">
        <v>750</v>
      </c>
      <c r="H846" s="18">
        <f t="shared" si="53"/>
        <v>39510</v>
      </c>
      <c r="I846" s="114">
        <f t="shared" si="54"/>
        <v>39.51</v>
      </c>
      <c r="J846" s="114">
        <f t="shared" si="55"/>
        <v>40.11</v>
      </c>
    </row>
    <row r="847" spans="1:10">
      <c r="A847" s="18">
        <v>46</v>
      </c>
      <c r="B847" s="112">
        <v>43418</v>
      </c>
      <c r="C847" s="18">
        <v>39560</v>
      </c>
      <c r="D847" s="113">
        <v>0.5625</v>
      </c>
      <c r="E847" s="18">
        <v>600</v>
      </c>
      <c r="F847" s="18">
        <f t="shared" si="52"/>
        <v>38960</v>
      </c>
      <c r="G847" s="18">
        <v>750</v>
      </c>
      <c r="H847" s="18">
        <f t="shared" si="53"/>
        <v>40310</v>
      </c>
      <c r="I847" s="114">
        <f t="shared" si="54"/>
        <v>40.31</v>
      </c>
      <c r="J847" s="114">
        <f t="shared" si="55"/>
        <v>40.910000000000004</v>
      </c>
    </row>
    <row r="848" spans="1:10">
      <c r="A848" s="18">
        <v>46</v>
      </c>
      <c r="B848" s="112">
        <v>43418</v>
      </c>
      <c r="C848" s="18">
        <v>39794</v>
      </c>
      <c r="D848" s="113">
        <v>0.58333333333333337</v>
      </c>
      <c r="E848" s="18">
        <v>600</v>
      </c>
      <c r="F848" s="18">
        <f t="shared" si="52"/>
        <v>39194</v>
      </c>
      <c r="G848" s="18">
        <v>750</v>
      </c>
      <c r="H848" s="18">
        <f t="shared" si="53"/>
        <v>40544</v>
      </c>
      <c r="I848" s="114">
        <f t="shared" si="54"/>
        <v>40.543999999999997</v>
      </c>
      <c r="J848" s="114">
        <f t="shared" si="55"/>
        <v>41.143999999999998</v>
      </c>
    </row>
    <row r="849" spans="1:10">
      <c r="A849" s="18">
        <v>46</v>
      </c>
      <c r="B849" s="112">
        <v>43418</v>
      </c>
      <c r="C849" s="18">
        <v>39882</v>
      </c>
      <c r="D849" s="113">
        <v>0.60416666666666663</v>
      </c>
      <c r="E849" s="18">
        <v>600</v>
      </c>
      <c r="F849" s="18">
        <f t="shared" si="52"/>
        <v>39282</v>
      </c>
      <c r="G849" s="18">
        <v>750</v>
      </c>
      <c r="H849" s="18">
        <f t="shared" si="53"/>
        <v>40632</v>
      </c>
      <c r="I849" s="114">
        <f t="shared" si="54"/>
        <v>40.631999999999998</v>
      </c>
      <c r="J849" s="114">
        <f t="shared" si="55"/>
        <v>41.231999999999999</v>
      </c>
    </row>
    <row r="850" spans="1:10">
      <c r="A850" s="18">
        <v>46</v>
      </c>
      <c r="B850" s="112">
        <v>43418</v>
      </c>
      <c r="C850" s="18">
        <v>39836</v>
      </c>
      <c r="D850" s="113">
        <v>0.625</v>
      </c>
      <c r="E850" s="18">
        <v>600</v>
      </c>
      <c r="F850" s="18">
        <f t="shared" si="52"/>
        <v>39236</v>
      </c>
      <c r="G850" s="18">
        <v>750</v>
      </c>
      <c r="H850" s="18">
        <f t="shared" si="53"/>
        <v>40586</v>
      </c>
      <c r="I850" s="114">
        <f t="shared" si="54"/>
        <v>40.585999999999999</v>
      </c>
      <c r="J850" s="114">
        <f t="shared" si="55"/>
        <v>41.186</v>
      </c>
    </row>
    <row r="851" spans="1:10">
      <c r="A851" s="18">
        <v>46</v>
      </c>
      <c r="B851" s="112">
        <v>43418</v>
      </c>
      <c r="C851" s="18">
        <v>40002</v>
      </c>
      <c r="D851" s="113">
        <v>0.64583333333333337</v>
      </c>
      <c r="E851" s="18">
        <v>600</v>
      </c>
      <c r="F851" s="18">
        <f t="shared" si="52"/>
        <v>39402</v>
      </c>
      <c r="G851" s="18">
        <v>750</v>
      </c>
      <c r="H851" s="18">
        <f t="shared" si="53"/>
        <v>40752</v>
      </c>
      <c r="I851" s="114">
        <f t="shared" si="54"/>
        <v>40.752000000000002</v>
      </c>
      <c r="J851" s="114">
        <f t="shared" si="55"/>
        <v>41.352000000000004</v>
      </c>
    </row>
    <row r="852" spans="1:10">
      <c r="A852" s="18">
        <v>46</v>
      </c>
      <c r="B852" s="112">
        <v>43418</v>
      </c>
      <c r="C852" s="18">
        <v>41153</v>
      </c>
      <c r="D852" s="113">
        <v>0.66666666666666663</v>
      </c>
      <c r="E852" s="18">
        <v>600</v>
      </c>
      <c r="F852" s="18">
        <f t="shared" si="52"/>
        <v>40553</v>
      </c>
      <c r="G852" s="18">
        <v>750</v>
      </c>
      <c r="H852" s="18">
        <f t="shared" si="53"/>
        <v>41903</v>
      </c>
      <c r="I852" s="114">
        <f t="shared" si="54"/>
        <v>41.902999999999999</v>
      </c>
      <c r="J852" s="114">
        <f t="shared" si="55"/>
        <v>42.503</v>
      </c>
    </row>
    <row r="853" spans="1:10">
      <c r="A853" s="18">
        <v>46</v>
      </c>
      <c r="B853" s="112">
        <v>43418</v>
      </c>
      <c r="C853" s="18">
        <v>42640</v>
      </c>
      <c r="D853" s="113">
        <v>0.6875</v>
      </c>
      <c r="E853" s="18">
        <v>600</v>
      </c>
      <c r="F853" s="18">
        <f t="shared" si="52"/>
        <v>42040</v>
      </c>
      <c r="G853" s="18">
        <v>750</v>
      </c>
      <c r="H853" s="18">
        <f t="shared" si="53"/>
        <v>43390</v>
      </c>
      <c r="I853" s="114">
        <f t="shared" si="54"/>
        <v>43.39</v>
      </c>
      <c r="J853" s="114">
        <f t="shared" si="55"/>
        <v>43.99</v>
      </c>
    </row>
    <row r="854" spans="1:10">
      <c r="A854" s="18">
        <v>46</v>
      </c>
      <c r="B854" s="112">
        <v>43418</v>
      </c>
      <c r="C854" s="18">
        <v>44504</v>
      </c>
      <c r="D854" s="113">
        <v>0.70833333333333337</v>
      </c>
      <c r="E854" s="18">
        <v>600</v>
      </c>
      <c r="F854" s="18">
        <f t="shared" si="52"/>
        <v>43904</v>
      </c>
      <c r="G854" s="18">
        <v>750</v>
      </c>
      <c r="H854" s="18">
        <f t="shared" si="53"/>
        <v>45254</v>
      </c>
      <c r="I854" s="114">
        <f t="shared" si="54"/>
        <v>45.253999999999998</v>
      </c>
      <c r="J854" s="114">
        <f t="shared" si="55"/>
        <v>45.853999999999999</v>
      </c>
    </row>
    <row r="855" spans="1:10">
      <c r="A855" s="18">
        <v>46</v>
      </c>
      <c r="B855" s="112">
        <v>43418</v>
      </c>
      <c r="C855" s="18">
        <v>45310</v>
      </c>
      <c r="D855" s="113">
        <v>0.72916666666666663</v>
      </c>
      <c r="E855" s="18">
        <v>600</v>
      </c>
      <c r="F855" s="18">
        <f t="shared" si="52"/>
        <v>44710</v>
      </c>
      <c r="G855" s="18">
        <v>750</v>
      </c>
      <c r="H855" s="18">
        <f t="shared" si="53"/>
        <v>46060</v>
      </c>
      <c r="I855" s="114">
        <f t="shared" si="54"/>
        <v>46.06</v>
      </c>
      <c r="J855" s="114">
        <f t="shared" si="55"/>
        <v>46.660000000000004</v>
      </c>
    </row>
    <row r="856" spans="1:10">
      <c r="A856" s="18">
        <v>46</v>
      </c>
      <c r="B856" s="112">
        <v>43418</v>
      </c>
      <c r="C856" s="18">
        <v>44917</v>
      </c>
      <c r="D856" s="113">
        <v>0.75</v>
      </c>
      <c r="E856" s="18">
        <v>600</v>
      </c>
      <c r="F856" s="18">
        <f t="shared" si="52"/>
        <v>44317</v>
      </c>
      <c r="G856" s="18">
        <v>750</v>
      </c>
      <c r="H856" s="18">
        <f t="shared" si="53"/>
        <v>45667</v>
      </c>
      <c r="I856" s="114">
        <f t="shared" si="54"/>
        <v>45.667000000000002</v>
      </c>
      <c r="J856" s="114">
        <f t="shared" si="55"/>
        <v>46.267000000000003</v>
      </c>
    </row>
    <row r="857" spans="1:10">
      <c r="A857" s="18">
        <v>46</v>
      </c>
      <c r="B857" s="112">
        <v>43418</v>
      </c>
      <c r="C857" s="18">
        <v>44473</v>
      </c>
      <c r="D857" s="113">
        <v>0.77083333333333337</v>
      </c>
      <c r="E857" s="18">
        <v>600</v>
      </c>
      <c r="F857" s="18">
        <f t="shared" si="52"/>
        <v>43873</v>
      </c>
      <c r="G857" s="18">
        <v>750</v>
      </c>
      <c r="H857" s="18">
        <f t="shared" si="53"/>
        <v>45223</v>
      </c>
      <c r="I857" s="114">
        <f t="shared" si="54"/>
        <v>45.222999999999999</v>
      </c>
      <c r="J857" s="114">
        <f t="shared" si="55"/>
        <v>45.823</v>
      </c>
    </row>
    <row r="858" spans="1:10">
      <c r="A858" s="18">
        <v>46</v>
      </c>
      <c r="B858" s="112">
        <v>43418</v>
      </c>
      <c r="C858" s="18">
        <v>43719</v>
      </c>
      <c r="D858" s="113">
        <v>0.79166666666666663</v>
      </c>
      <c r="E858" s="18">
        <v>600</v>
      </c>
      <c r="F858" s="18">
        <f t="shared" si="52"/>
        <v>43119</v>
      </c>
      <c r="G858" s="18">
        <v>750</v>
      </c>
      <c r="H858" s="18">
        <f t="shared" si="53"/>
        <v>44469</v>
      </c>
      <c r="I858" s="114">
        <f t="shared" si="54"/>
        <v>44.469000000000001</v>
      </c>
      <c r="J858" s="114">
        <f t="shared" si="55"/>
        <v>45.069000000000003</v>
      </c>
    </row>
    <row r="859" spans="1:10">
      <c r="A859" s="18">
        <v>46</v>
      </c>
      <c r="B859" s="112">
        <v>43418</v>
      </c>
      <c r="C859" s="18">
        <v>42932</v>
      </c>
      <c r="D859" s="113">
        <v>0.8125</v>
      </c>
      <c r="E859" s="18">
        <v>600</v>
      </c>
      <c r="F859" s="18">
        <f t="shared" si="52"/>
        <v>42332</v>
      </c>
      <c r="G859" s="18">
        <v>750</v>
      </c>
      <c r="H859" s="18">
        <f t="shared" si="53"/>
        <v>43682</v>
      </c>
      <c r="I859" s="114">
        <f t="shared" si="54"/>
        <v>43.682000000000002</v>
      </c>
      <c r="J859" s="114">
        <f t="shared" si="55"/>
        <v>44.282000000000004</v>
      </c>
    </row>
    <row r="860" spans="1:10">
      <c r="A860" s="18">
        <v>46</v>
      </c>
      <c r="B860" s="112">
        <v>43418</v>
      </c>
      <c r="C860" s="18">
        <v>41751</v>
      </c>
      <c r="D860" s="113">
        <v>0.83333333333333337</v>
      </c>
      <c r="E860" s="18">
        <v>600</v>
      </c>
      <c r="F860" s="18">
        <f t="shared" si="52"/>
        <v>41151</v>
      </c>
      <c r="G860" s="18">
        <v>750</v>
      </c>
      <c r="H860" s="18">
        <f t="shared" si="53"/>
        <v>42501</v>
      </c>
      <c r="I860" s="114">
        <f t="shared" si="54"/>
        <v>42.500999999999998</v>
      </c>
      <c r="J860" s="114">
        <f t="shared" si="55"/>
        <v>43.100999999999999</v>
      </c>
    </row>
    <row r="861" spans="1:10">
      <c r="A861" s="18">
        <v>46</v>
      </c>
      <c r="B861" s="112">
        <v>43418</v>
      </c>
      <c r="C861" s="18">
        <v>40568</v>
      </c>
      <c r="D861" s="113">
        <v>0.85416666666666663</v>
      </c>
      <c r="E861" s="18">
        <v>600</v>
      </c>
      <c r="F861" s="18">
        <f t="shared" si="52"/>
        <v>39968</v>
      </c>
      <c r="G861" s="18">
        <v>750</v>
      </c>
      <c r="H861" s="18">
        <f t="shared" si="53"/>
        <v>41318</v>
      </c>
      <c r="I861" s="114">
        <f t="shared" si="54"/>
        <v>41.317999999999998</v>
      </c>
      <c r="J861" s="114">
        <f t="shared" si="55"/>
        <v>41.917999999999999</v>
      </c>
    </row>
    <row r="862" spans="1:10">
      <c r="A862" s="18">
        <v>46</v>
      </c>
      <c r="B862" s="112">
        <v>43418</v>
      </c>
      <c r="C862" s="18">
        <v>38660</v>
      </c>
      <c r="D862" s="113">
        <v>0.875</v>
      </c>
      <c r="E862" s="18">
        <v>600</v>
      </c>
      <c r="F862" s="18">
        <f t="shared" si="52"/>
        <v>38060</v>
      </c>
      <c r="G862" s="18">
        <v>750</v>
      </c>
      <c r="H862" s="18">
        <f t="shared" si="53"/>
        <v>39410</v>
      </c>
      <c r="I862" s="114">
        <f t="shared" si="54"/>
        <v>39.409999999999997</v>
      </c>
      <c r="J862" s="114">
        <f t="shared" si="55"/>
        <v>40.01</v>
      </c>
    </row>
    <row r="863" spans="1:10">
      <c r="A863" s="18">
        <v>46</v>
      </c>
      <c r="B863" s="112">
        <v>43418</v>
      </c>
      <c r="C863" s="18">
        <v>36928</v>
      </c>
      <c r="D863" s="113">
        <v>0.89583333333333337</v>
      </c>
      <c r="E863" s="18">
        <v>600</v>
      </c>
      <c r="F863" s="18">
        <f t="shared" si="52"/>
        <v>36328</v>
      </c>
      <c r="G863" s="18">
        <v>750</v>
      </c>
      <c r="H863" s="18">
        <f t="shared" si="53"/>
        <v>37678</v>
      </c>
      <c r="I863" s="114">
        <f t="shared" si="54"/>
        <v>37.677999999999997</v>
      </c>
      <c r="J863" s="114">
        <f t="shared" si="55"/>
        <v>38.277999999999999</v>
      </c>
    </row>
    <row r="864" spans="1:10">
      <c r="A864" s="18">
        <v>46</v>
      </c>
      <c r="B864" s="112">
        <v>43418</v>
      </c>
      <c r="C864" s="18">
        <v>34825</v>
      </c>
      <c r="D864" s="113">
        <v>0.91666666666666663</v>
      </c>
      <c r="E864" s="18">
        <v>600</v>
      </c>
      <c r="F864" s="18">
        <f t="shared" si="52"/>
        <v>34225</v>
      </c>
      <c r="G864" s="18">
        <v>750</v>
      </c>
      <c r="H864" s="18">
        <f t="shared" si="53"/>
        <v>35575</v>
      </c>
      <c r="I864" s="114">
        <f t="shared" si="54"/>
        <v>35.575000000000003</v>
      </c>
      <c r="J864" s="114">
        <f t="shared" si="55"/>
        <v>36.175000000000004</v>
      </c>
    </row>
    <row r="865" spans="1:10">
      <c r="A865" s="18">
        <v>46</v>
      </c>
      <c r="B865" s="112">
        <v>43418</v>
      </c>
      <c r="C865" s="18">
        <v>32775</v>
      </c>
      <c r="D865" s="113">
        <v>0.9375</v>
      </c>
      <c r="E865" s="18">
        <v>600</v>
      </c>
      <c r="F865" s="18">
        <f t="shared" si="52"/>
        <v>32175</v>
      </c>
      <c r="G865" s="18">
        <v>750</v>
      </c>
      <c r="H865" s="18">
        <f t="shared" si="53"/>
        <v>33525</v>
      </c>
      <c r="I865" s="114">
        <f t="shared" si="54"/>
        <v>33.524999999999999</v>
      </c>
      <c r="J865" s="114">
        <f t="shared" si="55"/>
        <v>34.125</v>
      </c>
    </row>
    <row r="866" spans="1:10">
      <c r="A866" s="18">
        <v>46</v>
      </c>
      <c r="B866" s="112">
        <v>43418</v>
      </c>
      <c r="C866" s="18">
        <v>30816</v>
      </c>
      <c r="D866" s="113">
        <v>0.95833333333333337</v>
      </c>
      <c r="E866" s="18">
        <v>600</v>
      </c>
      <c r="F866" s="18">
        <f t="shared" si="52"/>
        <v>30216</v>
      </c>
      <c r="G866" s="18">
        <v>750</v>
      </c>
      <c r="H866" s="18">
        <f t="shared" si="53"/>
        <v>31566</v>
      </c>
      <c r="I866" s="114">
        <f t="shared" si="54"/>
        <v>31.565999999999999</v>
      </c>
      <c r="J866" s="114">
        <f t="shared" si="55"/>
        <v>32.165999999999997</v>
      </c>
    </row>
    <row r="867" spans="1:10">
      <c r="A867" s="18">
        <v>46</v>
      </c>
      <c r="B867" s="112">
        <v>43418</v>
      </c>
      <c r="C867" s="18">
        <v>28813</v>
      </c>
      <c r="D867" s="113">
        <v>0.97916666666666663</v>
      </c>
      <c r="E867" s="18">
        <v>600</v>
      </c>
      <c r="F867" s="18">
        <f t="shared" si="52"/>
        <v>28213</v>
      </c>
      <c r="G867" s="18">
        <v>750</v>
      </c>
      <c r="H867" s="18">
        <f t="shared" si="53"/>
        <v>29563</v>
      </c>
      <c r="I867" s="114">
        <f t="shared" si="54"/>
        <v>29.562999999999999</v>
      </c>
      <c r="J867" s="114">
        <f t="shared" si="55"/>
        <v>30.163</v>
      </c>
    </row>
    <row r="868" spans="1:10">
      <c r="A868" s="18">
        <v>46</v>
      </c>
      <c r="B868" s="112">
        <v>43419</v>
      </c>
      <c r="C868" s="18">
        <v>27470</v>
      </c>
      <c r="D868" s="113">
        <v>0</v>
      </c>
      <c r="E868" s="18">
        <v>600</v>
      </c>
      <c r="F868" s="18">
        <f t="shared" si="52"/>
        <v>26870</v>
      </c>
      <c r="G868" s="18">
        <v>750</v>
      </c>
      <c r="H868" s="18">
        <f t="shared" si="53"/>
        <v>28220</v>
      </c>
      <c r="I868" s="114">
        <f t="shared" si="54"/>
        <v>28.22</v>
      </c>
      <c r="J868" s="114">
        <f t="shared" si="55"/>
        <v>28.82</v>
      </c>
    </row>
    <row r="869" spans="1:10">
      <c r="A869" s="18">
        <v>46</v>
      </c>
      <c r="B869" s="112">
        <v>43419</v>
      </c>
      <c r="C869" s="18">
        <v>26620</v>
      </c>
      <c r="D869" s="113">
        <v>2.0833333333333332E-2</v>
      </c>
      <c r="E869" s="18">
        <v>600</v>
      </c>
      <c r="F869" s="18">
        <f t="shared" si="52"/>
        <v>26020</v>
      </c>
      <c r="G869" s="18">
        <v>750</v>
      </c>
      <c r="H869" s="18">
        <f t="shared" si="53"/>
        <v>27370</v>
      </c>
      <c r="I869" s="114">
        <f t="shared" si="54"/>
        <v>27.37</v>
      </c>
      <c r="J869" s="114">
        <f t="shared" si="55"/>
        <v>27.970000000000002</v>
      </c>
    </row>
    <row r="870" spans="1:10">
      <c r="A870" s="18">
        <v>46</v>
      </c>
      <c r="B870" s="112">
        <v>43419</v>
      </c>
      <c r="C870" s="18">
        <v>26760</v>
      </c>
      <c r="D870" s="113">
        <v>4.1666666666666664E-2</v>
      </c>
      <c r="E870" s="18">
        <v>600</v>
      </c>
      <c r="F870" s="18">
        <f t="shared" si="52"/>
        <v>26160</v>
      </c>
      <c r="G870" s="18">
        <v>750</v>
      </c>
      <c r="H870" s="18">
        <f t="shared" si="53"/>
        <v>27510</v>
      </c>
      <c r="I870" s="114">
        <f t="shared" si="54"/>
        <v>27.51</v>
      </c>
      <c r="J870" s="114">
        <f t="shared" si="55"/>
        <v>28.110000000000003</v>
      </c>
    </row>
    <row r="871" spans="1:10">
      <c r="A871" s="18">
        <v>46</v>
      </c>
      <c r="B871" s="112">
        <v>43419</v>
      </c>
      <c r="C871" s="18">
        <v>26360</v>
      </c>
      <c r="D871" s="113">
        <v>6.25E-2</v>
      </c>
      <c r="E871" s="18">
        <v>600</v>
      </c>
      <c r="F871" s="18">
        <f t="shared" si="52"/>
        <v>25760</v>
      </c>
      <c r="G871" s="18">
        <v>750</v>
      </c>
      <c r="H871" s="18">
        <f t="shared" si="53"/>
        <v>27110</v>
      </c>
      <c r="I871" s="114">
        <f t="shared" si="54"/>
        <v>27.11</v>
      </c>
      <c r="J871" s="114">
        <f t="shared" si="55"/>
        <v>27.71</v>
      </c>
    </row>
    <row r="872" spans="1:10">
      <c r="A872" s="18">
        <v>46</v>
      </c>
      <c r="B872" s="112">
        <v>43419</v>
      </c>
      <c r="C872" s="18">
        <v>25528</v>
      </c>
      <c r="D872" s="113">
        <v>8.3333333333333329E-2</v>
      </c>
      <c r="E872" s="18">
        <v>600</v>
      </c>
      <c r="F872" s="18">
        <f t="shared" si="52"/>
        <v>24928</v>
      </c>
      <c r="G872" s="18">
        <v>750</v>
      </c>
      <c r="H872" s="18">
        <f t="shared" si="53"/>
        <v>26278</v>
      </c>
      <c r="I872" s="114">
        <f t="shared" si="54"/>
        <v>26.277999999999999</v>
      </c>
      <c r="J872" s="114">
        <f t="shared" si="55"/>
        <v>26.878</v>
      </c>
    </row>
    <row r="873" spans="1:10">
      <c r="A873" s="18">
        <v>46</v>
      </c>
      <c r="B873" s="112">
        <v>43419</v>
      </c>
      <c r="C873" s="18">
        <v>24918</v>
      </c>
      <c r="D873" s="113">
        <v>0.10416666666666667</v>
      </c>
      <c r="E873" s="18">
        <v>600</v>
      </c>
      <c r="F873" s="18">
        <f t="shared" si="52"/>
        <v>24318</v>
      </c>
      <c r="G873" s="18">
        <v>750</v>
      </c>
      <c r="H873" s="18">
        <f t="shared" si="53"/>
        <v>25668</v>
      </c>
      <c r="I873" s="114">
        <f t="shared" si="54"/>
        <v>25.667999999999999</v>
      </c>
      <c r="J873" s="114">
        <f t="shared" si="55"/>
        <v>26.268000000000001</v>
      </c>
    </row>
    <row r="874" spans="1:10">
      <c r="A874" s="18">
        <v>46</v>
      </c>
      <c r="B874" s="112">
        <v>43419</v>
      </c>
      <c r="C874" s="18">
        <v>24650</v>
      </c>
      <c r="D874" s="113">
        <v>0.125</v>
      </c>
      <c r="E874" s="18">
        <v>600</v>
      </c>
      <c r="F874" s="18">
        <f t="shared" si="52"/>
        <v>24050</v>
      </c>
      <c r="G874" s="18">
        <v>750</v>
      </c>
      <c r="H874" s="18">
        <f t="shared" si="53"/>
        <v>25400</v>
      </c>
      <c r="I874" s="114">
        <f t="shared" si="54"/>
        <v>25.4</v>
      </c>
      <c r="J874" s="114">
        <f t="shared" si="55"/>
        <v>26</v>
      </c>
    </row>
    <row r="875" spans="1:10">
      <c r="A875" s="18">
        <v>46</v>
      </c>
      <c r="B875" s="112">
        <v>43419</v>
      </c>
      <c r="C875" s="18">
        <v>24277</v>
      </c>
      <c r="D875" s="113">
        <v>0.14583333333333334</v>
      </c>
      <c r="E875" s="18">
        <v>600</v>
      </c>
      <c r="F875" s="18">
        <f t="shared" si="52"/>
        <v>23677</v>
      </c>
      <c r="G875" s="18">
        <v>750</v>
      </c>
      <c r="H875" s="18">
        <f t="shared" si="53"/>
        <v>25027</v>
      </c>
      <c r="I875" s="114">
        <f t="shared" si="54"/>
        <v>25.027000000000001</v>
      </c>
      <c r="J875" s="114">
        <f t="shared" si="55"/>
        <v>25.627000000000002</v>
      </c>
    </row>
    <row r="876" spans="1:10">
      <c r="A876" s="18">
        <v>46</v>
      </c>
      <c r="B876" s="112">
        <v>43419</v>
      </c>
      <c r="C876" s="18">
        <v>23778</v>
      </c>
      <c r="D876" s="113">
        <v>0.16666666666666666</v>
      </c>
      <c r="E876" s="18">
        <v>600</v>
      </c>
      <c r="F876" s="18">
        <f t="shared" si="52"/>
        <v>23178</v>
      </c>
      <c r="G876" s="18">
        <v>750</v>
      </c>
      <c r="H876" s="18">
        <f t="shared" si="53"/>
        <v>24528</v>
      </c>
      <c r="I876" s="114">
        <f t="shared" si="54"/>
        <v>24.527999999999999</v>
      </c>
      <c r="J876" s="114">
        <f t="shared" si="55"/>
        <v>25.128</v>
      </c>
    </row>
    <row r="877" spans="1:10">
      <c r="A877" s="18">
        <v>46</v>
      </c>
      <c r="B877" s="112">
        <v>43419</v>
      </c>
      <c r="C877" s="18">
        <v>23750</v>
      </c>
      <c r="D877" s="113">
        <v>0.1875</v>
      </c>
      <c r="E877" s="18">
        <v>600</v>
      </c>
      <c r="F877" s="18">
        <f t="shared" si="52"/>
        <v>23150</v>
      </c>
      <c r="G877" s="18">
        <v>750</v>
      </c>
      <c r="H877" s="18">
        <f t="shared" si="53"/>
        <v>24500</v>
      </c>
      <c r="I877" s="114">
        <f t="shared" si="54"/>
        <v>24.5</v>
      </c>
      <c r="J877" s="114">
        <f t="shared" si="55"/>
        <v>25.1</v>
      </c>
    </row>
    <row r="878" spans="1:10">
      <c r="A878" s="18">
        <v>46</v>
      </c>
      <c r="B878" s="112">
        <v>43419</v>
      </c>
      <c r="C878" s="18">
        <v>23914</v>
      </c>
      <c r="D878" s="113">
        <v>0.20833333333333334</v>
      </c>
      <c r="E878" s="18">
        <v>600</v>
      </c>
      <c r="F878" s="18">
        <f t="shared" si="52"/>
        <v>23314</v>
      </c>
      <c r="G878" s="18">
        <v>750</v>
      </c>
      <c r="H878" s="18">
        <f t="shared" si="53"/>
        <v>24664</v>
      </c>
      <c r="I878" s="114">
        <f t="shared" si="54"/>
        <v>24.664000000000001</v>
      </c>
      <c r="J878" s="114">
        <f t="shared" si="55"/>
        <v>25.264000000000003</v>
      </c>
    </row>
    <row r="879" spans="1:10">
      <c r="A879" s="18">
        <v>46</v>
      </c>
      <c r="B879" s="112">
        <v>43419</v>
      </c>
      <c r="C879" s="18">
        <v>24662</v>
      </c>
      <c r="D879" s="113">
        <v>0.22916666666666666</v>
      </c>
      <c r="E879" s="18">
        <v>600</v>
      </c>
      <c r="F879" s="18">
        <f t="shared" si="52"/>
        <v>24062</v>
      </c>
      <c r="G879" s="18">
        <v>750</v>
      </c>
      <c r="H879" s="18">
        <f t="shared" si="53"/>
        <v>25412</v>
      </c>
      <c r="I879" s="114">
        <f t="shared" si="54"/>
        <v>25.411999999999999</v>
      </c>
      <c r="J879" s="114">
        <f t="shared" si="55"/>
        <v>26.012</v>
      </c>
    </row>
    <row r="880" spans="1:10">
      <c r="A880" s="18">
        <v>46</v>
      </c>
      <c r="B880" s="112">
        <v>43419</v>
      </c>
      <c r="C880" s="18">
        <v>26337</v>
      </c>
      <c r="D880" s="113">
        <v>0.25</v>
      </c>
      <c r="E880" s="18">
        <v>600</v>
      </c>
      <c r="F880" s="18">
        <f t="shared" si="52"/>
        <v>25737</v>
      </c>
      <c r="G880" s="18">
        <v>750</v>
      </c>
      <c r="H880" s="18">
        <f t="shared" si="53"/>
        <v>27087</v>
      </c>
      <c r="I880" s="114">
        <f t="shared" si="54"/>
        <v>27.087</v>
      </c>
      <c r="J880" s="114">
        <f t="shared" si="55"/>
        <v>27.687000000000001</v>
      </c>
    </row>
    <row r="881" spans="1:10">
      <c r="A881" s="18">
        <v>46</v>
      </c>
      <c r="B881" s="112">
        <v>43419</v>
      </c>
      <c r="C881" s="18">
        <v>29767</v>
      </c>
      <c r="D881" s="113">
        <v>0.27083333333333331</v>
      </c>
      <c r="E881" s="18">
        <v>600</v>
      </c>
      <c r="F881" s="18">
        <f t="shared" si="52"/>
        <v>29167</v>
      </c>
      <c r="G881" s="18">
        <v>750</v>
      </c>
      <c r="H881" s="18">
        <f t="shared" si="53"/>
        <v>30517</v>
      </c>
      <c r="I881" s="114">
        <f t="shared" si="54"/>
        <v>30.516999999999999</v>
      </c>
      <c r="J881" s="114">
        <f t="shared" si="55"/>
        <v>31.117000000000001</v>
      </c>
    </row>
    <row r="882" spans="1:10">
      <c r="A882" s="18">
        <v>46</v>
      </c>
      <c r="B882" s="112">
        <v>43419</v>
      </c>
      <c r="C882" s="18">
        <v>33315</v>
      </c>
      <c r="D882" s="113">
        <v>0.29166666666666669</v>
      </c>
      <c r="E882" s="18">
        <v>600</v>
      </c>
      <c r="F882" s="18">
        <f t="shared" si="52"/>
        <v>32715</v>
      </c>
      <c r="G882" s="18">
        <v>750</v>
      </c>
      <c r="H882" s="18">
        <f t="shared" si="53"/>
        <v>34065</v>
      </c>
      <c r="I882" s="114">
        <f t="shared" si="54"/>
        <v>34.064999999999998</v>
      </c>
      <c r="J882" s="114">
        <f t="shared" si="55"/>
        <v>34.664999999999999</v>
      </c>
    </row>
    <row r="883" spans="1:10">
      <c r="A883" s="18">
        <v>46</v>
      </c>
      <c r="B883" s="112">
        <v>43419</v>
      </c>
      <c r="C883" s="18">
        <v>37049</v>
      </c>
      <c r="D883" s="113">
        <v>0.3125</v>
      </c>
      <c r="E883" s="18">
        <v>600</v>
      </c>
      <c r="F883" s="18">
        <f t="shared" si="52"/>
        <v>36449</v>
      </c>
      <c r="G883" s="18">
        <v>750</v>
      </c>
      <c r="H883" s="18">
        <f t="shared" si="53"/>
        <v>37799</v>
      </c>
      <c r="I883" s="114">
        <f t="shared" si="54"/>
        <v>37.798999999999999</v>
      </c>
      <c r="J883" s="114">
        <f t="shared" si="55"/>
        <v>38.399000000000001</v>
      </c>
    </row>
    <row r="884" spans="1:10">
      <c r="A884" s="18">
        <v>46</v>
      </c>
      <c r="B884" s="112">
        <v>43419</v>
      </c>
      <c r="C884" s="18">
        <v>38346</v>
      </c>
      <c r="D884" s="113">
        <v>0.33333333333333331</v>
      </c>
      <c r="E884" s="18">
        <v>600</v>
      </c>
      <c r="F884" s="18">
        <f t="shared" si="52"/>
        <v>37746</v>
      </c>
      <c r="G884" s="18">
        <v>750</v>
      </c>
      <c r="H884" s="18">
        <f t="shared" si="53"/>
        <v>39096</v>
      </c>
      <c r="I884" s="114">
        <f t="shared" si="54"/>
        <v>39.095999999999997</v>
      </c>
      <c r="J884" s="114">
        <f t="shared" si="55"/>
        <v>39.695999999999998</v>
      </c>
    </row>
    <row r="885" spans="1:10">
      <c r="A885" s="18">
        <v>46</v>
      </c>
      <c r="B885" s="112">
        <v>43419</v>
      </c>
      <c r="C885" s="18">
        <v>39030</v>
      </c>
      <c r="D885" s="113">
        <v>0.35416666666666669</v>
      </c>
      <c r="E885" s="18">
        <v>600</v>
      </c>
      <c r="F885" s="18">
        <f t="shared" si="52"/>
        <v>38430</v>
      </c>
      <c r="G885" s="18">
        <v>750</v>
      </c>
      <c r="H885" s="18">
        <f t="shared" si="53"/>
        <v>39780</v>
      </c>
      <c r="I885" s="114">
        <f t="shared" si="54"/>
        <v>39.78</v>
      </c>
      <c r="J885" s="114">
        <f t="shared" si="55"/>
        <v>40.380000000000003</v>
      </c>
    </row>
    <row r="886" spans="1:10">
      <c r="A886" s="18">
        <v>46</v>
      </c>
      <c r="B886" s="112">
        <v>43419</v>
      </c>
      <c r="C886" s="18">
        <v>39050</v>
      </c>
      <c r="D886" s="113">
        <v>0.375</v>
      </c>
      <c r="E886" s="18">
        <v>600</v>
      </c>
      <c r="F886" s="18">
        <f t="shared" si="52"/>
        <v>38450</v>
      </c>
      <c r="G886" s="18">
        <v>750</v>
      </c>
      <c r="H886" s="18">
        <f t="shared" si="53"/>
        <v>39800</v>
      </c>
      <c r="I886" s="114">
        <f t="shared" si="54"/>
        <v>39.799999999999997</v>
      </c>
      <c r="J886" s="114">
        <f t="shared" si="55"/>
        <v>40.4</v>
      </c>
    </row>
    <row r="887" spans="1:10">
      <c r="A887" s="18">
        <v>46</v>
      </c>
      <c r="B887" s="112">
        <v>43419</v>
      </c>
      <c r="C887" s="18">
        <v>39440</v>
      </c>
      <c r="D887" s="113">
        <v>0.39583333333333331</v>
      </c>
      <c r="E887" s="18">
        <v>600</v>
      </c>
      <c r="F887" s="18">
        <f t="shared" si="52"/>
        <v>38840</v>
      </c>
      <c r="G887" s="18">
        <v>750</v>
      </c>
      <c r="H887" s="18">
        <f t="shared" si="53"/>
        <v>40190</v>
      </c>
      <c r="I887" s="114">
        <f t="shared" si="54"/>
        <v>40.19</v>
      </c>
      <c r="J887" s="114">
        <f t="shared" si="55"/>
        <v>40.79</v>
      </c>
    </row>
    <row r="888" spans="1:10">
      <c r="A888" s="18">
        <v>46</v>
      </c>
      <c r="B888" s="112">
        <v>43419</v>
      </c>
      <c r="C888" s="18">
        <v>39071</v>
      </c>
      <c r="D888" s="113">
        <v>0.41666666666666669</v>
      </c>
      <c r="E888" s="18">
        <v>600</v>
      </c>
      <c r="F888" s="18">
        <f t="shared" si="52"/>
        <v>38471</v>
      </c>
      <c r="G888" s="18">
        <v>750</v>
      </c>
      <c r="H888" s="18">
        <f t="shared" si="53"/>
        <v>39821</v>
      </c>
      <c r="I888" s="114">
        <f t="shared" si="54"/>
        <v>39.820999999999998</v>
      </c>
      <c r="J888" s="114">
        <f t="shared" si="55"/>
        <v>40.420999999999999</v>
      </c>
    </row>
    <row r="889" spans="1:10">
      <c r="A889" s="18">
        <v>46</v>
      </c>
      <c r="B889" s="112">
        <v>43419</v>
      </c>
      <c r="C889" s="18">
        <v>38358</v>
      </c>
      <c r="D889" s="113">
        <v>0.4375</v>
      </c>
      <c r="E889" s="18">
        <v>600</v>
      </c>
      <c r="F889" s="18">
        <f t="shared" si="52"/>
        <v>37758</v>
      </c>
      <c r="G889" s="18">
        <v>750</v>
      </c>
      <c r="H889" s="18">
        <f t="shared" si="53"/>
        <v>39108</v>
      </c>
      <c r="I889" s="114">
        <f t="shared" si="54"/>
        <v>39.107999999999997</v>
      </c>
      <c r="J889" s="114">
        <f t="shared" si="55"/>
        <v>39.707999999999998</v>
      </c>
    </row>
    <row r="890" spans="1:10">
      <c r="A890" s="18">
        <v>46</v>
      </c>
      <c r="B890" s="112">
        <v>43419</v>
      </c>
      <c r="C890" s="18">
        <v>37804</v>
      </c>
      <c r="D890" s="113">
        <v>0.45833333333333331</v>
      </c>
      <c r="E890" s="18">
        <v>600</v>
      </c>
      <c r="F890" s="18">
        <f t="shared" si="52"/>
        <v>37204</v>
      </c>
      <c r="G890" s="18">
        <v>750</v>
      </c>
      <c r="H890" s="18">
        <f t="shared" si="53"/>
        <v>38554</v>
      </c>
      <c r="I890" s="114">
        <f t="shared" si="54"/>
        <v>38.554000000000002</v>
      </c>
      <c r="J890" s="114">
        <f t="shared" si="55"/>
        <v>39.154000000000003</v>
      </c>
    </row>
    <row r="891" spans="1:10">
      <c r="A891" s="18">
        <v>46</v>
      </c>
      <c r="B891" s="112">
        <v>43419</v>
      </c>
      <c r="C891" s="18">
        <v>38191</v>
      </c>
      <c r="D891" s="113">
        <v>0.47916666666666669</v>
      </c>
      <c r="E891" s="18">
        <v>600</v>
      </c>
      <c r="F891" s="18">
        <f t="shared" si="52"/>
        <v>37591</v>
      </c>
      <c r="G891" s="18">
        <v>750</v>
      </c>
      <c r="H891" s="18">
        <f t="shared" si="53"/>
        <v>38941</v>
      </c>
      <c r="I891" s="114">
        <f t="shared" si="54"/>
        <v>38.941000000000003</v>
      </c>
      <c r="J891" s="114">
        <f t="shared" si="55"/>
        <v>39.541000000000004</v>
      </c>
    </row>
    <row r="892" spans="1:10">
      <c r="A892" s="18">
        <v>46</v>
      </c>
      <c r="B892" s="112">
        <v>43419</v>
      </c>
      <c r="C892" s="18">
        <v>38264</v>
      </c>
      <c r="D892" s="113">
        <v>0.5</v>
      </c>
      <c r="E892" s="18">
        <v>600</v>
      </c>
      <c r="F892" s="18">
        <f t="shared" si="52"/>
        <v>37664</v>
      </c>
      <c r="G892" s="18">
        <v>750</v>
      </c>
      <c r="H892" s="18">
        <f t="shared" si="53"/>
        <v>39014</v>
      </c>
      <c r="I892" s="114">
        <f t="shared" si="54"/>
        <v>39.014000000000003</v>
      </c>
      <c r="J892" s="114">
        <f t="shared" si="55"/>
        <v>39.614000000000004</v>
      </c>
    </row>
    <row r="893" spans="1:10">
      <c r="A893" s="18">
        <v>46</v>
      </c>
      <c r="B893" s="112">
        <v>43419</v>
      </c>
      <c r="C893" s="18">
        <v>38713</v>
      </c>
      <c r="D893" s="113">
        <v>0.52083333333333337</v>
      </c>
      <c r="E893" s="18">
        <v>600</v>
      </c>
      <c r="F893" s="18">
        <f t="shared" si="52"/>
        <v>38113</v>
      </c>
      <c r="G893" s="18">
        <v>750</v>
      </c>
      <c r="H893" s="18">
        <f t="shared" si="53"/>
        <v>39463</v>
      </c>
      <c r="I893" s="114">
        <f t="shared" si="54"/>
        <v>39.463000000000001</v>
      </c>
      <c r="J893" s="114">
        <f t="shared" si="55"/>
        <v>40.063000000000002</v>
      </c>
    </row>
    <row r="894" spans="1:10">
      <c r="A894" s="18">
        <v>46</v>
      </c>
      <c r="B894" s="112">
        <v>43419</v>
      </c>
      <c r="C894" s="18">
        <v>38760</v>
      </c>
      <c r="D894" s="113">
        <v>0.54166666666666663</v>
      </c>
      <c r="E894" s="18">
        <v>600</v>
      </c>
      <c r="F894" s="18">
        <f t="shared" si="52"/>
        <v>38160</v>
      </c>
      <c r="G894" s="18">
        <v>750</v>
      </c>
      <c r="H894" s="18">
        <f t="shared" si="53"/>
        <v>39510</v>
      </c>
      <c r="I894" s="114">
        <f t="shared" si="54"/>
        <v>39.51</v>
      </c>
      <c r="J894" s="114">
        <f t="shared" si="55"/>
        <v>40.11</v>
      </c>
    </row>
    <row r="895" spans="1:10">
      <c r="A895" s="18">
        <v>46</v>
      </c>
      <c r="B895" s="112">
        <v>43419</v>
      </c>
      <c r="C895" s="18">
        <v>39560</v>
      </c>
      <c r="D895" s="113">
        <v>0.5625</v>
      </c>
      <c r="E895" s="18">
        <v>600</v>
      </c>
      <c r="F895" s="18">
        <f t="shared" si="52"/>
        <v>38960</v>
      </c>
      <c r="G895" s="18">
        <v>750</v>
      </c>
      <c r="H895" s="18">
        <f t="shared" si="53"/>
        <v>40310</v>
      </c>
      <c r="I895" s="114">
        <f t="shared" si="54"/>
        <v>40.31</v>
      </c>
      <c r="J895" s="114">
        <f t="shared" si="55"/>
        <v>40.910000000000004</v>
      </c>
    </row>
    <row r="896" spans="1:10">
      <c r="A896" s="18">
        <v>46</v>
      </c>
      <c r="B896" s="112">
        <v>43419</v>
      </c>
      <c r="C896" s="18">
        <v>39561</v>
      </c>
      <c r="D896" s="113">
        <v>0.58333333333333337</v>
      </c>
      <c r="E896" s="18">
        <v>600</v>
      </c>
      <c r="F896" s="18">
        <f t="shared" si="52"/>
        <v>38961</v>
      </c>
      <c r="G896" s="18">
        <v>750</v>
      </c>
      <c r="H896" s="18">
        <f t="shared" si="53"/>
        <v>40311</v>
      </c>
      <c r="I896" s="114">
        <f t="shared" si="54"/>
        <v>40.311</v>
      </c>
      <c r="J896" s="114">
        <f t="shared" si="55"/>
        <v>40.911000000000001</v>
      </c>
    </row>
    <row r="897" spans="1:10">
      <c r="A897" s="18">
        <v>46</v>
      </c>
      <c r="B897" s="112">
        <v>43419</v>
      </c>
      <c r="C897" s="18">
        <v>39778</v>
      </c>
      <c r="D897" s="113">
        <v>0.60416666666666663</v>
      </c>
      <c r="E897" s="18">
        <v>600</v>
      </c>
      <c r="F897" s="18">
        <f t="shared" si="52"/>
        <v>39178</v>
      </c>
      <c r="G897" s="18">
        <v>750</v>
      </c>
      <c r="H897" s="18">
        <f t="shared" si="53"/>
        <v>40528</v>
      </c>
      <c r="I897" s="114">
        <f t="shared" si="54"/>
        <v>40.527999999999999</v>
      </c>
      <c r="J897" s="114">
        <f t="shared" si="55"/>
        <v>41.128</v>
      </c>
    </row>
    <row r="898" spans="1:10">
      <c r="A898" s="18">
        <v>46</v>
      </c>
      <c r="B898" s="112">
        <v>43419</v>
      </c>
      <c r="C898" s="18">
        <v>39829</v>
      </c>
      <c r="D898" s="113">
        <v>0.625</v>
      </c>
      <c r="E898" s="18">
        <v>600</v>
      </c>
      <c r="F898" s="18">
        <f t="shared" ref="F898:F961" si="56">C898-E898</f>
        <v>39229</v>
      </c>
      <c r="G898" s="18">
        <v>750</v>
      </c>
      <c r="H898" s="18">
        <f t="shared" ref="H898:H961" si="57">E898+F898+G898</f>
        <v>40579</v>
      </c>
      <c r="I898" s="114">
        <f t="shared" ref="I898:I961" si="58">H898/1000</f>
        <v>40.579000000000001</v>
      </c>
      <c r="J898" s="114">
        <f t="shared" ref="J898:J961" si="59">I898+0.6</f>
        <v>41.179000000000002</v>
      </c>
    </row>
    <row r="899" spans="1:10">
      <c r="A899" s="18">
        <v>46</v>
      </c>
      <c r="B899" s="112">
        <v>43419</v>
      </c>
      <c r="C899" s="18">
        <v>40210</v>
      </c>
      <c r="D899" s="113">
        <v>0.64583333333333337</v>
      </c>
      <c r="E899" s="18">
        <v>600</v>
      </c>
      <c r="F899" s="18">
        <f t="shared" si="56"/>
        <v>39610</v>
      </c>
      <c r="G899" s="18">
        <v>750</v>
      </c>
      <c r="H899" s="18">
        <f t="shared" si="57"/>
        <v>40960</v>
      </c>
      <c r="I899" s="114">
        <f t="shared" si="58"/>
        <v>40.96</v>
      </c>
      <c r="J899" s="114">
        <f t="shared" si="59"/>
        <v>41.56</v>
      </c>
    </row>
    <row r="900" spans="1:10">
      <c r="A900" s="18">
        <v>46</v>
      </c>
      <c r="B900" s="112">
        <v>43419</v>
      </c>
      <c r="C900" s="18">
        <v>41425</v>
      </c>
      <c r="D900" s="113">
        <v>0.66666666666666663</v>
      </c>
      <c r="E900" s="18">
        <v>600</v>
      </c>
      <c r="F900" s="18">
        <f t="shared" si="56"/>
        <v>40825</v>
      </c>
      <c r="G900" s="18">
        <v>750</v>
      </c>
      <c r="H900" s="18">
        <f t="shared" si="57"/>
        <v>42175</v>
      </c>
      <c r="I900" s="114">
        <f t="shared" si="58"/>
        <v>42.174999999999997</v>
      </c>
      <c r="J900" s="114">
        <f t="shared" si="59"/>
        <v>42.774999999999999</v>
      </c>
    </row>
    <row r="901" spans="1:10">
      <c r="A901" s="18">
        <v>46</v>
      </c>
      <c r="B901" s="112">
        <v>43419</v>
      </c>
      <c r="C901" s="18">
        <v>42786</v>
      </c>
      <c r="D901" s="113">
        <v>0.6875</v>
      </c>
      <c r="E901" s="18">
        <v>600</v>
      </c>
      <c r="F901" s="18">
        <f t="shared" si="56"/>
        <v>42186</v>
      </c>
      <c r="G901" s="18">
        <v>750</v>
      </c>
      <c r="H901" s="18">
        <f t="shared" si="57"/>
        <v>43536</v>
      </c>
      <c r="I901" s="114">
        <f t="shared" si="58"/>
        <v>43.536000000000001</v>
      </c>
      <c r="J901" s="114">
        <f t="shared" si="59"/>
        <v>44.136000000000003</v>
      </c>
    </row>
    <row r="902" spans="1:10">
      <c r="A902" s="18">
        <v>46</v>
      </c>
      <c r="B902" s="112">
        <v>43419</v>
      </c>
      <c r="C902" s="18">
        <v>45140</v>
      </c>
      <c r="D902" s="113">
        <v>0.70833333333333337</v>
      </c>
      <c r="E902" s="18">
        <v>600</v>
      </c>
      <c r="F902" s="18">
        <f t="shared" si="56"/>
        <v>44540</v>
      </c>
      <c r="G902" s="18">
        <v>750</v>
      </c>
      <c r="H902" s="18">
        <f t="shared" si="57"/>
        <v>45890</v>
      </c>
      <c r="I902" s="114">
        <f t="shared" si="58"/>
        <v>45.89</v>
      </c>
      <c r="J902" s="114">
        <f t="shared" si="59"/>
        <v>46.49</v>
      </c>
    </row>
    <row r="903" spans="1:10">
      <c r="A903" s="18">
        <v>46</v>
      </c>
      <c r="B903" s="112">
        <v>43419</v>
      </c>
      <c r="C903" s="18">
        <v>45310</v>
      </c>
      <c r="D903" s="113">
        <v>0.72916666666666663</v>
      </c>
      <c r="E903" s="18">
        <v>600</v>
      </c>
      <c r="F903" s="18">
        <f t="shared" si="56"/>
        <v>44710</v>
      </c>
      <c r="G903" s="18">
        <v>750</v>
      </c>
      <c r="H903" s="18">
        <f t="shared" si="57"/>
        <v>46060</v>
      </c>
      <c r="I903" s="114">
        <f t="shared" si="58"/>
        <v>46.06</v>
      </c>
      <c r="J903" s="114">
        <f t="shared" si="59"/>
        <v>46.660000000000004</v>
      </c>
    </row>
    <row r="904" spans="1:10">
      <c r="A904" s="18">
        <v>46</v>
      </c>
      <c r="B904" s="112">
        <v>43419</v>
      </c>
      <c r="C904" s="18">
        <v>44769</v>
      </c>
      <c r="D904" s="113">
        <v>0.75</v>
      </c>
      <c r="E904" s="18">
        <v>600</v>
      </c>
      <c r="F904" s="18">
        <f t="shared" si="56"/>
        <v>44169</v>
      </c>
      <c r="G904" s="18">
        <v>750</v>
      </c>
      <c r="H904" s="18">
        <f t="shared" si="57"/>
        <v>45519</v>
      </c>
      <c r="I904" s="114">
        <f t="shared" si="58"/>
        <v>45.518999999999998</v>
      </c>
      <c r="J904" s="114">
        <f t="shared" si="59"/>
        <v>46.119</v>
      </c>
    </row>
    <row r="905" spans="1:10">
      <c r="A905" s="18">
        <v>46</v>
      </c>
      <c r="B905" s="112">
        <v>43419</v>
      </c>
      <c r="C905" s="18">
        <v>44139</v>
      </c>
      <c r="D905" s="113">
        <v>0.77083333333333337</v>
      </c>
      <c r="E905" s="18">
        <v>600</v>
      </c>
      <c r="F905" s="18">
        <f t="shared" si="56"/>
        <v>43539</v>
      </c>
      <c r="G905" s="18">
        <v>750</v>
      </c>
      <c r="H905" s="18">
        <f t="shared" si="57"/>
        <v>44889</v>
      </c>
      <c r="I905" s="114">
        <f t="shared" si="58"/>
        <v>44.889000000000003</v>
      </c>
      <c r="J905" s="114">
        <f t="shared" si="59"/>
        <v>45.489000000000004</v>
      </c>
    </row>
    <row r="906" spans="1:10">
      <c r="A906" s="18">
        <v>46</v>
      </c>
      <c r="B906" s="112">
        <v>43419</v>
      </c>
      <c r="C906" s="18">
        <v>43473</v>
      </c>
      <c r="D906" s="113">
        <v>0.79166666666666663</v>
      </c>
      <c r="E906" s="18">
        <v>600</v>
      </c>
      <c r="F906" s="18">
        <f t="shared" si="56"/>
        <v>42873</v>
      </c>
      <c r="G906" s="18">
        <v>750</v>
      </c>
      <c r="H906" s="18">
        <f t="shared" si="57"/>
        <v>44223</v>
      </c>
      <c r="I906" s="114">
        <f t="shared" si="58"/>
        <v>44.222999999999999</v>
      </c>
      <c r="J906" s="114">
        <f t="shared" si="59"/>
        <v>44.823</v>
      </c>
    </row>
    <row r="907" spans="1:10">
      <c r="A907" s="18">
        <v>46</v>
      </c>
      <c r="B907" s="112">
        <v>43419</v>
      </c>
      <c r="C907" s="18">
        <v>42940</v>
      </c>
      <c r="D907" s="113">
        <v>0.8125</v>
      </c>
      <c r="E907" s="18">
        <v>600</v>
      </c>
      <c r="F907" s="18">
        <f t="shared" si="56"/>
        <v>42340</v>
      </c>
      <c r="G907" s="18">
        <v>750</v>
      </c>
      <c r="H907" s="18">
        <f t="shared" si="57"/>
        <v>43690</v>
      </c>
      <c r="I907" s="114">
        <f t="shared" si="58"/>
        <v>43.69</v>
      </c>
      <c r="J907" s="114">
        <f t="shared" si="59"/>
        <v>44.29</v>
      </c>
    </row>
    <row r="908" spans="1:10">
      <c r="A908" s="18">
        <v>46</v>
      </c>
      <c r="B908" s="112">
        <v>43419</v>
      </c>
      <c r="C908" s="18">
        <v>41741</v>
      </c>
      <c r="D908" s="113">
        <v>0.83333333333333337</v>
      </c>
      <c r="E908" s="18">
        <v>600</v>
      </c>
      <c r="F908" s="18">
        <f t="shared" si="56"/>
        <v>41141</v>
      </c>
      <c r="G908" s="18">
        <v>750</v>
      </c>
      <c r="H908" s="18">
        <f t="shared" si="57"/>
        <v>42491</v>
      </c>
      <c r="I908" s="114">
        <f t="shared" si="58"/>
        <v>42.491</v>
      </c>
      <c r="J908" s="114">
        <f t="shared" si="59"/>
        <v>43.091000000000001</v>
      </c>
    </row>
    <row r="909" spans="1:10">
      <c r="A909" s="18">
        <v>46</v>
      </c>
      <c r="B909" s="112">
        <v>43419</v>
      </c>
      <c r="C909" s="18">
        <v>40393</v>
      </c>
      <c r="D909" s="113">
        <v>0.85416666666666663</v>
      </c>
      <c r="E909" s="18">
        <v>600</v>
      </c>
      <c r="F909" s="18">
        <f t="shared" si="56"/>
        <v>39793</v>
      </c>
      <c r="G909" s="18">
        <v>750</v>
      </c>
      <c r="H909" s="18">
        <f t="shared" si="57"/>
        <v>41143</v>
      </c>
      <c r="I909" s="114">
        <f t="shared" si="58"/>
        <v>41.143000000000001</v>
      </c>
      <c r="J909" s="114">
        <f t="shared" si="59"/>
        <v>41.743000000000002</v>
      </c>
    </row>
    <row r="910" spans="1:10">
      <c r="A910" s="18">
        <v>46</v>
      </c>
      <c r="B910" s="112">
        <v>43419</v>
      </c>
      <c r="C910" s="18">
        <v>38660</v>
      </c>
      <c r="D910" s="113">
        <v>0.875</v>
      </c>
      <c r="E910" s="18">
        <v>600</v>
      </c>
      <c r="F910" s="18">
        <f t="shared" si="56"/>
        <v>38060</v>
      </c>
      <c r="G910" s="18">
        <v>750</v>
      </c>
      <c r="H910" s="18">
        <f t="shared" si="57"/>
        <v>39410</v>
      </c>
      <c r="I910" s="114">
        <f t="shared" si="58"/>
        <v>39.409999999999997</v>
      </c>
      <c r="J910" s="114">
        <f t="shared" si="59"/>
        <v>40.01</v>
      </c>
    </row>
    <row r="911" spans="1:10">
      <c r="A911" s="18">
        <v>46</v>
      </c>
      <c r="B911" s="112">
        <v>43419</v>
      </c>
      <c r="C911" s="18">
        <v>36979</v>
      </c>
      <c r="D911" s="113">
        <v>0.89583333333333337</v>
      </c>
      <c r="E911" s="18">
        <v>600</v>
      </c>
      <c r="F911" s="18">
        <f t="shared" si="56"/>
        <v>36379</v>
      </c>
      <c r="G911" s="18">
        <v>750</v>
      </c>
      <c r="H911" s="18">
        <f t="shared" si="57"/>
        <v>37729</v>
      </c>
      <c r="I911" s="114">
        <f t="shared" si="58"/>
        <v>37.728999999999999</v>
      </c>
      <c r="J911" s="114">
        <f t="shared" si="59"/>
        <v>38.329000000000001</v>
      </c>
    </row>
    <row r="912" spans="1:10">
      <c r="A912" s="18">
        <v>46</v>
      </c>
      <c r="B912" s="112">
        <v>43419</v>
      </c>
      <c r="C912" s="18">
        <v>34979</v>
      </c>
      <c r="D912" s="113">
        <v>0.91666666666666663</v>
      </c>
      <c r="E912" s="18">
        <v>600</v>
      </c>
      <c r="F912" s="18">
        <f t="shared" si="56"/>
        <v>34379</v>
      </c>
      <c r="G912" s="18">
        <v>750</v>
      </c>
      <c r="H912" s="18">
        <f t="shared" si="57"/>
        <v>35729</v>
      </c>
      <c r="I912" s="114">
        <f t="shared" si="58"/>
        <v>35.728999999999999</v>
      </c>
      <c r="J912" s="114">
        <f t="shared" si="59"/>
        <v>36.329000000000001</v>
      </c>
    </row>
    <row r="913" spans="1:10">
      <c r="A913" s="18">
        <v>46</v>
      </c>
      <c r="B913" s="112">
        <v>43419</v>
      </c>
      <c r="C913" s="18">
        <v>32699</v>
      </c>
      <c r="D913" s="113">
        <v>0.9375</v>
      </c>
      <c r="E913" s="18">
        <v>600</v>
      </c>
      <c r="F913" s="18">
        <f t="shared" si="56"/>
        <v>32099</v>
      </c>
      <c r="G913" s="18">
        <v>750</v>
      </c>
      <c r="H913" s="18">
        <f t="shared" si="57"/>
        <v>33449</v>
      </c>
      <c r="I913" s="114">
        <f t="shared" si="58"/>
        <v>33.448999999999998</v>
      </c>
      <c r="J913" s="114">
        <f t="shared" si="59"/>
        <v>34.048999999999999</v>
      </c>
    </row>
    <row r="914" spans="1:10">
      <c r="A914" s="18">
        <v>46</v>
      </c>
      <c r="B914" s="112">
        <v>43419</v>
      </c>
      <c r="C914" s="18">
        <v>30838</v>
      </c>
      <c r="D914" s="113">
        <v>0.95833333333333337</v>
      </c>
      <c r="E914" s="18">
        <v>600</v>
      </c>
      <c r="F914" s="18">
        <f t="shared" si="56"/>
        <v>30238</v>
      </c>
      <c r="G914" s="18">
        <v>750</v>
      </c>
      <c r="H914" s="18">
        <f t="shared" si="57"/>
        <v>31588</v>
      </c>
      <c r="I914" s="114">
        <f t="shared" si="58"/>
        <v>31.588000000000001</v>
      </c>
      <c r="J914" s="114">
        <f t="shared" si="59"/>
        <v>32.188000000000002</v>
      </c>
    </row>
    <row r="915" spans="1:10">
      <c r="A915" s="18">
        <v>46</v>
      </c>
      <c r="B915" s="112">
        <v>43419</v>
      </c>
      <c r="C915" s="18">
        <v>28811</v>
      </c>
      <c r="D915" s="113">
        <v>0.97916666666666663</v>
      </c>
      <c r="E915" s="18">
        <v>600</v>
      </c>
      <c r="F915" s="18">
        <f t="shared" si="56"/>
        <v>28211</v>
      </c>
      <c r="G915" s="18">
        <v>750</v>
      </c>
      <c r="H915" s="18">
        <f t="shared" si="57"/>
        <v>29561</v>
      </c>
      <c r="I915" s="114">
        <f t="shared" si="58"/>
        <v>29.561</v>
      </c>
      <c r="J915" s="114">
        <f t="shared" si="59"/>
        <v>30.161000000000001</v>
      </c>
    </row>
    <row r="916" spans="1:10">
      <c r="A916" s="18">
        <v>46</v>
      </c>
      <c r="B916" s="112">
        <v>43420</v>
      </c>
      <c r="C916" s="18">
        <v>27580</v>
      </c>
      <c r="D916" s="113">
        <v>0</v>
      </c>
      <c r="E916" s="18">
        <v>600</v>
      </c>
      <c r="F916" s="18">
        <f t="shared" si="56"/>
        <v>26980</v>
      </c>
      <c r="G916" s="18">
        <v>750</v>
      </c>
      <c r="H916" s="18">
        <f t="shared" si="57"/>
        <v>28330</v>
      </c>
      <c r="I916" s="114">
        <f t="shared" si="58"/>
        <v>28.33</v>
      </c>
      <c r="J916" s="114">
        <f t="shared" si="59"/>
        <v>28.93</v>
      </c>
    </row>
    <row r="917" spans="1:10">
      <c r="A917" s="18">
        <v>46</v>
      </c>
      <c r="B917" s="112">
        <v>43420</v>
      </c>
      <c r="C917" s="18">
        <v>26760</v>
      </c>
      <c r="D917" s="113">
        <v>2.0833333333333332E-2</v>
      </c>
      <c r="E917" s="18">
        <v>600</v>
      </c>
      <c r="F917" s="18">
        <f t="shared" si="56"/>
        <v>26160</v>
      </c>
      <c r="G917" s="18">
        <v>750</v>
      </c>
      <c r="H917" s="18">
        <f t="shared" si="57"/>
        <v>27510</v>
      </c>
      <c r="I917" s="114">
        <f t="shared" si="58"/>
        <v>27.51</v>
      </c>
      <c r="J917" s="114">
        <f t="shared" si="59"/>
        <v>28.110000000000003</v>
      </c>
    </row>
    <row r="918" spans="1:10">
      <c r="A918" s="18">
        <v>46</v>
      </c>
      <c r="B918" s="112">
        <v>43420</v>
      </c>
      <c r="C918" s="18">
        <v>26880</v>
      </c>
      <c r="D918" s="113">
        <v>4.1666666666666664E-2</v>
      </c>
      <c r="E918" s="18">
        <v>600</v>
      </c>
      <c r="F918" s="18">
        <f t="shared" si="56"/>
        <v>26280</v>
      </c>
      <c r="G918" s="18">
        <v>750</v>
      </c>
      <c r="H918" s="18">
        <f t="shared" si="57"/>
        <v>27630</v>
      </c>
      <c r="I918" s="114">
        <f t="shared" si="58"/>
        <v>27.63</v>
      </c>
      <c r="J918" s="114">
        <f t="shared" si="59"/>
        <v>28.23</v>
      </c>
    </row>
    <row r="919" spans="1:10">
      <c r="A919" s="18">
        <v>46</v>
      </c>
      <c r="B919" s="112">
        <v>43420</v>
      </c>
      <c r="C919" s="18">
        <v>26120</v>
      </c>
      <c r="D919" s="113">
        <v>6.25E-2</v>
      </c>
      <c r="E919" s="18">
        <v>600</v>
      </c>
      <c r="F919" s="18">
        <f t="shared" si="56"/>
        <v>25520</v>
      </c>
      <c r="G919" s="18">
        <v>750</v>
      </c>
      <c r="H919" s="18">
        <f t="shared" si="57"/>
        <v>26870</v>
      </c>
      <c r="I919" s="114">
        <f t="shared" si="58"/>
        <v>26.87</v>
      </c>
      <c r="J919" s="114">
        <f t="shared" si="59"/>
        <v>27.470000000000002</v>
      </c>
    </row>
    <row r="920" spans="1:10">
      <c r="A920" s="18">
        <v>46</v>
      </c>
      <c r="B920" s="112">
        <v>43420</v>
      </c>
      <c r="C920" s="18">
        <v>25546</v>
      </c>
      <c r="D920" s="113">
        <v>8.3333333333333329E-2</v>
      </c>
      <c r="E920" s="18">
        <v>600</v>
      </c>
      <c r="F920" s="18">
        <f t="shared" si="56"/>
        <v>24946</v>
      </c>
      <c r="G920" s="18">
        <v>750</v>
      </c>
      <c r="H920" s="18">
        <f t="shared" si="57"/>
        <v>26296</v>
      </c>
      <c r="I920" s="114">
        <f t="shared" si="58"/>
        <v>26.295999999999999</v>
      </c>
      <c r="J920" s="114">
        <f t="shared" si="59"/>
        <v>26.896000000000001</v>
      </c>
    </row>
    <row r="921" spans="1:10">
      <c r="A921" s="18">
        <v>46</v>
      </c>
      <c r="B921" s="112">
        <v>43420</v>
      </c>
      <c r="C921" s="18">
        <v>25056</v>
      </c>
      <c r="D921" s="113">
        <v>0.10416666666666667</v>
      </c>
      <c r="E921" s="18">
        <v>600</v>
      </c>
      <c r="F921" s="18">
        <f t="shared" si="56"/>
        <v>24456</v>
      </c>
      <c r="G921" s="18">
        <v>750</v>
      </c>
      <c r="H921" s="18">
        <f t="shared" si="57"/>
        <v>25806</v>
      </c>
      <c r="I921" s="114">
        <f t="shared" si="58"/>
        <v>25.806000000000001</v>
      </c>
      <c r="J921" s="114">
        <f t="shared" si="59"/>
        <v>26.406000000000002</v>
      </c>
    </row>
    <row r="922" spans="1:10">
      <c r="A922" s="18">
        <v>46</v>
      </c>
      <c r="B922" s="112">
        <v>43420</v>
      </c>
      <c r="C922" s="18">
        <v>24650</v>
      </c>
      <c r="D922" s="113">
        <v>0.125</v>
      </c>
      <c r="E922" s="18">
        <v>600</v>
      </c>
      <c r="F922" s="18">
        <f t="shared" si="56"/>
        <v>24050</v>
      </c>
      <c r="G922" s="18">
        <v>750</v>
      </c>
      <c r="H922" s="18">
        <f t="shared" si="57"/>
        <v>25400</v>
      </c>
      <c r="I922" s="114">
        <f t="shared" si="58"/>
        <v>25.4</v>
      </c>
      <c r="J922" s="114">
        <f t="shared" si="59"/>
        <v>26</v>
      </c>
    </row>
    <row r="923" spans="1:10">
      <c r="A923" s="18">
        <v>46</v>
      </c>
      <c r="B923" s="112">
        <v>43420</v>
      </c>
      <c r="C923" s="18">
        <v>24339</v>
      </c>
      <c r="D923" s="113">
        <v>0.14583333333333334</v>
      </c>
      <c r="E923" s="18">
        <v>600</v>
      </c>
      <c r="F923" s="18">
        <f t="shared" si="56"/>
        <v>23739</v>
      </c>
      <c r="G923" s="18">
        <v>750</v>
      </c>
      <c r="H923" s="18">
        <f t="shared" si="57"/>
        <v>25089</v>
      </c>
      <c r="I923" s="114">
        <f t="shared" si="58"/>
        <v>25.088999999999999</v>
      </c>
      <c r="J923" s="114">
        <f t="shared" si="59"/>
        <v>25.689</v>
      </c>
    </row>
    <row r="924" spans="1:10">
      <c r="A924" s="18">
        <v>46</v>
      </c>
      <c r="B924" s="112">
        <v>43420</v>
      </c>
      <c r="C924" s="18">
        <v>23984</v>
      </c>
      <c r="D924" s="113">
        <v>0.16666666666666666</v>
      </c>
      <c r="E924" s="18">
        <v>600</v>
      </c>
      <c r="F924" s="18">
        <f t="shared" si="56"/>
        <v>23384</v>
      </c>
      <c r="G924" s="18">
        <v>750</v>
      </c>
      <c r="H924" s="18">
        <f t="shared" si="57"/>
        <v>24734</v>
      </c>
      <c r="I924" s="114">
        <f t="shared" si="58"/>
        <v>24.734000000000002</v>
      </c>
      <c r="J924" s="114">
        <f t="shared" si="59"/>
        <v>25.334000000000003</v>
      </c>
    </row>
    <row r="925" spans="1:10">
      <c r="A925" s="18">
        <v>46</v>
      </c>
      <c r="B925" s="112">
        <v>43420</v>
      </c>
      <c r="C925" s="18">
        <v>23750</v>
      </c>
      <c r="D925" s="113">
        <v>0.1875</v>
      </c>
      <c r="E925" s="18">
        <v>600</v>
      </c>
      <c r="F925" s="18">
        <f t="shared" si="56"/>
        <v>23150</v>
      </c>
      <c r="G925" s="18">
        <v>750</v>
      </c>
      <c r="H925" s="18">
        <f t="shared" si="57"/>
        <v>24500</v>
      </c>
      <c r="I925" s="114">
        <f t="shared" si="58"/>
        <v>24.5</v>
      </c>
      <c r="J925" s="114">
        <f t="shared" si="59"/>
        <v>25.1</v>
      </c>
    </row>
    <row r="926" spans="1:10">
      <c r="A926" s="18">
        <v>46</v>
      </c>
      <c r="B926" s="112">
        <v>43420</v>
      </c>
      <c r="C926" s="18">
        <v>24072</v>
      </c>
      <c r="D926" s="113">
        <v>0.20833333333333334</v>
      </c>
      <c r="E926" s="18">
        <v>600</v>
      </c>
      <c r="F926" s="18">
        <f t="shared" si="56"/>
        <v>23472</v>
      </c>
      <c r="G926" s="18">
        <v>750</v>
      </c>
      <c r="H926" s="18">
        <f t="shared" si="57"/>
        <v>24822</v>
      </c>
      <c r="I926" s="114">
        <f t="shared" si="58"/>
        <v>24.821999999999999</v>
      </c>
      <c r="J926" s="114">
        <f t="shared" si="59"/>
        <v>25.422000000000001</v>
      </c>
    </row>
    <row r="927" spans="1:10">
      <c r="A927" s="18">
        <v>46</v>
      </c>
      <c r="B927" s="112">
        <v>43420</v>
      </c>
      <c r="C927" s="18">
        <v>25047</v>
      </c>
      <c r="D927" s="113">
        <v>0.22916666666666666</v>
      </c>
      <c r="E927" s="18">
        <v>600</v>
      </c>
      <c r="F927" s="18">
        <f t="shared" si="56"/>
        <v>24447</v>
      </c>
      <c r="G927" s="18">
        <v>750</v>
      </c>
      <c r="H927" s="18">
        <f t="shared" si="57"/>
        <v>25797</v>
      </c>
      <c r="I927" s="114">
        <f t="shared" si="58"/>
        <v>25.797000000000001</v>
      </c>
      <c r="J927" s="114">
        <f t="shared" si="59"/>
        <v>26.397000000000002</v>
      </c>
    </row>
    <row r="928" spans="1:10">
      <c r="A928" s="18">
        <v>46</v>
      </c>
      <c r="B928" s="112">
        <v>43420</v>
      </c>
      <c r="C928" s="18">
        <v>26562</v>
      </c>
      <c r="D928" s="113">
        <v>0.25</v>
      </c>
      <c r="E928" s="18">
        <v>600</v>
      </c>
      <c r="F928" s="18">
        <f t="shared" si="56"/>
        <v>25962</v>
      </c>
      <c r="G928" s="18">
        <v>750</v>
      </c>
      <c r="H928" s="18">
        <f t="shared" si="57"/>
        <v>27312</v>
      </c>
      <c r="I928" s="114">
        <f t="shared" si="58"/>
        <v>27.312000000000001</v>
      </c>
      <c r="J928" s="114">
        <f t="shared" si="59"/>
        <v>27.912000000000003</v>
      </c>
    </row>
    <row r="929" spans="1:10">
      <c r="A929" s="18">
        <v>46</v>
      </c>
      <c r="B929" s="112">
        <v>43420</v>
      </c>
      <c r="C929" s="18">
        <v>29651</v>
      </c>
      <c r="D929" s="113">
        <v>0.27083333333333331</v>
      </c>
      <c r="E929" s="18">
        <v>600</v>
      </c>
      <c r="F929" s="18">
        <f t="shared" si="56"/>
        <v>29051</v>
      </c>
      <c r="G929" s="18">
        <v>750</v>
      </c>
      <c r="H929" s="18">
        <f t="shared" si="57"/>
        <v>30401</v>
      </c>
      <c r="I929" s="114">
        <f t="shared" si="58"/>
        <v>30.401</v>
      </c>
      <c r="J929" s="114">
        <f t="shared" si="59"/>
        <v>31.001000000000001</v>
      </c>
    </row>
    <row r="930" spans="1:10">
      <c r="A930" s="18">
        <v>46</v>
      </c>
      <c r="B930" s="112">
        <v>43420</v>
      </c>
      <c r="C930" s="18">
        <v>32928</v>
      </c>
      <c r="D930" s="113">
        <v>0.29166666666666669</v>
      </c>
      <c r="E930" s="18">
        <v>600</v>
      </c>
      <c r="F930" s="18">
        <f t="shared" si="56"/>
        <v>32328</v>
      </c>
      <c r="G930" s="18">
        <v>750</v>
      </c>
      <c r="H930" s="18">
        <f t="shared" si="57"/>
        <v>33678</v>
      </c>
      <c r="I930" s="114">
        <f t="shared" si="58"/>
        <v>33.677999999999997</v>
      </c>
      <c r="J930" s="114">
        <f t="shared" si="59"/>
        <v>34.277999999999999</v>
      </c>
    </row>
    <row r="931" spans="1:10">
      <c r="A931" s="18">
        <v>46</v>
      </c>
      <c r="B931" s="112">
        <v>43420</v>
      </c>
      <c r="C931" s="18">
        <v>36579</v>
      </c>
      <c r="D931" s="113">
        <v>0.3125</v>
      </c>
      <c r="E931" s="18">
        <v>600</v>
      </c>
      <c r="F931" s="18">
        <f t="shared" si="56"/>
        <v>35979</v>
      </c>
      <c r="G931" s="18">
        <v>750</v>
      </c>
      <c r="H931" s="18">
        <f t="shared" si="57"/>
        <v>37329</v>
      </c>
      <c r="I931" s="114">
        <f t="shared" si="58"/>
        <v>37.329000000000001</v>
      </c>
      <c r="J931" s="114">
        <f t="shared" si="59"/>
        <v>37.929000000000002</v>
      </c>
    </row>
    <row r="932" spans="1:10">
      <c r="A932" s="18">
        <v>46</v>
      </c>
      <c r="B932" s="112">
        <v>43420</v>
      </c>
      <c r="C932" s="18">
        <v>38028</v>
      </c>
      <c r="D932" s="113">
        <v>0.33333333333333331</v>
      </c>
      <c r="E932" s="18">
        <v>600</v>
      </c>
      <c r="F932" s="18">
        <f t="shared" si="56"/>
        <v>37428</v>
      </c>
      <c r="G932" s="18">
        <v>750</v>
      </c>
      <c r="H932" s="18">
        <f t="shared" si="57"/>
        <v>38778</v>
      </c>
      <c r="I932" s="114">
        <f t="shared" si="58"/>
        <v>38.777999999999999</v>
      </c>
      <c r="J932" s="114">
        <f t="shared" si="59"/>
        <v>39.378</v>
      </c>
    </row>
    <row r="933" spans="1:10">
      <c r="A933" s="18">
        <v>46</v>
      </c>
      <c r="B933" s="112">
        <v>43420</v>
      </c>
      <c r="C933" s="18">
        <v>39035</v>
      </c>
      <c r="D933" s="113">
        <v>0.35416666666666669</v>
      </c>
      <c r="E933" s="18">
        <v>600</v>
      </c>
      <c r="F933" s="18">
        <f t="shared" si="56"/>
        <v>38435</v>
      </c>
      <c r="G933" s="18">
        <v>750</v>
      </c>
      <c r="H933" s="18">
        <f t="shared" si="57"/>
        <v>39785</v>
      </c>
      <c r="I933" s="114">
        <f t="shared" si="58"/>
        <v>39.784999999999997</v>
      </c>
      <c r="J933" s="114">
        <f t="shared" si="59"/>
        <v>40.384999999999998</v>
      </c>
    </row>
    <row r="934" spans="1:10">
      <c r="A934" s="18">
        <v>46</v>
      </c>
      <c r="B934" s="112">
        <v>43420</v>
      </c>
      <c r="C934" s="18">
        <v>39050</v>
      </c>
      <c r="D934" s="113">
        <v>0.375</v>
      </c>
      <c r="E934" s="18">
        <v>600</v>
      </c>
      <c r="F934" s="18">
        <f t="shared" si="56"/>
        <v>38450</v>
      </c>
      <c r="G934" s="18">
        <v>750</v>
      </c>
      <c r="H934" s="18">
        <f t="shared" si="57"/>
        <v>39800</v>
      </c>
      <c r="I934" s="114">
        <f t="shared" si="58"/>
        <v>39.799999999999997</v>
      </c>
      <c r="J934" s="114">
        <f t="shared" si="59"/>
        <v>40.4</v>
      </c>
    </row>
    <row r="935" spans="1:10">
      <c r="A935" s="18">
        <v>46</v>
      </c>
      <c r="B935" s="112">
        <v>43420</v>
      </c>
      <c r="C935" s="18">
        <v>39440</v>
      </c>
      <c r="D935" s="113">
        <v>0.39583333333333331</v>
      </c>
      <c r="E935" s="18">
        <v>600</v>
      </c>
      <c r="F935" s="18">
        <f t="shared" si="56"/>
        <v>38840</v>
      </c>
      <c r="G935" s="18">
        <v>750</v>
      </c>
      <c r="H935" s="18">
        <f t="shared" si="57"/>
        <v>40190</v>
      </c>
      <c r="I935" s="114">
        <f t="shared" si="58"/>
        <v>40.19</v>
      </c>
      <c r="J935" s="114">
        <f t="shared" si="59"/>
        <v>40.79</v>
      </c>
    </row>
    <row r="936" spans="1:10">
      <c r="A936" s="18">
        <v>46</v>
      </c>
      <c r="B936" s="112">
        <v>43420</v>
      </c>
      <c r="C936" s="18">
        <v>39258</v>
      </c>
      <c r="D936" s="113">
        <v>0.41666666666666669</v>
      </c>
      <c r="E936" s="18">
        <v>600</v>
      </c>
      <c r="F936" s="18">
        <f t="shared" si="56"/>
        <v>38658</v>
      </c>
      <c r="G936" s="18">
        <v>750</v>
      </c>
      <c r="H936" s="18">
        <f t="shared" si="57"/>
        <v>40008</v>
      </c>
      <c r="I936" s="114">
        <f t="shared" si="58"/>
        <v>40.008000000000003</v>
      </c>
      <c r="J936" s="114">
        <f t="shared" si="59"/>
        <v>40.608000000000004</v>
      </c>
    </row>
    <row r="937" spans="1:10">
      <c r="A937" s="18">
        <v>46</v>
      </c>
      <c r="B937" s="112">
        <v>43420</v>
      </c>
      <c r="C937" s="18">
        <v>39021</v>
      </c>
      <c r="D937" s="113">
        <v>0.4375</v>
      </c>
      <c r="E937" s="18">
        <v>600</v>
      </c>
      <c r="F937" s="18">
        <f t="shared" si="56"/>
        <v>38421</v>
      </c>
      <c r="G937" s="18">
        <v>750</v>
      </c>
      <c r="H937" s="18">
        <f t="shared" si="57"/>
        <v>39771</v>
      </c>
      <c r="I937" s="114">
        <f t="shared" si="58"/>
        <v>39.771000000000001</v>
      </c>
      <c r="J937" s="114">
        <f t="shared" si="59"/>
        <v>40.371000000000002</v>
      </c>
    </row>
    <row r="938" spans="1:10">
      <c r="A938" s="18">
        <v>46</v>
      </c>
      <c r="B938" s="112">
        <v>43420</v>
      </c>
      <c r="C938" s="18">
        <v>38760</v>
      </c>
      <c r="D938" s="113">
        <v>0.45833333333333331</v>
      </c>
      <c r="E938" s="18">
        <v>600</v>
      </c>
      <c r="F938" s="18">
        <f t="shared" si="56"/>
        <v>38160</v>
      </c>
      <c r="G938" s="18">
        <v>750</v>
      </c>
      <c r="H938" s="18">
        <f t="shared" si="57"/>
        <v>39510</v>
      </c>
      <c r="I938" s="114">
        <f t="shared" si="58"/>
        <v>39.51</v>
      </c>
      <c r="J938" s="114">
        <f t="shared" si="59"/>
        <v>40.11</v>
      </c>
    </row>
    <row r="939" spans="1:10">
      <c r="A939" s="18">
        <v>46</v>
      </c>
      <c r="B939" s="112">
        <v>43420</v>
      </c>
      <c r="C939" s="18">
        <v>38519</v>
      </c>
      <c r="D939" s="113">
        <v>0.47916666666666669</v>
      </c>
      <c r="E939" s="18">
        <v>600</v>
      </c>
      <c r="F939" s="18">
        <f t="shared" si="56"/>
        <v>37919</v>
      </c>
      <c r="G939" s="18">
        <v>750</v>
      </c>
      <c r="H939" s="18">
        <f t="shared" si="57"/>
        <v>39269</v>
      </c>
      <c r="I939" s="114">
        <f t="shared" si="58"/>
        <v>39.268999999999998</v>
      </c>
      <c r="J939" s="114">
        <f t="shared" si="59"/>
        <v>39.869</v>
      </c>
    </row>
    <row r="940" spans="1:10">
      <c r="A940" s="18">
        <v>46</v>
      </c>
      <c r="B940" s="112">
        <v>43420</v>
      </c>
      <c r="C940" s="18">
        <v>38248</v>
      </c>
      <c r="D940" s="113">
        <v>0.5</v>
      </c>
      <c r="E940" s="18">
        <v>600</v>
      </c>
      <c r="F940" s="18">
        <f t="shared" si="56"/>
        <v>37648</v>
      </c>
      <c r="G940" s="18">
        <v>750</v>
      </c>
      <c r="H940" s="18">
        <f t="shared" si="57"/>
        <v>38998</v>
      </c>
      <c r="I940" s="114">
        <f t="shared" si="58"/>
        <v>38.997999999999998</v>
      </c>
      <c r="J940" s="114">
        <f t="shared" si="59"/>
        <v>39.597999999999999</v>
      </c>
    </row>
    <row r="941" spans="1:10">
      <c r="A941" s="18">
        <v>46</v>
      </c>
      <c r="B941" s="112">
        <v>43420</v>
      </c>
      <c r="C941" s="18">
        <v>38497</v>
      </c>
      <c r="D941" s="113">
        <v>0.52083333333333337</v>
      </c>
      <c r="E941" s="18">
        <v>600</v>
      </c>
      <c r="F941" s="18">
        <f t="shared" si="56"/>
        <v>37897</v>
      </c>
      <c r="G941" s="18">
        <v>750</v>
      </c>
      <c r="H941" s="18">
        <f t="shared" si="57"/>
        <v>39247</v>
      </c>
      <c r="I941" s="114">
        <f t="shared" si="58"/>
        <v>39.247</v>
      </c>
      <c r="J941" s="114">
        <f t="shared" si="59"/>
        <v>39.847000000000001</v>
      </c>
    </row>
    <row r="942" spans="1:10">
      <c r="A942" s="18">
        <v>46</v>
      </c>
      <c r="B942" s="112">
        <v>43420</v>
      </c>
      <c r="C942" s="18">
        <v>38461</v>
      </c>
      <c r="D942" s="113">
        <v>0.54166666666666663</v>
      </c>
      <c r="E942" s="18">
        <v>600</v>
      </c>
      <c r="F942" s="18">
        <f t="shared" si="56"/>
        <v>37861</v>
      </c>
      <c r="G942" s="18">
        <v>750</v>
      </c>
      <c r="H942" s="18">
        <f t="shared" si="57"/>
        <v>39211</v>
      </c>
      <c r="I942" s="114">
        <f t="shared" si="58"/>
        <v>39.210999999999999</v>
      </c>
      <c r="J942" s="114">
        <f t="shared" si="59"/>
        <v>39.811</v>
      </c>
    </row>
    <row r="943" spans="1:10">
      <c r="A943" s="18">
        <v>46</v>
      </c>
      <c r="B943" s="112">
        <v>43420</v>
      </c>
      <c r="C943" s="18">
        <v>38668</v>
      </c>
      <c r="D943" s="113">
        <v>0.5625</v>
      </c>
      <c r="E943" s="18">
        <v>600</v>
      </c>
      <c r="F943" s="18">
        <f t="shared" si="56"/>
        <v>38068</v>
      </c>
      <c r="G943" s="18">
        <v>750</v>
      </c>
      <c r="H943" s="18">
        <f t="shared" si="57"/>
        <v>39418</v>
      </c>
      <c r="I943" s="114">
        <f t="shared" si="58"/>
        <v>39.417999999999999</v>
      </c>
      <c r="J943" s="114">
        <f t="shared" si="59"/>
        <v>40.018000000000001</v>
      </c>
    </row>
    <row r="944" spans="1:10">
      <c r="A944" s="18">
        <v>46</v>
      </c>
      <c r="B944" s="112">
        <v>43420</v>
      </c>
      <c r="C944" s="18">
        <v>38640</v>
      </c>
      <c r="D944" s="113">
        <v>0.58333333333333337</v>
      </c>
      <c r="E944" s="18">
        <v>600</v>
      </c>
      <c r="F944" s="18">
        <f t="shared" si="56"/>
        <v>38040</v>
      </c>
      <c r="G944" s="18">
        <v>750</v>
      </c>
      <c r="H944" s="18">
        <f t="shared" si="57"/>
        <v>39390</v>
      </c>
      <c r="I944" s="114">
        <f t="shared" si="58"/>
        <v>39.39</v>
      </c>
      <c r="J944" s="114">
        <f t="shared" si="59"/>
        <v>39.99</v>
      </c>
    </row>
    <row r="945" spans="1:10">
      <c r="A945" s="18">
        <v>46</v>
      </c>
      <c r="B945" s="112">
        <v>43420</v>
      </c>
      <c r="C945" s="18">
        <v>38753</v>
      </c>
      <c r="D945" s="113">
        <v>0.60416666666666663</v>
      </c>
      <c r="E945" s="18">
        <v>600</v>
      </c>
      <c r="F945" s="18">
        <f t="shared" si="56"/>
        <v>38153</v>
      </c>
      <c r="G945" s="18">
        <v>750</v>
      </c>
      <c r="H945" s="18">
        <f t="shared" si="57"/>
        <v>39503</v>
      </c>
      <c r="I945" s="114">
        <f t="shared" si="58"/>
        <v>39.503</v>
      </c>
      <c r="J945" s="114">
        <f t="shared" si="59"/>
        <v>40.103000000000002</v>
      </c>
    </row>
    <row r="946" spans="1:10">
      <c r="A946" s="18">
        <v>46</v>
      </c>
      <c r="B946" s="112">
        <v>43420</v>
      </c>
      <c r="C946" s="18">
        <v>38730</v>
      </c>
      <c r="D946" s="113">
        <v>0.625</v>
      </c>
      <c r="E946" s="18">
        <v>600</v>
      </c>
      <c r="F946" s="18">
        <f t="shared" si="56"/>
        <v>38130</v>
      </c>
      <c r="G946" s="18">
        <v>750</v>
      </c>
      <c r="H946" s="18">
        <f t="shared" si="57"/>
        <v>39480</v>
      </c>
      <c r="I946" s="114">
        <f t="shared" si="58"/>
        <v>39.479999999999997</v>
      </c>
      <c r="J946" s="114">
        <f t="shared" si="59"/>
        <v>40.08</v>
      </c>
    </row>
    <row r="947" spans="1:10">
      <c r="A947" s="18">
        <v>46</v>
      </c>
      <c r="B947" s="112">
        <v>43420</v>
      </c>
      <c r="C947" s="18">
        <v>38876</v>
      </c>
      <c r="D947" s="113">
        <v>0.64583333333333337</v>
      </c>
      <c r="E947" s="18">
        <v>600</v>
      </c>
      <c r="F947" s="18">
        <f t="shared" si="56"/>
        <v>38276</v>
      </c>
      <c r="G947" s="18">
        <v>750</v>
      </c>
      <c r="H947" s="18">
        <f t="shared" si="57"/>
        <v>39626</v>
      </c>
      <c r="I947" s="114">
        <f t="shared" si="58"/>
        <v>39.625999999999998</v>
      </c>
      <c r="J947" s="114">
        <f t="shared" si="59"/>
        <v>40.225999999999999</v>
      </c>
    </row>
    <row r="948" spans="1:10">
      <c r="A948" s="18">
        <v>46</v>
      </c>
      <c r="B948" s="112">
        <v>43420</v>
      </c>
      <c r="C948" s="18">
        <v>39863</v>
      </c>
      <c r="D948" s="113">
        <v>0.66666666666666663</v>
      </c>
      <c r="E948" s="18">
        <v>600</v>
      </c>
      <c r="F948" s="18">
        <f t="shared" si="56"/>
        <v>39263</v>
      </c>
      <c r="G948" s="18">
        <v>750</v>
      </c>
      <c r="H948" s="18">
        <f t="shared" si="57"/>
        <v>40613</v>
      </c>
      <c r="I948" s="114">
        <f t="shared" si="58"/>
        <v>40.613</v>
      </c>
      <c r="J948" s="114">
        <f t="shared" si="59"/>
        <v>41.213000000000001</v>
      </c>
    </row>
    <row r="949" spans="1:10">
      <c r="A949" s="18">
        <v>46</v>
      </c>
      <c r="B949" s="112">
        <v>43420</v>
      </c>
      <c r="C949" s="18">
        <v>41029</v>
      </c>
      <c r="D949" s="113">
        <v>0.6875</v>
      </c>
      <c r="E949" s="18">
        <v>600</v>
      </c>
      <c r="F949" s="18">
        <f t="shared" si="56"/>
        <v>40429</v>
      </c>
      <c r="G949" s="18">
        <v>750</v>
      </c>
      <c r="H949" s="18">
        <f t="shared" si="57"/>
        <v>41779</v>
      </c>
      <c r="I949" s="114">
        <f t="shared" si="58"/>
        <v>41.779000000000003</v>
      </c>
      <c r="J949" s="114">
        <f t="shared" si="59"/>
        <v>42.379000000000005</v>
      </c>
    </row>
    <row r="950" spans="1:10">
      <c r="A950" s="18">
        <v>46</v>
      </c>
      <c r="B950" s="112">
        <v>43420</v>
      </c>
      <c r="C950" s="18">
        <v>43036</v>
      </c>
      <c r="D950" s="113">
        <v>0.70833333333333337</v>
      </c>
      <c r="E950" s="18">
        <v>600</v>
      </c>
      <c r="F950" s="18">
        <f t="shared" si="56"/>
        <v>42436</v>
      </c>
      <c r="G950" s="18">
        <v>750</v>
      </c>
      <c r="H950" s="18">
        <f t="shared" si="57"/>
        <v>43786</v>
      </c>
      <c r="I950" s="114">
        <f t="shared" si="58"/>
        <v>43.786000000000001</v>
      </c>
      <c r="J950" s="114">
        <f t="shared" si="59"/>
        <v>44.386000000000003</v>
      </c>
    </row>
    <row r="951" spans="1:10">
      <c r="A951" s="18">
        <v>46</v>
      </c>
      <c r="B951" s="112">
        <v>43420</v>
      </c>
      <c r="C951" s="18">
        <v>43520</v>
      </c>
      <c r="D951" s="113">
        <v>0.72916666666666663</v>
      </c>
      <c r="E951" s="18">
        <v>600</v>
      </c>
      <c r="F951" s="18">
        <f t="shared" si="56"/>
        <v>42920</v>
      </c>
      <c r="G951" s="18">
        <v>750</v>
      </c>
      <c r="H951" s="18">
        <f t="shared" si="57"/>
        <v>44270</v>
      </c>
      <c r="I951" s="114">
        <f t="shared" si="58"/>
        <v>44.27</v>
      </c>
      <c r="J951" s="114">
        <f t="shared" si="59"/>
        <v>44.870000000000005</v>
      </c>
    </row>
    <row r="952" spans="1:10">
      <c r="A952" s="18">
        <v>46</v>
      </c>
      <c r="B952" s="112">
        <v>43420</v>
      </c>
      <c r="C952" s="18">
        <v>43031</v>
      </c>
      <c r="D952" s="113">
        <v>0.75</v>
      </c>
      <c r="E952" s="18">
        <v>600</v>
      </c>
      <c r="F952" s="18">
        <f t="shared" si="56"/>
        <v>42431</v>
      </c>
      <c r="G952" s="18">
        <v>750</v>
      </c>
      <c r="H952" s="18">
        <f t="shared" si="57"/>
        <v>43781</v>
      </c>
      <c r="I952" s="114">
        <f t="shared" si="58"/>
        <v>43.780999999999999</v>
      </c>
      <c r="J952" s="114">
        <f t="shared" si="59"/>
        <v>44.381</v>
      </c>
    </row>
    <row r="953" spans="1:10">
      <c r="A953" s="18">
        <v>46</v>
      </c>
      <c r="B953" s="112">
        <v>43420</v>
      </c>
      <c r="C953" s="18">
        <v>42286</v>
      </c>
      <c r="D953" s="113">
        <v>0.77083333333333337</v>
      </c>
      <c r="E953" s="18">
        <v>600</v>
      </c>
      <c r="F953" s="18">
        <f t="shared" si="56"/>
        <v>41686</v>
      </c>
      <c r="G953" s="18">
        <v>750</v>
      </c>
      <c r="H953" s="18">
        <f t="shared" si="57"/>
        <v>43036</v>
      </c>
      <c r="I953" s="114">
        <f t="shared" si="58"/>
        <v>43.036000000000001</v>
      </c>
      <c r="J953" s="114">
        <f t="shared" si="59"/>
        <v>43.636000000000003</v>
      </c>
    </row>
    <row r="954" spans="1:10">
      <c r="A954" s="18">
        <v>46</v>
      </c>
      <c r="B954" s="112">
        <v>43420</v>
      </c>
      <c r="C954" s="18">
        <v>41505</v>
      </c>
      <c r="D954" s="113">
        <v>0.79166666666666663</v>
      </c>
      <c r="E954" s="18">
        <v>600</v>
      </c>
      <c r="F954" s="18">
        <f t="shared" si="56"/>
        <v>40905</v>
      </c>
      <c r="G954" s="18">
        <v>750</v>
      </c>
      <c r="H954" s="18">
        <f t="shared" si="57"/>
        <v>42255</v>
      </c>
      <c r="I954" s="114">
        <f t="shared" si="58"/>
        <v>42.255000000000003</v>
      </c>
      <c r="J954" s="114">
        <f t="shared" si="59"/>
        <v>42.855000000000004</v>
      </c>
    </row>
    <row r="955" spans="1:10">
      <c r="A955" s="18">
        <v>46</v>
      </c>
      <c r="B955" s="112">
        <v>43420</v>
      </c>
      <c r="C955" s="18">
        <v>40883</v>
      </c>
      <c r="D955" s="113">
        <v>0.8125</v>
      </c>
      <c r="E955" s="18">
        <v>600</v>
      </c>
      <c r="F955" s="18">
        <f t="shared" si="56"/>
        <v>40283</v>
      </c>
      <c r="G955" s="18">
        <v>750</v>
      </c>
      <c r="H955" s="18">
        <f t="shared" si="57"/>
        <v>41633</v>
      </c>
      <c r="I955" s="114">
        <f t="shared" si="58"/>
        <v>41.633000000000003</v>
      </c>
      <c r="J955" s="114">
        <f t="shared" si="59"/>
        <v>42.233000000000004</v>
      </c>
    </row>
    <row r="956" spans="1:10">
      <c r="A956" s="18">
        <v>46</v>
      </c>
      <c r="B956" s="112">
        <v>43420</v>
      </c>
      <c r="C956" s="18">
        <v>39736</v>
      </c>
      <c r="D956" s="113">
        <v>0.83333333333333337</v>
      </c>
      <c r="E956" s="18">
        <v>600</v>
      </c>
      <c r="F956" s="18">
        <f t="shared" si="56"/>
        <v>39136</v>
      </c>
      <c r="G956" s="18">
        <v>750</v>
      </c>
      <c r="H956" s="18">
        <f t="shared" si="57"/>
        <v>40486</v>
      </c>
      <c r="I956" s="114">
        <f t="shared" si="58"/>
        <v>40.485999999999997</v>
      </c>
      <c r="J956" s="114">
        <f t="shared" si="59"/>
        <v>41.085999999999999</v>
      </c>
    </row>
    <row r="957" spans="1:10">
      <c r="A957" s="18">
        <v>46</v>
      </c>
      <c r="B957" s="112">
        <v>43420</v>
      </c>
      <c r="C957" s="18">
        <v>38462</v>
      </c>
      <c r="D957" s="113">
        <v>0.85416666666666663</v>
      </c>
      <c r="E957" s="18">
        <v>600</v>
      </c>
      <c r="F957" s="18">
        <f t="shared" si="56"/>
        <v>37862</v>
      </c>
      <c r="G957" s="18">
        <v>750</v>
      </c>
      <c r="H957" s="18">
        <f t="shared" si="57"/>
        <v>39212</v>
      </c>
      <c r="I957" s="114">
        <f t="shared" si="58"/>
        <v>39.212000000000003</v>
      </c>
      <c r="J957" s="114">
        <f t="shared" si="59"/>
        <v>39.812000000000005</v>
      </c>
    </row>
    <row r="958" spans="1:10">
      <c r="A958" s="18">
        <v>46</v>
      </c>
      <c r="B958" s="112">
        <v>43420</v>
      </c>
      <c r="C958" s="18">
        <v>36730</v>
      </c>
      <c r="D958" s="113">
        <v>0.875</v>
      </c>
      <c r="E958" s="18">
        <v>600</v>
      </c>
      <c r="F958" s="18">
        <f t="shared" si="56"/>
        <v>36130</v>
      </c>
      <c r="G958" s="18">
        <v>750</v>
      </c>
      <c r="H958" s="18">
        <f t="shared" si="57"/>
        <v>37480</v>
      </c>
      <c r="I958" s="114">
        <f t="shared" si="58"/>
        <v>37.479999999999997</v>
      </c>
      <c r="J958" s="114">
        <f t="shared" si="59"/>
        <v>38.08</v>
      </c>
    </row>
    <row r="959" spans="1:10">
      <c r="A959" s="18">
        <v>46</v>
      </c>
      <c r="B959" s="112">
        <v>43420</v>
      </c>
      <c r="C959" s="18">
        <v>35294</v>
      </c>
      <c r="D959" s="113">
        <v>0.89583333333333337</v>
      </c>
      <c r="E959" s="18">
        <v>600</v>
      </c>
      <c r="F959" s="18">
        <f t="shared" si="56"/>
        <v>34694</v>
      </c>
      <c r="G959" s="18">
        <v>750</v>
      </c>
      <c r="H959" s="18">
        <f t="shared" si="57"/>
        <v>36044</v>
      </c>
      <c r="I959" s="114">
        <f t="shared" si="58"/>
        <v>36.043999999999997</v>
      </c>
      <c r="J959" s="114">
        <f t="shared" si="59"/>
        <v>36.643999999999998</v>
      </c>
    </row>
    <row r="960" spans="1:10">
      <c r="A960" s="18">
        <v>46</v>
      </c>
      <c r="B960" s="112">
        <v>43420</v>
      </c>
      <c r="C960" s="18">
        <v>33553</v>
      </c>
      <c r="D960" s="113">
        <v>0.91666666666666663</v>
      </c>
      <c r="E960" s="18">
        <v>600</v>
      </c>
      <c r="F960" s="18">
        <f t="shared" si="56"/>
        <v>32953</v>
      </c>
      <c r="G960" s="18">
        <v>750</v>
      </c>
      <c r="H960" s="18">
        <f t="shared" si="57"/>
        <v>34303</v>
      </c>
      <c r="I960" s="114">
        <f t="shared" si="58"/>
        <v>34.302999999999997</v>
      </c>
      <c r="J960" s="114">
        <f t="shared" si="59"/>
        <v>34.902999999999999</v>
      </c>
    </row>
    <row r="961" spans="1:10">
      <c r="A961" s="18">
        <v>46</v>
      </c>
      <c r="B961" s="112">
        <v>43420</v>
      </c>
      <c r="C961" s="18">
        <v>31864</v>
      </c>
      <c r="D961" s="113">
        <v>0.9375</v>
      </c>
      <c r="E961" s="18">
        <v>600</v>
      </c>
      <c r="F961" s="18">
        <f t="shared" si="56"/>
        <v>31264</v>
      </c>
      <c r="G961" s="18">
        <v>750</v>
      </c>
      <c r="H961" s="18">
        <f t="shared" si="57"/>
        <v>32614</v>
      </c>
      <c r="I961" s="114">
        <f t="shared" si="58"/>
        <v>32.613999999999997</v>
      </c>
      <c r="J961" s="114">
        <f t="shared" si="59"/>
        <v>33.213999999999999</v>
      </c>
    </row>
    <row r="962" spans="1:10">
      <c r="A962" s="18">
        <v>46</v>
      </c>
      <c r="B962" s="112">
        <v>43420</v>
      </c>
      <c r="C962" s="18">
        <v>30322</v>
      </c>
      <c r="D962" s="113">
        <v>0.95833333333333337</v>
      </c>
      <c r="E962" s="18">
        <v>600</v>
      </c>
      <c r="F962" s="18">
        <f t="shared" ref="F962:F1025" si="60">C962-E962</f>
        <v>29722</v>
      </c>
      <c r="G962" s="18">
        <v>750</v>
      </c>
      <c r="H962" s="18">
        <f t="shared" ref="H962:H1025" si="61">E962+F962+G962</f>
        <v>31072</v>
      </c>
      <c r="I962" s="114">
        <f t="shared" ref="I962:I1025" si="62">H962/1000</f>
        <v>31.071999999999999</v>
      </c>
      <c r="J962" s="114">
        <f t="shared" ref="J962:J1025" si="63">I962+0.6</f>
        <v>31.672000000000001</v>
      </c>
    </row>
    <row r="963" spans="1:10">
      <c r="A963" s="18">
        <v>46</v>
      </c>
      <c r="B963" s="112">
        <v>43420</v>
      </c>
      <c r="C963" s="18">
        <v>28593</v>
      </c>
      <c r="D963" s="113">
        <v>0.97916666666666663</v>
      </c>
      <c r="E963" s="18">
        <v>600</v>
      </c>
      <c r="F963" s="18">
        <f t="shared" si="60"/>
        <v>27993</v>
      </c>
      <c r="G963" s="18">
        <v>750</v>
      </c>
      <c r="H963" s="18">
        <f t="shared" si="61"/>
        <v>29343</v>
      </c>
      <c r="I963" s="114">
        <f t="shared" si="62"/>
        <v>29.343</v>
      </c>
      <c r="J963" s="114">
        <f t="shared" si="63"/>
        <v>29.943000000000001</v>
      </c>
    </row>
    <row r="964" spans="1:10">
      <c r="A964" s="18">
        <v>46</v>
      </c>
      <c r="B964" s="112">
        <v>43421</v>
      </c>
      <c r="C964" s="18">
        <v>27480</v>
      </c>
      <c r="D964" s="113">
        <v>0</v>
      </c>
      <c r="E964" s="18">
        <v>600</v>
      </c>
      <c r="F964" s="18">
        <f t="shared" si="60"/>
        <v>26880</v>
      </c>
      <c r="G964" s="18">
        <v>750</v>
      </c>
      <c r="H964" s="18">
        <f t="shared" si="61"/>
        <v>28230</v>
      </c>
      <c r="I964" s="114">
        <f t="shared" si="62"/>
        <v>28.23</v>
      </c>
      <c r="J964" s="114">
        <f t="shared" si="63"/>
        <v>28.830000000000002</v>
      </c>
    </row>
    <row r="965" spans="1:10">
      <c r="A965" s="18">
        <v>46</v>
      </c>
      <c r="B965" s="112">
        <v>43421</v>
      </c>
      <c r="C965" s="18">
        <v>26670</v>
      </c>
      <c r="D965" s="113">
        <v>2.0833333333333332E-2</v>
      </c>
      <c r="E965" s="18">
        <v>600</v>
      </c>
      <c r="F965" s="18">
        <f t="shared" si="60"/>
        <v>26070</v>
      </c>
      <c r="G965" s="18">
        <v>750</v>
      </c>
      <c r="H965" s="18">
        <f t="shared" si="61"/>
        <v>27420</v>
      </c>
      <c r="I965" s="114">
        <f t="shared" si="62"/>
        <v>27.42</v>
      </c>
      <c r="J965" s="114">
        <f t="shared" si="63"/>
        <v>28.020000000000003</v>
      </c>
    </row>
    <row r="966" spans="1:10">
      <c r="A966" s="18">
        <v>46</v>
      </c>
      <c r="B966" s="112">
        <v>43421</v>
      </c>
      <c r="C966" s="18">
        <v>26720</v>
      </c>
      <c r="D966" s="113">
        <v>4.1666666666666664E-2</v>
      </c>
      <c r="E966" s="18">
        <v>600</v>
      </c>
      <c r="F966" s="18">
        <f t="shared" si="60"/>
        <v>26120</v>
      </c>
      <c r="G966" s="18">
        <v>750</v>
      </c>
      <c r="H966" s="18">
        <f t="shared" si="61"/>
        <v>27470</v>
      </c>
      <c r="I966" s="114">
        <f t="shared" si="62"/>
        <v>27.47</v>
      </c>
      <c r="J966" s="114">
        <f t="shared" si="63"/>
        <v>28.07</v>
      </c>
    </row>
    <row r="967" spans="1:10">
      <c r="A967" s="18">
        <v>46</v>
      </c>
      <c r="B967" s="112">
        <v>43421</v>
      </c>
      <c r="C967" s="18">
        <v>26056</v>
      </c>
      <c r="D967" s="113">
        <v>6.25E-2</v>
      </c>
      <c r="E967" s="18">
        <v>600</v>
      </c>
      <c r="F967" s="18">
        <f t="shared" si="60"/>
        <v>25456</v>
      </c>
      <c r="G967" s="18">
        <v>750</v>
      </c>
      <c r="H967" s="18">
        <f t="shared" si="61"/>
        <v>26806</v>
      </c>
      <c r="I967" s="114">
        <f t="shared" si="62"/>
        <v>26.806000000000001</v>
      </c>
      <c r="J967" s="114">
        <f t="shared" si="63"/>
        <v>27.406000000000002</v>
      </c>
    </row>
    <row r="968" spans="1:10">
      <c r="A968" s="18">
        <v>46</v>
      </c>
      <c r="B968" s="112">
        <v>43421</v>
      </c>
      <c r="C968" s="18">
        <v>25140</v>
      </c>
      <c r="D968" s="113">
        <v>8.3333333333333329E-2</v>
      </c>
      <c r="E968" s="18">
        <v>600</v>
      </c>
      <c r="F968" s="18">
        <f t="shared" si="60"/>
        <v>24540</v>
      </c>
      <c r="G968" s="18">
        <v>750</v>
      </c>
      <c r="H968" s="18">
        <f t="shared" si="61"/>
        <v>25890</v>
      </c>
      <c r="I968" s="114">
        <f t="shared" si="62"/>
        <v>25.89</v>
      </c>
      <c r="J968" s="114">
        <f t="shared" si="63"/>
        <v>26.490000000000002</v>
      </c>
    </row>
    <row r="969" spans="1:10">
      <c r="A969" s="18">
        <v>46</v>
      </c>
      <c r="B969" s="112">
        <v>43421</v>
      </c>
      <c r="C969" s="18">
        <v>24218</v>
      </c>
      <c r="D969" s="113">
        <v>0.10416666666666667</v>
      </c>
      <c r="E969" s="18">
        <v>600</v>
      </c>
      <c r="F969" s="18">
        <f t="shared" si="60"/>
        <v>23618</v>
      </c>
      <c r="G969" s="18">
        <v>750</v>
      </c>
      <c r="H969" s="18">
        <f t="shared" si="61"/>
        <v>24968</v>
      </c>
      <c r="I969" s="114">
        <f t="shared" si="62"/>
        <v>24.968</v>
      </c>
      <c r="J969" s="114">
        <f t="shared" si="63"/>
        <v>25.568000000000001</v>
      </c>
    </row>
    <row r="970" spans="1:10">
      <c r="A970" s="18">
        <v>46</v>
      </c>
      <c r="B970" s="112">
        <v>43421</v>
      </c>
      <c r="C970" s="18">
        <v>23930</v>
      </c>
      <c r="D970" s="113">
        <v>0.125</v>
      </c>
      <c r="E970" s="18">
        <v>600</v>
      </c>
      <c r="F970" s="18">
        <f t="shared" si="60"/>
        <v>23330</v>
      </c>
      <c r="G970" s="18">
        <v>750</v>
      </c>
      <c r="H970" s="18">
        <f t="shared" si="61"/>
        <v>24680</v>
      </c>
      <c r="I970" s="114">
        <f t="shared" si="62"/>
        <v>24.68</v>
      </c>
      <c r="J970" s="114">
        <f t="shared" si="63"/>
        <v>25.28</v>
      </c>
    </row>
    <row r="971" spans="1:10">
      <c r="A971" s="18">
        <v>46</v>
      </c>
      <c r="B971" s="112">
        <v>43421</v>
      </c>
      <c r="C971" s="18">
        <v>23459</v>
      </c>
      <c r="D971" s="113">
        <v>0.14583333333333334</v>
      </c>
      <c r="E971" s="18">
        <v>600</v>
      </c>
      <c r="F971" s="18">
        <f t="shared" si="60"/>
        <v>22859</v>
      </c>
      <c r="G971" s="18">
        <v>750</v>
      </c>
      <c r="H971" s="18">
        <f t="shared" si="61"/>
        <v>24209</v>
      </c>
      <c r="I971" s="114">
        <f t="shared" si="62"/>
        <v>24.209</v>
      </c>
      <c r="J971" s="114">
        <f t="shared" si="63"/>
        <v>24.809000000000001</v>
      </c>
    </row>
    <row r="972" spans="1:10">
      <c r="A972" s="18">
        <v>46</v>
      </c>
      <c r="B972" s="112">
        <v>43421</v>
      </c>
      <c r="C972" s="18">
        <v>22715</v>
      </c>
      <c r="D972" s="113">
        <v>0.16666666666666666</v>
      </c>
      <c r="E972" s="18">
        <v>600</v>
      </c>
      <c r="F972" s="18">
        <f t="shared" si="60"/>
        <v>22115</v>
      </c>
      <c r="G972" s="18">
        <v>750</v>
      </c>
      <c r="H972" s="18">
        <f t="shared" si="61"/>
        <v>23465</v>
      </c>
      <c r="I972" s="114">
        <f t="shared" si="62"/>
        <v>23.465</v>
      </c>
      <c r="J972" s="114">
        <f t="shared" si="63"/>
        <v>24.065000000000001</v>
      </c>
    </row>
    <row r="973" spans="1:10">
      <c r="A973" s="18">
        <v>46</v>
      </c>
      <c r="B973" s="112">
        <v>43421</v>
      </c>
      <c r="C973" s="18">
        <v>22520</v>
      </c>
      <c r="D973" s="113">
        <v>0.1875</v>
      </c>
      <c r="E973" s="18">
        <v>600</v>
      </c>
      <c r="F973" s="18">
        <f t="shared" si="60"/>
        <v>21920</v>
      </c>
      <c r="G973" s="18">
        <v>750</v>
      </c>
      <c r="H973" s="18">
        <f t="shared" si="61"/>
        <v>23270</v>
      </c>
      <c r="I973" s="114">
        <f t="shared" si="62"/>
        <v>23.27</v>
      </c>
      <c r="J973" s="114">
        <f t="shared" si="63"/>
        <v>23.87</v>
      </c>
    </row>
    <row r="974" spans="1:10">
      <c r="A974" s="18">
        <v>46</v>
      </c>
      <c r="B974" s="112">
        <v>43421</v>
      </c>
      <c r="C974" s="18">
        <v>22519</v>
      </c>
      <c r="D974" s="113">
        <v>0.20833333333333334</v>
      </c>
      <c r="E974" s="18">
        <v>600</v>
      </c>
      <c r="F974" s="18">
        <f t="shared" si="60"/>
        <v>21919</v>
      </c>
      <c r="G974" s="18">
        <v>750</v>
      </c>
      <c r="H974" s="18">
        <f t="shared" si="61"/>
        <v>23269</v>
      </c>
      <c r="I974" s="114">
        <f t="shared" si="62"/>
        <v>23.268999999999998</v>
      </c>
      <c r="J974" s="114">
        <f t="shared" si="63"/>
        <v>23.869</v>
      </c>
    </row>
    <row r="975" spans="1:10">
      <c r="A975" s="18">
        <v>46</v>
      </c>
      <c r="B975" s="112">
        <v>43421</v>
      </c>
      <c r="C975" s="18">
        <v>22860</v>
      </c>
      <c r="D975" s="113">
        <v>0.22916666666666666</v>
      </c>
      <c r="E975" s="18">
        <v>600</v>
      </c>
      <c r="F975" s="18">
        <f t="shared" si="60"/>
        <v>22260</v>
      </c>
      <c r="G975" s="18">
        <v>750</v>
      </c>
      <c r="H975" s="18">
        <f t="shared" si="61"/>
        <v>23610</v>
      </c>
      <c r="I975" s="114">
        <f t="shared" si="62"/>
        <v>23.61</v>
      </c>
      <c r="J975" s="114">
        <f t="shared" si="63"/>
        <v>24.21</v>
      </c>
    </row>
    <row r="976" spans="1:10">
      <c r="A976" s="18">
        <v>46</v>
      </c>
      <c r="B976" s="112">
        <v>43421</v>
      </c>
      <c r="C976" s="18">
        <v>23446</v>
      </c>
      <c r="D976" s="113">
        <v>0.25</v>
      </c>
      <c r="E976" s="18">
        <v>600</v>
      </c>
      <c r="F976" s="18">
        <f t="shared" si="60"/>
        <v>22846</v>
      </c>
      <c r="G976" s="18">
        <v>750</v>
      </c>
      <c r="H976" s="18">
        <f t="shared" si="61"/>
        <v>24196</v>
      </c>
      <c r="I976" s="114">
        <f t="shared" si="62"/>
        <v>24.196000000000002</v>
      </c>
      <c r="J976" s="114">
        <f t="shared" si="63"/>
        <v>24.796000000000003</v>
      </c>
    </row>
    <row r="977" spans="1:10">
      <c r="A977" s="18">
        <v>46</v>
      </c>
      <c r="B977" s="112">
        <v>43421</v>
      </c>
      <c r="C977" s="18">
        <v>25073</v>
      </c>
      <c r="D977" s="113">
        <v>0.27083333333333331</v>
      </c>
      <c r="E977" s="18">
        <v>600</v>
      </c>
      <c r="F977" s="18">
        <f t="shared" si="60"/>
        <v>24473</v>
      </c>
      <c r="G977" s="18">
        <v>750</v>
      </c>
      <c r="H977" s="18">
        <f t="shared" si="61"/>
        <v>25823</v>
      </c>
      <c r="I977" s="114">
        <f t="shared" si="62"/>
        <v>25.823</v>
      </c>
      <c r="J977" s="114">
        <f t="shared" si="63"/>
        <v>26.423000000000002</v>
      </c>
    </row>
    <row r="978" spans="1:10">
      <c r="A978" s="18">
        <v>46</v>
      </c>
      <c r="B978" s="112">
        <v>43421</v>
      </c>
      <c r="C978" s="18">
        <v>26655</v>
      </c>
      <c r="D978" s="113">
        <v>0.29166666666666669</v>
      </c>
      <c r="E978" s="18">
        <v>600</v>
      </c>
      <c r="F978" s="18">
        <f t="shared" si="60"/>
        <v>26055</v>
      </c>
      <c r="G978" s="18">
        <v>750</v>
      </c>
      <c r="H978" s="18">
        <f t="shared" si="61"/>
        <v>27405</v>
      </c>
      <c r="I978" s="114">
        <f t="shared" si="62"/>
        <v>27.405000000000001</v>
      </c>
      <c r="J978" s="114">
        <f t="shared" si="63"/>
        <v>28.005000000000003</v>
      </c>
    </row>
    <row r="979" spans="1:10">
      <c r="A979" s="18">
        <v>46</v>
      </c>
      <c r="B979" s="112">
        <v>43421</v>
      </c>
      <c r="C979" s="18">
        <v>28411</v>
      </c>
      <c r="D979" s="113">
        <v>0.3125</v>
      </c>
      <c r="E979" s="18">
        <v>600</v>
      </c>
      <c r="F979" s="18">
        <f t="shared" si="60"/>
        <v>27811</v>
      </c>
      <c r="G979" s="18">
        <v>750</v>
      </c>
      <c r="H979" s="18">
        <f t="shared" si="61"/>
        <v>29161</v>
      </c>
      <c r="I979" s="114">
        <f t="shared" si="62"/>
        <v>29.161000000000001</v>
      </c>
      <c r="J979" s="114">
        <f t="shared" si="63"/>
        <v>29.761000000000003</v>
      </c>
    </row>
    <row r="980" spans="1:10">
      <c r="A980" s="18">
        <v>46</v>
      </c>
      <c r="B980" s="112">
        <v>43421</v>
      </c>
      <c r="C980" s="18">
        <v>29628</v>
      </c>
      <c r="D980" s="113">
        <v>0.33333333333333331</v>
      </c>
      <c r="E980" s="18">
        <v>600</v>
      </c>
      <c r="F980" s="18">
        <f t="shared" si="60"/>
        <v>29028</v>
      </c>
      <c r="G980" s="18">
        <v>750</v>
      </c>
      <c r="H980" s="18">
        <f t="shared" si="61"/>
        <v>30378</v>
      </c>
      <c r="I980" s="114">
        <f t="shared" si="62"/>
        <v>30.378</v>
      </c>
      <c r="J980" s="114">
        <f t="shared" si="63"/>
        <v>30.978000000000002</v>
      </c>
    </row>
    <row r="981" spans="1:10">
      <c r="A981" s="18">
        <v>46</v>
      </c>
      <c r="B981" s="112">
        <v>43421</v>
      </c>
      <c r="C981" s="18">
        <v>31520</v>
      </c>
      <c r="D981" s="113">
        <v>0.35416666666666669</v>
      </c>
      <c r="E981" s="18">
        <v>600</v>
      </c>
      <c r="F981" s="18">
        <f t="shared" si="60"/>
        <v>30920</v>
      </c>
      <c r="G981" s="18">
        <v>750</v>
      </c>
      <c r="H981" s="18">
        <f t="shared" si="61"/>
        <v>32270</v>
      </c>
      <c r="I981" s="114">
        <f t="shared" si="62"/>
        <v>32.270000000000003</v>
      </c>
      <c r="J981" s="114">
        <f t="shared" si="63"/>
        <v>32.870000000000005</v>
      </c>
    </row>
    <row r="982" spans="1:10">
      <c r="A982" s="18">
        <v>46</v>
      </c>
      <c r="B982" s="112">
        <v>43421</v>
      </c>
      <c r="C982" s="18">
        <v>32520</v>
      </c>
      <c r="D982" s="113">
        <v>0.375</v>
      </c>
      <c r="E982" s="18">
        <v>600</v>
      </c>
      <c r="F982" s="18">
        <f t="shared" si="60"/>
        <v>31920</v>
      </c>
      <c r="G982" s="18">
        <v>750</v>
      </c>
      <c r="H982" s="18">
        <f t="shared" si="61"/>
        <v>33270</v>
      </c>
      <c r="I982" s="114">
        <f t="shared" si="62"/>
        <v>33.270000000000003</v>
      </c>
      <c r="J982" s="114">
        <f t="shared" si="63"/>
        <v>33.870000000000005</v>
      </c>
    </row>
    <row r="983" spans="1:10">
      <c r="A983" s="18">
        <v>46</v>
      </c>
      <c r="B983" s="112">
        <v>43421</v>
      </c>
      <c r="C983" s="18">
        <v>33621</v>
      </c>
      <c r="D983" s="113">
        <v>0.39583333333333331</v>
      </c>
      <c r="E983" s="18">
        <v>600</v>
      </c>
      <c r="F983" s="18">
        <f t="shared" si="60"/>
        <v>33021</v>
      </c>
      <c r="G983" s="18">
        <v>750</v>
      </c>
      <c r="H983" s="18">
        <f t="shared" si="61"/>
        <v>34371</v>
      </c>
      <c r="I983" s="114">
        <f t="shared" si="62"/>
        <v>34.371000000000002</v>
      </c>
      <c r="J983" s="114">
        <f t="shared" si="63"/>
        <v>34.971000000000004</v>
      </c>
    </row>
    <row r="984" spans="1:10">
      <c r="A984" s="18">
        <v>46</v>
      </c>
      <c r="B984" s="112">
        <v>43421</v>
      </c>
      <c r="C984" s="18">
        <v>34180</v>
      </c>
      <c r="D984" s="113">
        <v>0.41666666666666669</v>
      </c>
      <c r="E984" s="18">
        <v>600</v>
      </c>
      <c r="F984" s="18">
        <f t="shared" si="60"/>
        <v>33580</v>
      </c>
      <c r="G984" s="18">
        <v>750</v>
      </c>
      <c r="H984" s="18">
        <f t="shared" si="61"/>
        <v>34930</v>
      </c>
      <c r="I984" s="114">
        <f t="shared" si="62"/>
        <v>34.93</v>
      </c>
      <c r="J984" s="114">
        <f t="shared" si="63"/>
        <v>35.53</v>
      </c>
    </row>
    <row r="985" spans="1:10">
      <c r="A985" s="18">
        <v>46</v>
      </c>
      <c r="B985" s="112">
        <v>43421</v>
      </c>
      <c r="C985" s="18">
        <v>34540</v>
      </c>
      <c r="D985" s="113">
        <v>0.4375</v>
      </c>
      <c r="E985" s="18">
        <v>600</v>
      </c>
      <c r="F985" s="18">
        <f t="shared" si="60"/>
        <v>33940</v>
      </c>
      <c r="G985" s="18">
        <v>750</v>
      </c>
      <c r="H985" s="18">
        <f t="shared" si="61"/>
        <v>35290</v>
      </c>
      <c r="I985" s="114">
        <f t="shared" si="62"/>
        <v>35.29</v>
      </c>
      <c r="J985" s="114">
        <f t="shared" si="63"/>
        <v>35.89</v>
      </c>
    </row>
    <row r="986" spans="1:10">
      <c r="A986" s="18">
        <v>46</v>
      </c>
      <c r="B986" s="112">
        <v>43421</v>
      </c>
      <c r="C986" s="18">
        <v>33949</v>
      </c>
      <c r="D986" s="113">
        <v>0.45833333333333331</v>
      </c>
      <c r="E986" s="18">
        <v>600</v>
      </c>
      <c r="F986" s="18">
        <f t="shared" si="60"/>
        <v>33349</v>
      </c>
      <c r="G986" s="18">
        <v>750</v>
      </c>
      <c r="H986" s="18">
        <f t="shared" si="61"/>
        <v>34699</v>
      </c>
      <c r="I986" s="114">
        <f t="shared" si="62"/>
        <v>34.698999999999998</v>
      </c>
      <c r="J986" s="114">
        <f t="shared" si="63"/>
        <v>35.298999999999999</v>
      </c>
    </row>
    <row r="987" spans="1:10">
      <c r="A987" s="18">
        <v>46</v>
      </c>
      <c r="B987" s="112">
        <v>43421</v>
      </c>
      <c r="C987" s="18">
        <v>33884</v>
      </c>
      <c r="D987" s="113">
        <v>0.47916666666666669</v>
      </c>
      <c r="E987" s="18">
        <v>600</v>
      </c>
      <c r="F987" s="18">
        <f t="shared" si="60"/>
        <v>33284</v>
      </c>
      <c r="G987" s="18">
        <v>750</v>
      </c>
      <c r="H987" s="18">
        <f t="shared" si="61"/>
        <v>34634</v>
      </c>
      <c r="I987" s="114">
        <f t="shared" si="62"/>
        <v>34.634</v>
      </c>
      <c r="J987" s="114">
        <f t="shared" si="63"/>
        <v>35.234000000000002</v>
      </c>
    </row>
    <row r="988" spans="1:10">
      <c r="A988" s="18">
        <v>46</v>
      </c>
      <c r="B988" s="112">
        <v>43421</v>
      </c>
      <c r="C988" s="18">
        <v>33781</v>
      </c>
      <c r="D988" s="113">
        <v>0.5</v>
      </c>
      <c r="E988" s="18">
        <v>600</v>
      </c>
      <c r="F988" s="18">
        <f t="shared" si="60"/>
        <v>33181</v>
      </c>
      <c r="G988" s="18">
        <v>750</v>
      </c>
      <c r="H988" s="18">
        <f t="shared" si="61"/>
        <v>34531</v>
      </c>
      <c r="I988" s="114">
        <f t="shared" si="62"/>
        <v>34.530999999999999</v>
      </c>
      <c r="J988" s="114">
        <f t="shared" si="63"/>
        <v>35.131</v>
      </c>
    </row>
    <row r="989" spans="1:10">
      <c r="A989" s="18">
        <v>46</v>
      </c>
      <c r="B989" s="112">
        <v>43421</v>
      </c>
      <c r="C989" s="18">
        <v>33738</v>
      </c>
      <c r="D989" s="113">
        <v>0.52083333333333337</v>
      </c>
      <c r="E989" s="18">
        <v>600</v>
      </c>
      <c r="F989" s="18">
        <f t="shared" si="60"/>
        <v>33138</v>
      </c>
      <c r="G989" s="18">
        <v>750</v>
      </c>
      <c r="H989" s="18">
        <f t="shared" si="61"/>
        <v>34488</v>
      </c>
      <c r="I989" s="114">
        <f t="shared" si="62"/>
        <v>34.488</v>
      </c>
      <c r="J989" s="114">
        <f t="shared" si="63"/>
        <v>35.088000000000001</v>
      </c>
    </row>
    <row r="990" spans="1:10">
      <c r="A990" s="18">
        <v>46</v>
      </c>
      <c r="B990" s="112">
        <v>43421</v>
      </c>
      <c r="C990" s="18">
        <v>33960</v>
      </c>
      <c r="D990" s="113">
        <v>0.54166666666666663</v>
      </c>
      <c r="E990" s="18">
        <v>600</v>
      </c>
      <c r="F990" s="18">
        <f t="shared" si="60"/>
        <v>33360</v>
      </c>
      <c r="G990" s="18">
        <v>750</v>
      </c>
      <c r="H990" s="18">
        <f t="shared" si="61"/>
        <v>34710</v>
      </c>
      <c r="I990" s="114">
        <f t="shared" si="62"/>
        <v>34.71</v>
      </c>
      <c r="J990" s="114">
        <f t="shared" si="63"/>
        <v>35.31</v>
      </c>
    </row>
    <row r="991" spans="1:10">
      <c r="A991" s="18">
        <v>46</v>
      </c>
      <c r="B991" s="112">
        <v>43421</v>
      </c>
      <c r="C991" s="18">
        <v>34230</v>
      </c>
      <c r="D991" s="113">
        <v>0.5625</v>
      </c>
      <c r="E991" s="18">
        <v>600</v>
      </c>
      <c r="F991" s="18">
        <f t="shared" si="60"/>
        <v>33630</v>
      </c>
      <c r="G991" s="18">
        <v>750</v>
      </c>
      <c r="H991" s="18">
        <f t="shared" si="61"/>
        <v>34980</v>
      </c>
      <c r="I991" s="114">
        <f t="shared" si="62"/>
        <v>34.979999999999997</v>
      </c>
      <c r="J991" s="114">
        <f t="shared" si="63"/>
        <v>35.58</v>
      </c>
    </row>
    <row r="992" spans="1:10">
      <c r="A992" s="18">
        <v>46</v>
      </c>
      <c r="B992" s="112">
        <v>43421</v>
      </c>
      <c r="C992" s="18">
        <v>34332</v>
      </c>
      <c r="D992" s="113">
        <v>0.58333333333333337</v>
      </c>
      <c r="E992" s="18">
        <v>600</v>
      </c>
      <c r="F992" s="18">
        <f t="shared" si="60"/>
        <v>33732</v>
      </c>
      <c r="G992" s="18">
        <v>750</v>
      </c>
      <c r="H992" s="18">
        <f t="shared" si="61"/>
        <v>35082</v>
      </c>
      <c r="I992" s="114">
        <f t="shared" si="62"/>
        <v>35.082000000000001</v>
      </c>
      <c r="J992" s="114">
        <f t="shared" si="63"/>
        <v>35.682000000000002</v>
      </c>
    </row>
    <row r="993" spans="1:10">
      <c r="A993" s="18">
        <v>46</v>
      </c>
      <c r="B993" s="112">
        <v>43421</v>
      </c>
      <c r="C993" s="18">
        <v>34506</v>
      </c>
      <c r="D993" s="113">
        <v>0.60416666666666663</v>
      </c>
      <c r="E993" s="18">
        <v>600</v>
      </c>
      <c r="F993" s="18">
        <f t="shared" si="60"/>
        <v>33906</v>
      </c>
      <c r="G993" s="18">
        <v>750</v>
      </c>
      <c r="H993" s="18">
        <f t="shared" si="61"/>
        <v>35256</v>
      </c>
      <c r="I993" s="114">
        <f t="shared" si="62"/>
        <v>35.256</v>
      </c>
      <c r="J993" s="114">
        <f t="shared" si="63"/>
        <v>35.856000000000002</v>
      </c>
    </row>
    <row r="994" spans="1:10">
      <c r="A994" s="18">
        <v>46</v>
      </c>
      <c r="B994" s="112">
        <v>43421</v>
      </c>
      <c r="C994" s="18">
        <v>34801</v>
      </c>
      <c r="D994" s="113">
        <v>0.625</v>
      </c>
      <c r="E994" s="18">
        <v>600</v>
      </c>
      <c r="F994" s="18">
        <f t="shared" si="60"/>
        <v>34201</v>
      </c>
      <c r="G994" s="18">
        <v>750</v>
      </c>
      <c r="H994" s="18">
        <f t="shared" si="61"/>
        <v>35551</v>
      </c>
      <c r="I994" s="114">
        <f t="shared" si="62"/>
        <v>35.551000000000002</v>
      </c>
      <c r="J994" s="114">
        <f t="shared" si="63"/>
        <v>36.151000000000003</v>
      </c>
    </row>
    <row r="995" spans="1:10">
      <c r="A995" s="18">
        <v>46</v>
      </c>
      <c r="B995" s="112">
        <v>43421</v>
      </c>
      <c r="C995" s="18">
        <v>35352</v>
      </c>
      <c r="D995" s="113">
        <v>0.64583333333333337</v>
      </c>
      <c r="E995" s="18">
        <v>600</v>
      </c>
      <c r="F995" s="18">
        <f t="shared" si="60"/>
        <v>34752</v>
      </c>
      <c r="G995" s="18">
        <v>750</v>
      </c>
      <c r="H995" s="18">
        <f t="shared" si="61"/>
        <v>36102</v>
      </c>
      <c r="I995" s="114">
        <f t="shared" si="62"/>
        <v>36.101999999999997</v>
      </c>
      <c r="J995" s="114">
        <f t="shared" si="63"/>
        <v>36.701999999999998</v>
      </c>
    </row>
    <row r="996" spans="1:10">
      <c r="A996" s="18">
        <v>46</v>
      </c>
      <c r="B996" s="112">
        <v>43421</v>
      </c>
      <c r="C996" s="18">
        <v>36117</v>
      </c>
      <c r="D996" s="113">
        <v>0.66666666666666663</v>
      </c>
      <c r="E996" s="18">
        <v>600</v>
      </c>
      <c r="F996" s="18">
        <f t="shared" si="60"/>
        <v>35517</v>
      </c>
      <c r="G996" s="18">
        <v>750</v>
      </c>
      <c r="H996" s="18">
        <f t="shared" si="61"/>
        <v>36867</v>
      </c>
      <c r="I996" s="114">
        <f t="shared" si="62"/>
        <v>36.866999999999997</v>
      </c>
      <c r="J996" s="114">
        <f t="shared" si="63"/>
        <v>37.466999999999999</v>
      </c>
    </row>
    <row r="997" spans="1:10">
      <c r="A997" s="18">
        <v>46</v>
      </c>
      <c r="B997" s="112">
        <v>43421</v>
      </c>
      <c r="C997" s="18">
        <v>37466</v>
      </c>
      <c r="D997" s="113">
        <v>0.6875</v>
      </c>
      <c r="E997" s="18">
        <v>600</v>
      </c>
      <c r="F997" s="18">
        <f t="shared" si="60"/>
        <v>36866</v>
      </c>
      <c r="G997" s="18">
        <v>750</v>
      </c>
      <c r="H997" s="18">
        <f t="shared" si="61"/>
        <v>38216</v>
      </c>
      <c r="I997" s="114">
        <f t="shared" si="62"/>
        <v>38.216000000000001</v>
      </c>
      <c r="J997" s="114">
        <f t="shared" si="63"/>
        <v>38.816000000000003</v>
      </c>
    </row>
    <row r="998" spans="1:10">
      <c r="A998" s="18">
        <v>46</v>
      </c>
      <c r="B998" s="112">
        <v>43421</v>
      </c>
      <c r="C998" s="18">
        <v>39136</v>
      </c>
      <c r="D998" s="113">
        <v>0.70833333333333337</v>
      </c>
      <c r="E998" s="18">
        <v>600</v>
      </c>
      <c r="F998" s="18">
        <f t="shared" si="60"/>
        <v>38536</v>
      </c>
      <c r="G998" s="18">
        <v>750</v>
      </c>
      <c r="H998" s="18">
        <f t="shared" si="61"/>
        <v>39886</v>
      </c>
      <c r="I998" s="114">
        <f t="shared" si="62"/>
        <v>39.886000000000003</v>
      </c>
      <c r="J998" s="114">
        <f t="shared" si="63"/>
        <v>40.486000000000004</v>
      </c>
    </row>
    <row r="999" spans="1:10">
      <c r="A999" s="18">
        <v>46</v>
      </c>
      <c r="B999" s="112">
        <v>43421</v>
      </c>
      <c r="C999" s="18">
        <v>40330</v>
      </c>
      <c r="D999" s="113">
        <v>0.72916666666666663</v>
      </c>
      <c r="E999" s="18">
        <v>600</v>
      </c>
      <c r="F999" s="18">
        <f t="shared" si="60"/>
        <v>39730</v>
      </c>
      <c r="G999" s="18">
        <v>750</v>
      </c>
      <c r="H999" s="18">
        <f t="shared" si="61"/>
        <v>41080</v>
      </c>
      <c r="I999" s="114">
        <f t="shared" si="62"/>
        <v>41.08</v>
      </c>
      <c r="J999" s="114">
        <f t="shared" si="63"/>
        <v>41.68</v>
      </c>
    </row>
    <row r="1000" spans="1:10">
      <c r="A1000" s="18">
        <v>46</v>
      </c>
      <c r="B1000" s="112">
        <v>43421</v>
      </c>
      <c r="C1000" s="18">
        <v>40057</v>
      </c>
      <c r="D1000" s="113">
        <v>0.75</v>
      </c>
      <c r="E1000" s="18">
        <v>600</v>
      </c>
      <c r="F1000" s="18">
        <f t="shared" si="60"/>
        <v>39457</v>
      </c>
      <c r="G1000" s="18">
        <v>750</v>
      </c>
      <c r="H1000" s="18">
        <f t="shared" si="61"/>
        <v>40807</v>
      </c>
      <c r="I1000" s="114">
        <f t="shared" si="62"/>
        <v>40.807000000000002</v>
      </c>
      <c r="J1000" s="114">
        <f t="shared" si="63"/>
        <v>41.407000000000004</v>
      </c>
    </row>
    <row r="1001" spans="1:10">
      <c r="A1001" s="18">
        <v>46</v>
      </c>
      <c r="B1001" s="112">
        <v>43421</v>
      </c>
      <c r="C1001" s="18">
        <v>39253</v>
      </c>
      <c r="D1001" s="113">
        <v>0.77083333333333337</v>
      </c>
      <c r="E1001" s="18">
        <v>600</v>
      </c>
      <c r="F1001" s="18">
        <f t="shared" si="60"/>
        <v>38653</v>
      </c>
      <c r="G1001" s="18">
        <v>750</v>
      </c>
      <c r="H1001" s="18">
        <f t="shared" si="61"/>
        <v>40003</v>
      </c>
      <c r="I1001" s="114">
        <f t="shared" si="62"/>
        <v>40.003</v>
      </c>
      <c r="J1001" s="114">
        <f t="shared" si="63"/>
        <v>40.603000000000002</v>
      </c>
    </row>
    <row r="1002" spans="1:10">
      <c r="A1002" s="18">
        <v>46</v>
      </c>
      <c r="B1002" s="112">
        <v>43421</v>
      </c>
      <c r="C1002" s="18">
        <v>38294</v>
      </c>
      <c r="D1002" s="113">
        <v>0.79166666666666663</v>
      </c>
      <c r="E1002" s="18">
        <v>600</v>
      </c>
      <c r="F1002" s="18">
        <f t="shared" si="60"/>
        <v>37694</v>
      </c>
      <c r="G1002" s="18">
        <v>750</v>
      </c>
      <c r="H1002" s="18">
        <f t="shared" si="61"/>
        <v>39044</v>
      </c>
      <c r="I1002" s="114">
        <f t="shared" si="62"/>
        <v>39.043999999999997</v>
      </c>
      <c r="J1002" s="114">
        <f t="shared" si="63"/>
        <v>39.643999999999998</v>
      </c>
    </row>
    <row r="1003" spans="1:10">
      <c r="A1003" s="18">
        <v>46</v>
      </c>
      <c r="B1003" s="112">
        <v>43421</v>
      </c>
      <c r="C1003" s="18">
        <v>36755</v>
      </c>
      <c r="D1003" s="113">
        <v>0.8125</v>
      </c>
      <c r="E1003" s="18">
        <v>600</v>
      </c>
      <c r="F1003" s="18">
        <f t="shared" si="60"/>
        <v>36155</v>
      </c>
      <c r="G1003" s="18">
        <v>750</v>
      </c>
      <c r="H1003" s="18">
        <f t="shared" si="61"/>
        <v>37505</v>
      </c>
      <c r="I1003" s="114">
        <f t="shared" si="62"/>
        <v>37.505000000000003</v>
      </c>
      <c r="J1003" s="114">
        <f t="shared" si="63"/>
        <v>38.105000000000004</v>
      </c>
    </row>
    <row r="1004" spans="1:10">
      <c r="A1004" s="18">
        <v>46</v>
      </c>
      <c r="B1004" s="112">
        <v>43421</v>
      </c>
      <c r="C1004" s="18">
        <v>35879</v>
      </c>
      <c r="D1004" s="113">
        <v>0.83333333333333337</v>
      </c>
      <c r="E1004" s="18">
        <v>600</v>
      </c>
      <c r="F1004" s="18">
        <f t="shared" si="60"/>
        <v>35279</v>
      </c>
      <c r="G1004" s="18">
        <v>750</v>
      </c>
      <c r="H1004" s="18">
        <f t="shared" si="61"/>
        <v>36629</v>
      </c>
      <c r="I1004" s="114">
        <f t="shared" si="62"/>
        <v>36.628999999999998</v>
      </c>
      <c r="J1004" s="114">
        <f t="shared" si="63"/>
        <v>37.228999999999999</v>
      </c>
    </row>
    <row r="1005" spans="1:10">
      <c r="A1005" s="18">
        <v>46</v>
      </c>
      <c r="B1005" s="112">
        <v>43421</v>
      </c>
      <c r="C1005" s="18">
        <v>35018</v>
      </c>
      <c r="D1005" s="113">
        <v>0.85416666666666663</v>
      </c>
      <c r="E1005" s="18">
        <v>600</v>
      </c>
      <c r="F1005" s="18">
        <f t="shared" si="60"/>
        <v>34418</v>
      </c>
      <c r="G1005" s="18">
        <v>750</v>
      </c>
      <c r="H1005" s="18">
        <f t="shared" si="61"/>
        <v>35768</v>
      </c>
      <c r="I1005" s="114">
        <f t="shared" si="62"/>
        <v>35.768000000000001</v>
      </c>
      <c r="J1005" s="114">
        <f t="shared" si="63"/>
        <v>36.368000000000002</v>
      </c>
    </row>
    <row r="1006" spans="1:10">
      <c r="A1006" s="18">
        <v>46</v>
      </c>
      <c r="B1006" s="112">
        <v>43421</v>
      </c>
      <c r="C1006" s="18">
        <v>33700</v>
      </c>
      <c r="D1006" s="113">
        <v>0.875</v>
      </c>
      <c r="E1006" s="18">
        <v>600</v>
      </c>
      <c r="F1006" s="18">
        <f t="shared" si="60"/>
        <v>33100</v>
      </c>
      <c r="G1006" s="18">
        <v>750</v>
      </c>
      <c r="H1006" s="18">
        <f t="shared" si="61"/>
        <v>34450</v>
      </c>
      <c r="I1006" s="114">
        <f t="shared" si="62"/>
        <v>34.450000000000003</v>
      </c>
      <c r="J1006" s="114">
        <f t="shared" si="63"/>
        <v>35.050000000000004</v>
      </c>
    </row>
    <row r="1007" spans="1:10">
      <c r="A1007" s="18">
        <v>46</v>
      </c>
      <c r="B1007" s="112">
        <v>43421</v>
      </c>
      <c r="C1007" s="18">
        <v>32504</v>
      </c>
      <c r="D1007" s="113">
        <v>0.89583333333333337</v>
      </c>
      <c r="E1007" s="18">
        <v>600</v>
      </c>
      <c r="F1007" s="18">
        <f t="shared" si="60"/>
        <v>31904</v>
      </c>
      <c r="G1007" s="18">
        <v>750</v>
      </c>
      <c r="H1007" s="18">
        <f t="shared" si="61"/>
        <v>33254</v>
      </c>
      <c r="I1007" s="114">
        <f t="shared" si="62"/>
        <v>33.253999999999998</v>
      </c>
      <c r="J1007" s="114">
        <f t="shared" si="63"/>
        <v>33.853999999999999</v>
      </c>
    </row>
    <row r="1008" spans="1:10">
      <c r="A1008" s="18">
        <v>46</v>
      </c>
      <c r="B1008" s="112">
        <v>43421</v>
      </c>
      <c r="C1008" s="18">
        <v>31325</v>
      </c>
      <c r="D1008" s="113">
        <v>0.91666666666666663</v>
      </c>
      <c r="E1008" s="18">
        <v>600</v>
      </c>
      <c r="F1008" s="18">
        <f t="shared" si="60"/>
        <v>30725</v>
      </c>
      <c r="G1008" s="18">
        <v>750</v>
      </c>
      <c r="H1008" s="18">
        <f t="shared" si="61"/>
        <v>32075</v>
      </c>
      <c r="I1008" s="114">
        <f t="shared" si="62"/>
        <v>32.075000000000003</v>
      </c>
      <c r="J1008" s="114">
        <f t="shared" si="63"/>
        <v>32.675000000000004</v>
      </c>
    </row>
    <row r="1009" spans="1:10">
      <c r="A1009" s="18">
        <v>46</v>
      </c>
      <c r="B1009" s="112">
        <v>43421</v>
      </c>
      <c r="C1009" s="18">
        <v>30101</v>
      </c>
      <c r="D1009" s="113">
        <v>0.9375</v>
      </c>
      <c r="E1009" s="18">
        <v>600</v>
      </c>
      <c r="F1009" s="18">
        <f t="shared" si="60"/>
        <v>29501</v>
      </c>
      <c r="G1009" s="18">
        <v>750</v>
      </c>
      <c r="H1009" s="18">
        <f t="shared" si="61"/>
        <v>30851</v>
      </c>
      <c r="I1009" s="114">
        <f t="shared" si="62"/>
        <v>30.850999999999999</v>
      </c>
      <c r="J1009" s="114">
        <f t="shared" si="63"/>
        <v>31.451000000000001</v>
      </c>
    </row>
    <row r="1010" spans="1:10">
      <c r="A1010" s="18">
        <v>46</v>
      </c>
      <c r="B1010" s="112">
        <v>43421</v>
      </c>
      <c r="C1010" s="18">
        <v>28937</v>
      </c>
      <c r="D1010" s="113">
        <v>0.95833333333333337</v>
      </c>
      <c r="E1010" s="18">
        <v>600</v>
      </c>
      <c r="F1010" s="18">
        <f t="shared" si="60"/>
        <v>28337</v>
      </c>
      <c r="G1010" s="18">
        <v>750</v>
      </c>
      <c r="H1010" s="18">
        <f t="shared" si="61"/>
        <v>29687</v>
      </c>
      <c r="I1010" s="114">
        <f t="shared" si="62"/>
        <v>29.687000000000001</v>
      </c>
      <c r="J1010" s="114">
        <f t="shared" si="63"/>
        <v>30.287000000000003</v>
      </c>
    </row>
    <row r="1011" spans="1:10">
      <c r="A1011" s="18">
        <v>46</v>
      </c>
      <c r="B1011" s="112">
        <v>43421</v>
      </c>
      <c r="C1011" s="18">
        <v>27558</v>
      </c>
      <c r="D1011" s="113">
        <v>0.97916666666666663</v>
      </c>
      <c r="E1011" s="18">
        <v>600</v>
      </c>
      <c r="F1011" s="18">
        <f t="shared" si="60"/>
        <v>26958</v>
      </c>
      <c r="G1011" s="18">
        <v>750</v>
      </c>
      <c r="H1011" s="18">
        <f t="shared" si="61"/>
        <v>28308</v>
      </c>
      <c r="I1011" s="114">
        <f t="shared" si="62"/>
        <v>28.308</v>
      </c>
      <c r="J1011" s="114">
        <f t="shared" si="63"/>
        <v>28.908000000000001</v>
      </c>
    </row>
    <row r="1012" spans="1:10">
      <c r="A1012" s="18">
        <v>46</v>
      </c>
      <c r="B1012" s="112">
        <v>43422</v>
      </c>
      <c r="C1012" s="18">
        <v>26590</v>
      </c>
      <c r="D1012" s="113">
        <v>0</v>
      </c>
      <c r="E1012" s="18">
        <v>600</v>
      </c>
      <c r="F1012" s="18">
        <f t="shared" si="60"/>
        <v>25990</v>
      </c>
      <c r="G1012" s="18">
        <v>750</v>
      </c>
      <c r="H1012" s="18">
        <f t="shared" si="61"/>
        <v>27340</v>
      </c>
      <c r="I1012" s="114">
        <f t="shared" si="62"/>
        <v>27.34</v>
      </c>
      <c r="J1012" s="114">
        <f t="shared" si="63"/>
        <v>27.94</v>
      </c>
    </row>
    <row r="1013" spans="1:10">
      <c r="A1013" s="18">
        <v>46</v>
      </c>
      <c r="B1013" s="112">
        <v>43422</v>
      </c>
      <c r="C1013" s="18">
        <v>25890</v>
      </c>
      <c r="D1013" s="113">
        <v>2.0833333333333332E-2</v>
      </c>
      <c r="E1013" s="18">
        <v>600</v>
      </c>
      <c r="F1013" s="18">
        <f t="shared" si="60"/>
        <v>25290</v>
      </c>
      <c r="G1013" s="18">
        <v>750</v>
      </c>
      <c r="H1013" s="18">
        <f t="shared" si="61"/>
        <v>26640</v>
      </c>
      <c r="I1013" s="114">
        <f t="shared" si="62"/>
        <v>26.64</v>
      </c>
      <c r="J1013" s="114">
        <f t="shared" si="63"/>
        <v>27.240000000000002</v>
      </c>
    </row>
    <row r="1014" spans="1:10">
      <c r="A1014" s="18">
        <v>46</v>
      </c>
      <c r="B1014" s="112">
        <v>43422</v>
      </c>
      <c r="C1014" s="18">
        <v>25920</v>
      </c>
      <c r="D1014" s="113">
        <v>4.1666666666666664E-2</v>
      </c>
      <c r="E1014" s="18">
        <v>600</v>
      </c>
      <c r="F1014" s="18">
        <f t="shared" si="60"/>
        <v>25320</v>
      </c>
      <c r="G1014" s="18">
        <v>750</v>
      </c>
      <c r="H1014" s="18">
        <f t="shared" si="61"/>
        <v>26670</v>
      </c>
      <c r="I1014" s="114">
        <f t="shared" si="62"/>
        <v>26.67</v>
      </c>
      <c r="J1014" s="114">
        <f t="shared" si="63"/>
        <v>27.270000000000003</v>
      </c>
    </row>
    <row r="1015" spans="1:10">
      <c r="A1015" s="18">
        <v>46</v>
      </c>
      <c r="B1015" s="112">
        <v>43422</v>
      </c>
      <c r="C1015" s="18">
        <v>25171</v>
      </c>
      <c r="D1015" s="113">
        <v>6.25E-2</v>
      </c>
      <c r="E1015" s="18">
        <v>600</v>
      </c>
      <c r="F1015" s="18">
        <f t="shared" si="60"/>
        <v>24571</v>
      </c>
      <c r="G1015" s="18">
        <v>750</v>
      </c>
      <c r="H1015" s="18">
        <f t="shared" si="61"/>
        <v>25921</v>
      </c>
      <c r="I1015" s="114">
        <f t="shared" si="62"/>
        <v>25.920999999999999</v>
      </c>
      <c r="J1015" s="114">
        <f t="shared" si="63"/>
        <v>26.521000000000001</v>
      </c>
    </row>
    <row r="1016" spans="1:10">
      <c r="A1016" s="18">
        <v>46</v>
      </c>
      <c r="B1016" s="112">
        <v>43422</v>
      </c>
      <c r="C1016" s="18">
        <v>24299</v>
      </c>
      <c r="D1016" s="113">
        <v>8.3333333333333329E-2</v>
      </c>
      <c r="E1016" s="18">
        <v>600</v>
      </c>
      <c r="F1016" s="18">
        <f t="shared" si="60"/>
        <v>23699</v>
      </c>
      <c r="G1016" s="18">
        <v>750</v>
      </c>
      <c r="H1016" s="18">
        <f t="shared" si="61"/>
        <v>25049</v>
      </c>
      <c r="I1016" s="114">
        <f t="shared" si="62"/>
        <v>25.048999999999999</v>
      </c>
      <c r="J1016" s="114">
        <f t="shared" si="63"/>
        <v>25.649000000000001</v>
      </c>
    </row>
    <row r="1017" spans="1:10">
      <c r="A1017" s="18">
        <v>46</v>
      </c>
      <c r="B1017" s="112">
        <v>43422</v>
      </c>
      <c r="C1017" s="18">
        <v>23534</v>
      </c>
      <c r="D1017" s="113">
        <v>0.10416666666666667</v>
      </c>
      <c r="E1017" s="18">
        <v>600</v>
      </c>
      <c r="F1017" s="18">
        <f t="shared" si="60"/>
        <v>22934</v>
      </c>
      <c r="G1017" s="18">
        <v>750</v>
      </c>
      <c r="H1017" s="18">
        <f t="shared" si="61"/>
        <v>24284</v>
      </c>
      <c r="I1017" s="114">
        <f t="shared" si="62"/>
        <v>24.283999999999999</v>
      </c>
      <c r="J1017" s="114">
        <f t="shared" si="63"/>
        <v>24.884</v>
      </c>
    </row>
    <row r="1018" spans="1:10">
      <c r="A1018" s="18">
        <v>46</v>
      </c>
      <c r="B1018" s="112">
        <v>43422</v>
      </c>
      <c r="C1018" s="18">
        <v>23180</v>
      </c>
      <c r="D1018" s="113">
        <v>0.125</v>
      </c>
      <c r="E1018" s="18">
        <v>600</v>
      </c>
      <c r="F1018" s="18">
        <f t="shared" si="60"/>
        <v>22580</v>
      </c>
      <c r="G1018" s="18">
        <v>750</v>
      </c>
      <c r="H1018" s="18">
        <f t="shared" si="61"/>
        <v>23930</v>
      </c>
      <c r="I1018" s="114">
        <f t="shared" si="62"/>
        <v>23.93</v>
      </c>
      <c r="J1018" s="114">
        <f t="shared" si="63"/>
        <v>24.53</v>
      </c>
    </row>
    <row r="1019" spans="1:10">
      <c r="A1019" s="18">
        <v>46</v>
      </c>
      <c r="B1019" s="112">
        <v>43422</v>
      </c>
      <c r="C1019" s="18">
        <v>22636</v>
      </c>
      <c r="D1019" s="113">
        <v>0.14583333333333334</v>
      </c>
      <c r="E1019" s="18">
        <v>600</v>
      </c>
      <c r="F1019" s="18">
        <f t="shared" si="60"/>
        <v>22036</v>
      </c>
      <c r="G1019" s="18">
        <v>750</v>
      </c>
      <c r="H1019" s="18">
        <f t="shared" si="61"/>
        <v>23386</v>
      </c>
      <c r="I1019" s="114">
        <f t="shared" si="62"/>
        <v>23.385999999999999</v>
      </c>
      <c r="J1019" s="114">
        <f t="shared" si="63"/>
        <v>23.986000000000001</v>
      </c>
    </row>
    <row r="1020" spans="1:10">
      <c r="A1020" s="18">
        <v>46</v>
      </c>
      <c r="B1020" s="112">
        <v>43422</v>
      </c>
      <c r="C1020" s="18">
        <v>21924</v>
      </c>
      <c r="D1020" s="113">
        <v>0.16666666666666666</v>
      </c>
      <c r="E1020" s="18">
        <v>600</v>
      </c>
      <c r="F1020" s="18">
        <f t="shared" si="60"/>
        <v>21324</v>
      </c>
      <c r="G1020" s="18">
        <v>750</v>
      </c>
      <c r="H1020" s="18">
        <f t="shared" si="61"/>
        <v>22674</v>
      </c>
      <c r="I1020" s="114">
        <f t="shared" si="62"/>
        <v>22.673999999999999</v>
      </c>
      <c r="J1020" s="114">
        <f t="shared" si="63"/>
        <v>23.274000000000001</v>
      </c>
    </row>
    <row r="1021" spans="1:10">
      <c r="A1021" s="18">
        <v>46</v>
      </c>
      <c r="B1021" s="112">
        <v>43422</v>
      </c>
      <c r="C1021" s="18">
        <v>21520</v>
      </c>
      <c r="D1021" s="113">
        <v>0.1875</v>
      </c>
      <c r="E1021" s="18">
        <v>600</v>
      </c>
      <c r="F1021" s="18">
        <f t="shared" si="60"/>
        <v>20920</v>
      </c>
      <c r="G1021" s="18">
        <v>750</v>
      </c>
      <c r="H1021" s="18">
        <f t="shared" si="61"/>
        <v>22270</v>
      </c>
      <c r="I1021" s="114">
        <f t="shared" si="62"/>
        <v>22.27</v>
      </c>
      <c r="J1021" s="114">
        <f t="shared" si="63"/>
        <v>22.87</v>
      </c>
    </row>
    <row r="1022" spans="1:10">
      <c r="A1022" s="18">
        <v>46</v>
      </c>
      <c r="B1022" s="112">
        <v>43422</v>
      </c>
      <c r="C1022" s="18">
        <v>21543</v>
      </c>
      <c r="D1022" s="113">
        <v>0.20833333333333334</v>
      </c>
      <c r="E1022" s="18">
        <v>600</v>
      </c>
      <c r="F1022" s="18">
        <f t="shared" si="60"/>
        <v>20943</v>
      </c>
      <c r="G1022" s="18">
        <v>750</v>
      </c>
      <c r="H1022" s="18">
        <f t="shared" si="61"/>
        <v>22293</v>
      </c>
      <c r="I1022" s="114">
        <f t="shared" si="62"/>
        <v>22.292999999999999</v>
      </c>
      <c r="J1022" s="114">
        <f t="shared" si="63"/>
        <v>22.893000000000001</v>
      </c>
    </row>
    <row r="1023" spans="1:10">
      <c r="A1023" s="18">
        <v>46</v>
      </c>
      <c r="B1023" s="112">
        <v>43422</v>
      </c>
      <c r="C1023" s="18">
        <v>21653</v>
      </c>
      <c r="D1023" s="113">
        <v>0.22916666666666666</v>
      </c>
      <c r="E1023" s="18">
        <v>600</v>
      </c>
      <c r="F1023" s="18">
        <f t="shared" si="60"/>
        <v>21053</v>
      </c>
      <c r="G1023" s="18">
        <v>750</v>
      </c>
      <c r="H1023" s="18">
        <f t="shared" si="61"/>
        <v>22403</v>
      </c>
      <c r="I1023" s="114">
        <f t="shared" si="62"/>
        <v>22.402999999999999</v>
      </c>
      <c r="J1023" s="114">
        <f t="shared" si="63"/>
        <v>23.003</v>
      </c>
    </row>
    <row r="1024" spans="1:10">
      <c r="A1024" s="18">
        <v>46</v>
      </c>
      <c r="B1024" s="112">
        <v>43422</v>
      </c>
      <c r="C1024" s="18">
        <v>21924</v>
      </c>
      <c r="D1024" s="113">
        <v>0.25</v>
      </c>
      <c r="E1024" s="18">
        <v>600</v>
      </c>
      <c r="F1024" s="18">
        <f t="shared" si="60"/>
        <v>21324</v>
      </c>
      <c r="G1024" s="18">
        <v>750</v>
      </c>
      <c r="H1024" s="18">
        <f t="shared" si="61"/>
        <v>22674</v>
      </c>
      <c r="I1024" s="114">
        <f t="shared" si="62"/>
        <v>22.673999999999999</v>
      </c>
      <c r="J1024" s="114">
        <f t="shared" si="63"/>
        <v>23.274000000000001</v>
      </c>
    </row>
    <row r="1025" spans="1:10">
      <c r="A1025" s="18">
        <v>46</v>
      </c>
      <c r="B1025" s="112">
        <v>43422</v>
      </c>
      <c r="C1025" s="18">
        <v>22915</v>
      </c>
      <c r="D1025" s="113">
        <v>0.27083333333333331</v>
      </c>
      <c r="E1025" s="18">
        <v>600</v>
      </c>
      <c r="F1025" s="18">
        <f t="shared" si="60"/>
        <v>22315</v>
      </c>
      <c r="G1025" s="18">
        <v>750</v>
      </c>
      <c r="H1025" s="18">
        <f t="shared" si="61"/>
        <v>23665</v>
      </c>
      <c r="I1025" s="114">
        <f t="shared" si="62"/>
        <v>23.664999999999999</v>
      </c>
      <c r="J1025" s="114">
        <f t="shared" si="63"/>
        <v>24.265000000000001</v>
      </c>
    </row>
    <row r="1026" spans="1:10">
      <c r="A1026" s="18">
        <v>46</v>
      </c>
      <c r="B1026" s="112">
        <v>43422</v>
      </c>
      <c r="C1026" s="18">
        <v>23820</v>
      </c>
      <c r="D1026" s="113">
        <v>0.29166666666666669</v>
      </c>
      <c r="E1026" s="18">
        <v>600</v>
      </c>
      <c r="F1026" s="18">
        <f t="shared" ref="F1026:F1089" si="64">C1026-E1026</f>
        <v>23220</v>
      </c>
      <c r="G1026" s="18">
        <v>750</v>
      </c>
      <c r="H1026" s="18">
        <f t="shared" ref="H1026:H1089" si="65">E1026+F1026+G1026</f>
        <v>24570</v>
      </c>
      <c r="I1026" s="114">
        <f t="shared" ref="I1026:I1089" si="66">H1026/1000</f>
        <v>24.57</v>
      </c>
      <c r="J1026" s="114">
        <f t="shared" ref="J1026:J1089" si="67">I1026+0.6</f>
        <v>25.17</v>
      </c>
    </row>
    <row r="1027" spans="1:10">
      <c r="A1027" s="18">
        <v>46</v>
      </c>
      <c r="B1027" s="112">
        <v>43422</v>
      </c>
      <c r="C1027" s="18">
        <v>24846</v>
      </c>
      <c r="D1027" s="113">
        <v>0.3125</v>
      </c>
      <c r="E1027" s="18">
        <v>600</v>
      </c>
      <c r="F1027" s="18">
        <f t="shared" si="64"/>
        <v>24246</v>
      </c>
      <c r="G1027" s="18">
        <v>750</v>
      </c>
      <c r="H1027" s="18">
        <f t="shared" si="65"/>
        <v>25596</v>
      </c>
      <c r="I1027" s="114">
        <f t="shared" si="66"/>
        <v>25.596</v>
      </c>
      <c r="J1027" s="114">
        <f t="shared" si="67"/>
        <v>26.196000000000002</v>
      </c>
    </row>
    <row r="1028" spans="1:10">
      <c r="A1028" s="18">
        <v>46</v>
      </c>
      <c r="B1028" s="112">
        <v>43422</v>
      </c>
      <c r="C1028" s="18">
        <v>25534</v>
      </c>
      <c r="D1028" s="113">
        <v>0.33333333333333331</v>
      </c>
      <c r="E1028" s="18">
        <v>600</v>
      </c>
      <c r="F1028" s="18">
        <f t="shared" si="64"/>
        <v>24934</v>
      </c>
      <c r="G1028" s="18">
        <v>750</v>
      </c>
      <c r="H1028" s="18">
        <f t="shared" si="65"/>
        <v>26284</v>
      </c>
      <c r="I1028" s="114">
        <f t="shared" si="66"/>
        <v>26.283999999999999</v>
      </c>
      <c r="J1028" s="114">
        <f t="shared" si="67"/>
        <v>26.884</v>
      </c>
    </row>
    <row r="1029" spans="1:10">
      <c r="A1029" s="18">
        <v>46</v>
      </c>
      <c r="B1029" s="112">
        <v>43422</v>
      </c>
      <c r="C1029" s="18">
        <v>27239</v>
      </c>
      <c r="D1029" s="113">
        <v>0.35416666666666669</v>
      </c>
      <c r="E1029" s="18">
        <v>600</v>
      </c>
      <c r="F1029" s="18">
        <f t="shared" si="64"/>
        <v>26639</v>
      </c>
      <c r="G1029" s="18">
        <v>750</v>
      </c>
      <c r="H1029" s="18">
        <f t="shared" si="65"/>
        <v>27989</v>
      </c>
      <c r="I1029" s="114">
        <f t="shared" si="66"/>
        <v>27.989000000000001</v>
      </c>
      <c r="J1029" s="114">
        <f t="shared" si="67"/>
        <v>28.589000000000002</v>
      </c>
    </row>
    <row r="1030" spans="1:10">
      <c r="A1030" s="18">
        <v>46</v>
      </c>
      <c r="B1030" s="112">
        <v>43422</v>
      </c>
      <c r="C1030" s="18">
        <v>28470</v>
      </c>
      <c r="D1030" s="113">
        <v>0.375</v>
      </c>
      <c r="E1030" s="18">
        <v>600</v>
      </c>
      <c r="F1030" s="18">
        <f t="shared" si="64"/>
        <v>27870</v>
      </c>
      <c r="G1030" s="18">
        <v>750</v>
      </c>
      <c r="H1030" s="18">
        <f t="shared" si="65"/>
        <v>29220</v>
      </c>
      <c r="I1030" s="114">
        <f t="shared" si="66"/>
        <v>29.22</v>
      </c>
      <c r="J1030" s="114">
        <f t="shared" si="67"/>
        <v>29.82</v>
      </c>
    </row>
    <row r="1031" spans="1:10">
      <c r="A1031" s="18">
        <v>46</v>
      </c>
      <c r="B1031" s="112">
        <v>43422</v>
      </c>
      <c r="C1031" s="18">
        <v>30232</v>
      </c>
      <c r="D1031" s="113">
        <v>0.39583333333333331</v>
      </c>
      <c r="E1031" s="18">
        <v>600</v>
      </c>
      <c r="F1031" s="18">
        <f t="shared" si="64"/>
        <v>29632</v>
      </c>
      <c r="G1031" s="18">
        <v>750</v>
      </c>
      <c r="H1031" s="18">
        <f t="shared" si="65"/>
        <v>30982</v>
      </c>
      <c r="I1031" s="114">
        <f t="shared" si="66"/>
        <v>30.981999999999999</v>
      </c>
      <c r="J1031" s="114">
        <f t="shared" si="67"/>
        <v>31.582000000000001</v>
      </c>
    </row>
    <row r="1032" spans="1:10">
      <c r="A1032" s="18">
        <v>46</v>
      </c>
      <c r="B1032" s="112">
        <v>43422</v>
      </c>
      <c r="C1032" s="18">
        <v>31353</v>
      </c>
      <c r="D1032" s="113">
        <v>0.41666666666666669</v>
      </c>
      <c r="E1032" s="18">
        <v>600</v>
      </c>
      <c r="F1032" s="18">
        <f t="shared" si="64"/>
        <v>30753</v>
      </c>
      <c r="G1032" s="18">
        <v>750</v>
      </c>
      <c r="H1032" s="18">
        <f t="shared" si="65"/>
        <v>32103</v>
      </c>
      <c r="I1032" s="114">
        <f t="shared" si="66"/>
        <v>32.103000000000002</v>
      </c>
      <c r="J1032" s="114">
        <f t="shared" si="67"/>
        <v>32.703000000000003</v>
      </c>
    </row>
    <row r="1033" spans="1:10">
      <c r="A1033" s="18">
        <v>46</v>
      </c>
      <c r="B1033" s="112">
        <v>43422</v>
      </c>
      <c r="C1033" s="18">
        <v>32170</v>
      </c>
      <c r="D1033" s="113">
        <v>0.4375</v>
      </c>
      <c r="E1033" s="18">
        <v>600</v>
      </c>
      <c r="F1033" s="18">
        <f t="shared" si="64"/>
        <v>31570</v>
      </c>
      <c r="G1033" s="18">
        <v>750</v>
      </c>
      <c r="H1033" s="18">
        <f t="shared" si="65"/>
        <v>32920</v>
      </c>
      <c r="I1033" s="114">
        <f t="shared" si="66"/>
        <v>32.92</v>
      </c>
      <c r="J1033" s="114">
        <f t="shared" si="67"/>
        <v>33.520000000000003</v>
      </c>
    </row>
    <row r="1034" spans="1:10">
      <c r="A1034" s="18">
        <v>46</v>
      </c>
      <c r="B1034" s="112">
        <v>43422</v>
      </c>
      <c r="C1034" s="18">
        <v>32437</v>
      </c>
      <c r="D1034" s="113">
        <v>0.45833333333333331</v>
      </c>
      <c r="E1034" s="18">
        <v>600</v>
      </c>
      <c r="F1034" s="18">
        <f t="shared" si="64"/>
        <v>31837</v>
      </c>
      <c r="G1034" s="18">
        <v>750</v>
      </c>
      <c r="H1034" s="18">
        <f t="shared" si="65"/>
        <v>33187</v>
      </c>
      <c r="I1034" s="114">
        <f t="shared" si="66"/>
        <v>33.186999999999998</v>
      </c>
      <c r="J1034" s="114">
        <f t="shared" si="67"/>
        <v>33.786999999999999</v>
      </c>
    </row>
    <row r="1035" spans="1:10">
      <c r="A1035" s="18">
        <v>46</v>
      </c>
      <c r="B1035" s="112">
        <v>43422</v>
      </c>
      <c r="C1035" s="18">
        <v>32700</v>
      </c>
      <c r="D1035" s="113">
        <v>0.47916666666666669</v>
      </c>
      <c r="E1035" s="18">
        <v>600</v>
      </c>
      <c r="F1035" s="18">
        <f t="shared" si="64"/>
        <v>32100</v>
      </c>
      <c r="G1035" s="18">
        <v>750</v>
      </c>
      <c r="H1035" s="18">
        <f t="shared" si="65"/>
        <v>33450</v>
      </c>
      <c r="I1035" s="114">
        <f t="shared" si="66"/>
        <v>33.450000000000003</v>
      </c>
      <c r="J1035" s="114">
        <f t="shared" si="67"/>
        <v>34.050000000000004</v>
      </c>
    </row>
    <row r="1036" spans="1:10">
      <c r="A1036" s="18">
        <v>46</v>
      </c>
      <c r="B1036" s="112">
        <v>43422</v>
      </c>
      <c r="C1036" s="18">
        <v>32687</v>
      </c>
      <c r="D1036" s="113">
        <v>0.5</v>
      </c>
      <c r="E1036" s="18">
        <v>600</v>
      </c>
      <c r="F1036" s="18">
        <f t="shared" si="64"/>
        <v>32087</v>
      </c>
      <c r="G1036" s="18">
        <v>750</v>
      </c>
      <c r="H1036" s="18">
        <f t="shared" si="65"/>
        <v>33437</v>
      </c>
      <c r="I1036" s="114">
        <f t="shared" si="66"/>
        <v>33.436999999999998</v>
      </c>
      <c r="J1036" s="114">
        <f t="shared" si="67"/>
        <v>34.036999999999999</v>
      </c>
    </row>
    <row r="1037" spans="1:10">
      <c r="A1037" s="18">
        <v>46</v>
      </c>
      <c r="B1037" s="112">
        <v>43422</v>
      </c>
      <c r="C1037" s="18">
        <v>32974</v>
      </c>
      <c r="D1037" s="113">
        <v>0.52083333333333337</v>
      </c>
      <c r="E1037" s="18">
        <v>600</v>
      </c>
      <c r="F1037" s="18">
        <f t="shared" si="64"/>
        <v>32374</v>
      </c>
      <c r="G1037" s="18">
        <v>750</v>
      </c>
      <c r="H1037" s="18">
        <f t="shared" si="65"/>
        <v>33724</v>
      </c>
      <c r="I1037" s="114">
        <f t="shared" si="66"/>
        <v>33.723999999999997</v>
      </c>
      <c r="J1037" s="114">
        <f t="shared" si="67"/>
        <v>34.323999999999998</v>
      </c>
    </row>
    <row r="1038" spans="1:10">
      <c r="A1038" s="18">
        <v>46</v>
      </c>
      <c r="B1038" s="112">
        <v>43422</v>
      </c>
      <c r="C1038" s="18">
        <v>33290</v>
      </c>
      <c r="D1038" s="113">
        <v>0.54166666666666663</v>
      </c>
      <c r="E1038" s="18">
        <v>600</v>
      </c>
      <c r="F1038" s="18">
        <f t="shared" si="64"/>
        <v>32690</v>
      </c>
      <c r="G1038" s="18">
        <v>750</v>
      </c>
      <c r="H1038" s="18">
        <f t="shared" si="65"/>
        <v>34040</v>
      </c>
      <c r="I1038" s="114">
        <f t="shared" si="66"/>
        <v>34.04</v>
      </c>
      <c r="J1038" s="114">
        <f t="shared" si="67"/>
        <v>34.64</v>
      </c>
    </row>
    <row r="1039" spans="1:10">
      <c r="A1039" s="18">
        <v>46</v>
      </c>
      <c r="B1039" s="112">
        <v>43422</v>
      </c>
      <c r="C1039" s="18">
        <v>34535</v>
      </c>
      <c r="D1039" s="113">
        <v>0.5625</v>
      </c>
      <c r="E1039" s="18">
        <v>600</v>
      </c>
      <c r="F1039" s="18">
        <f t="shared" si="64"/>
        <v>33935</v>
      </c>
      <c r="G1039" s="18">
        <v>750</v>
      </c>
      <c r="H1039" s="18">
        <f t="shared" si="65"/>
        <v>35285</v>
      </c>
      <c r="I1039" s="114">
        <f t="shared" si="66"/>
        <v>35.284999999999997</v>
      </c>
      <c r="J1039" s="114">
        <f t="shared" si="67"/>
        <v>35.884999999999998</v>
      </c>
    </row>
    <row r="1040" spans="1:10">
      <c r="A1040" s="18">
        <v>46</v>
      </c>
      <c r="B1040" s="112">
        <v>43422</v>
      </c>
      <c r="C1040" s="18">
        <v>34520</v>
      </c>
      <c r="D1040" s="113">
        <v>0.58333333333333337</v>
      </c>
      <c r="E1040" s="18">
        <v>600</v>
      </c>
      <c r="F1040" s="18">
        <f t="shared" si="64"/>
        <v>33920</v>
      </c>
      <c r="G1040" s="18">
        <v>750</v>
      </c>
      <c r="H1040" s="18">
        <f t="shared" si="65"/>
        <v>35270</v>
      </c>
      <c r="I1040" s="114">
        <f t="shared" si="66"/>
        <v>35.270000000000003</v>
      </c>
      <c r="J1040" s="114">
        <f t="shared" si="67"/>
        <v>35.870000000000005</v>
      </c>
    </row>
    <row r="1041" spans="1:10">
      <c r="A1041" s="18">
        <v>46</v>
      </c>
      <c r="B1041" s="112">
        <v>43422</v>
      </c>
      <c r="C1041" s="18">
        <v>34812</v>
      </c>
      <c r="D1041" s="113">
        <v>0.60416666666666663</v>
      </c>
      <c r="E1041" s="18">
        <v>600</v>
      </c>
      <c r="F1041" s="18">
        <f t="shared" si="64"/>
        <v>34212</v>
      </c>
      <c r="G1041" s="18">
        <v>750</v>
      </c>
      <c r="H1041" s="18">
        <f t="shared" si="65"/>
        <v>35562</v>
      </c>
      <c r="I1041" s="114">
        <f t="shared" si="66"/>
        <v>35.561999999999998</v>
      </c>
      <c r="J1041" s="114">
        <f t="shared" si="67"/>
        <v>36.161999999999999</v>
      </c>
    </row>
    <row r="1042" spans="1:10">
      <c r="A1042" s="18">
        <v>46</v>
      </c>
      <c r="B1042" s="112">
        <v>43422</v>
      </c>
      <c r="C1042" s="18">
        <v>35035</v>
      </c>
      <c r="D1042" s="113">
        <v>0.625</v>
      </c>
      <c r="E1042" s="18">
        <v>600</v>
      </c>
      <c r="F1042" s="18">
        <f t="shared" si="64"/>
        <v>34435</v>
      </c>
      <c r="G1042" s="18">
        <v>750</v>
      </c>
      <c r="H1042" s="18">
        <f t="shared" si="65"/>
        <v>35785</v>
      </c>
      <c r="I1042" s="114">
        <f t="shared" si="66"/>
        <v>35.784999999999997</v>
      </c>
      <c r="J1042" s="114">
        <f t="shared" si="67"/>
        <v>36.384999999999998</v>
      </c>
    </row>
    <row r="1043" spans="1:10">
      <c r="A1043" s="18">
        <v>46</v>
      </c>
      <c r="B1043" s="112">
        <v>43422</v>
      </c>
      <c r="C1043" s="18">
        <v>35748</v>
      </c>
      <c r="D1043" s="113">
        <v>0.64583333333333337</v>
      </c>
      <c r="E1043" s="18">
        <v>600</v>
      </c>
      <c r="F1043" s="18">
        <f t="shared" si="64"/>
        <v>35148</v>
      </c>
      <c r="G1043" s="18">
        <v>750</v>
      </c>
      <c r="H1043" s="18">
        <f t="shared" si="65"/>
        <v>36498</v>
      </c>
      <c r="I1043" s="114">
        <f t="shared" si="66"/>
        <v>36.497999999999998</v>
      </c>
      <c r="J1043" s="114">
        <f t="shared" si="67"/>
        <v>37.097999999999999</v>
      </c>
    </row>
    <row r="1044" spans="1:10">
      <c r="A1044" s="18">
        <v>46</v>
      </c>
      <c r="B1044" s="112">
        <v>43422</v>
      </c>
      <c r="C1044" s="18">
        <v>36902</v>
      </c>
      <c r="D1044" s="113">
        <v>0.66666666666666663</v>
      </c>
      <c r="E1044" s="18">
        <v>600</v>
      </c>
      <c r="F1044" s="18">
        <f t="shared" si="64"/>
        <v>36302</v>
      </c>
      <c r="G1044" s="18">
        <v>750</v>
      </c>
      <c r="H1044" s="18">
        <f t="shared" si="65"/>
        <v>37652</v>
      </c>
      <c r="I1044" s="114">
        <f t="shared" si="66"/>
        <v>37.652000000000001</v>
      </c>
      <c r="J1044" s="114">
        <f t="shared" si="67"/>
        <v>38.252000000000002</v>
      </c>
    </row>
    <row r="1045" spans="1:10">
      <c r="A1045" s="18">
        <v>46</v>
      </c>
      <c r="B1045" s="112">
        <v>43422</v>
      </c>
      <c r="C1045" s="18">
        <v>38894</v>
      </c>
      <c r="D1045" s="113">
        <v>0.6875</v>
      </c>
      <c r="E1045" s="18">
        <v>600</v>
      </c>
      <c r="F1045" s="18">
        <f t="shared" si="64"/>
        <v>38294</v>
      </c>
      <c r="G1045" s="18">
        <v>750</v>
      </c>
      <c r="H1045" s="18">
        <f t="shared" si="65"/>
        <v>39644</v>
      </c>
      <c r="I1045" s="114">
        <f t="shared" si="66"/>
        <v>39.643999999999998</v>
      </c>
      <c r="J1045" s="114">
        <f t="shared" si="67"/>
        <v>40.244</v>
      </c>
    </row>
    <row r="1046" spans="1:10">
      <c r="A1046" s="18">
        <v>46</v>
      </c>
      <c r="B1046" s="112">
        <v>43422</v>
      </c>
      <c r="C1046" s="18">
        <v>40502</v>
      </c>
      <c r="D1046" s="113">
        <v>0.70833333333333337</v>
      </c>
      <c r="E1046" s="18">
        <v>600</v>
      </c>
      <c r="F1046" s="18">
        <f t="shared" si="64"/>
        <v>39902</v>
      </c>
      <c r="G1046" s="18">
        <v>750</v>
      </c>
      <c r="H1046" s="18">
        <f t="shared" si="65"/>
        <v>41252</v>
      </c>
      <c r="I1046" s="114">
        <f t="shared" si="66"/>
        <v>41.252000000000002</v>
      </c>
      <c r="J1046" s="114">
        <f t="shared" si="67"/>
        <v>41.852000000000004</v>
      </c>
    </row>
    <row r="1047" spans="1:10">
      <c r="A1047" s="18">
        <v>46</v>
      </c>
      <c r="B1047" s="112">
        <v>43422</v>
      </c>
      <c r="C1047" s="18">
        <v>40890</v>
      </c>
      <c r="D1047" s="113">
        <v>0.72916666666666663</v>
      </c>
      <c r="E1047" s="18">
        <v>600</v>
      </c>
      <c r="F1047" s="18">
        <f t="shared" si="64"/>
        <v>40290</v>
      </c>
      <c r="G1047" s="18">
        <v>750</v>
      </c>
      <c r="H1047" s="18">
        <f t="shared" si="65"/>
        <v>41640</v>
      </c>
      <c r="I1047" s="114">
        <f t="shared" si="66"/>
        <v>41.64</v>
      </c>
      <c r="J1047" s="114">
        <f t="shared" si="67"/>
        <v>42.24</v>
      </c>
    </row>
    <row r="1048" spans="1:10">
      <c r="A1048" s="18">
        <v>46</v>
      </c>
      <c r="B1048" s="112">
        <v>43422</v>
      </c>
      <c r="C1048" s="18">
        <v>40670</v>
      </c>
      <c r="D1048" s="113">
        <v>0.75</v>
      </c>
      <c r="E1048" s="18">
        <v>600</v>
      </c>
      <c r="F1048" s="18">
        <f t="shared" si="64"/>
        <v>40070</v>
      </c>
      <c r="G1048" s="18">
        <v>750</v>
      </c>
      <c r="H1048" s="18">
        <f t="shared" si="65"/>
        <v>41420</v>
      </c>
      <c r="I1048" s="114">
        <f t="shared" si="66"/>
        <v>41.42</v>
      </c>
      <c r="J1048" s="114">
        <f t="shared" si="67"/>
        <v>42.02</v>
      </c>
    </row>
    <row r="1049" spans="1:10">
      <c r="A1049" s="18">
        <v>46</v>
      </c>
      <c r="B1049" s="112">
        <v>43422</v>
      </c>
      <c r="C1049" s="18">
        <v>40027</v>
      </c>
      <c r="D1049" s="113">
        <v>0.77083333333333337</v>
      </c>
      <c r="E1049" s="18">
        <v>600</v>
      </c>
      <c r="F1049" s="18">
        <f t="shared" si="64"/>
        <v>39427</v>
      </c>
      <c r="G1049" s="18">
        <v>750</v>
      </c>
      <c r="H1049" s="18">
        <f t="shared" si="65"/>
        <v>40777</v>
      </c>
      <c r="I1049" s="114">
        <f t="shared" si="66"/>
        <v>40.777000000000001</v>
      </c>
      <c r="J1049" s="114">
        <f t="shared" si="67"/>
        <v>41.377000000000002</v>
      </c>
    </row>
    <row r="1050" spans="1:10">
      <c r="A1050" s="18">
        <v>46</v>
      </c>
      <c r="B1050" s="112">
        <v>43422</v>
      </c>
      <c r="C1050" s="18">
        <v>39178</v>
      </c>
      <c r="D1050" s="113">
        <v>0.79166666666666663</v>
      </c>
      <c r="E1050" s="18">
        <v>600</v>
      </c>
      <c r="F1050" s="18">
        <f t="shared" si="64"/>
        <v>38578</v>
      </c>
      <c r="G1050" s="18">
        <v>750</v>
      </c>
      <c r="H1050" s="18">
        <f t="shared" si="65"/>
        <v>39928</v>
      </c>
      <c r="I1050" s="114">
        <f t="shared" si="66"/>
        <v>39.927999999999997</v>
      </c>
      <c r="J1050" s="114">
        <f t="shared" si="67"/>
        <v>40.527999999999999</v>
      </c>
    </row>
    <row r="1051" spans="1:10">
      <c r="A1051" s="18">
        <v>46</v>
      </c>
      <c r="B1051" s="112">
        <v>43422</v>
      </c>
      <c r="C1051" s="18">
        <v>38044</v>
      </c>
      <c r="D1051" s="113">
        <v>0.8125</v>
      </c>
      <c r="E1051" s="18">
        <v>600</v>
      </c>
      <c r="F1051" s="18">
        <f t="shared" si="64"/>
        <v>37444</v>
      </c>
      <c r="G1051" s="18">
        <v>750</v>
      </c>
      <c r="H1051" s="18">
        <f t="shared" si="65"/>
        <v>38794</v>
      </c>
      <c r="I1051" s="114">
        <f t="shared" si="66"/>
        <v>38.793999999999997</v>
      </c>
      <c r="J1051" s="114">
        <f t="shared" si="67"/>
        <v>39.393999999999998</v>
      </c>
    </row>
    <row r="1052" spans="1:10">
      <c r="A1052" s="18">
        <v>46</v>
      </c>
      <c r="B1052" s="112">
        <v>43422</v>
      </c>
      <c r="C1052" s="18">
        <v>36768</v>
      </c>
      <c r="D1052" s="113">
        <v>0.83333333333333337</v>
      </c>
      <c r="E1052" s="18">
        <v>600</v>
      </c>
      <c r="F1052" s="18">
        <f t="shared" si="64"/>
        <v>36168</v>
      </c>
      <c r="G1052" s="18">
        <v>750</v>
      </c>
      <c r="H1052" s="18">
        <f t="shared" si="65"/>
        <v>37518</v>
      </c>
      <c r="I1052" s="114">
        <f t="shared" si="66"/>
        <v>37.518000000000001</v>
      </c>
      <c r="J1052" s="114">
        <f t="shared" si="67"/>
        <v>38.118000000000002</v>
      </c>
    </row>
    <row r="1053" spans="1:10">
      <c r="A1053" s="18">
        <v>46</v>
      </c>
      <c r="B1053" s="112">
        <v>43422</v>
      </c>
      <c r="C1053" s="18">
        <v>35655</v>
      </c>
      <c r="D1053" s="113">
        <v>0.85416666666666663</v>
      </c>
      <c r="E1053" s="18">
        <v>600</v>
      </c>
      <c r="F1053" s="18">
        <f t="shared" si="64"/>
        <v>35055</v>
      </c>
      <c r="G1053" s="18">
        <v>750</v>
      </c>
      <c r="H1053" s="18">
        <f t="shared" si="65"/>
        <v>36405</v>
      </c>
      <c r="I1053" s="114">
        <f t="shared" si="66"/>
        <v>36.405000000000001</v>
      </c>
      <c r="J1053" s="114">
        <f t="shared" si="67"/>
        <v>37.005000000000003</v>
      </c>
    </row>
    <row r="1054" spans="1:10">
      <c r="A1054" s="18">
        <v>46</v>
      </c>
      <c r="B1054" s="112">
        <v>43422</v>
      </c>
      <c r="C1054" s="18">
        <v>34430</v>
      </c>
      <c r="D1054" s="113">
        <v>0.875</v>
      </c>
      <c r="E1054" s="18">
        <v>600</v>
      </c>
      <c r="F1054" s="18">
        <f t="shared" si="64"/>
        <v>33830</v>
      </c>
      <c r="G1054" s="18">
        <v>750</v>
      </c>
      <c r="H1054" s="18">
        <f t="shared" si="65"/>
        <v>35180</v>
      </c>
      <c r="I1054" s="114">
        <f t="shared" si="66"/>
        <v>35.18</v>
      </c>
      <c r="J1054" s="114">
        <f t="shared" si="67"/>
        <v>35.78</v>
      </c>
    </row>
    <row r="1055" spans="1:10">
      <c r="A1055" s="18">
        <v>46</v>
      </c>
      <c r="B1055" s="112">
        <v>43422</v>
      </c>
      <c r="C1055" s="18">
        <v>33039</v>
      </c>
      <c r="D1055" s="113">
        <v>0.89583333333333337</v>
      </c>
      <c r="E1055" s="18">
        <v>600</v>
      </c>
      <c r="F1055" s="18">
        <f t="shared" si="64"/>
        <v>32439</v>
      </c>
      <c r="G1055" s="18">
        <v>750</v>
      </c>
      <c r="H1055" s="18">
        <f t="shared" si="65"/>
        <v>33789</v>
      </c>
      <c r="I1055" s="114">
        <f t="shared" si="66"/>
        <v>33.789000000000001</v>
      </c>
      <c r="J1055" s="114">
        <f t="shared" si="67"/>
        <v>34.389000000000003</v>
      </c>
    </row>
    <row r="1056" spans="1:10">
      <c r="A1056" s="18">
        <v>46</v>
      </c>
      <c r="B1056" s="112">
        <v>43422</v>
      </c>
      <c r="C1056" s="18">
        <v>31604</v>
      </c>
      <c r="D1056" s="113">
        <v>0.91666666666666663</v>
      </c>
      <c r="E1056" s="18">
        <v>600</v>
      </c>
      <c r="F1056" s="18">
        <f t="shared" si="64"/>
        <v>31004</v>
      </c>
      <c r="G1056" s="18">
        <v>750</v>
      </c>
      <c r="H1056" s="18">
        <f t="shared" si="65"/>
        <v>32354</v>
      </c>
      <c r="I1056" s="114">
        <f t="shared" si="66"/>
        <v>32.353999999999999</v>
      </c>
      <c r="J1056" s="114">
        <f t="shared" si="67"/>
        <v>32.954000000000001</v>
      </c>
    </row>
    <row r="1057" spans="1:10">
      <c r="A1057" s="18">
        <v>46</v>
      </c>
      <c r="B1057" s="112">
        <v>43422</v>
      </c>
      <c r="C1057" s="18">
        <v>29980</v>
      </c>
      <c r="D1057" s="113">
        <v>0.9375</v>
      </c>
      <c r="E1057" s="18">
        <v>600</v>
      </c>
      <c r="F1057" s="18">
        <f t="shared" si="64"/>
        <v>29380</v>
      </c>
      <c r="G1057" s="18">
        <v>750</v>
      </c>
      <c r="H1057" s="18">
        <f t="shared" si="65"/>
        <v>30730</v>
      </c>
      <c r="I1057" s="114">
        <f t="shared" si="66"/>
        <v>30.73</v>
      </c>
      <c r="J1057" s="114">
        <f t="shared" si="67"/>
        <v>31.330000000000002</v>
      </c>
    </row>
    <row r="1058" spans="1:10">
      <c r="A1058" s="18">
        <v>46</v>
      </c>
      <c r="B1058" s="112">
        <v>43422</v>
      </c>
      <c r="C1058" s="18">
        <v>28463</v>
      </c>
      <c r="D1058" s="113">
        <v>0.95833333333333337</v>
      </c>
      <c r="E1058" s="18">
        <v>600</v>
      </c>
      <c r="F1058" s="18">
        <f t="shared" si="64"/>
        <v>27863</v>
      </c>
      <c r="G1058" s="18">
        <v>750</v>
      </c>
      <c r="H1058" s="18">
        <f t="shared" si="65"/>
        <v>29213</v>
      </c>
      <c r="I1058" s="114">
        <f t="shared" si="66"/>
        <v>29.213000000000001</v>
      </c>
      <c r="J1058" s="114">
        <f t="shared" si="67"/>
        <v>29.813000000000002</v>
      </c>
    </row>
    <row r="1059" spans="1:10">
      <c r="A1059" s="18">
        <v>47</v>
      </c>
      <c r="B1059" s="112">
        <v>43422</v>
      </c>
      <c r="C1059" s="18">
        <v>26610</v>
      </c>
      <c r="D1059" s="113">
        <v>0.97916666666666663</v>
      </c>
      <c r="E1059" s="18">
        <v>600</v>
      </c>
      <c r="F1059" s="18">
        <f t="shared" si="64"/>
        <v>26010</v>
      </c>
      <c r="G1059" s="18">
        <v>750</v>
      </c>
      <c r="H1059" s="18">
        <f t="shared" si="65"/>
        <v>27360</v>
      </c>
      <c r="I1059" s="114">
        <f t="shared" si="66"/>
        <v>27.36</v>
      </c>
      <c r="J1059" s="114">
        <f t="shared" si="67"/>
        <v>27.96</v>
      </c>
    </row>
    <row r="1060" spans="1:10">
      <c r="A1060" s="18">
        <v>47</v>
      </c>
      <c r="B1060" s="112">
        <v>43423</v>
      </c>
      <c r="C1060" s="18">
        <v>25483</v>
      </c>
      <c r="D1060" s="113">
        <v>0</v>
      </c>
      <c r="E1060" s="18">
        <v>600</v>
      </c>
      <c r="F1060" s="18">
        <f t="shared" si="64"/>
        <v>24883</v>
      </c>
      <c r="G1060" s="18">
        <v>750</v>
      </c>
      <c r="H1060" s="18">
        <f t="shared" si="65"/>
        <v>26233</v>
      </c>
      <c r="I1060" s="114">
        <f t="shared" si="66"/>
        <v>26.233000000000001</v>
      </c>
      <c r="J1060" s="114">
        <f t="shared" si="67"/>
        <v>26.833000000000002</v>
      </c>
    </row>
    <row r="1061" spans="1:10">
      <c r="A1061" s="18">
        <v>47</v>
      </c>
      <c r="B1061" s="112">
        <v>43423</v>
      </c>
      <c r="C1061" s="18">
        <v>25204</v>
      </c>
      <c r="D1061" s="113">
        <v>2.0833333333333332E-2</v>
      </c>
      <c r="E1061" s="18">
        <v>600</v>
      </c>
      <c r="F1061" s="18">
        <f t="shared" si="64"/>
        <v>24604</v>
      </c>
      <c r="G1061" s="18">
        <v>750</v>
      </c>
      <c r="H1061" s="18">
        <f t="shared" si="65"/>
        <v>25954</v>
      </c>
      <c r="I1061" s="114">
        <f t="shared" si="66"/>
        <v>25.954000000000001</v>
      </c>
      <c r="J1061" s="114">
        <f t="shared" si="67"/>
        <v>26.554000000000002</v>
      </c>
    </row>
    <row r="1062" spans="1:10">
      <c r="A1062" s="18">
        <v>47</v>
      </c>
      <c r="B1062" s="112">
        <v>43423</v>
      </c>
      <c r="C1062" s="18">
        <v>25504</v>
      </c>
      <c r="D1062" s="113">
        <v>4.1666666666666664E-2</v>
      </c>
      <c r="E1062" s="18">
        <v>600</v>
      </c>
      <c r="F1062" s="18">
        <f t="shared" si="64"/>
        <v>24904</v>
      </c>
      <c r="G1062" s="18">
        <v>750</v>
      </c>
      <c r="H1062" s="18">
        <f t="shared" si="65"/>
        <v>26254</v>
      </c>
      <c r="I1062" s="114">
        <f t="shared" si="66"/>
        <v>26.254000000000001</v>
      </c>
      <c r="J1062" s="114">
        <f t="shared" si="67"/>
        <v>26.854000000000003</v>
      </c>
    </row>
    <row r="1063" spans="1:10">
      <c r="A1063" s="18">
        <v>47</v>
      </c>
      <c r="B1063" s="112">
        <v>43423</v>
      </c>
      <c r="C1063" s="18">
        <v>25222</v>
      </c>
      <c r="D1063" s="113">
        <v>6.25E-2</v>
      </c>
      <c r="E1063" s="18">
        <v>600</v>
      </c>
      <c r="F1063" s="18">
        <f t="shared" si="64"/>
        <v>24622</v>
      </c>
      <c r="G1063" s="18">
        <v>750</v>
      </c>
      <c r="H1063" s="18">
        <f t="shared" si="65"/>
        <v>25972</v>
      </c>
      <c r="I1063" s="114">
        <f t="shared" si="66"/>
        <v>25.972000000000001</v>
      </c>
      <c r="J1063" s="114">
        <f t="shared" si="67"/>
        <v>26.572000000000003</v>
      </c>
    </row>
    <row r="1064" spans="1:10">
      <c r="A1064" s="18">
        <v>47</v>
      </c>
      <c r="B1064" s="112">
        <v>43423</v>
      </c>
      <c r="C1064" s="18">
        <v>24641</v>
      </c>
      <c r="D1064" s="113">
        <v>8.3333333333333329E-2</v>
      </c>
      <c r="E1064" s="18">
        <v>600</v>
      </c>
      <c r="F1064" s="18">
        <f t="shared" si="64"/>
        <v>24041</v>
      </c>
      <c r="G1064" s="18">
        <v>750</v>
      </c>
      <c r="H1064" s="18">
        <f t="shared" si="65"/>
        <v>25391</v>
      </c>
      <c r="I1064" s="114">
        <f t="shared" si="66"/>
        <v>25.390999999999998</v>
      </c>
      <c r="J1064" s="114">
        <f t="shared" si="67"/>
        <v>25.991</v>
      </c>
    </row>
    <row r="1065" spans="1:10">
      <c r="A1065" s="18">
        <v>47</v>
      </c>
      <c r="B1065" s="112">
        <v>43423</v>
      </c>
      <c r="C1065" s="18">
        <v>24153</v>
      </c>
      <c r="D1065" s="113">
        <v>0.10416666666666667</v>
      </c>
      <c r="E1065" s="18">
        <v>600</v>
      </c>
      <c r="F1065" s="18">
        <f t="shared" si="64"/>
        <v>23553</v>
      </c>
      <c r="G1065" s="18">
        <v>750</v>
      </c>
      <c r="H1065" s="18">
        <f t="shared" si="65"/>
        <v>24903</v>
      </c>
      <c r="I1065" s="114">
        <f t="shared" si="66"/>
        <v>24.902999999999999</v>
      </c>
      <c r="J1065" s="114">
        <f t="shared" si="67"/>
        <v>25.503</v>
      </c>
    </row>
    <row r="1066" spans="1:10">
      <c r="A1066" s="18">
        <v>47</v>
      </c>
      <c r="B1066" s="112">
        <v>43423</v>
      </c>
      <c r="C1066" s="18">
        <v>24057</v>
      </c>
      <c r="D1066" s="113">
        <v>0.125</v>
      </c>
      <c r="E1066" s="18">
        <v>600</v>
      </c>
      <c r="F1066" s="18">
        <f t="shared" si="64"/>
        <v>23457</v>
      </c>
      <c r="G1066" s="18">
        <v>750</v>
      </c>
      <c r="H1066" s="18">
        <f t="shared" si="65"/>
        <v>24807</v>
      </c>
      <c r="I1066" s="114">
        <f t="shared" si="66"/>
        <v>24.806999999999999</v>
      </c>
      <c r="J1066" s="114">
        <f t="shared" si="67"/>
        <v>25.407</v>
      </c>
    </row>
    <row r="1067" spans="1:10">
      <c r="A1067" s="18">
        <v>47</v>
      </c>
      <c r="B1067" s="112">
        <v>43423</v>
      </c>
      <c r="C1067" s="18">
        <v>23680</v>
      </c>
      <c r="D1067" s="113">
        <v>0.14583333333333334</v>
      </c>
      <c r="E1067" s="18">
        <v>600</v>
      </c>
      <c r="F1067" s="18">
        <f t="shared" si="64"/>
        <v>23080</v>
      </c>
      <c r="G1067" s="18">
        <v>750</v>
      </c>
      <c r="H1067" s="18">
        <f t="shared" si="65"/>
        <v>24430</v>
      </c>
      <c r="I1067" s="114">
        <f t="shared" si="66"/>
        <v>24.43</v>
      </c>
      <c r="J1067" s="114">
        <f t="shared" si="67"/>
        <v>25.03</v>
      </c>
    </row>
    <row r="1068" spans="1:10">
      <c r="A1068" s="18">
        <v>47</v>
      </c>
      <c r="B1068" s="112">
        <v>43423</v>
      </c>
      <c r="C1068" s="18">
        <v>23275</v>
      </c>
      <c r="D1068" s="113">
        <v>0.16666666666666666</v>
      </c>
      <c r="E1068" s="18">
        <v>600</v>
      </c>
      <c r="F1068" s="18">
        <f t="shared" si="64"/>
        <v>22675</v>
      </c>
      <c r="G1068" s="18">
        <v>750</v>
      </c>
      <c r="H1068" s="18">
        <f t="shared" si="65"/>
        <v>24025</v>
      </c>
      <c r="I1068" s="114">
        <f t="shared" si="66"/>
        <v>24.024999999999999</v>
      </c>
      <c r="J1068" s="114">
        <f t="shared" si="67"/>
        <v>24.625</v>
      </c>
    </row>
    <row r="1069" spans="1:10">
      <c r="A1069" s="18">
        <v>47</v>
      </c>
      <c r="B1069" s="112">
        <v>43423</v>
      </c>
      <c r="C1069" s="18">
        <v>23211</v>
      </c>
      <c r="D1069" s="113">
        <v>0.1875</v>
      </c>
      <c r="E1069" s="18">
        <v>600</v>
      </c>
      <c r="F1069" s="18">
        <f t="shared" si="64"/>
        <v>22611</v>
      </c>
      <c r="G1069" s="18">
        <v>750</v>
      </c>
      <c r="H1069" s="18">
        <f t="shared" si="65"/>
        <v>23961</v>
      </c>
      <c r="I1069" s="114">
        <f t="shared" si="66"/>
        <v>23.960999999999999</v>
      </c>
      <c r="J1069" s="114">
        <f t="shared" si="67"/>
        <v>24.561</v>
      </c>
    </row>
    <row r="1070" spans="1:10">
      <c r="A1070" s="18">
        <v>47</v>
      </c>
      <c r="B1070" s="112">
        <v>43423</v>
      </c>
      <c r="C1070" s="18">
        <v>23314</v>
      </c>
      <c r="D1070" s="113">
        <v>0.20833333333333334</v>
      </c>
      <c r="E1070" s="18">
        <v>600</v>
      </c>
      <c r="F1070" s="18">
        <f t="shared" si="64"/>
        <v>22714</v>
      </c>
      <c r="G1070" s="18">
        <v>750</v>
      </c>
      <c r="H1070" s="18">
        <f t="shared" si="65"/>
        <v>24064</v>
      </c>
      <c r="I1070" s="114">
        <f t="shared" si="66"/>
        <v>24.064</v>
      </c>
      <c r="J1070" s="114">
        <f t="shared" si="67"/>
        <v>24.664000000000001</v>
      </c>
    </row>
    <row r="1071" spans="1:10">
      <c r="A1071" s="18">
        <v>47</v>
      </c>
      <c r="B1071" s="112">
        <v>43423</v>
      </c>
      <c r="C1071" s="18">
        <v>24175</v>
      </c>
      <c r="D1071" s="113">
        <v>0.22916666666666666</v>
      </c>
      <c r="E1071" s="18">
        <v>600</v>
      </c>
      <c r="F1071" s="18">
        <f t="shared" si="64"/>
        <v>23575</v>
      </c>
      <c r="G1071" s="18">
        <v>750</v>
      </c>
      <c r="H1071" s="18">
        <f t="shared" si="65"/>
        <v>24925</v>
      </c>
      <c r="I1071" s="114">
        <f t="shared" si="66"/>
        <v>24.925000000000001</v>
      </c>
      <c r="J1071" s="114">
        <f t="shared" si="67"/>
        <v>25.525000000000002</v>
      </c>
    </row>
    <row r="1072" spans="1:10">
      <c r="A1072" s="18">
        <v>47</v>
      </c>
      <c r="B1072" s="112">
        <v>43423</v>
      </c>
      <c r="C1072" s="18">
        <v>25624</v>
      </c>
      <c r="D1072" s="113">
        <v>0.25</v>
      </c>
      <c r="E1072" s="18">
        <v>600</v>
      </c>
      <c r="F1072" s="18">
        <f t="shared" si="64"/>
        <v>25024</v>
      </c>
      <c r="G1072" s="18">
        <v>750</v>
      </c>
      <c r="H1072" s="18">
        <f t="shared" si="65"/>
        <v>26374</v>
      </c>
      <c r="I1072" s="114">
        <f t="shared" si="66"/>
        <v>26.373999999999999</v>
      </c>
      <c r="J1072" s="114">
        <f t="shared" si="67"/>
        <v>26.974</v>
      </c>
    </row>
    <row r="1073" spans="1:10">
      <c r="A1073" s="18">
        <v>47</v>
      </c>
      <c r="B1073" s="112">
        <v>43423</v>
      </c>
      <c r="C1073" s="18">
        <v>29159</v>
      </c>
      <c r="D1073" s="113">
        <v>0.27083333333333331</v>
      </c>
      <c r="E1073" s="18">
        <v>600</v>
      </c>
      <c r="F1073" s="18">
        <f t="shared" si="64"/>
        <v>28559</v>
      </c>
      <c r="G1073" s="18">
        <v>750</v>
      </c>
      <c r="H1073" s="18">
        <f t="shared" si="65"/>
        <v>29909</v>
      </c>
      <c r="I1073" s="114">
        <f t="shared" si="66"/>
        <v>29.908999999999999</v>
      </c>
      <c r="J1073" s="114">
        <f t="shared" si="67"/>
        <v>30.509</v>
      </c>
    </row>
    <row r="1074" spans="1:10">
      <c r="A1074" s="18">
        <v>47</v>
      </c>
      <c r="B1074" s="112">
        <v>43423</v>
      </c>
      <c r="C1074" s="18">
        <v>32436</v>
      </c>
      <c r="D1074" s="113">
        <v>0.29166666666666669</v>
      </c>
      <c r="E1074" s="18">
        <v>600</v>
      </c>
      <c r="F1074" s="18">
        <f t="shared" si="64"/>
        <v>31836</v>
      </c>
      <c r="G1074" s="18">
        <v>750</v>
      </c>
      <c r="H1074" s="18">
        <f t="shared" si="65"/>
        <v>33186</v>
      </c>
      <c r="I1074" s="114">
        <f t="shared" si="66"/>
        <v>33.186</v>
      </c>
      <c r="J1074" s="114">
        <f t="shared" si="67"/>
        <v>33.786000000000001</v>
      </c>
    </row>
    <row r="1075" spans="1:10">
      <c r="A1075" s="18">
        <v>47</v>
      </c>
      <c r="B1075" s="112">
        <v>43423</v>
      </c>
      <c r="C1075" s="18">
        <v>36353</v>
      </c>
      <c r="D1075" s="113">
        <v>0.3125</v>
      </c>
      <c r="E1075" s="18">
        <v>600</v>
      </c>
      <c r="F1075" s="18">
        <f t="shared" si="64"/>
        <v>35753</v>
      </c>
      <c r="G1075" s="18">
        <v>750</v>
      </c>
      <c r="H1075" s="18">
        <f t="shared" si="65"/>
        <v>37103</v>
      </c>
      <c r="I1075" s="114">
        <f t="shared" si="66"/>
        <v>37.103000000000002</v>
      </c>
      <c r="J1075" s="114">
        <f t="shared" si="67"/>
        <v>37.703000000000003</v>
      </c>
    </row>
    <row r="1076" spans="1:10">
      <c r="A1076" s="18">
        <v>47</v>
      </c>
      <c r="B1076" s="112">
        <v>43423</v>
      </c>
      <c r="C1076" s="18">
        <v>38313</v>
      </c>
      <c r="D1076" s="113">
        <v>0.33333333333333331</v>
      </c>
      <c r="E1076" s="18">
        <v>600</v>
      </c>
      <c r="F1076" s="18">
        <f t="shared" si="64"/>
        <v>37713</v>
      </c>
      <c r="G1076" s="18">
        <v>750</v>
      </c>
      <c r="H1076" s="18">
        <f t="shared" si="65"/>
        <v>39063</v>
      </c>
      <c r="I1076" s="114">
        <f t="shared" si="66"/>
        <v>39.063000000000002</v>
      </c>
      <c r="J1076" s="114">
        <f t="shared" si="67"/>
        <v>39.663000000000004</v>
      </c>
    </row>
    <row r="1077" spans="1:10">
      <c r="A1077" s="18">
        <v>47</v>
      </c>
      <c r="B1077" s="112">
        <v>43423</v>
      </c>
      <c r="C1077" s="18">
        <v>39331</v>
      </c>
      <c r="D1077" s="113">
        <v>0.35416666666666669</v>
      </c>
      <c r="E1077" s="18">
        <v>600</v>
      </c>
      <c r="F1077" s="18">
        <f t="shared" si="64"/>
        <v>38731</v>
      </c>
      <c r="G1077" s="18">
        <v>750</v>
      </c>
      <c r="H1077" s="18">
        <f t="shared" si="65"/>
        <v>40081</v>
      </c>
      <c r="I1077" s="114">
        <f t="shared" si="66"/>
        <v>40.081000000000003</v>
      </c>
      <c r="J1077" s="114">
        <f t="shared" si="67"/>
        <v>40.681000000000004</v>
      </c>
    </row>
    <row r="1078" spans="1:10">
      <c r="A1078" s="18">
        <v>47</v>
      </c>
      <c r="B1078" s="112">
        <v>43423</v>
      </c>
      <c r="C1078" s="18">
        <v>39304</v>
      </c>
      <c r="D1078" s="113">
        <v>0.375</v>
      </c>
      <c r="E1078" s="18">
        <v>600</v>
      </c>
      <c r="F1078" s="18">
        <f t="shared" si="64"/>
        <v>38704</v>
      </c>
      <c r="G1078" s="18">
        <v>750</v>
      </c>
      <c r="H1078" s="18">
        <f t="shared" si="65"/>
        <v>40054</v>
      </c>
      <c r="I1078" s="114">
        <f t="shared" si="66"/>
        <v>40.054000000000002</v>
      </c>
      <c r="J1078" s="114">
        <f t="shared" si="67"/>
        <v>40.654000000000003</v>
      </c>
    </row>
    <row r="1079" spans="1:10">
      <c r="A1079" s="18">
        <v>47</v>
      </c>
      <c r="B1079" s="112">
        <v>43423</v>
      </c>
      <c r="C1079" s="18">
        <v>40033</v>
      </c>
      <c r="D1079" s="113">
        <v>0.39583333333333331</v>
      </c>
      <c r="E1079" s="18">
        <v>600</v>
      </c>
      <c r="F1079" s="18">
        <f t="shared" si="64"/>
        <v>39433</v>
      </c>
      <c r="G1079" s="18">
        <v>750</v>
      </c>
      <c r="H1079" s="18">
        <f t="shared" si="65"/>
        <v>40783</v>
      </c>
      <c r="I1079" s="114">
        <f t="shared" si="66"/>
        <v>40.783000000000001</v>
      </c>
      <c r="J1079" s="114">
        <f t="shared" si="67"/>
        <v>41.383000000000003</v>
      </c>
    </row>
    <row r="1080" spans="1:10">
      <c r="A1080" s="18">
        <v>47</v>
      </c>
      <c r="B1080" s="112">
        <v>43423</v>
      </c>
      <c r="C1080" s="18">
        <v>40162</v>
      </c>
      <c r="D1080" s="113">
        <v>0.41666666666666669</v>
      </c>
      <c r="E1080" s="18">
        <v>600</v>
      </c>
      <c r="F1080" s="18">
        <f t="shared" si="64"/>
        <v>39562</v>
      </c>
      <c r="G1080" s="18">
        <v>750</v>
      </c>
      <c r="H1080" s="18">
        <f t="shared" si="65"/>
        <v>40912</v>
      </c>
      <c r="I1080" s="114">
        <f t="shared" si="66"/>
        <v>40.911999999999999</v>
      </c>
      <c r="J1080" s="114">
        <f t="shared" si="67"/>
        <v>41.512</v>
      </c>
    </row>
    <row r="1081" spans="1:10">
      <c r="A1081" s="18">
        <v>47</v>
      </c>
      <c r="B1081" s="112">
        <v>43423</v>
      </c>
      <c r="C1081" s="18">
        <v>40070</v>
      </c>
      <c r="D1081" s="113">
        <v>0.4375</v>
      </c>
      <c r="E1081" s="18">
        <v>600</v>
      </c>
      <c r="F1081" s="18">
        <f t="shared" si="64"/>
        <v>39470</v>
      </c>
      <c r="G1081" s="18">
        <v>750</v>
      </c>
      <c r="H1081" s="18">
        <f t="shared" si="65"/>
        <v>40820</v>
      </c>
      <c r="I1081" s="114">
        <f t="shared" si="66"/>
        <v>40.82</v>
      </c>
      <c r="J1081" s="114">
        <f t="shared" si="67"/>
        <v>41.42</v>
      </c>
    </row>
    <row r="1082" spans="1:10">
      <c r="A1082" s="18">
        <v>47</v>
      </c>
      <c r="B1082" s="112">
        <v>43423</v>
      </c>
      <c r="C1082" s="18">
        <v>40132</v>
      </c>
      <c r="D1082" s="113">
        <v>0.45833333333333331</v>
      </c>
      <c r="E1082" s="18">
        <v>600</v>
      </c>
      <c r="F1082" s="18">
        <f t="shared" si="64"/>
        <v>39532</v>
      </c>
      <c r="G1082" s="18">
        <v>750</v>
      </c>
      <c r="H1082" s="18">
        <f t="shared" si="65"/>
        <v>40882</v>
      </c>
      <c r="I1082" s="114">
        <f t="shared" si="66"/>
        <v>40.881999999999998</v>
      </c>
      <c r="J1082" s="114">
        <f t="shared" si="67"/>
        <v>41.481999999999999</v>
      </c>
    </row>
    <row r="1083" spans="1:10">
      <c r="A1083" s="18">
        <v>47</v>
      </c>
      <c r="B1083" s="112">
        <v>43423</v>
      </c>
      <c r="C1083" s="18">
        <v>40351</v>
      </c>
      <c r="D1083" s="113">
        <v>0.47916666666666669</v>
      </c>
      <c r="E1083" s="18">
        <v>600</v>
      </c>
      <c r="F1083" s="18">
        <f t="shared" si="64"/>
        <v>39751</v>
      </c>
      <c r="G1083" s="18">
        <v>750</v>
      </c>
      <c r="H1083" s="18">
        <f t="shared" si="65"/>
        <v>41101</v>
      </c>
      <c r="I1083" s="114">
        <f t="shared" si="66"/>
        <v>41.100999999999999</v>
      </c>
      <c r="J1083" s="114">
        <f t="shared" si="67"/>
        <v>41.701000000000001</v>
      </c>
    </row>
    <row r="1084" spans="1:10">
      <c r="A1084" s="18">
        <v>47</v>
      </c>
      <c r="B1084" s="112">
        <v>43423</v>
      </c>
      <c r="C1084" s="18">
        <v>40476</v>
      </c>
      <c r="D1084" s="113">
        <v>0.5</v>
      </c>
      <c r="E1084" s="18">
        <v>600</v>
      </c>
      <c r="F1084" s="18">
        <f t="shared" si="64"/>
        <v>39876</v>
      </c>
      <c r="G1084" s="18">
        <v>750</v>
      </c>
      <c r="H1084" s="18">
        <f t="shared" si="65"/>
        <v>41226</v>
      </c>
      <c r="I1084" s="114">
        <f t="shared" si="66"/>
        <v>41.225999999999999</v>
      </c>
      <c r="J1084" s="114">
        <f t="shared" si="67"/>
        <v>41.826000000000001</v>
      </c>
    </row>
    <row r="1085" spans="1:10">
      <c r="A1085" s="18">
        <v>47</v>
      </c>
      <c r="B1085" s="112">
        <v>43423</v>
      </c>
      <c r="C1085" s="18">
        <v>40734</v>
      </c>
      <c r="D1085" s="113">
        <v>0.52083333333333337</v>
      </c>
      <c r="E1085" s="18">
        <v>600</v>
      </c>
      <c r="F1085" s="18">
        <f t="shared" si="64"/>
        <v>40134</v>
      </c>
      <c r="G1085" s="18">
        <v>750</v>
      </c>
      <c r="H1085" s="18">
        <f t="shared" si="65"/>
        <v>41484</v>
      </c>
      <c r="I1085" s="114">
        <f t="shared" si="66"/>
        <v>41.484000000000002</v>
      </c>
      <c r="J1085" s="114">
        <f t="shared" si="67"/>
        <v>42.084000000000003</v>
      </c>
    </row>
    <row r="1086" spans="1:10">
      <c r="A1086" s="18">
        <v>47</v>
      </c>
      <c r="B1086" s="112">
        <v>43423</v>
      </c>
      <c r="C1086" s="18">
        <v>40621</v>
      </c>
      <c r="D1086" s="113">
        <v>0.54166666666666663</v>
      </c>
      <c r="E1086" s="18">
        <v>600</v>
      </c>
      <c r="F1086" s="18">
        <f t="shared" si="64"/>
        <v>40021</v>
      </c>
      <c r="G1086" s="18">
        <v>750</v>
      </c>
      <c r="H1086" s="18">
        <f t="shared" si="65"/>
        <v>41371</v>
      </c>
      <c r="I1086" s="114">
        <f t="shared" si="66"/>
        <v>41.371000000000002</v>
      </c>
      <c r="J1086" s="114">
        <f t="shared" si="67"/>
        <v>41.971000000000004</v>
      </c>
    </row>
    <row r="1087" spans="1:10">
      <c r="A1087" s="18">
        <v>47</v>
      </c>
      <c r="B1087" s="112">
        <v>43423</v>
      </c>
      <c r="C1087" s="18">
        <v>40611</v>
      </c>
      <c r="D1087" s="113">
        <v>0.5625</v>
      </c>
      <c r="E1087" s="18">
        <v>600</v>
      </c>
      <c r="F1087" s="18">
        <f t="shared" si="64"/>
        <v>40011</v>
      </c>
      <c r="G1087" s="18">
        <v>750</v>
      </c>
      <c r="H1087" s="18">
        <f t="shared" si="65"/>
        <v>41361</v>
      </c>
      <c r="I1087" s="114">
        <f t="shared" si="66"/>
        <v>41.360999999999997</v>
      </c>
      <c r="J1087" s="114">
        <f t="shared" si="67"/>
        <v>41.960999999999999</v>
      </c>
    </row>
    <row r="1088" spans="1:10">
      <c r="A1088" s="18">
        <v>47</v>
      </c>
      <c r="B1088" s="112">
        <v>43423</v>
      </c>
      <c r="C1088" s="18">
        <v>40393</v>
      </c>
      <c r="D1088" s="113">
        <v>0.58333333333333337</v>
      </c>
      <c r="E1088" s="18">
        <v>600</v>
      </c>
      <c r="F1088" s="18">
        <f t="shared" si="64"/>
        <v>39793</v>
      </c>
      <c r="G1088" s="18">
        <v>750</v>
      </c>
      <c r="H1088" s="18">
        <f t="shared" si="65"/>
        <v>41143</v>
      </c>
      <c r="I1088" s="114">
        <f t="shared" si="66"/>
        <v>41.143000000000001</v>
      </c>
      <c r="J1088" s="114">
        <f t="shared" si="67"/>
        <v>41.743000000000002</v>
      </c>
    </row>
    <row r="1089" spans="1:10">
      <c r="A1089" s="18">
        <v>47</v>
      </c>
      <c r="B1089" s="112">
        <v>43423</v>
      </c>
      <c r="C1089" s="18">
        <v>40495</v>
      </c>
      <c r="D1089" s="113">
        <v>0.60416666666666663</v>
      </c>
      <c r="E1089" s="18">
        <v>600</v>
      </c>
      <c r="F1089" s="18">
        <f t="shared" si="64"/>
        <v>39895</v>
      </c>
      <c r="G1089" s="18">
        <v>750</v>
      </c>
      <c r="H1089" s="18">
        <f t="shared" si="65"/>
        <v>41245</v>
      </c>
      <c r="I1089" s="114">
        <f t="shared" si="66"/>
        <v>41.244999999999997</v>
      </c>
      <c r="J1089" s="114">
        <f t="shared" si="67"/>
        <v>41.844999999999999</v>
      </c>
    </row>
    <row r="1090" spans="1:10">
      <c r="A1090" s="18">
        <v>47</v>
      </c>
      <c r="B1090" s="112">
        <v>43423</v>
      </c>
      <c r="C1090" s="18">
        <v>40518</v>
      </c>
      <c r="D1090" s="113">
        <v>0.625</v>
      </c>
      <c r="E1090" s="18">
        <v>600</v>
      </c>
      <c r="F1090" s="18">
        <f t="shared" ref="F1090:F1153" si="68">C1090-E1090</f>
        <v>39918</v>
      </c>
      <c r="G1090" s="18">
        <v>750</v>
      </c>
      <c r="H1090" s="18">
        <f t="shared" ref="H1090:H1153" si="69">E1090+F1090+G1090</f>
        <v>41268</v>
      </c>
      <c r="I1090" s="114">
        <f t="shared" ref="I1090:I1153" si="70">H1090/1000</f>
        <v>41.268000000000001</v>
      </c>
      <c r="J1090" s="114">
        <f t="shared" ref="J1090:J1153" si="71">I1090+0.6</f>
        <v>41.868000000000002</v>
      </c>
    </row>
    <row r="1091" spans="1:10">
      <c r="A1091" s="18">
        <v>47</v>
      </c>
      <c r="B1091" s="112">
        <v>43423</v>
      </c>
      <c r="C1091" s="18">
        <v>40893</v>
      </c>
      <c r="D1091" s="113">
        <v>0.64583333333333337</v>
      </c>
      <c r="E1091" s="18">
        <v>600</v>
      </c>
      <c r="F1091" s="18">
        <f t="shared" si="68"/>
        <v>40293</v>
      </c>
      <c r="G1091" s="18">
        <v>750</v>
      </c>
      <c r="H1091" s="18">
        <f t="shared" si="69"/>
        <v>41643</v>
      </c>
      <c r="I1091" s="114">
        <f t="shared" si="70"/>
        <v>41.643000000000001</v>
      </c>
      <c r="J1091" s="114">
        <f t="shared" si="71"/>
        <v>42.243000000000002</v>
      </c>
    </row>
    <row r="1092" spans="1:10">
      <c r="A1092" s="18">
        <v>47</v>
      </c>
      <c r="B1092" s="112">
        <v>43423</v>
      </c>
      <c r="C1092" s="18">
        <v>42222</v>
      </c>
      <c r="D1092" s="113">
        <v>0.66666666666666663</v>
      </c>
      <c r="E1092" s="18">
        <v>600</v>
      </c>
      <c r="F1092" s="18">
        <f t="shared" si="68"/>
        <v>41622</v>
      </c>
      <c r="G1092" s="18">
        <v>750</v>
      </c>
      <c r="H1092" s="18">
        <f t="shared" si="69"/>
        <v>42972</v>
      </c>
      <c r="I1092" s="114">
        <f t="shared" si="70"/>
        <v>42.972000000000001</v>
      </c>
      <c r="J1092" s="114">
        <f t="shared" si="71"/>
        <v>43.572000000000003</v>
      </c>
    </row>
    <row r="1093" spans="1:10">
      <c r="A1093" s="18">
        <v>47</v>
      </c>
      <c r="B1093" s="112">
        <v>43423</v>
      </c>
      <c r="C1093" s="18">
        <v>44144</v>
      </c>
      <c r="D1093" s="113">
        <v>0.6875</v>
      </c>
      <c r="E1093" s="18">
        <v>600</v>
      </c>
      <c r="F1093" s="18">
        <f t="shared" si="68"/>
        <v>43544</v>
      </c>
      <c r="G1093" s="18">
        <v>750</v>
      </c>
      <c r="H1093" s="18">
        <f t="shared" si="69"/>
        <v>44894</v>
      </c>
      <c r="I1093" s="114">
        <f t="shared" si="70"/>
        <v>44.893999999999998</v>
      </c>
      <c r="J1093" s="114">
        <f t="shared" si="71"/>
        <v>45.494</v>
      </c>
    </row>
    <row r="1094" spans="1:10">
      <c r="A1094" s="18">
        <v>47</v>
      </c>
      <c r="B1094" s="112">
        <v>43423</v>
      </c>
      <c r="C1094" s="18">
        <v>45622</v>
      </c>
      <c r="D1094" s="113">
        <v>0.70833333333333337</v>
      </c>
      <c r="E1094" s="18">
        <v>600</v>
      </c>
      <c r="F1094" s="18">
        <f t="shared" si="68"/>
        <v>45022</v>
      </c>
      <c r="G1094" s="18">
        <v>750</v>
      </c>
      <c r="H1094" s="18">
        <f t="shared" si="69"/>
        <v>46372</v>
      </c>
      <c r="I1094" s="114">
        <f t="shared" si="70"/>
        <v>46.372</v>
      </c>
      <c r="J1094" s="114">
        <f t="shared" si="71"/>
        <v>46.972000000000001</v>
      </c>
    </row>
    <row r="1095" spans="1:10">
      <c r="A1095" s="18">
        <v>47</v>
      </c>
      <c r="B1095" s="112">
        <v>43423</v>
      </c>
      <c r="C1095" s="18">
        <v>46564</v>
      </c>
      <c r="D1095" s="113">
        <v>0.72916666666666663</v>
      </c>
      <c r="E1095" s="18">
        <v>600</v>
      </c>
      <c r="F1095" s="18">
        <f t="shared" si="68"/>
        <v>45964</v>
      </c>
      <c r="G1095" s="18">
        <v>750</v>
      </c>
      <c r="H1095" s="18">
        <f t="shared" si="69"/>
        <v>47314</v>
      </c>
      <c r="I1095" s="114">
        <f t="shared" si="70"/>
        <v>47.314</v>
      </c>
      <c r="J1095" s="114">
        <f t="shared" si="71"/>
        <v>47.914000000000001</v>
      </c>
    </row>
    <row r="1096" spans="1:10">
      <c r="A1096" s="18">
        <v>47</v>
      </c>
      <c r="B1096" s="112">
        <v>43423</v>
      </c>
      <c r="C1096" s="18">
        <v>46390</v>
      </c>
      <c r="D1096" s="113">
        <v>0.75</v>
      </c>
      <c r="E1096" s="18">
        <v>600</v>
      </c>
      <c r="F1096" s="18">
        <f t="shared" si="68"/>
        <v>45790</v>
      </c>
      <c r="G1096" s="18">
        <v>750</v>
      </c>
      <c r="H1096" s="18">
        <f t="shared" si="69"/>
        <v>47140</v>
      </c>
      <c r="I1096" s="114">
        <f t="shared" si="70"/>
        <v>47.14</v>
      </c>
      <c r="J1096" s="114">
        <f t="shared" si="71"/>
        <v>47.74</v>
      </c>
    </row>
    <row r="1097" spans="1:10">
      <c r="A1097" s="18">
        <v>47</v>
      </c>
      <c r="B1097" s="112">
        <v>43423</v>
      </c>
      <c r="C1097" s="18">
        <v>45917</v>
      </c>
      <c r="D1097" s="113">
        <v>0.77083333333333337</v>
      </c>
      <c r="E1097" s="18">
        <v>600</v>
      </c>
      <c r="F1097" s="18">
        <f t="shared" si="68"/>
        <v>45317</v>
      </c>
      <c r="G1097" s="18">
        <v>750</v>
      </c>
      <c r="H1097" s="18">
        <f t="shared" si="69"/>
        <v>46667</v>
      </c>
      <c r="I1097" s="114">
        <f t="shared" si="70"/>
        <v>46.667000000000002</v>
      </c>
      <c r="J1097" s="114">
        <f t="shared" si="71"/>
        <v>47.267000000000003</v>
      </c>
    </row>
    <row r="1098" spans="1:10">
      <c r="A1098" s="18">
        <v>47</v>
      </c>
      <c r="B1098" s="112">
        <v>43423</v>
      </c>
      <c r="C1098" s="18">
        <v>45026</v>
      </c>
      <c r="D1098" s="113">
        <v>0.79166666666666663</v>
      </c>
      <c r="E1098" s="18">
        <v>600</v>
      </c>
      <c r="F1098" s="18">
        <f t="shared" si="68"/>
        <v>44426</v>
      </c>
      <c r="G1098" s="18">
        <v>750</v>
      </c>
      <c r="H1098" s="18">
        <f t="shared" si="69"/>
        <v>45776</v>
      </c>
      <c r="I1098" s="114">
        <f t="shared" si="70"/>
        <v>45.776000000000003</v>
      </c>
      <c r="J1098" s="114">
        <f t="shared" si="71"/>
        <v>46.376000000000005</v>
      </c>
    </row>
    <row r="1099" spans="1:10">
      <c r="A1099" s="18">
        <v>47</v>
      </c>
      <c r="B1099" s="112">
        <v>43423</v>
      </c>
      <c r="C1099" s="18">
        <v>44130</v>
      </c>
      <c r="D1099" s="113">
        <v>0.8125</v>
      </c>
      <c r="E1099" s="18">
        <v>600</v>
      </c>
      <c r="F1099" s="18">
        <f t="shared" si="68"/>
        <v>43530</v>
      </c>
      <c r="G1099" s="18">
        <v>750</v>
      </c>
      <c r="H1099" s="18">
        <f t="shared" si="69"/>
        <v>44880</v>
      </c>
      <c r="I1099" s="114">
        <f t="shared" si="70"/>
        <v>44.88</v>
      </c>
      <c r="J1099" s="114">
        <f t="shared" si="71"/>
        <v>45.480000000000004</v>
      </c>
    </row>
    <row r="1100" spans="1:10">
      <c r="A1100" s="18">
        <v>47</v>
      </c>
      <c r="B1100" s="112">
        <v>43423</v>
      </c>
      <c r="C1100" s="18">
        <v>43260</v>
      </c>
      <c r="D1100" s="113">
        <v>0.83333333333333337</v>
      </c>
      <c r="E1100" s="18">
        <v>600</v>
      </c>
      <c r="F1100" s="18">
        <f t="shared" si="68"/>
        <v>42660</v>
      </c>
      <c r="G1100" s="18">
        <v>750</v>
      </c>
      <c r="H1100" s="18">
        <f t="shared" si="69"/>
        <v>44010</v>
      </c>
      <c r="I1100" s="114">
        <f t="shared" si="70"/>
        <v>44.01</v>
      </c>
      <c r="J1100" s="114">
        <f t="shared" si="71"/>
        <v>44.61</v>
      </c>
    </row>
    <row r="1101" spans="1:10">
      <c r="A1101" s="18">
        <v>47</v>
      </c>
      <c r="B1101" s="112">
        <v>43423</v>
      </c>
      <c r="C1101" s="18">
        <v>42066</v>
      </c>
      <c r="D1101" s="113">
        <v>0.85416666666666663</v>
      </c>
      <c r="E1101" s="18">
        <v>600</v>
      </c>
      <c r="F1101" s="18">
        <f t="shared" si="68"/>
        <v>41466</v>
      </c>
      <c r="G1101" s="18">
        <v>750</v>
      </c>
      <c r="H1101" s="18">
        <f t="shared" si="69"/>
        <v>42816</v>
      </c>
      <c r="I1101" s="114">
        <f t="shared" si="70"/>
        <v>42.816000000000003</v>
      </c>
      <c r="J1101" s="114">
        <f t="shared" si="71"/>
        <v>43.416000000000004</v>
      </c>
    </row>
    <row r="1102" spans="1:10">
      <c r="A1102" s="18">
        <v>47</v>
      </c>
      <c r="B1102" s="112">
        <v>43423</v>
      </c>
      <c r="C1102" s="18">
        <v>40296</v>
      </c>
      <c r="D1102" s="113">
        <v>0.875</v>
      </c>
      <c r="E1102" s="18">
        <v>600</v>
      </c>
      <c r="F1102" s="18">
        <f t="shared" si="68"/>
        <v>39696</v>
      </c>
      <c r="G1102" s="18">
        <v>750</v>
      </c>
      <c r="H1102" s="18">
        <f t="shared" si="69"/>
        <v>41046</v>
      </c>
      <c r="I1102" s="114">
        <f t="shared" si="70"/>
        <v>41.045999999999999</v>
      </c>
      <c r="J1102" s="114">
        <f t="shared" si="71"/>
        <v>41.646000000000001</v>
      </c>
    </row>
    <row r="1103" spans="1:10">
      <c r="A1103" s="18">
        <v>47</v>
      </c>
      <c r="B1103" s="112">
        <v>43423</v>
      </c>
      <c r="C1103" s="18">
        <v>38225</v>
      </c>
      <c r="D1103" s="113">
        <v>0.89583333333333337</v>
      </c>
      <c r="E1103" s="18">
        <v>600</v>
      </c>
      <c r="F1103" s="18">
        <f t="shared" si="68"/>
        <v>37625</v>
      </c>
      <c r="G1103" s="18">
        <v>750</v>
      </c>
      <c r="H1103" s="18">
        <f t="shared" si="69"/>
        <v>38975</v>
      </c>
      <c r="I1103" s="114">
        <f t="shared" si="70"/>
        <v>38.975000000000001</v>
      </c>
      <c r="J1103" s="114">
        <f t="shared" si="71"/>
        <v>39.575000000000003</v>
      </c>
    </row>
    <row r="1104" spans="1:10">
      <c r="A1104" s="18">
        <v>47</v>
      </c>
      <c r="B1104" s="112">
        <v>43423</v>
      </c>
      <c r="C1104" s="18">
        <v>35875</v>
      </c>
      <c r="D1104" s="113">
        <v>0.91666666666666663</v>
      </c>
      <c r="E1104" s="18">
        <v>600</v>
      </c>
      <c r="F1104" s="18">
        <f t="shared" si="68"/>
        <v>35275</v>
      </c>
      <c r="G1104" s="18">
        <v>750</v>
      </c>
      <c r="H1104" s="18">
        <f t="shared" si="69"/>
        <v>36625</v>
      </c>
      <c r="I1104" s="114">
        <f t="shared" si="70"/>
        <v>36.625</v>
      </c>
      <c r="J1104" s="114">
        <f t="shared" si="71"/>
        <v>37.225000000000001</v>
      </c>
    </row>
    <row r="1105" spans="1:10">
      <c r="A1105" s="18">
        <v>47</v>
      </c>
      <c r="B1105" s="112">
        <v>43423</v>
      </c>
      <c r="C1105" s="18">
        <v>33625</v>
      </c>
      <c r="D1105" s="113">
        <v>0.9375</v>
      </c>
      <c r="E1105" s="18">
        <v>600</v>
      </c>
      <c r="F1105" s="18">
        <f t="shared" si="68"/>
        <v>33025</v>
      </c>
      <c r="G1105" s="18">
        <v>750</v>
      </c>
      <c r="H1105" s="18">
        <f t="shared" si="69"/>
        <v>34375</v>
      </c>
      <c r="I1105" s="114">
        <f t="shared" si="70"/>
        <v>34.375</v>
      </c>
      <c r="J1105" s="114">
        <f t="shared" si="71"/>
        <v>34.975000000000001</v>
      </c>
    </row>
    <row r="1106" spans="1:10">
      <c r="A1106" s="18">
        <v>47</v>
      </c>
      <c r="B1106" s="112">
        <v>43423</v>
      </c>
      <c r="C1106" s="18">
        <v>31691</v>
      </c>
      <c r="D1106" s="113">
        <v>0.95833333333333337</v>
      </c>
      <c r="E1106" s="18">
        <v>600</v>
      </c>
      <c r="F1106" s="18">
        <f t="shared" si="68"/>
        <v>31091</v>
      </c>
      <c r="G1106" s="18">
        <v>750</v>
      </c>
      <c r="H1106" s="18">
        <f t="shared" si="69"/>
        <v>32441</v>
      </c>
      <c r="I1106" s="114">
        <f t="shared" si="70"/>
        <v>32.441000000000003</v>
      </c>
      <c r="J1106" s="114">
        <f t="shared" si="71"/>
        <v>33.041000000000004</v>
      </c>
    </row>
    <row r="1107" spans="1:10">
      <c r="A1107" s="18">
        <v>47</v>
      </c>
      <c r="B1107" s="112">
        <v>43423</v>
      </c>
      <c r="C1107" s="18">
        <v>29501</v>
      </c>
      <c r="D1107" s="113">
        <v>0.97916666666666663</v>
      </c>
      <c r="E1107" s="18">
        <v>600</v>
      </c>
      <c r="F1107" s="18">
        <f t="shared" si="68"/>
        <v>28901</v>
      </c>
      <c r="G1107" s="18">
        <v>750</v>
      </c>
      <c r="H1107" s="18">
        <f t="shared" si="69"/>
        <v>30251</v>
      </c>
      <c r="I1107" s="114">
        <f t="shared" si="70"/>
        <v>30.251000000000001</v>
      </c>
      <c r="J1107" s="114">
        <f t="shared" si="71"/>
        <v>30.851000000000003</v>
      </c>
    </row>
    <row r="1108" spans="1:10">
      <c r="A1108" s="18">
        <v>47</v>
      </c>
      <c r="B1108" s="112">
        <v>43424</v>
      </c>
      <c r="C1108" s="18">
        <v>28222</v>
      </c>
      <c r="D1108" s="113">
        <v>0</v>
      </c>
      <c r="E1108" s="18">
        <v>600</v>
      </c>
      <c r="F1108" s="18">
        <f t="shared" si="68"/>
        <v>27622</v>
      </c>
      <c r="G1108" s="18">
        <v>750</v>
      </c>
      <c r="H1108" s="18">
        <f t="shared" si="69"/>
        <v>28972</v>
      </c>
      <c r="I1108" s="114">
        <f t="shared" si="70"/>
        <v>28.972000000000001</v>
      </c>
      <c r="J1108" s="114">
        <f t="shared" si="71"/>
        <v>29.572000000000003</v>
      </c>
    </row>
    <row r="1109" spans="1:10">
      <c r="A1109" s="18">
        <v>47</v>
      </c>
      <c r="B1109" s="112">
        <v>43424</v>
      </c>
      <c r="C1109" s="18">
        <v>27746</v>
      </c>
      <c r="D1109" s="113">
        <v>2.0833333333333332E-2</v>
      </c>
      <c r="E1109" s="18">
        <v>600</v>
      </c>
      <c r="F1109" s="18">
        <f t="shared" si="68"/>
        <v>27146</v>
      </c>
      <c r="G1109" s="18">
        <v>750</v>
      </c>
      <c r="H1109" s="18">
        <f t="shared" si="69"/>
        <v>28496</v>
      </c>
      <c r="I1109" s="114">
        <f t="shared" si="70"/>
        <v>28.495999999999999</v>
      </c>
      <c r="J1109" s="114">
        <f t="shared" si="71"/>
        <v>29.096</v>
      </c>
    </row>
    <row r="1110" spans="1:10">
      <c r="A1110" s="18">
        <v>47</v>
      </c>
      <c r="B1110" s="112">
        <v>43424</v>
      </c>
      <c r="C1110" s="18">
        <v>28003</v>
      </c>
      <c r="D1110" s="113">
        <v>4.1666666666666664E-2</v>
      </c>
      <c r="E1110" s="18">
        <v>600</v>
      </c>
      <c r="F1110" s="18">
        <f t="shared" si="68"/>
        <v>27403</v>
      </c>
      <c r="G1110" s="18">
        <v>750</v>
      </c>
      <c r="H1110" s="18">
        <f t="shared" si="69"/>
        <v>28753</v>
      </c>
      <c r="I1110" s="114">
        <f t="shared" si="70"/>
        <v>28.753</v>
      </c>
      <c r="J1110" s="114">
        <f t="shared" si="71"/>
        <v>29.353000000000002</v>
      </c>
    </row>
    <row r="1111" spans="1:10">
      <c r="A1111" s="18">
        <v>47</v>
      </c>
      <c r="B1111" s="112">
        <v>43424</v>
      </c>
      <c r="C1111" s="18">
        <v>27480</v>
      </c>
      <c r="D1111" s="113">
        <v>6.25E-2</v>
      </c>
      <c r="E1111" s="18">
        <v>600</v>
      </c>
      <c r="F1111" s="18">
        <f t="shared" si="68"/>
        <v>26880</v>
      </c>
      <c r="G1111" s="18">
        <v>750</v>
      </c>
      <c r="H1111" s="18">
        <f t="shared" si="69"/>
        <v>28230</v>
      </c>
      <c r="I1111" s="114">
        <f t="shared" si="70"/>
        <v>28.23</v>
      </c>
      <c r="J1111" s="114">
        <f t="shared" si="71"/>
        <v>28.830000000000002</v>
      </c>
    </row>
    <row r="1112" spans="1:10">
      <c r="A1112" s="18">
        <v>47</v>
      </c>
      <c r="B1112" s="112">
        <v>43424</v>
      </c>
      <c r="C1112" s="18">
        <v>26668</v>
      </c>
      <c r="D1112" s="113">
        <v>8.3333333333333329E-2</v>
      </c>
      <c r="E1112" s="18">
        <v>600</v>
      </c>
      <c r="F1112" s="18">
        <f t="shared" si="68"/>
        <v>26068</v>
      </c>
      <c r="G1112" s="18">
        <v>750</v>
      </c>
      <c r="H1112" s="18">
        <f t="shared" si="69"/>
        <v>27418</v>
      </c>
      <c r="I1112" s="114">
        <f t="shared" si="70"/>
        <v>27.417999999999999</v>
      </c>
      <c r="J1112" s="114">
        <f t="shared" si="71"/>
        <v>28.018000000000001</v>
      </c>
    </row>
    <row r="1113" spans="1:10">
      <c r="A1113" s="18">
        <v>47</v>
      </c>
      <c r="B1113" s="112">
        <v>43424</v>
      </c>
      <c r="C1113" s="18">
        <v>26027</v>
      </c>
      <c r="D1113" s="113">
        <v>0.10416666666666667</v>
      </c>
      <c r="E1113" s="18">
        <v>600</v>
      </c>
      <c r="F1113" s="18">
        <f t="shared" si="68"/>
        <v>25427</v>
      </c>
      <c r="G1113" s="18">
        <v>750</v>
      </c>
      <c r="H1113" s="18">
        <f t="shared" si="69"/>
        <v>26777</v>
      </c>
      <c r="I1113" s="114">
        <f t="shared" si="70"/>
        <v>26.777000000000001</v>
      </c>
      <c r="J1113" s="114">
        <f t="shared" si="71"/>
        <v>27.377000000000002</v>
      </c>
    </row>
    <row r="1114" spans="1:10">
      <c r="A1114" s="18">
        <v>47</v>
      </c>
      <c r="B1114" s="112">
        <v>43424</v>
      </c>
      <c r="C1114" s="18">
        <v>25677</v>
      </c>
      <c r="D1114" s="113">
        <v>0.125</v>
      </c>
      <c r="E1114" s="18">
        <v>600</v>
      </c>
      <c r="F1114" s="18">
        <f t="shared" si="68"/>
        <v>25077</v>
      </c>
      <c r="G1114" s="18">
        <v>750</v>
      </c>
      <c r="H1114" s="18">
        <f t="shared" si="69"/>
        <v>26427</v>
      </c>
      <c r="I1114" s="114">
        <f t="shared" si="70"/>
        <v>26.427</v>
      </c>
      <c r="J1114" s="114">
        <f t="shared" si="71"/>
        <v>27.027000000000001</v>
      </c>
    </row>
    <row r="1115" spans="1:10">
      <c r="A1115" s="18">
        <v>47</v>
      </c>
      <c r="B1115" s="112">
        <v>43424</v>
      </c>
      <c r="C1115" s="18">
        <v>25282</v>
      </c>
      <c r="D1115" s="113">
        <v>0.14583333333333334</v>
      </c>
      <c r="E1115" s="18">
        <v>600</v>
      </c>
      <c r="F1115" s="18">
        <f t="shared" si="68"/>
        <v>24682</v>
      </c>
      <c r="G1115" s="18">
        <v>750</v>
      </c>
      <c r="H1115" s="18">
        <f t="shared" si="69"/>
        <v>26032</v>
      </c>
      <c r="I1115" s="114">
        <f t="shared" si="70"/>
        <v>26.032</v>
      </c>
      <c r="J1115" s="114">
        <f t="shared" si="71"/>
        <v>26.632000000000001</v>
      </c>
    </row>
    <row r="1116" spans="1:10">
      <c r="A1116" s="18">
        <v>47</v>
      </c>
      <c r="B1116" s="112">
        <v>43424</v>
      </c>
      <c r="C1116" s="18">
        <v>24751</v>
      </c>
      <c r="D1116" s="113">
        <v>0.16666666666666666</v>
      </c>
      <c r="E1116" s="18">
        <v>600</v>
      </c>
      <c r="F1116" s="18">
        <f t="shared" si="68"/>
        <v>24151</v>
      </c>
      <c r="G1116" s="18">
        <v>750</v>
      </c>
      <c r="H1116" s="18">
        <f t="shared" si="69"/>
        <v>25501</v>
      </c>
      <c r="I1116" s="114">
        <f t="shared" si="70"/>
        <v>25.501000000000001</v>
      </c>
      <c r="J1116" s="114">
        <f t="shared" si="71"/>
        <v>26.101000000000003</v>
      </c>
    </row>
    <row r="1117" spans="1:10">
      <c r="A1117" s="18">
        <v>47</v>
      </c>
      <c r="B1117" s="112">
        <v>43424</v>
      </c>
      <c r="C1117" s="18">
        <v>24499</v>
      </c>
      <c r="D1117" s="113">
        <v>0.1875</v>
      </c>
      <c r="E1117" s="18">
        <v>600</v>
      </c>
      <c r="F1117" s="18">
        <f t="shared" si="68"/>
        <v>23899</v>
      </c>
      <c r="G1117" s="18">
        <v>750</v>
      </c>
      <c r="H1117" s="18">
        <f t="shared" si="69"/>
        <v>25249</v>
      </c>
      <c r="I1117" s="114">
        <f t="shared" si="70"/>
        <v>25.248999999999999</v>
      </c>
      <c r="J1117" s="114">
        <f t="shared" si="71"/>
        <v>25.849</v>
      </c>
    </row>
    <row r="1118" spans="1:10">
      <c r="A1118" s="18">
        <v>47</v>
      </c>
      <c r="B1118" s="112">
        <v>43424</v>
      </c>
      <c r="C1118" s="18">
        <v>24788</v>
      </c>
      <c r="D1118" s="113">
        <v>0.20833333333333334</v>
      </c>
      <c r="E1118" s="18">
        <v>600</v>
      </c>
      <c r="F1118" s="18">
        <f t="shared" si="68"/>
        <v>24188</v>
      </c>
      <c r="G1118" s="18">
        <v>750</v>
      </c>
      <c r="H1118" s="18">
        <f t="shared" si="69"/>
        <v>25538</v>
      </c>
      <c r="I1118" s="114">
        <f t="shared" si="70"/>
        <v>25.538</v>
      </c>
      <c r="J1118" s="114">
        <f t="shared" si="71"/>
        <v>26.138000000000002</v>
      </c>
    </row>
    <row r="1119" spans="1:10">
      <c r="A1119" s="18">
        <v>47</v>
      </c>
      <c r="B1119" s="112">
        <v>43424</v>
      </c>
      <c r="C1119" s="18">
        <v>25552</v>
      </c>
      <c r="D1119" s="113">
        <v>0.22916666666666666</v>
      </c>
      <c r="E1119" s="18">
        <v>600</v>
      </c>
      <c r="F1119" s="18">
        <f t="shared" si="68"/>
        <v>24952</v>
      </c>
      <c r="G1119" s="18">
        <v>750</v>
      </c>
      <c r="H1119" s="18">
        <f t="shared" si="69"/>
        <v>26302</v>
      </c>
      <c r="I1119" s="114">
        <f t="shared" si="70"/>
        <v>26.302</v>
      </c>
      <c r="J1119" s="114">
        <f t="shared" si="71"/>
        <v>26.902000000000001</v>
      </c>
    </row>
    <row r="1120" spans="1:10">
      <c r="A1120" s="18">
        <v>47</v>
      </c>
      <c r="B1120" s="112">
        <v>43424</v>
      </c>
      <c r="C1120" s="18">
        <v>26982</v>
      </c>
      <c r="D1120" s="113">
        <v>0.25</v>
      </c>
      <c r="E1120" s="18">
        <v>600</v>
      </c>
      <c r="F1120" s="18">
        <f t="shared" si="68"/>
        <v>26382</v>
      </c>
      <c r="G1120" s="18">
        <v>750</v>
      </c>
      <c r="H1120" s="18">
        <f t="shared" si="69"/>
        <v>27732</v>
      </c>
      <c r="I1120" s="114">
        <f t="shared" si="70"/>
        <v>27.731999999999999</v>
      </c>
      <c r="J1120" s="114">
        <f t="shared" si="71"/>
        <v>28.332000000000001</v>
      </c>
    </row>
    <row r="1121" spans="1:10">
      <c r="A1121" s="18">
        <v>47</v>
      </c>
      <c r="B1121" s="112">
        <v>43424</v>
      </c>
      <c r="C1121" s="18">
        <v>30476</v>
      </c>
      <c r="D1121" s="113">
        <v>0.27083333333333331</v>
      </c>
      <c r="E1121" s="18">
        <v>600</v>
      </c>
      <c r="F1121" s="18">
        <f t="shared" si="68"/>
        <v>29876</v>
      </c>
      <c r="G1121" s="18">
        <v>750</v>
      </c>
      <c r="H1121" s="18">
        <f t="shared" si="69"/>
        <v>31226</v>
      </c>
      <c r="I1121" s="114">
        <f t="shared" si="70"/>
        <v>31.225999999999999</v>
      </c>
      <c r="J1121" s="114">
        <f t="shared" si="71"/>
        <v>31.826000000000001</v>
      </c>
    </row>
    <row r="1122" spans="1:10">
      <c r="A1122" s="18">
        <v>47</v>
      </c>
      <c r="B1122" s="112">
        <v>43424</v>
      </c>
      <c r="C1122" s="18">
        <v>33989</v>
      </c>
      <c r="D1122" s="113">
        <v>0.29166666666666669</v>
      </c>
      <c r="E1122" s="18">
        <v>600</v>
      </c>
      <c r="F1122" s="18">
        <f t="shared" si="68"/>
        <v>33389</v>
      </c>
      <c r="G1122" s="18">
        <v>750</v>
      </c>
      <c r="H1122" s="18">
        <f t="shared" si="69"/>
        <v>34739</v>
      </c>
      <c r="I1122" s="114">
        <f t="shared" si="70"/>
        <v>34.738999999999997</v>
      </c>
      <c r="J1122" s="114">
        <f t="shared" si="71"/>
        <v>35.338999999999999</v>
      </c>
    </row>
    <row r="1123" spans="1:10">
      <c r="A1123" s="18">
        <v>47</v>
      </c>
      <c r="B1123" s="112">
        <v>43424</v>
      </c>
      <c r="C1123" s="18">
        <v>38034</v>
      </c>
      <c r="D1123" s="113">
        <v>0.3125</v>
      </c>
      <c r="E1123" s="18">
        <v>600</v>
      </c>
      <c r="F1123" s="18">
        <f t="shared" si="68"/>
        <v>37434</v>
      </c>
      <c r="G1123" s="18">
        <v>750</v>
      </c>
      <c r="H1123" s="18">
        <f t="shared" si="69"/>
        <v>38784</v>
      </c>
      <c r="I1123" s="114">
        <f t="shared" si="70"/>
        <v>38.783999999999999</v>
      </c>
      <c r="J1123" s="114">
        <f t="shared" si="71"/>
        <v>39.384</v>
      </c>
    </row>
    <row r="1124" spans="1:10">
      <c r="A1124" s="18">
        <v>47</v>
      </c>
      <c r="B1124" s="112">
        <v>43424</v>
      </c>
      <c r="C1124" s="18">
        <v>39828</v>
      </c>
      <c r="D1124" s="113">
        <v>0.33333333333333331</v>
      </c>
      <c r="E1124" s="18">
        <v>600</v>
      </c>
      <c r="F1124" s="18">
        <f t="shared" si="68"/>
        <v>39228</v>
      </c>
      <c r="G1124" s="18">
        <v>750</v>
      </c>
      <c r="H1124" s="18">
        <f t="shared" si="69"/>
        <v>40578</v>
      </c>
      <c r="I1124" s="114">
        <f t="shared" si="70"/>
        <v>40.578000000000003</v>
      </c>
      <c r="J1124" s="114">
        <f t="shared" si="71"/>
        <v>41.178000000000004</v>
      </c>
    </row>
    <row r="1125" spans="1:10">
      <c r="A1125" s="18">
        <v>47</v>
      </c>
      <c r="B1125" s="112">
        <v>43424</v>
      </c>
      <c r="C1125" s="18">
        <v>40582</v>
      </c>
      <c r="D1125" s="113">
        <v>0.35416666666666669</v>
      </c>
      <c r="E1125" s="18">
        <v>600</v>
      </c>
      <c r="F1125" s="18">
        <f t="shared" si="68"/>
        <v>39982</v>
      </c>
      <c r="G1125" s="18">
        <v>750</v>
      </c>
      <c r="H1125" s="18">
        <f t="shared" si="69"/>
        <v>41332</v>
      </c>
      <c r="I1125" s="114">
        <f t="shared" si="70"/>
        <v>41.332000000000001</v>
      </c>
      <c r="J1125" s="114">
        <f t="shared" si="71"/>
        <v>41.932000000000002</v>
      </c>
    </row>
    <row r="1126" spans="1:10">
      <c r="A1126" s="18">
        <v>47</v>
      </c>
      <c r="B1126" s="112">
        <v>43424</v>
      </c>
      <c r="C1126" s="18">
        <v>40547</v>
      </c>
      <c r="D1126" s="113">
        <v>0.375</v>
      </c>
      <c r="E1126" s="18">
        <v>600</v>
      </c>
      <c r="F1126" s="18">
        <f t="shared" si="68"/>
        <v>39947</v>
      </c>
      <c r="G1126" s="18">
        <v>750</v>
      </c>
      <c r="H1126" s="18">
        <f t="shared" si="69"/>
        <v>41297</v>
      </c>
      <c r="I1126" s="114">
        <f t="shared" si="70"/>
        <v>41.296999999999997</v>
      </c>
      <c r="J1126" s="114">
        <f t="shared" si="71"/>
        <v>41.896999999999998</v>
      </c>
    </row>
    <row r="1127" spans="1:10">
      <c r="A1127" s="18">
        <v>47</v>
      </c>
      <c r="B1127" s="112">
        <v>43424</v>
      </c>
      <c r="C1127" s="18">
        <v>41121</v>
      </c>
      <c r="D1127" s="113">
        <v>0.39583333333333331</v>
      </c>
      <c r="E1127" s="18">
        <v>600</v>
      </c>
      <c r="F1127" s="18">
        <f t="shared" si="68"/>
        <v>40521</v>
      </c>
      <c r="G1127" s="18">
        <v>750</v>
      </c>
      <c r="H1127" s="18">
        <f t="shared" si="69"/>
        <v>41871</v>
      </c>
      <c r="I1127" s="114">
        <f t="shared" si="70"/>
        <v>41.871000000000002</v>
      </c>
      <c r="J1127" s="114">
        <f t="shared" si="71"/>
        <v>42.471000000000004</v>
      </c>
    </row>
    <row r="1128" spans="1:10">
      <c r="A1128" s="18">
        <v>47</v>
      </c>
      <c r="B1128" s="112">
        <v>43424</v>
      </c>
      <c r="C1128" s="18">
        <v>41304</v>
      </c>
      <c r="D1128" s="113">
        <v>0.41666666666666669</v>
      </c>
      <c r="E1128" s="18">
        <v>600</v>
      </c>
      <c r="F1128" s="18">
        <f t="shared" si="68"/>
        <v>40704</v>
      </c>
      <c r="G1128" s="18">
        <v>750</v>
      </c>
      <c r="H1128" s="18">
        <f t="shared" si="69"/>
        <v>42054</v>
      </c>
      <c r="I1128" s="114">
        <f t="shared" si="70"/>
        <v>42.054000000000002</v>
      </c>
      <c r="J1128" s="114">
        <f t="shared" si="71"/>
        <v>42.654000000000003</v>
      </c>
    </row>
    <row r="1129" spans="1:10">
      <c r="A1129" s="18">
        <v>47</v>
      </c>
      <c r="B1129" s="112">
        <v>43424</v>
      </c>
      <c r="C1129" s="18">
        <v>41152</v>
      </c>
      <c r="D1129" s="113">
        <v>0.4375</v>
      </c>
      <c r="E1129" s="18">
        <v>600</v>
      </c>
      <c r="F1129" s="18">
        <f t="shared" si="68"/>
        <v>40552</v>
      </c>
      <c r="G1129" s="18">
        <v>750</v>
      </c>
      <c r="H1129" s="18">
        <f t="shared" si="69"/>
        <v>41902</v>
      </c>
      <c r="I1129" s="114">
        <f t="shared" si="70"/>
        <v>41.902000000000001</v>
      </c>
      <c r="J1129" s="114">
        <f t="shared" si="71"/>
        <v>42.502000000000002</v>
      </c>
    </row>
    <row r="1130" spans="1:10">
      <c r="A1130" s="18">
        <v>47</v>
      </c>
      <c r="B1130" s="112">
        <v>43424</v>
      </c>
      <c r="C1130" s="18">
        <v>40928</v>
      </c>
      <c r="D1130" s="113">
        <v>0.45833333333333331</v>
      </c>
      <c r="E1130" s="18">
        <v>600</v>
      </c>
      <c r="F1130" s="18">
        <f t="shared" si="68"/>
        <v>40328</v>
      </c>
      <c r="G1130" s="18">
        <v>750</v>
      </c>
      <c r="H1130" s="18">
        <f t="shared" si="69"/>
        <v>41678</v>
      </c>
      <c r="I1130" s="114">
        <f t="shared" si="70"/>
        <v>41.677999999999997</v>
      </c>
      <c r="J1130" s="114">
        <f t="shared" si="71"/>
        <v>42.277999999999999</v>
      </c>
    </row>
    <row r="1131" spans="1:10">
      <c r="A1131" s="18">
        <v>47</v>
      </c>
      <c r="B1131" s="112">
        <v>43424</v>
      </c>
      <c r="C1131" s="18">
        <v>40943</v>
      </c>
      <c r="D1131" s="113">
        <v>0.47916666666666669</v>
      </c>
      <c r="E1131" s="18">
        <v>600</v>
      </c>
      <c r="F1131" s="18">
        <f t="shared" si="68"/>
        <v>40343</v>
      </c>
      <c r="G1131" s="18">
        <v>750</v>
      </c>
      <c r="H1131" s="18">
        <f t="shared" si="69"/>
        <v>41693</v>
      </c>
      <c r="I1131" s="114">
        <f t="shared" si="70"/>
        <v>41.692999999999998</v>
      </c>
      <c r="J1131" s="114">
        <f t="shared" si="71"/>
        <v>42.292999999999999</v>
      </c>
    </row>
    <row r="1132" spans="1:10">
      <c r="A1132" s="18">
        <v>47</v>
      </c>
      <c r="B1132" s="112">
        <v>43424</v>
      </c>
      <c r="C1132" s="18">
        <v>40888</v>
      </c>
      <c r="D1132" s="113">
        <v>0.5</v>
      </c>
      <c r="E1132" s="18">
        <v>600</v>
      </c>
      <c r="F1132" s="18">
        <f t="shared" si="68"/>
        <v>40288</v>
      </c>
      <c r="G1132" s="18">
        <v>750</v>
      </c>
      <c r="H1132" s="18">
        <f t="shared" si="69"/>
        <v>41638</v>
      </c>
      <c r="I1132" s="114">
        <f t="shared" si="70"/>
        <v>41.637999999999998</v>
      </c>
      <c r="J1132" s="114">
        <f t="shared" si="71"/>
        <v>42.238</v>
      </c>
    </row>
    <row r="1133" spans="1:10">
      <c r="A1133" s="18">
        <v>47</v>
      </c>
      <c r="B1133" s="112">
        <v>43424</v>
      </c>
      <c r="C1133" s="18">
        <v>40852</v>
      </c>
      <c r="D1133" s="113">
        <v>0.52083333333333337</v>
      </c>
      <c r="E1133" s="18">
        <v>600</v>
      </c>
      <c r="F1133" s="18">
        <f t="shared" si="68"/>
        <v>40252</v>
      </c>
      <c r="G1133" s="18">
        <v>750</v>
      </c>
      <c r="H1133" s="18">
        <f t="shared" si="69"/>
        <v>41602</v>
      </c>
      <c r="I1133" s="114">
        <f t="shared" si="70"/>
        <v>41.601999999999997</v>
      </c>
      <c r="J1133" s="114">
        <f t="shared" si="71"/>
        <v>42.201999999999998</v>
      </c>
    </row>
    <row r="1134" spans="1:10">
      <c r="A1134" s="18">
        <v>47</v>
      </c>
      <c r="B1134" s="112">
        <v>43424</v>
      </c>
      <c r="C1134" s="18">
        <v>40785</v>
      </c>
      <c r="D1134" s="113">
        <v>0.54166666666666663</v>
      </c>
      <c r="E1134" s="18">
        <v>600</v>
      </c>
      <c r="F1134" s="18">
        <f t="shared" si="68"/>
        <v>40185</v>
      </c>
      <c r="G1134" s="18">
        <v>750</v>
      </c>
      <c r="H1134" s="18">
        <f t="shared" si="69"/>
        <v>41535</v>
      </c>
      <c r="I1134" s="114">
        <f t="shared" si="70"/>
        <v>41.534999999999997</v>
      </c>
      <c r="J1134" s="114">
        <f t="shared" si="71"/>
        <v>42.134999999999998</v>
      </c>
    </row>
    <row r="1135" spans="1:10">
      <c r="A1135" s="18">
        <v>47</v>
      </c>
      <c r="B1135" s="112">
        <v>43424</v>
      </c>
      <c r="C1135" s="18">
        <v>40763</v>
      </c>
      <c r="D1135" s="113">
        <v>0.5625</v>
      </c>
      <c r="E1135" s="18">
        <v>600</v>
      </c>
      <c r="F1135" s="18">
        <f t="shared" si="68"/>
        <v>40163</v>
      </c>
      <c r="G1135" s="18">
        <v>750</v>
      </c>
      <c r="H1135" s="18">
        <f t="shared" si="69"/>
        <v>41513</v>
      </c>
      <c r="I1135" s="114">
        <f t="shared" si="70"/>
        <v>41.512999999999998</v>
      </c>
      <c r="J1135" s="114">
        <f t="shared" si="71"/>
        <v>42.113</v>
      </c>
    </row>
    <row r="1136" spans="1:10">
      <c r="A1136" s="18">
        <v>47</v>
      </c>
      <c r="B1136" s="112">
        <v>43424</v>
      </c>
      <c r="C1136" s="18">
        <v>40527</v>
      </c>
      <c r="D1136" s="113">
        <v>0.58333333333333337</v>
      </c>
      <c r="E1136" s="18">
        <v>600</v>
      </c>
      <c r="F1136" s="18">
        <f t="shared" si="68"/>
        <v>39927</v>
      </c>
      <c r="G1136" s="18">
        <v>750</v>
      </c>
      <c r="H1136" s="18">
        <f t="shared" si="69"/>
        <v>41277</v>
      </c>
      <c r="I1136" s="114">
        <f t="shared" si="70"/>
        <v>41.277000000000001</v>
      </c>
      <c r="J1136" s="114">
        <f t="shared" si="71"/>
        <v>41.877000000000002</v>
      </c>
    </row>
    <row r="1137" spans="1:10">
      <c r="A1137" s="18">
        <v>47</v>
      </c>
      <c r="B1137" s="112">
        <v>43424</v>
      </c>
      <c r="C1137" s="18">
        <v>40511</v>
      </c>
      <c r="D1137" s="113">
        <v>0.60416666666666663</v>
      </c>
      <c r="E1137" s="18">
        <v>600</v>
      </c>
      <c r="F1137" s="18">
        <f t="shared" si="68"/>
        <v>39911</v>
      </c>
      <c r="G1137" s="18">
        <v>750</v>
      </c>
      <c r="H1137" s="18">
        <f t="shared" si="69"/>
        <v>41261</v>
      </c>
      <c r="I1137" s="114">
        <f t="shared" si="70"/>
        <v>41.261000000000003</v>
      </c>
      <c r="J1137" s="114">
        <f t="shared" si="71"/>
        <v>41.861000000000004</v>
      </c>
    </row>
    <row r="1138" spans="1:10">
      <c r="A1138" s="18">
        <v>47</v>
      </c>
      <c r="B1138" s="112">
        <v>43424</v>
      </c>
      <c r="C1138" s="18">
        <v>40497</v>
      </c>
      <c r="D1138" s="113">
        <v>0.625</v>
      </c>
      <c r="E1138" s="18">
        <v>600</v>
      </c>
      <c r="F1138" s="18">
        <f t="shared" si="68"/>
        <v>39897</v>
      </c>
      <c r="G1138" s="18">
        <v>750</v>
      </c>
      <c r="H1138" s="18">
        <f t="shared" si="69"/>
        <v>41247</v>
      </c>
      <c r="I1138" s="114">
        <f t="shared" si="70"/>
        <v>41.247</v>
      </c>
      <c r="J1138" s="114">
        <f t="shared" si="71"/>
        <v>41.847000000000001</v>
      </c>
    </row>
    <row r="1139" spans="1:10">
      <c r="A1139" s="18">
        <v>47</v>
      </c>
      <c r="B1139" s="112">
        <v>43424</v>
      </c>
      <c r="C1139" s="18">
        <v>40874</v>
      </c>
      <c r="D1139" s="113">
        <v>0.64583333333333337</v>
      </c>
      <c r="E1139" s="18">
        <v>600</v>
      </c>
      <c r="F1139" s="18">
        <f t="shared" si="68"/>
        <v>40274</v>
      </c>
      <c r="G1139" s="18">
        <v>750</v>
      </c>
      <c r="H1139" s="18">
        <f t="shared" si="69"/>
        <v>41624</v>
      </c>
      <c r="I1139" s="114">
        <f t="shared" si="70"/>
        <v>41.624000000000002</v>
      </c>
      <c r="J1139" s="114">
        <f t="shared" si="71"/>
        <v>42.224000000000004</v>
      </c>
    </row>
    <row r="1140" spans="1:10">
      <c r="A1140" s="18">
        <v>47</v>
      </c>
      <c r="B1140" s="112">
        <v>43424</v>
      </c>
      <c r="C1140" s="18">
        <v>42261</v>
      </c>
      <c r="D1140" s="113">
        <v>0.66666666666666663</v>
      </c>
      <c r="E1140" s="18">
        <v>600</v>
      </c>
      <c r="F1140" s="18">
        <f t="shared" si="68"/>
        <v>41661</v>
      </c>
      <c r="G1140" s="18">
        <v>750</v>
      </c>
      <c r="H1140" s="18">
        <f t="shared" si="69"/>
        <v>43011</v>
      </c>
      <c r="I1140" s="114">
        <f t="shared" si="70"/>
        <v>43.011000000000003</v>
      </c>
      <c r="J1140" s="114">
        <f t="shared" si="71"/>
        <v>43.611000000000004</v>
      </c>
    </row>
    <row r="1141" spans="1:10">
      <c r="A1141" s="18">
        <v>47</v>
      </c>
      <c r="B1141" s="112">
        <v>43424</v>
      </c>
      <c r="C1141" s="18">
        <v>44326</v>
      </c>
      <c r="D1141" s="113">
        <v>0.6875</v>
      </c>
      <c r="E1141" s="18">
        <v>600</v>
      </c>
      <c r="F1141" s="18">
        <f t="shared" si="68"/>
        <v>43726</v>
      </c>
      <c r="G1141" s="18">
        <v>750</v>
      </c>
      <c r="H1141" s="18">
        <f t="shared" si="69"/>
        <v>45076</v>
      </c>
      <c r="I1141" s="114">
        <f t="shared" si="70"/>
        <v>45.076000000000001</v>
      </c>
      <c r="J1141" s="114">
        <f t="shared" si="71"/>
        <v>45.676000000000002</v>
      </c>
    </row>
    <row r="1142" spans="1:10">
      <c r="A1142" s="18">
        <v>47</v>
      </c>
      <c r="B1142" s="112">
        <v>43424</v>
      </c>
      <c r="C1142" s="18">
        <v>45964</v>
      </c>
      <c r="D1142" s="113">
        <v>0.70833333333333337</v>
      </c>
      <c r="E1142" s="18">
        <v>600</v>
      </c>
      <c r="F1142" s="18">
        <f t="shared" si="68"/>
        <v>45364</v>
      </c>
      <c r="G1142" s="18">
        <v>750</v>
      </c>
      <c r="H1142" s="18">
        <f t="shared" si="69"/>
        <v>46714</v>
      </c>
      <c r="I1142" s="114">
        <f t="shared" si="70"/>
        <v>46.713999999999999</v>
      </c>
      <c r="J1142" s="114">
        <f t="shared" si="71"/>
        <v>47.314</v>
      </c>
    </row>
    <row r="1143" spans="1:10">
      <c r="A1143" s="18">
        <v>47</v>
      </c>
      <c r="B1143" s="112">
        <v>43424</v>
      </c>
      <c r="C1143" s="18">
        <v>46243</v>
      </c>
      <c r="D1143" s="113">
        <v>0.72916666666666663</v>
      </c>
      <c r="E1143" s="18">
        <v>600</v>
      </c>
      <c r="F1143" s="18">
        <f t="shared" si="68"/>
        <v>45643</v>
      </c>
      <c r="G1143" s="18">
        <v>750</v>
      </c>
      <c r="H1143" s="18">
        <f t="shared" si="69"/>
        <v>46993</v>
      </c>
      <c r="I1143" s="114">
        <f t="shared" si="70"/>
        <v>46.993000000000002</v>
      </c>
      <c r="J1143" s="114">
        <f t="shared" si="71"/>
        <v>47.593000000000004</v>
      </c>
    </row>
    <row r="1144" spans="1:10">
      <c r="A1144" s="18">
        <v>47</v>
      </c>
      <c r="B1144" s="112">
        <v>43424</v>
      </c>
      <c r="C1144" s="18">
        <v>45937</v>
      </c>
      <c r="D1144" s="113">
        <v>0.75</v>
      </c>
      <c r="E1144" s="18">
        <v>600</v>
      </c>
      <c r="F1144" s="18">
        <f t="shared" si="68"/>
        <v>45337</v>
      </c>
      <c r="G1144" s="18">
        <v>750</v>
      </c>
      <c r="H1144" s="18">
        <f t="shared" si="69"/>
        <v>46687</v>
      </c>
      <c r="I1144" s="114">
        <f t="shared" si="70"/>
        <v>46.686999999999998</v>
      </c>
      <c r="J1144" s="114">
        <f t="shared" si="71"/>
        <v>47.286999999999999</v>
      </c>
    </row>
    <row r="1145" spans="1:10">
      <c r="A1145" s="18">
        <v>47</v>
      </c>
      <c r="B1145" s="112">
        <v>43424</v>
      </c>
      <c r="C1145" s="18">
        <v>45148</v>
      </c>
      <c r="D1145" s="113">
        <v>0.77083333333333337</v>
      </c>
      <c r="E1145" s="18">
        <v>600</v>
      </c>
      <c r="F1145" s="18">
        <f t="shared" si="68"/>
        <v>44548</v>
      </c>
      <c r="G1145" s="18">
        <v>750</v>
      </c>
      <c r="H1145" s="18">
        <f t="shared" si="69"/>
        <v>45898</v>
      </c>
      <c r="I1145" s="114">
        <f t="shared" si="70"/>
        <v>45.898000000000003</v>
      </c>
      <c r="J1145" s="114">
        <f t="shared" si="71"/>
        <v>46.498000000000005</v>
      </c>
    </row>
    <row r="1146" spans="1:10">
      <c r="A1146" s="18">
        <v>47</v>
      </c>
      <c r="B1146" s="112">
        <v>43424</v>
      </c>
      <c r="C1146" s="18">
        <v>44332</v>
      </c>
      <c r="D1146" s="113">
        <v>0.79166666666666663</v>
      </c>
      <c r="E1146" s="18">
        <v>600</v>
      </c>
      <c r="F1146" s="18">
        <f t="shared" si="68"/>
        <v>43732</v>
      </c>
      <c r="G1146" s="18">
        <v>750</v>
      </c>
      <c r="H1146" s="18">
        <f t="shared" si="69"/>
        <v>45082</v>
      </c>
      <c r="I1146" s="114">
        <f t="shared" si="70"/>
        <v>45.082000000000001</v>
      </c>
      <c r="J1146" s="114">
        <f t="shared" si="71"/>
        <v>45.682000000000002</v>
      </c>
    </row>
    <row r="1147" spans="1:10">
      <c r="A1147" s="18">
        <v>47</v>
      </c>
      <c r="B1147" s="112">
        <v>43424</v>
      </c>
      <c r="C1147" s="18">
        <v>43613</v>
      </c>
      <c r="D1147" s="113">
        <v>0.8125</v>
      </c>
      <c r="E1147" s="18">
        <v>600</v>
      </c>
      <c r="F1147" s="18">
        <f t="shared" si="68"/>
        <v>43013</v>
      </c>
      <c r="G1147" s="18">
        <v>750</v>
      </c>
      <c r="H1147" s="18">
        <f t="shared" si="69"/>
        <v>44363</v>
      </c>
      <c r="I1147" s="114">
        <f t="shared" si="70"/>
        <v>44.363</v>
      </c>
      <c r="J1147" s="114">
        <f t="shared" si="71"/>
        <v>44.963000000000001</v>
      </c>
    </row>
    <row r="1148" spans="1:10">
      <c r="A1148" s="18">
        <v>47</v>
      </c>
      <c r="B1148" s="112">
        <v>43424</v>
      </c>
      <c r="C1148" s="18">
        <v>42622</v>
      </c>
      <c r="D1148" s="113">
        <v>0.83333333333333337</v>
      </c>
      <c r="E1148" s="18">
        <v>600</v>
      </c>
      <c r="F1148" s="18">
        <f t="shared" si="68"/>
        <v>42022</v>
      </c>
      <c r="G1148" s="18">
        <v>750</v>
      </c>
      <c r="H1148" s="18">
        <f t="shared" si="69"/>
        <v>43372</v>
      </c>
      <c r="I1148" s="114">
        <f t="shared" si="70"/>
        <v>43.372</v>
      </c>
      <c r="J1148" s="114">
        <f t="shared" si="71"/>
        <v>43.972000000000001</v>
      </c>
    </row>
    <row r="1149" spans="1:10">
      <c r="A1149" s="18">
        <v>47</v>
      </c>
      <c r="B1149" s="112">
        <v>43424</v>
      </c>
      <c r="C1149" s="18">
        <v>41388</v>
      </c>
      <c r="D1149" s="113">
        <v>0.85416666666666663</v>
      </c>
      <c r="E1149" s="18">
        <v>600</v>
      </c>
      <c r="F1149" s="18">
        <f t="shared" si="68"/>
        <v>40788</v>
      </c>
      <c r="G1149" s="18">
        <v>750</v>
      </c>
      <c r="H1149" s="18">
        <f t="shared" si="69"/>
        <v>42138</v>
      </c>
      <c r="I1149" s="114">
        <f t="shared" si="70"/>
        <v>42.137999999999998</v>
      </c>
      <c r="J1149" s="114">
        <f t="shared" si="71"/>
        <v>42.738</v>
      </c>
    </row>
    <row r="1150" spans="1:10">
      <c r="A1150" s="18">
        <v>47</v>
      </c>
      <c r="B1150" s="112">
        <v>43424</v>
      </c>
      <c r="C1150" s="18">
        <v>39458</v>
      </c>
      <c r="D1150" s="113">
        <v>0.875</v>
      </c>
      <c r="E1150" s="18">
        <v>600</v>
      </c>
      <c r="F1150" s="18">
        <f t="shared" si="68"/>
        <v>38858</v>
      </c>
      <c r="G1150" s="18">
        <v>750</v>
      </c>
      <c r="H1150" s="18">
        <f t="shared" si="69"/>
        <v>40208</v>
      </c>
      <c r="I1150" s="114">
        <f t="shared" si="70"/>
        <v>40.207999999999998</v>
      </c>
      <c r="J1150" s="114">
        <f t="shared" si="71"/>
        <v>40.808</v>
      </c>
    </row>
    <row r="1151" spans="1:10">
      <c r="A1151" s="18">
        <v>47</v>
      </c>
      <c r="B1151" s="112">
        <v>43424</v>
      </c>
      <c r="C1151" s="18">
        <v>37263</v>
      </c>
      <c r="D1151" s="113">
        <v>0.89583333333333337</v>
      </c>
      <c r="E1151" s="18">
        <v>600</v>
      </c>
      <c r="F1151" s="18">
        <f t="shared" si="68"/>
        <v>36663</v>
      </c>
      <c r="G1151" s="18">
        <v>750</v>
      </c>
      <c r="H1151" s="18">
        <f t="shared" si="69"/>
        <v>38013</v>
      </c>
      <c r="I1151" s="114">
        <f t="shared" si="70"/>
        <v>38.012999999999998</v>
      </c>
      <c r="J1151" s="114">
        <f t="shared" si="71"/>
        <v>38.613</v>
      </c>
    </row>
    <row r="1152" spans="1:10">
      <c r="A1152" s="18">
        <v>47</v>
      </c>
      <c r="B1152" s="112">
        <v>43424</v>
      </c>
      <c r="C1152" s="18">
        <v>34868</v>
      </c>
      <c r="D1152" s="113">
        <v>0.91666666666666663</v>
      </c>
      <c r="E1152" s="18">
        <v>600</v>
      </c>
      <c r="F1152" s="18">
        <f t="shared" si="68"/>
        <v>34268</v>
      </c>
      <c r="G1152" s="18">
        <v>750</v>
      </c>
      <c r="H1152" s="18">
        <f t="shared" si="69"/>
        <v>35618</v>
      </c>
      <c r="I1152" s="114">
        <f t="shared" si="70"/>
        <v>35.618000000000002</v>
      </c>
      <c r="J1152" s="114">
        <f t="shared" si="71"/>
        <v>36.218000000000004</v>
      </c>
    </row>
    <row r="1153" spans="1:10">
      <c r="A1153" s="18">
        <v>47</v>
      </c>
      <c r="B1153" s="112">
        <v>43424</v>
      </c>
      <c r="C1153" s="18">
        <v>32754</v>
      </c>
      <c r="D1153" s="113">
        <v>0.9375</v>
      </c>
      <c r="E1153" s="18">
        <v>600</v>
      </c>
      <c r="F1153" s="18">
        <f t="shared" si="68"/>
        <v>32154</v>
      </c>
      <c r="G1153" s="18">
        <v>750</v>
      </c>
      <c r="H1153" s="18">
        <f t="shared" si="69"/>
        <v>33504</v>
      </c>
      <c r="I1153" s="114">
        <f t="shared" si="70"/>
        <v>33.503999999999998</v>
      </c>
      <c r="J1153" s="114">
        <f t="shared" si="71"/>
        <v>34.103999999999999</v>
      </c>
    </row>
    <row r="1154" spans="1:10">
      <c r="A1154" s="18">
        <v>47</v>
      </c>
      <c r="B1154" s="112">
        <v>43424</v>
      </c>
      <c r="C1154" s="18">
        <v>30510</v>
      </c>
      <c r="D1154" s="113">
        <v>0.95833333333333337</v>
      </c>
      <c r="E1154" s="18">
        <v>600</v>
      </c>
      <c r="F1154" s="18">
        <f t="shared" ref="F1154:F1217" si="72">C1154-E1154</f>
        <v>29910</v>
      </c>
      <c r="G1154" s="18">
        <v>750</v>
      </c>
      <c r="H1154" s="18">
        <f t="shared" ref="H1154:H1217" si="73">E1154+F1154+G1154</f>
        <v>31260</v>
      </c>
      <c r="I1154" s="114">
        <f t="shared" ref="I1154:I1217" si="74">H1154/1000</f>
        <v>31.26</v>
      </c>
      <c r="J1154" s="114">
        <f t="shared" ref="J1154:J1217" si="75">I1154+0.6</f>
        <v>31.860000000000003</v>
      </c>
    </row>
    <row r="1155" spans="1:10">
      <c r="A1155" s="18">
        <v>47</v>
      </c>
      <c r="B1155" s="112">
        <v>43424</v>
      </c>
      <c r="C1155" s="18">
        <v>28336</v>
      </c>
      <c r="D1155" s="113">
        <v>0.97916666666666663</v>
      </c>
      <c r="E1155" s="18">
        <v>600</v>
      </c>
      <c r="F1155" s="18">
        <f t="shared" si="72"/>
        <v>27736</v>
      </c>
      <c r="G1155" s="18">
        <v>750</v>
      </c>
      <c r="H1155" s="18">
        <f t="shared" si="73"/>
        <v>29086</v>
      </c>
      <c r="I1155" s="114">
        <f t="shared" si="74"/>
        <v>29.085999999999999</v>
      </c>
      <c r="J1155" s="114">
        <f t="shared" si="75"/>
        <v>29.686</v>
      </c>
    </row>
    <row r="1156" spans="1:10">
      <c r="A1156" s="18">
        <v>47</v>
      </c>
      <c r="B1156" s="112">
        <v>43425</v>
      </c>
      <c r="C1156" s="18">
        <v>26978</v>
      </c>
      <c r="D1156" s="113">
        <v>0</v>
      </c>
      <c r="E1156" s="18">
        <v>600</v>
      </c>
      <c r="F1156" s="18">
        <f t="shared" si="72"/>
        <v>26378</v>
      </c>
      <c r="G1156" s="18">
        <v>750</v>
      </c>
      <c r="H1156" s="18">
        <f t="shared" si="73"/>
        <v>27728</v>
      </c>
      <c r="I1156" s="114">
        <f t="shared" si="74"/>
        <v>27.728000000000002</v>
      </c>
      <c r="J1156" s="114">
        <f t="shared" si="75"/>
        <v>28.328000000000003</v>
      </c>
    </row>
    <row r="1157" spans="1:10">
      <c r="A1157" s="18">
        <v>47</v>
      </c>
      <c r="B1157" s="112">
        <v>43425</v>
      </c>
      <c r="C1157" s="18">
        <v>26592</v>
      </c>
      <c r="D1157" s="113">
        <v>2.0833333333333332E-2</v>
      </c>
      <c r="E1157" s="18">
        <v>600</v>
      </c>
      <c r="F1157" s="18">
        <f t="shared" si="72"/>
        <v>25992</v>
      </c>
      <c r="G1157" s="18">
        <v>750</v>
      </c>
      <c r="H1157" s="18">
        <f t="shared" si="73"/>
        <v>27342</v>
      </c>
      <c r="I1157" s="114">
        <f t="shared" si="74"/>
        <v>27.341999999999999</v>
      </c>
      <c r="J1157" s="114">
        <f t="shared" si="75"/>
        <v>27.942</v>
      </c>
    </row>
    <row r="1158" spans="1:10">
      <c r="A1158" s="18">
        <v>47</v>
      </c>
      <c r="B1158" s="112">
        <v>43425</v>
      </c>
      <c r="C1158" s="18">
        <v>27024</v>
      </c>
      <c r="D1158" s="113">
        <v>4.1666666666666664E-2</v>
      </c>
      <c r="E1158" s="18">
        <v>600</v>
      </c>
      <c r="F1158" s="18">
        <f t="shared" si="72"/>
        <v>26424</v>
      </c>
      <c r="G1158" s="18">
        <v>750</v>
      </c>
      <c r="H1158" s="18">
        <f t="shared" si="73"/>
        <v>27774</v>
      </c>
      <c r="I1158" s="114">
        <f t="shared" si="74"/>
        <v>27.774000000000001</v>
      </c>
      <c r="J1158" s="114">
        <f t="shared" si="75"/>
        <v>28.374000000000002</v>
      </c>
    </row>
    <row r="1159" spans="1:10">
      <c r="A1159" s="18">
        <v>47</v>
      </c>
      <c r="B1159" s="112">
        <v>43425</v>
      </c>
      <c r="C1159" s="18">
        <v>26714</v>
      </c>
      <c r="D1159" s="113">
        <v>6.25E-2</v>
      </c>
      <c r="E1159" s="18">
        <v>600</v>
      </c>
      <c r="F1159" s="18">
        <f t="shared" si="72"/>
        <v>26114</v>
      </c>
      <c r="G1159" s="18">
        <v>750</v>
      </c>
      <c r="H1159" s="18">
        <f t="shared" si="73"/>
        <v>27464</v>
      </c>
      <c r="I1159" s="114">
        <f t="shared" si="74"/>
        <v>27.463999999999999</v>
      </c>
      <c r="J1159" s="114">
        <f t="shared" si="75"/>
        <v>28.064</v>
      </c>
    </row>
    <row r="1160" spans="1:10">
      <c r="A1160" s="18">
        <v>47</v>
      </c>
      <c r="B1160" s="112">
        <v>43425</v>
      </c>
      <c r="C1160" s="18">
        <v>25820</v>
      </c>
      <c r="D1160" s="113">
        <v>8.3333333333333329E-2</v>
      </c>
      <c r="E1160" s="18">
        <v>600</v>
      </c>
      <c r="F1160" s="18">
        <f t="shared" si="72"/>
        <v>25220</v>
      </c>
      <c r="G1160" s="18">
        <v>750</v>
      </c>
      <c r="H1160" s="18">
        <f t="shared" si="73"/>
        <v>26570</v>
      </c>
      <c r="I1160" s="114">
        <f t="shared" si="74"/>
        <v>26.57</v>
      </c>
      <c r="J1160" s="114">
        <f t="shared" si="75"/>
        <v>27.17</v>
      </c>
    </row>
    <row r="1161" spans="1:10">
      <c r="A1161" s="18">
        <v>47</v>
      </c>
      <c r="B1161" s="112">
        <v>43425</v>
      </c>
      <c r="C1161" s="18">
        <v>25352</v>
      </c>
      <c r="D1161" s="113">
        <v>0.10416666666666667</v>
      </c>
      <c r="E1161" s="18">
        <v>600</v>
      </c>
      <c r="F1161" s="18">
        <f t="shared" si="72"/>
        <v>24752</v>
      </c>
      <c r="G1161" s="18">
        <v>750</v>
      </c>
      <c r="H1161" s="18">
        <f t="shared" si="73"/>
        <v>26102</v>
      </c>
      <c r="I1161" s="114">
        <f t="shared" si="74"/>
        <v>26.102</v>
      </c>
      <c r="J1161" s="114">
        <f t="shared" si="75"/>
        <v>26.702000000000002</v>
      </c>
    </row>
    <row r="1162" spans="1:10">
      <c r="A1162" s="18">
        <v>47</v>
      </c>
      <c r="B1162" s="112">
        <v>43425</v>
      </c>
      <c r="C1162" s="18">
        <v>25324</v>
      </c>
      <c r="D1162" s="113">
        <v>0.125</v>
      </c>
      <c r="E1162" s="18">
        <v>600</v>
      </c>
      <c r="F1162" s="18">
        <f t="shared" si="72"/>
        <v>24724</v>
      </c>
      <c r="G1162" s="18">
        <v>750</v>
      </c>
      <c r="H1162" s="18">
        <f t="shared" si="73"/>
        <v>26074</v>
      </c>
      <c r="I1162" s="114">
        <f t="shared" si="74"/>
        <v>26.074000000000002</v>
      </c>
      <c r="J1162" s="114">
        <f t="shared" si="75"/>
        <v>26.674000000000003</v>
      </c>
    </row>
    <row r="1163" spans="1:10">
      <c r="A1163" s="18">
        <v>47</v>
      </c>
      <c r="B1163" s="112">
        <v>43425</v>
      </c>
      <c r="C1163" s="18">
        <v>25031</v>
      </c>
      <c r="D1163" s="113">
        <v>0.14583333333333334</v>
      </c>
      <c r="E1163" s="18">
        <v>600</v>
      </c>
      <c r="F1163" s="18">
        <f t="shared" si="72"/>
        <v>24431</v>
      </c>
      <c r="G1163" s="18">
        <v>750</v>
      </c>
      <c r="H1163" s="18">
        <f t="shared" si="73"/>
        <v>25781</v>
      </c>
      <c r="I1163" s="114">
        <f t="shared" si="74"/>
        <v>25.780999999999999</v>
      </c>
      <c r="J1163" s="114">
        <f t="shared" si="75"/>
        <v>26.381</v>
      </c>
    </row>
    <row r="1164" spans="1:10">
      <c r="A1164" s="18">
        <v>47</v>
      </c>
      <c r="B1164" s="112">
        <v>43425</v>
      </c>
      <c r="C1164" s="18">
        <v>24621</v>
      </c>
      <c r="D1164" s="113">
        <v>0.16666666666666666</v>
      </c>
      <c r="E1164" s="18">
        <v>600</v>
      </c>
      <c r="F1164" s="18">
        <f t="shared" si="72"/>
        <v>24021</v>
      </c>
      <c r="G1164" s="18">
        <v>750</v>
      </c>
      <c r="H1164" s="18">
        <f t="shared" si="73"/>
        <v>25371</v>
      </c>
      <c r="I1164" s="114">
        <f t="shared" si="74"/>
        <v>25.370999999999999</v>
      </c>
      <c r="J1164" s="114">
        <f t="shared" si="75"/>
        <v>25.971</v>
      </c>
    </row>
    <row r="1165" spans="1:10">
      <c r="A1165" s="18">
        <v>47</v>
      </c>
      <c r="B1165" s="112">
        <v>43425</v>
      </c>
      <c r="C1165" s="18">
        <v>24639</v>
      </c>
      <c r="D1165" s="113">
        <v>0.1875</v>
      </c>
      <c r="E1165" s="18">
        <v>600</v>
      </c>
      <c r="F1165" s="18">
        <f t="shared" si="72"/>
        <v>24039</v>
      </c>
      <c r="G1165" s="18">
        <v>750</v>
      </c>
      <c r="H1165" s="18">
        <f t="shared" si="73"/>
        <v>25389</v>
      </c>
      <c r="I1165" s="114">
        <f t="shared" si="74"/>
        <v>25.388999999999999</v>
      </c>
      <c r="J1165" s="114">
        <f t="shared" si="75"/>
        <v>25.989000000000001</v>
      </c>
    </row>
    <row r="1166" spans="1:10">
      <c r="A1166" s="18">
        <v>47</v>
      </c>
      <c r="B1166" s="112">
        <v>43425</v>
      </c>
      <c r="C1166" s="18">
        <v>24768</v>
      </c>
      <c r="D1166" s="113">
        <v>0.20833333333333334</v>
      </c>
      <c r="E1166" s="18">
        <v>600</v>
      </c>
      <c r="F1166" s="18">
        <f t="shared" si="72"/>
        <v>24168</v>
      </c>
      <c r="G1166" s="18">
        <v>750</v>
      </c>
      <c r="H1166" s="18">
        <f t="shared" si="73"/>
        <v>25518</v>
      </c>
      <c r="I1166" s="114">
        <f t="shared" si="74"/>
        <v>25.518000000000001</v>
      </c>
      <c r="J1166" s="114">
        <f t="shared" si="75"/>
        <v>26.118000000000002</v>
      </c>
    </row>
    <row r="1167" spans="1:10">
      <c r="A1167" s="18">
        <v>47</v>
      </c>
      <c r="B1167" s="112">
        <v>43425</v>
      </c>
      <c r="C1167" s="18">
        <v>25420</v>
      </c>
      <c r="D1167" s="113">
        <v>0.22916666666666666</v>
      </c>
      <c r="E1167" s="18">
        <v>600</v>
      </c>
      <c r="F1167" s="18">
        <f t="shared" si="72"/>
        <v>24820</v>
      </c>
      <c r="G1167" s="18">
        <v>750</v>
      </c>
      <c r="H1167" s="18">
        <f t="shared" si="73"/>
        <v>26170</v>
      </c>
      <c r="I1167" s="114">
        <f t="shared" si="74"/>
        <v>26.17</v>
      </c>
      <c r="J1167" s="114">
        <f t="shared" si="75"/>
        <v>26.770000000000003</v>
      </c>
    </row>
    <row r="1168" spans="1:10">
      <c r="A1168" s="18">
        <v>47</v>
      </c>
      <c r="B1168" s="112">
        <v>43425</v>
      </c>
      <c r="C1168" s="18">
        <v>26863</v>
      </c>
      <c r="D1168" s="113">
        <v>0.25</v>
      </c>
      <c r="E1168" s="18">
        <v>600</v>
      </c>
      <c r="F1168" s="18">
        <f t="shared" si="72"/>
        <v>26263</v>
      </c>
      <c r="G1168" s="18">
        <v>750</v>
      </c>
      <c r="H1168" s="18">
        <f t="shared" si="73"/>
        <v>27613</v>
      </c>
      <c r="I1168" s="114">
        <f t="shared" si="74"/>
        <v>27.613</v>
      </c>
      <c r="J1168" s="114">
        <f t="shared" si="75"/>
        <v>28.213000000000001</v>
      </c>
    </row>
    <row r="1169" spans="1:10">
      <c r="A1169" s="18">
        <v>47</v>
      </c>
      <c r="B1169" s="112">
        <v>43425</v>
      </c>
      <c r="C1169" s="18">
        <v>30472</v>
      </c>
      <c r="D1169" s="113">
        <v>0.27083333333333331</v>
      </c>
      <c r="E1169" s="18">
        <v>600</v>
      </c>
      <c r="F1169" s="18">
        <f t="shared" si="72"/>
        <v>29872</v>
      </c>
      <c r="G1169" s="18">
        <v>750</v>
      </c>
      <c r="H1169" s="18">
        <f t="shared" si="73"/>
        <v>31222</v>
      </c>
      <c r="I1169" s="114">
        <f t="shared" si="74"/>
        <v>31.222000000000001</v>
      </c>
      <c r="J1169" s="114">
        <f t="shared" si="75"/>
        <v>31.822000000000003</v>
      </c>
    </row>
    <row r="1170" spans="1:10">
      <c r="A1170" s="18">
        <v>47</v>
      </c>
      <c r="B1170" s="112">
        <v>43425</v>
      </c>
      <c r="C1170" s="18">
        <v>34343</v>
      </c>
      <c r="D1170" s="113">
        <v>0.29166666666666669</v>
      </c>
      <c r="E1170" s="18">
        <v>600</v>
      </c>
      <c r="F1170" s="18">
        <f t="shared" si="72"/>
        <v>33743</v>
      </c>
      <c r="G1170" s="18">
        <v>750</v>
      </c>
      <c r="H1170" s="18">
        <f t="shared" si="73"/>
        <v>35093</v>
      </c>
      <c r="I1170" s="114">
        <f t="shared" si="74"/>
        <v>35.093000000000004</v>
      </c>
      <c r="J1170" s="114">
        <f t="shared" si="75"/>
        <v>35.693000000000005</v>
      </c>
    </row>
    <row r="1171" spans="1:10">
      <c r="A1171" s="18">
        <v>47</v>
      </c>
      <c r="B1171" s="112">
        <v>43425</v>
      </c>
      <c r="C1171" s="18">
        <v>38521</v>
      </c>
      <c r="D1171" s="113">
        <v>0.3125</v>
      </c>
      <c r="E1171" s="18">
        <v>600</v>
      </c>
      <c r="F1171" s="18">
        <f t="shared" si="72"/>
        <v>37921</v>
      </c>
      <c r="G1171" s="18">
        <v>750</v>
      </c>
      <c r="H1171" s="18">
        <f t="shared" si="73"/>
        <v>39271</v>
      </c>
      <c r="I1171" s="114">
        <f t="shared" si="74"/>
        <v>39.271000000000001</v>
      </c>
      <c r="J1171" s="114">
        <f t="shared" si="75"/>
        <v>39.871000000000002</v>
      </c>
    </row>
    <row r="1172" spans="1:10">
      <c r="A1172" s="18">
        <v>47</v>
      </c>
      <c r="B1172" s="112">
        <v>43425</v>
      </c>
      <c r="C1172" s="18">
        <v>40310</v>
      </c>
      <c r="D1172" s="113">
        <v>0.33333333333333331</v>
      </c>
      <c r="E1172" s="18">
        <v>600</v>
      </c>
      <c r="F1172" s="18">
        <f t="shared" si="72"/>
        <v>39710</v>
      </c>
      <c r="G1172" s="18">
        <v>750</v>
      </c>
      <c r="H1172" s="18">
        <f t="shared" si="73"/>
        <v>41060</v>
      </c>
      <c r="I1172" s="114">
        <f t="shared" si="74"/>
        <v>41.06</v>
      </c>
      <c r="J1172" s="114">
        <f t="shared" si="75"/>
        <v>41.660000000000004</v>
      </c>
    </row>
    <row r="1173" spans="1:10">
      <c r="A1173" s="18">
        <v>47</v>
      </c>
      <c r="B1173" s="112">
        <v>43425</v>
      </c>
      <c r="C1173" s="18">
        <v>41052</v>
      </c>
      <c r="D1173" s="113">
        <v>0.35416666666666669</v>
      </c>
      <c r="E1173" s="18">
        <v>600</v>
      </c>
      <c r="F1173" s="18">
        <f t="shared" si="72"/>
        <v>40452</v>
      </c>
      <c r="G1173" s="18">
        <v>750</v>
      </c>
      <c r="H1173" s="18">
        <f t="shared" si="73"/>
        <v>41802</v>
      </c>
      <c r="I1173" s="114">
        <f t="shared" si="74"/>
        <v>41.802</v>
      </c>
      <c r="J1173" s="114">
        <f t="shared" si="75"/>
        <v>42.402000000000001</v>
      </c>
    </row>
    <row r="1174" spans="1:10">
      <c r="A1174" s="18">
        <v>47</v>
      </c>
      <c r="B1174" s="112">
        <v>43425</v>
      </c>
      <c r="C1174" s="18">
        <v>40696</v>
      </c>
      <c r="D1174" s="113">
        <v>0.375</v>
      </c>
      <c r="E1174" s="18">
        <v>600</v>
      </c>
      <c r="F1174" s="18">
        <f t="shared" si="72"/>
        <v>40096</v>
      </c>
      <c r="G1174" s="18">
        <v>750</v>
      </c>
      <c r="H1174" s="18">
        <f t="shared" si="73"/>
        <v>41446</v>
      </c>
      <c r="I1174" s="114">
        <f t="shared" si="74"/>
        <v>41.445999999999998</v>
      </c>
      <c r="J1174" s="114">
        <f t="shared" si="75"/>
        <v>42.045999999999999</v>
      </c>
    </row>
    <row r="1175" spans="1:10">
      <c r="A1175" s="18">
        <v>47</v>
      </c>
      <c r="B1175" s="112">
        <v>43425</v>
      </c>
      <c r="C1175" s="18">
        <v>41180</v>
      </c>
      <c r="D1175" s="113">
        <v>0.39583333333333331</v>
      </c>
      <c r="E1175" s="18">
        <v>600</v>
      </c>
      <c r="F1175" s="18">
        <f t="shared" si="72"/>
        <v>40580</v>
      </c>
      <c r="G1175" s="18">
        <v>750</v>
      </c>
      <c r="H1175" s="18">
        <f t="shared" si="73"/>
        <v>41930</v>
      </c>
      <c r="I1175" s="114">
        <f t="shared" si="74"/>
        <v>41.93</v>
      </c>
      <c r="J1175" s="114">
        <f t="shared" si="75"/>
        <v>42.53</v>
      </c>
    </row>
    <row r="1176" spans="1:10">
      <c r="A1176" s="18">
        <v>47</v>
      </c>
      <c r="B1176" s="112">
        <v>43425</v>
      </c>
      <c r="C1176" s="18">
        <v>41057</v>
      </c>
      <c r="D1176" s="113">
        <v>0.41666666666666669</v>
      </c>
      <c r="E1176" s="18">
        <v>600</v>
      </c>
      <c r="F1176" s="18">
        <f t="shared" si="72"/>
        <v>40457</v>
      </c>
      <c r="G1176" s="18">
        <v>750</v>
      </c>
      <c r="H1176" s="18">
        <f t="shared" si="73"/>
        <v>41807</v>
      </c>
      <c r="I1176" s="114">
        <f t="shared" si="74"/>
        <v>41.807000000000002</v>
      </c>
      <c r="J1176" s="114">
        <f t="shared" si="75"/>
        <v>42.407000000000004</v>
      </c>
    </row>
    <row r="1177" spans="1:10">
      <c r="A1177" s="18">
        <v>47</v>
      </c>
      <c r="B1177" s="112">
        <v>43425</v>
      </c>
      <c r="C1177" s="18">
        <v>40792</v>
      </c>
      <c r="D1177" s="113">
        <v>0.4375</v>
      </c>
      <c r="E1177" s="18">
        <v>600</v>
      </c>
      <c r="F1177" s="18">
        <f t="shared" si="72"/>
        <v>40192</v>
      </c>
      <c r="G1177" s="18">
        <v>750</v>
      </c>
      <c r="H1177" s="18">
        <f t="shared" si="73"/>
        <v>41542</v>
      </c>
      <c r="I1177" s="114">
        <f t="shared" si="74"/>
        <v>41.542000000000002</v>
      </c>
      <c r="J1177" s="114">
        <f t="shared" si="75"/>
        <v>42.142000000000003</v>
      </c>
    </row>
    <row r="1178" spans="1:10">
      <c r="A1178" s="18">
        <v>47</v>
      </c>
      <c r="B1178" s="112">
        <v>43425</v>
      </c>
      <c r="C1178" s="18">
        <v>40666</v>
      </c>
      <c r="D1178" s="113">
        <v>0.45833333333333331</v>
      </c>
      <c r="E1178" s="18">
        <v>600</v>
      </c>
      <c r="F1178" s="18">
        <f t="shared" si="72"/>
        <v>40066</v>
      </c>
      <c r="G1178" s="18">
        <v>750</v>
      </c>
      <c r="H1178" s="18">
        <f t="shared" si="73"/>
        <v>41416</v>
      </c>
      <c r="I1178" s="114">
        <f t="shared" si="74"/>
        <v>41.415999999999997</v>
      </c>
      <c r="J1178" s="114">
        <f t="shared" si="75"/>
        <v>42.015999999999998</v>
      </c>
    </row>
    <row r="1179" spans="1:10">
      <c r="A1179" s="18">
        <v>47</v>
      </c>
      <c r="B1179" s="112">
        <v>43425</v>
      </c>
      <c r="C1179" s="18">
        <v>40627</v>
      </c>
      <c r="D1179" s="113">
        <v>0.47916666666666669</v>
      </c>
      <c r="E1179" s="18">
        <v>600</v>
      </c>
      <c r="F1179" s="18">
        <f t="shared" si="72"/>
        <v>40027</v>
      </c>
      <c r="G1179" s="18">
        <v>750</v>
      </c>
      <c r="H1179" s="18">
        <f t="shared" si="73"/>
        <v>41377</v>
      </c>
      <c r="I1179" s="114">
        <f t="shared" si="74"/>
        <v>41.377000000000002</v>
      </c>
      <c r="J1179" s="114">
        <f t="shared" si="75"/>
        <v>41.977000000000004</v>
      </c>
    </row>
    <row r="1180" spans="1:10">
      <c r="A1180" s="18">
        <v>47</v>
      </c>
      <c r="B1180" s="112">
        <v>43425</v>
      </c>
      <c r="C1180" s="18">
        <v>40627</v>
      </c>
      <c r="D1180" s="113">
        <v>0.5</v>
      </c>
      <c r="E1180" s="18">
        <v>600</v>
      </c>
      <c r="F1180" s="18">
        <f t="shared" si="72"/>
        <v>40027</v>
      </c>
      <c r="G1180" s="18">
        <v>750</v>
      </c>
      <c r="H1180" s="18">
        <f t="shared" si="73"/>
        <v>41377</v>
      </c>
      <c r="I1180" s="114">
        <f t="shared" si="74"/>
        <v>41.377000000000002</v>
      </c>
      <c r="J1180" s="114">
        <f t="shared" si="75"/>
        <v>41.977000000000004</v>
      </c>
    </row>
    <row r="1181" spans="1:10">
      <c r="A1181" s="18">
        <v>47</v>
      </c>
      <c r="B1181" s="112">
        <v>43425</v>
      </c>
      <c r="C1181" s="18">
        <v>40749</v>
      </c>
      <c r="D1181" s="113">
        <v>0.52083333333333337</v>
      </c>
      <c r="E1181" s="18">
        <v>600</v>
      </c>
      <c r="F1181" s="18">
        <f t="shared" si="72"/>
        <v>40149</v>
      </c>
      <c r="G1181" s="18">
        <v>750</v>
      </c>
      <c r="H1181" s="18">
        <f t="shared" si="73"/>
        <v>41499</v>
      </c>
      <c r="I1181" s="114">
        <f t="shared" si="74"/>
        <v>41.499000000000002</v>
      </c>
      <c r="J1181" s="114">
        <f t="shared" si="75"/>
        <v>42.099000000000004</v>
      </c>
    </row>
    <row r="1182" spans="1:10">
      <c r="A1182" s="18">
        <v>47</v>
      </c>
      <c r="B1182" s="112">
        <v>43425</v>
      </c>
      <c r="C1182" s="18">
        <v>40617</v>
      </c>
      <c r="D1182" s="113">
        <v>0.54166666666666663</v>
      </c>
      <c r="E1182" s="18">
        <v>600</v>
      </c>
      <c r="F1182" s="18">
        <f t="shared" si="72"/>
        <v>40017</v>
      </c>
      <c r="G1182" s="18">
        <v>750</v>
      </c>
      <c r="H1182" s="18">
        <f t="shared" si="73"/>
        <v>41367</v>
      </c>
      <c r="I1182" s="114">
        <f t="shared" si="74"/>
        <v>41.366999999999997</v>
      </c>
      <c r="J1182" s="114">
        <f t="shared" si="75"/>
        <v>41.966999999999999</v>
      </c>
    </row>
    <row r="1183" spans="1:10">
      <c r="A1183" s="18">
        <v>47</v>
      </c>
      <c r="B1183" s="112">
        <v>43425</v>
      </c>
      <c r="C1183" s="18">
        <v>40440</v>
      </c>
      <c r="D1183" s="113">
        <v>0.5625</v>
      </c>
      <c r="E1183" s="18">
        <v>600</v>
      </c>
      <c r="F1183" s="18">
        <f t="shared" si="72"/>
        <v>39840</v>
      </c>
      <c r="G1183" s="18">
        <v>750</v>
      </c>
      <c r="H1183" s="18">
        <f t="shared" si="73"/>
        <v>41190</v>
      </c>
      <c r="I1183" s="114">
        <f t="shared" si="74"/>
        <v>41.19</v>
      </c>
      <c r="J1183" s="114">
        <f t="shared" si="75"/>
        <v>41.79</v>
      </c>
    </row>
    <row r="1184" spans="1:10">
      <c r="A1184" s="18">
        <v>47</v>
      </c>
      <c r="B1184" s="112">
        <v>43425</v>
      </c>
      <c r="C1184" s="18">
        <v>40390</v>
      </c>
      <c r="D1184" s="113">
        <v>0.58333333333333337</v>
      </c>
      <c r="E1184" s="18">
        <v>600</v>
      </c>
      <c r="F1184" s="18">
        <f t="shared" si="72"/>
        <v>39790</v>
      </c>
      <c r="G1184" s="18">
        <v>750</v>
      </c>
      <c r="H1184" s="18">
        <f t="shared" si="73"/>
        <v>41140</v>
      </c>
      <c r="I1184" s="114">
        <f t="shared" si="74"/>
        <v>41.14</v>
      </c>
      <c r="J1184" s="114">
        <f t="shared" si="75"/>
        <v>41.74</v>
      </c>
    </row>
    <row r="1185" spans="1:10">
      <c r="A1185" s="18">
        <v>47</v>
      </c>
      <c r="B1185" s="112">
        <v>43425</v>
      </c>
      <c r="C1185" s="18">
        <v>40755</v>
      </c>
      <c r="D1185" s="113">
        <v>0.60416666666666663</v>
      </c>
      <c r="E1185" s="18">
        <v>600</v>
      </c>
      <c r="F1185" s="18">
        <f t="shared" si="72"/>
        <v>40155</v>
      </c>
      <c r="G1185" s="18">
        <v>750</v>
      </c>
      <c r="H1185" s="18">
        <f t="shared" si="73"/>
        <v>41505</v>
      </c>
      <c r="I1185" s="114">
        <f t="shared" si="74"/>
        <v>41.505000000000003</v>
      </c>
      <c r="J1185" s="114">
        <f t="shared" si="75"/>
        <v>42.105000000000004</v>
      </c>
    </row>
    <row r="1186" spans="1:10">
      <c r="A1186" s="18">
        <v>47</v>
      </c>
      <c r="B1186" s="112">
        <v>43425</v>
      </c>
      <c r="C1186" s="18">
        <v>40798</v>
      </c>
      <c r="D1186" s="113">
        <v>0.625</v>
      </c>
      <c r="E1186" s="18">
        <v>600</v>
      </c>
      <c r="F1186" s="18">
        <f t="shared" si="72"/>
        <v>40198</v>
      </c>
      <c r="G1186" s="18">
        <v>750</v>
      </c>
      <c r="H1186" s="18">
        <f t="shared" si="73"/>
        <v>41548</v>
      </c>
      <c r="I1186" s="114">
        <f t="shared" si="74"/>
        <v>41.548000000000002</v>
      </c>
      <c r="J1186" s="114">
        <f t="shared" si="75"/>
        <v>42.148000000000003</v>
      </c>
    </row>
    <row r="1187" spans="1:10">
      <c r="A1187" s="18">
        <v>47</v>
      </c>
      <c r="B1187" s="112">
        <v>43425</v>
      </c>
      <c r="C1187" s="18">
        <v>41027</v>
      </c>
      <c r="D1187" s="113">
        <v>0.64583333333333337</v>
      </c>
      <c r="E1187" s="18">
        <v>600</v>
      </c>
      <c r="F1187" s="18">
        <f t="shared" si="72"/>
        <v>40427</v>
      </c>
      <c r="G1187" s="18">
        <v>750</v>
      </c>
      <c r="H1187" s="18">
        <f t="shared" si="73"/>
        <v>41777</v>
      </c>
      <c r="I1187" s="114">
        <f t="shared" si="74"/>
        <v>41.777000000000001</v>
      </c>
      <c r="J1187" s="114">
        <f t="shared" si="75"/>
        <v>42.377000000000002</v>
      </c>
    </row>
    <row r="1188" spans="1:10">
      <c r="A1188" s="18">
        <v>47</v>
      </c>
      <c r="B1188" s="112">
        <v>43425</v>
      </c>
      <c r="C1188" s="18">
        <v>42175</v>
      </c>
      <c r="D1188" s="113">
        <v>0.66666666666666663</v>
      </c>
      <c r="E1188" s="18">
        <v>600</v>
      </c>
      <c r="F1188" s="18">
        <f t="shared" si="72"/>
        <v>41575</v>
      </c>
      <c r="G1188" s="18">
        <v>750</v>
      </c>
      <c r="H1188" s="18">
        <f t="shared" si="73"/>
        <v>42925</v>
      </c>
      <c r="I1188" s="114">
        <f t="shared" si="74"/>
        <v>42.924999999999997</v>
      </c>
      <c r="J1188" s="114">
        <f t="shared" si="75"/>
        <v>43.524999999999999</v>
      </c>
    </row>
    <row r="1189" spans="1:10">
      <c r="A1189" s="18">
        <v>47</v>
      </c>
      <c r="B1189" s="112">
        <v>43425</v>
      </c>
      <c r="C1189" s="18">
        <v>43997</v>
      </c>
      <c r="D1189" s="113">
        <v>0.6875</v>
      </c>
      <c r="E1189" s="18">
        <v>600</v>
      </c>
      <c r="F1189" s="18">
        <f t="shared" si="72"/>
        <v>43397</v>
      </c>
      <c r="G1189" s="18">
        <v>750</v>
      </c>
      <c r="H1189" s="18">
        <f t="shared" si="73"/>
        <v>44747</v>
      </c>
      <c r="I1189" s="114">
        <f t="shared" si="74"/>
        <v>44.747</v>
      </c>
      <c r="J1189" s="114">
        <f t="shared" si="75"/>
        <v>45.347000000000001</v>
      </c>
    </row>
    <row r="1190" spans="1:10">
      <c r="A1190" s="18">
        <v>47</v>
      </c>
      <c r="B1190" s="112">
        <v>43425</v>
      </c>
      <c r="C1190" s="18">
        <v>45677</v>
      </c>
      <c r="D1190" s="113">
        <v>0.70833333333333337</v>
      </c>
      <c r="E1190" s="18">
        <v>600</v>
      </c>
      <c r="F1190" s="18">
        <f t="shared" si="72"/>
        <v>45077</v>
      </c>
      <c r="G1190" s="18">
        <v>750</v>
      </c>
      <c r="H1190" s="18">
        <f t="shared" si="73"/>
        <v>46427</v>
      </c>
      <c r="I1190" s="114">
        <f t="shared" si="74"/>
        <v>46.427</v>
      </c>
      <c r="J1190" s="114">
        <f t="shared" si="75"/>
        <v>47.027000000000001</v>
      </c>
    </row>
    <row r="1191" spans="1:10">
      <c r="A1191" s="18">
        <v>47</v>
      </c>
      <c r="B1191" s="112">
        <v>43425</v>
      </c>
      <c r="C1191" s="18">
        <v>46340</v>
      </c>
      <c r="D1191" s="113">
        <v>0.72916666666666663</v>
      </c>
      <c r="E1191" s="18">
        <v>600</v>
      </c>
      <c r="F1191" s="18">
        <f t="shared" si="72"/>
        <v>45740</v>
      </c>
      <c r="G1191" s="18">
        <v>750</v>
      </c>
      <c r="H1191" s="18">
        <f t="shared" si="73"/>
        <v>47090</v>
      </c>
      <c r="I1191" s="114">
        <f t="shared" si="74"/>
        <v>47.09</v>
      </c>
      <c r="J1191" s="114">
        <f t="shared" si="75"/>
        <v>47.690000000000005</v>
      </c>
    </row>
    <row r="1192" spans="1:10">
      <c r="A1192" s="18">
        <v>47</v>
      </c>
      <c r="B1192" s="112">
        <v>43425</v>
      </c>
      <c r="C1192" s="18">
        <v>46369</v>
      </c>
      <c r="D1192" s="113">
        <v>0.75</v>
      </c>
      <c r="E1192" s="18">
        <v>600</v>
      </c>
      <c r="F1192" s="18">
        <f t="shared" si="72"/>
        <v>45769</v>
      </c>
      <c r="G1192" s="18">
        <v>750</v>
      </c>
      <c r="H1192" s="18">
        <f t="shared" si="73"/>
        <v>47119</v>
      </c>
      <c r="I1192" s="114">
        <f t="shared" si="74"/>
        <v>47.119</v>
      </c>
      <c r="J1192" s="114">
        <f t="shared" si="75"/>
        <v>47.719000000000001</v>
      </c>
    </row>
    <row r="1193" spans="1:10">
      <c r="A1193" s="18">
        <v>47</v>
      </c>
      <c r="B1193" s="112">
        <v>43425</v>
      </c>
      <c r="C1193" s="18">
        <v>45850</v>
      </c>
      <c r="D1193" s="113">
        <v>0.77083333333333337</v>
      </c>
      <c r="E1193" s="18">
        <v>600</v>
      </c>
      <c r="F1193" s="18">
        <f t="shared" si="72"/>
        <v>45250</v>
      </c>
      <c r="G1193" s="18">
        <v>750</v>
      </c>
      <c r="H1193" s="18">
        <f t="shared" si="73"/>
        <v>46600</v>
      </c>
      <c r="I1193" s="114">
        <f t="shared" si="74"/>
        <v>46.6</v>
      </c>
      <c r="J1193" s="114">
        <f t="shared" si="75"/>
        <v>47.2</v>
      </c>
    </row>
    <row r="1194" spans="1:10">
      <c r="A1194" s="18">
        <v>47</v>
      </c>
      <c r="B1194" s="112">
        <v>43425</v>
      </c>
      <c r="C1194" s="18">
        <v>44859</v>
      </c>
      <c r="D1194" s="113">
        <v>0.79166666666666663</v>
      </c>
      <c r="E1194" s="18">
        <v>600</v>
      </c>
      <c r="F1194" s="18">
        <f t="shared" si="72"/>
        <v>44259</v>
      </c>
      <c r="G1194" s="18">
        <v>750</v>
      </c>
      <c r="H1194" s="18">
        <f t="shared" si="73"/>
        <v>45609</v>
      </c>
      <c r="I1194" s="114">
        <f t="shared" si="74"/>
        <v>45.609000000000002</v>
      </c>
      <c r="J1194" s="114">
        <f t="shared" si="75"/>
        <v>46.209000000000003</v>
      </c>
    </row>
    <row r="1195" spans="1:10">
      <c r="A1195" s="18">
        <v>47</v>
      </c>
      <c r="B1195" s="112">
        <v>43425</v>
      </c>
      <c r="C1195" s="18">
        <v>44323</v>
      </c>
      <c r="D1195" s="113">
        <v>0.8125</v>
      </c>
      <c r="E1195" s="18">
        <v>600</v>
      </c>
      <c r="F1195" s="18">
        <f t="shared" si="72"/>
        <v>43723</v>
      </c>
      <c r="G1195" s="18">
        <v>750</v>
      </c>
      <c r="H1195" s="18">
        <f t="shared" si="73"/>
        <v>45073</v>
      </c>
      <c r="I1195" s="114">
        <f t="shared" si="74"/>
        <v>45.073</v>
      </c>
      <c r="J1195" s="114">
        <f t="shared" si="75"/>
        <v>45.673000000000002</v>
      </c>
    </row>
    <row r="1196" spans="1:10">
      <c r="A1196" s="18">
        <v>47</v>
      </c>
      <c r="B1196" s="112">
        <v>43425</v>
      </c>
      <c r="C1196" s="18">
        <v>43493</v>
      </c>
      <c r="D1196" s="113">
        <v>0.83333333333333337</v>
      </c>
      <c r="E1196" s="18">
        <v>600</v>
      </c>
      <c r="F1196" s="18">
        <f t="shared" si="72"/>
        <v>42893</v>
      </c>
      <c r="G1196" s="18">
        <v>750</v>
      </c>
      <c r="H1196" s="18">
        <f t="shared" si="73"/>
        <v>44243</v>
      </c>
      <c r="I1196" s="114">
        <f t="shared" si="74"/>
        <v>44.243000000000002</v>
      </c>
      <c r="J1196" s="114">
        <f t="shared" si="75"/>
        <v>44.843000000000004</v>
      </c>
    </row>
    <row r="1197" spans="1:10">
      <c r="A1197" s="18">
        <v>47</v>
      </c>
      <c r="B1197" s="112">
        <v>43425</v>
      </c>
      <c r="C1197" s="18">
        <v>42262</v>
      </c>
      <c r="D1197" s="113">
        <v>0.85416666666666663</v>
      </c>
      <c r="E1197" s="18">
        <v>600</v>
      </c>
      <c r="F1197" s="18">
        <f t="shared" si="72"/>
        <v>41662</v>
      </c>
      <c r="G1197" s="18">
        <v>750</v>
      </c>
      <c r="H1197" s="18">
        <f t="shared" si="73"/>
        <v>43012</v>
      </c>
      <c r="I1197" s="114">
        <f t="shared" si="74"/>
        <v>43.012</v>
      </c>
      <c r="J1197" s="114">
        <f t="shared" si="75"/>
        <v>43.612000000000002</v>
      </c>
    </row>
    <row r="1198" spans="1:10">
      <c r="A1198" s="18">
        <v>47</v>
      </c>
      <c r="B1198" s="112">
        <v>43425</v>
      </c>
      <c r="C1198" s="18">
        <v>40527</v>
      </c>
      <c r="D1198" s="113">
        <v>0.875</v>
      </c>
      <c r="E1198" s="18">
        <v>600</v>
      </c>
      <c r="F1198" s="18">
        <f t="shared" si="72"/>
        <v>39927</v>
      </c>
      <c r="G1198" s="18">
        <v>750</v>
      </c>
      <c r="H1198" s="18">
        <f t="shared" si="73"/>
        <v>41277</v>
      </c>
      <c r="I1198" s="114">
        <f t="shared" si="74"/>
        <v>41.277000000000001</v>
      </c>
      <c r="J1198" s="114">
        <f t="shared" si="75"/>
        <v>41.877000000000002</v>
      </c>
    </row>
    <row r="1199" spans="1:10">
      <c r="A1199" s="18">
        <v>47</v>
      </c>
      <c r="B1199" s="112">
        <v>43425</v>
      </c>
      <c r="C1199" s="18">
        <v>38334</v>
      </c>
      <c r="D1199" s="113">
        <v>0.89583333333333337</v>
      </c>
      <c r="E1199" s="18">
        <v>600</v>
      </c>
      <c r="F1199" s="18">
        <f t="shared" si="72"/>
        <v>37734</v>
      </c>
      <c r="G1199" s="18">
        <v>750</v>
      </c>
      <c r="H1199" s="18">
        <f t="shared" si="73"/>
        <v>39084</v>
      </c>
      <c r="I1199" s="114">
        <f t="shared" si="74"/>
        <v>39.084000000000003</v>
      </c>
      <c r="J1199" s="114">
        <f t="shared" si="75"/>
        <v>39.684000000000005</v>
      </c>
    </row>
    <row r="1200" spans="1:10">
      <c r="A1200" s="18">
        <v>47</v>
      </c>
      <c r="B1200" s="112">
        <v>43425</v>
      </c>
      <c r="C1200" s="18">
        <v>36172</v>
      </c>
      <c r="D1200" s="113">
        <v>0.91666666666666663</v>
      </c>
      <c r="E1200" s="18">
        <v>600</v>
      </c>
      <c r="F1200" s="18">
        <f t="shared" si="72"/>
        <v>35572</v>
      </c>
      <c r="G1200" s="18">
        <v>750</v>
      </c>
      <c r="H1200" s="18">
        <f t="shared" si="73"/>
        <v>36922</v>
      </c>
      <c r="I1200" s="114">
        <f t="shared" si="74"/>
        <v>36.921999999999997</v>
      </c>
      <c r="J1200" s="114">
        <f t="shared" si="75"/>
        <v>37.521999999999998</v>
      </c>
    </row>
    <row r="1201" spans="1:10">
      <c r="A1201" s="18">
        <v>47</v>
      </c>
      <c r="B1201" s="112">
        <v>43425</v>
      </c>
      <c r="C1201" s="18">
        <v>34184</v>
      </c>
      <c r="D1201" s="113">
        <v>0.9375</v>
      </c>
      <c r="E1201" s="18">
        <v>600</v>
      </c>
      <c r="F1201" s="18">
        <f t="shared" si="72"/>
        <v>33584</v>
      </c>
      <c r="G1201" s="18">
        <v>750</v>
      </c>
      <c r="H1201" s="18">
        <f t="shared" si="73"/>
        <v>34934</v>
      </c>
      <c r="I1201" s="114">
        <f t="shared" si="74"/>
        <v>34.933999999999997</v>
      </c>
      <c r="J1201" s="114">
        <f t="shared" si="75"/>
        <v>35.533999999999999</v>
      </c>
    </row>
    <row r="1202" spans="1:10">
      <c r="A1202" s="18">
        <v>47</v>
      </c>
      <c r="B1202" s="112">
        <v>43425</v>
      </c>
      <c r="C1202" s="18">
        <v>32348</v>
      </c>
      <c r="D1202" s="113">
        <v>0.95833333333333337</v>
      </c>
      <c r="E1202" s="18">
        <v>600</v>
      </c>
      <c r="F1202" s="18">
        <f t="shared" si="72"/>
        <v>31748</v>
      </c>
      <c r="G1202" s="18">
        <v>750</v>
      </c>
      <c r="H1202" s="18">
        <f t="shared" si="73"/>
        <v>33098</v>
      </c>
      <c r="I1202" s="114">
        <f t="shared" si="74"/>
        <v>33.097999999999999</v>
      </c>
      <c r="J1202" s="114">
        <f t="shared" si="75"/>
        <v>33.698</v>
      </c>
    </row>
    <row r="1203" spans="1:10">
      <c r="A1203" s="18">
        <v>47</v>
      </c>
      <c r="B1203" s="112">
        <v>43425</v>
      </c>
      <c r="C1203" s="18">
        <v>30228</v>
      </c>
      <c r="D1203" s="113">
        <v>0.97916666666666663</v>
      </c>
      <c r="E1203" s="18">
        <v>600</v>
      </c>
      <c r="F1203" s="18">
        <f t="shared" si="72"/>
        <v>29628</v>
      </c>
      <c r="G1203" s="18">
        <v>750</v>
      </c>
      <c r="H1203" s="18">
        <f t="shared" si="73"/>
        <v>30978</v>
      </c>
      <c r="I1203" s="114">
        <f t="shared" si="74"/>
        <v>30.978000000000002</v>
      </c>
      <c r="J1203" s="114">
        <f t="shared" si="75"/>
        <v>31.578000000000003</v>
      </c>
    </row>
    <row r="1204" spans="1:10">
      <c r="A1204" s="18">
        <v>47</v>
      </c>
      <c r="B1204" s="112">
        <v>43426</v>
      </c>
      <c r="C1204" s="18">
        <v>29025</v>
      </c>
      <c r="D1204" s="113">
        <v>0</v>
      </c>
      <c r="E1204" s="18">
        <v>600</v>
      </c>
      <c r="F1204" s="18">
        <f t="shared" si="72"/>
        <v>28425</v>
      </c>
      <c r="G1204" s="18">
        <v>750</v>
      </c>
      <c r="H1204" s="18">
        <f t="shared" si="73"/>
        <v>29775</v>
      </c>
      <c r="I1204" s="114">
        <f t="shared" si="74"/>
        <v>29.774999999999999</v>
      </c>
      <c r="J1204" s="114">
        <f t="shared" si="75"/>
        <v>30.375</v>
      </c>
    </row>
    <row r="1205" spans="1:10">
      <c r="A1205" s="18">
        <v>47</v>
      </c>
      <c r="B1205" s="112">
        <v>43426</v>
      </c>
      <c r="C1205" s="18">
        <v>28423</v>
      </c>
      <c r="D1205" s="113">
        <v>2.0833333333333332E-2</v>
      </c>
      <c r="E1205" s="18">
        <v>600</v>
      </c>
      <c r="F1205" s="18">
        <f t="shared" si="72"/>
        <v>27823</v>
      </c>
      <c r="G1205" s="18">
        <v>750</v>
      </c>
      <c r="H1205" s="18">
        <f t="shared" si="73"/>
        <v>29173</v>
      </c>
      <c r="I1205" s="114">
        <f t="shared" si="74"/>
        <v>29.172999999999998</v>
      </c>
      <c r="J1205" s="114">
        <f t="shared" si="75"/>
        <v>29.773</v>
      </c>
    </row>
    <row r="1206" spans="1:10">
      <c r="A1206" s="18">
        <v>47</v>
      </c>
      <c r="B1206" s="112">
        <v>43426</v>
      </c>
      <c r="C1206" s="18">
        <v>28412</v>
      </c>
      <c r="D1206" s="113">
        <v>4.1666666666666664E-2</v>
      </c>
      <c r="E1206" s="18">
        <v>600</v>
      </c>
      <c r="F1206" s="18">
        <f t="shared" si="72"/>
        <v>27812</v>
      </c>
      <c r="G1206" s="18">
        <v>750</v>
      </c>
      <c r="H1206" s="18">
        <f t="shared" si="73"/>
        <v>29162</v>
      </c>
      <c r="I1206" s="114">
        <f t="shared" si="74"/>
        <v>29.161999999999999</v>
      </c>
      <c r="J1206" s="114">
        <f t="shared" si="75"/>
        <v>29.762</v>
      </c>
    </row>
    <row r="1207" spans="1:10">
      <c r="A1207" s="18">
        <v>47</v>
      </c>
      <c r="B1207" s="112">
        <v>43426</v>
      </c>
      <c r="C1207" s="18">
        <v>27909</v>
      </c>
      <c r="D1207" s="113">
        <v>6.25E-2</v>
      </c>
      <c r="E1207" s="18">
        <v>600</v>
      </c>
      <c r="F1207" s="18">
        <f t="shared" si="72"/>
        <v>27309</v>
      </c>
      <c r="G1207" s="18">
        <v>750</v>
      </c>
      <c r="H1207" s="18">
        <f t="shared" si="73"/>
        <v>28659</v>
      </c>
      <c r="I1207" s="114">
        <f t="shared" si="74"/>
        <v>28.658999999999999</v>
      </c>
      <c r="J1207" s="114">
        <f t="shared" si="75"/>
        <v>29.259</v>
      </c>
    </row>
    <row r="1208" spans="1:10">
      <c r="A1208" s="18">
        <v>47</v>
      </c>
      <c r="B1208" s="112">
        <v>43426</v>
      </c>
      <c r="C1208" s="18">
        <v>27223</v>
      </c>
      <c r="D1208" s="113">
        <v>8.3333333333333329E-2</v>
      </c>
      <c r="E1208" s="18">
        <v>600</v>
      </c>
      <c r="F1208" s="18">
        <f t="shared" si="72"/>
        <v>26623</v>
      </c>
      <c r="G1208" s="18">
        <v>750</v>
      </c>
      <c r="H1208" s="18">
        <f t="shared" si="73"/>
        <v>27973</v>
      </c>
      <c r="I1208" s="114">
        <f t="shared" si="74"/>
        <v>27.972999999999999</v>
      </c>
      <c r="J1208" s="114">
        <f t="shared" si="75"/>
        <v>28.573</v>
      </c>
    </row>
    <row r="1209" spans="1:10">
      <c r="A1209" s="18">
        <v>47</v>
      </c>
      <c r="B1209" s="112">
        <v>43426</v>
      </c>
      <c r="C1209" s="18">
        <v>26481</v>
      </c>
      <c r="D1209" s="113">
        <v>0.10416666666666667</v>
      </c>
      <c r="E1209" s="18">
        <v>600</v>
      </c>
      <c r="F1209" s="18">
        <f t="shared" si="72"/>
        <v>25881</v>
      </c>
      <c r="G1209" s="18">
        <v>750</v>
      </c>
      <c r="H1209" s="18">
        <f t="shared" si="73"/>
        <v>27231</v>
      </c>
      <c r="I1209" s="114">
        <f t="shared" si="74"/>
        <v>27.231000000000002</v>
      </c>
      <c r="J1209" s="114">
        <f t="shared" si="75"/>
        <v>27.831000000000003</v>
      </c>
    </row>
    <row r="1210" spans="1:10">
      <c r="A1210" s="18">
        <v>47</v>
      </c>
      <c r="B1210" s="112">
        <v>43426</v>
      </c>
      <c r="C1210" s="18">
        <v>26297</v>
      </c>
      <c r="D1210" s="113">
        <v>0.125</v>
      </c>
      <c r="E1210" s="18">
        <v>600</v>
      </c>
      <c r="F1210" s="18">
        <f t="shared" si="72"/>
        <v>25697</v>
      </c>
      <c r="G1210" s="18">
        <v>750</v>
      </c>
      <c r="H1210" s="18">
        <f t="shared" si="73"/>
        <v>27047</v>
      </c>
      <c r="I1210" s="114">
        <f t="shared" si="74"/>
        <v>27.047000000000001</v>
      </c>
      <c r="J1210" s="114">
        <f t="shared" si="75"/>
        <v>27.647000000000002</v>
      </c>
    </row>
    <row r="1211" spans="1:10">
      <c r="A1211" s="18">
        <v>47</v>
      </c>
      <c r="B1211" s="112">
        <v>43426</v>
      </c>
      <c r="C1211" s="18">
        <v>25652</v>
      </c>
      <c r="D1211" s="113">
        <v>0.14583333333333334</v>
      </c>
      <c r="E1211" s="18">
        <v>600</v>
      </c>
      <c r="F1211" s="18">
        <f t="shared" si="72"/>
        <v>25052</v>
      </c>
      <c r="G1211" s="18">
        <v>750</v>
      </c>
      <c r="H1211" s="18">
        <f t="shared" si="73"/>
        <v>26402</v>
      </c>
      <c r="I1211" s="114">
        <f t="shared" si="74"/>
        <v>26.402000000000001</v>
      </c>
      <c r="J1211" s="114">
        <f t="shared" si="75"/>
        <v>27.002000000000002</v>
      </c>
    </row>
    <row r="1212" spans="1:10">
      <c r="A1212" s="18">
        <v>47</v>
      </c>
      <c r="B1212" s="112">
        <v>43426</v>
      </c>
      <c r="C1212" s="18">
        <v>25078</v>
      </c>
      <c r="D1212" s="113">
        <v>0.16666666666666666</v>
      </c>
      <c r="E1212" s="18">
        <v>600</v>
      </c>
      <c r="F1212" s="18">
        <f t="shared" si="72"/>
        <v>24478</v>
      </c>
      <c r="G1212" s="18">
        <v>750</v>
      </c>
      <c r="H1212" s="18">
        <f t="shared" si="73"/>
        <v>25828</v>
      </c>
      <c r="I1212" s="114">
        <f t="shared" si="74"/>
        <v>25.827999999999999</v>
      </c>
      <c r="J1212" s="114">
        <f t="shared" si="75"/>
        <v>26.428000000000001</v>
      </c>
    </row>
    <row r="1213" spans="1:10">
      <c r="A1213" s="18">
        <v>47</v>
      </c>
      <c r="B1213" s="112">
        <v>43426</v>
      </c>
      <c r="C1213" s="18">
        <v>24909</v>
      </c>
      <c r="D1213" s="113">
        <v>0.1875</v>
      </c>
      <c r="E1213" s="18">
        <v>600</v>
      </c>
      <c r="F1213" s="18">
        <f t="shared" si="72"/>
        <v>24309</v>
      </c>
      <c r="G1213" s="18">
        <v>750</v>
      </c>
      <c r="H1213" s="18">
        <f t="shared" si="73"/>
        <v>25659</v>
      </c>
      <c r="I1213" s="114">
        <f t="shared" si="74"/>
        <v>25.658999999999999</v>
      </c>
      <c r="J1213" s="114">
        <f t="shared" si="75"/>
        <v>26.259</v>
      </c>
    </row>
    <row r="1214" spans="1:10">
      <c r="A1214" s="18">
        <v>47</v>
      </c>
      <c r="B1214" s="112">
        <v>43426</v>
      </c>
      <c r="C1214" s="18">
        <v>24926</v>
      </c>
      <c r="D1214" s="113">
        <v>0.20833333333333334</v>
      </c>
      <c r="E1214" s="18">
        <v>600</v>
      </c>
      <c r="F1214" s="18">
        <f t="shared" si="72"/>
        <v>24326</v>
      </c>
      <c r="G1214" s="18">
        <v>750</v>
      </c>
      <c r="H1214" s="18">
        <f t="shared" si="73"/>
        <v>25676</v>
      </c>
      <c r="I1214" s="114">
        <f t="shared" si="74"/>
        <v>25.675999999999998</v>
      </c>
      <c r="J1214" s="114">
        <f t="shared" si="75"/>
        <v>26.276</v>
      </c>
    </row>
    <row r="1215" spans="1:10">
      <c r="A1215" s="18">
        <v>47</v>
      </c>
      <c r="B1215" s="112">
        <v>43426</v>
      </c>
      <c r="C1215" s="18">
        <v>25776</v>
      </c>
      <c r="D1215" s="113">
        <v>0.22916666666666666</v>
      </c>
      <c r="E1215" s="18">
        <v>600</v>
      </c>
      <c r="F1215" s="18">
        <f t="shared" si="72"/>
        <v>25176</v>
      </c>
      <c r="G1215" s="18">
        <v>750</v>
      </c>
      <c r="H1215" s="18">
        <f t="shared" si="73"/>
        <v>26526</v>
      </c>
      <c r="I1215" s="114">
        <f t="shared" si="74"/>
        <v>26.526</v>
      </c>
      <c r="J1215" s="114">
        <f t="shared" si="75"/>
        <v>27.126000000000001</v>
      </c>
    </row>
    <row r="1216" spans="1:10">
      <c r="A1216" s="18">
        <v>47</v>
      </c>
      <c r="B1216" s="112">
        <v>43426</v>
      </c>
      <c r="C1216" s="18">
        <v>27566</v>
      </c>
      <c r="D1216" s="113">
        <v>0.25</v>
      </c>
      <c r="E1216" s="18">
        <v>600</v>
      </c>
      <c r="F1216" s="18">
        <f t="shared" si="72"/>
        <v>26966</v>
      </c>
      <c r="G1216" s="18">
        <v>750</v>
      </c>
      <c r="H1216" s="18">
        <f t="shared" si="73"/>
        <v>28316</v>
      </c>
      <c r="I1216" s="114">
        <f t="shared" si="74"/>
        <v>28.315999999999999</v>
      </c>
      <c r="J1216" s="114">
        <f t="shared" si="75"/>
        <v>28.916</v>
      </c>
    </row>
    <row r="1217" spans="1:10">
      <c r="A1217" s="18">
        <v>47</v>
      </c>
      <c r="B1217" s="112">
        <v>43426</v>
      </c>
      <c r="C1217" s="18">
        <v>31101</v>
      </c>
      <c r="D1217" s="113">
        <v>0.27083333333333331</v>
      </c>
      <c r="E1217" s="18">
        <v>600</v>
      </c>
      <c r="F1217" s="18">
        <f t="shared" si="72"/>
        <v>30501</v>
      </c>
      <c r="G1217" s="18">
        <v>750</v>
      </c>
      <c r="H1217" s="18">
        <f t="shared" si="73"/>
        <v>31851</v>
      </c>
      <c r="I1217" s="114">
        <f t="shared" si="74"/>
        <v>31.850999999999999</v>
      </c>
      <c r="J1217" s="114">
        <f t="shared" si="75"/>
        <v>32.451000000000001</v>
      </c>
    </row>
    <row r="1218" spans="1:10">
      <c r="A1218" s="18">
        <v>47</v>
      </c>
      <c r="B1218" s="112">
        <v>43426</v>
      </c>
      <c r="C1218" s="18">
        <v>34749</v>
      </c>
      <c r="D1218" s="113">
        <v>0.29166666666666669</v>
      </c>
      <c r="E1218" s="18">
        <v>600</v>
      </c>
      <c r="F1218" s="18">
        <f t="shared" ref="F1218:F1281" si="76">C1218-E1218</f>
        <v>34149</v>
      </c>
      <c r="G1218" s="18">
        <v>750</v>
      </c>
      <c r="H1218" s="18">
        <f t="shared" ref="H1218:H1281" si="77">E1218+F1218+G1218</f>
        <v>35499</v>
      </c>
      <c r="I1218" s="114">
        <f t="shared" ref="I1218:I1281" si="78">H1218/1000</f>
        <v>35.499000000000002</v>
      </c>
      <c r="J1218" s="114">
        <f t="shared" ref="J1218:J1281" si="79">I1218+0.6</f>
        <v>36.099000000000004</v>
      </c>
    </row>
    <row r="1219" spans="1:10">
      <c r="A1219" s="18">
        <v>47</v>
      </c>
      <c r="B1219" s="112">
        <v>43426</v>
      </c>
      <c r="C1219" s="18">
        <v>38874</v>
      </c>
      <c r="D1219" s="113">
        <v>0.3125</v>
      </c>
      <c r="E1219" s="18">
        <v>600</v>
      </c>
      <c r="F1219" s="18">
        <f t="shared" si="76"/>
        <v>38274</v>
      </c>
      <c r="G1219" s="18">
        <v>750</v>
      </c>
      <c r="H1219" s="18">
        <f t="shared" si="77"/>
        <v>39624</v>
      </c>
      <c r="I1219" s="114">
        <f t="shared" si="78"/>
        <v>39.624000000000002</v>
      </c>
      <c r="J1219" s="114">
        <f t="shared" si="79"/>
        <v>40.224000000000004</v>
      </c>
    </row>
    <row r="1220" spans="1:10">
      <c r="A1220" s="18">
        <v>47</v>
      </c>
      <c r="B1220" s="112">
        <v>43426</v>
      </c>
      <c r="C1220" s="18">
        <v>40352</v>
      </c>
      <c r="D1220" s="113">
        <v>0.33333333333333331</v>
      </c>
      <c r="E1220" s="18">
        <v>600</v>
      </c>
      <c r="F1220" s="18">
        <f t="shared" si="76"/>
        <v>39752</v>
      </c>
      <c r="G1220" s="18">
        <v>750</v>
      </c>
      <c r="H1220" s="18">
        <f t="shared" si="77"/>
        <v>41102</v>
      </c>
      <c r="I1220" s="114">
        <f t="shared" si="78"/>
        <v>41.101999999999997</v>
      </c>
      <c r="J1220" s="114">
        <f t="shared" si="79"/>
        <v>41.701999999999998</v>
      </c>
    </row>
    <row r="1221" spans="1:10">
      <c r="A1221" s="18">
        <v>47</v>
      </c>
      <c r="B1221" s="112">
        <v>43426</v>
      </c>
      <c r="C1221" s="18">
        <v>40850</v>
      </c>
      <c r="D1221" s="113">
        <v>0.35416666666666669</v>
      </c>
      <c r="E1221" s="18">
        <v>600</v>
      </c>
      <c r="F1221" s="18">
        <f t="shared" si="76"/>
        <v>40250</v>
      </c>
      <c r="G1221" s="18">
        <v>750</v>
      </c>
      <c r="H1221" s="18">
        <f t="shared" si="77"/>
        <v>41600</v>
      </c>
      <c r="I1221" s="114">
        <f t="shared" si="78"/>
        <v>41.6</v>
      </c>
      <c r="J1221" s="114">
        <f t="shared" si="79"/>
        <v>42.2</v>
      </c>
    </row>
    <row r="1222" spans="1:10">
      <c r="A1222" s="18">
        <v>47</v>
      </c>
      <c r="B1222" s="112">
        <v>43426</v>
      </c>
      <c r="C1222" s="18">
        <v>40319</v>
      </c>
      <c r="D1222" s="113">
        <v>0.375</v>
      </c>
      <c r="E1222" s="18">
        <v>600</v>
      </c>
      <c r="F1222" s="18">
        <f t="shared" si="76"/>
        <v>39719</v>
      </c>
      <c r="G1222" s="18">
        <v>750</v>
      </c>
      <c r="H1222" s="18">
        <f t="shared" si="77"/>
        <v>41069</v>
      </c>
      <c r="I1222" s="114">
        <f t="shared" si="78"/>
        <v>41.069000000000003</v>
      </c>
      <c r="J1222" s="114">
        <f t="shared" si="79"/>
        <v>41.669000000000004</v>
      </c>
    </row>
    <row r="1223" spans="1:10">
      <c r="A1223" s="18">
        <v>47</v>
      </c>
      <c r="B1223" s="112">
        <v>43426</v>
      </c>
      <c r="C1223" s="18">
        <v>40128</v>
      </c>
      <c r="D1223" s="113">
        <v>0.39583333333333331</v>
      </c>
      <c r="E1223" s="18">
        <v>600</v>
      </c>
      <c r="F1223" s="18">
        <f t="shared" si="76"/>
        <v>39528</v>
      </c>
      <c r="G1223" s="18">
        <v>750</v>
      </c>
      <c r="H1223" s="18">
        <f t="shared" si="77"/>
        <v>40878</v>
      </c>
      <c r="I1223" s="114">
        <f t="shared" si="78"/>
        <v>40.878</v>
      </c>
      <c r="J1223" s="114">
        <f t="shared" si="79"/>
        <v>41.478000000000002</v>
      </c>
    </row>
    <row r="1224" spans="1:10">
      <c r="A1224" s="18">
        <v>47</v>
      </c>
      <c r="B1224" s="112">
        <v>43426</v>
      </c>
      <c r="C1224" s="18">
        <v>39361</v>
      </c>
      <c r="D1224" s="113">
        <v>0.41666666666666669</v>
      </c>
      <c r="E1224" s="18">
        <v>600</v>
      </c>
      <c r="F1224" s="18">
        <f t="shared" si="76"/>
        <v>38761</v>
      </c>
      <c r="G1224" s="18">
        <v>750</v>
      </c>
      <c r="H1224" s="18">
        <f t="shared" si="77"/>
        <v>40111</v>
      </c>
      <c r="I1224" s="114">
        <f t="shared" si="78"/>
        <v>40.110999999999997</v>
      </c>
      <c r="J1224" s="114">
        <f t="shared" si="79"/>
        <v>40.710999999999999</v>
      </c>
    </row>
    <row r="1225" spans="1:10">
      <c r="A1225" s="18">
        <v>47</v>
      </c>
      <c r="B1225" s="112">
        <v>43426</v>
      </c>
      <c r="C1225" s="18">
        <v>38375</v>
      </c>
      <c r="D1225" s="113">
        <v>0.4375</v>
      </c>
      <c r="E1225" s="18">
        <v>600</v>
      </c>
      <c r="F1225" s="18">
        <f t="shared" si="76"/>
        <v>37775</v>
      </c>
      <c r="G1225" s="18">
        <v>750</v>
      </c>
      <c r="H1225" s="18">
        <f t="shared" si="77"/>
        <v>39125</v>
      </c>
      <c r="I1225" s="114">
        <f t="shared" si="78"/>
        <v>39.125</v>
      </c>
      <c r="J1225" s="114">
        <f t="shared" si="79"/>
        <v>39.725000000000001</v>
      </c>
    </row>
    <row r="1226" spans="1:10">
      <c r="A1226" s="18">
        <v>47</v>
      </c>
      <c r="B1226" s="112">
        <v>43426</v>
      </c>
      <c r="C1226" s="18">
        <v>37740</v>
      </c>
      <c r="D1226" s="113">
        <v>0.45833333333333331</v>
      </c>
      <c r="E1226" s="18">
        <v>600</v>
      </c>
      <c r="F1226" s="18">
        <f t="shared" si="76"/>
        <v>37140</v>
      </c>
      <c r="G1226" s="18">
        <v>750</v>
      </c>
      <c r="H1226" s="18">
        <f t="shared" si="77"/>
        <v>38490</v>
      </c>
      <c r="I1226" s="114">
        <f t="shared" si="78"/>
        <v>38.49</v>
      </c>
      <c r="J1226" s="114">
        <f t="shared" si="79"/>
        <v>39.090000000000003</v>
      </c>
    </row>
    <row r="1227" spans="1:10">
      <c r="A1227" s="18">
        <v>47</v>
      </c>
      <c r="B1227" s="112">
        <v>43426</v>
      </c>
      <c r="C1227" s="18">
        <v>37288</v>
      </c>
      <c r="D1227" s="113">
        <v>0.47916666666666669</v>
      </c>
      <c r="E1227" s="18">
        <v>600</v>
      </c>
      <c r="F1227" s="18">
        <f t="shared" si="76"/>
        <v>36688</v>
      </c>
      <c r="G1227" s="18">
        <v>750</v>
      </c>
      <c r="H1227" s="18">
        <f t="shared" si="77"/>
        <v>38038</v>
      </c>
      <c r="I1227" s="114">
        <f t="shared" si="78"/>
        <v>38.037999999999997</v>
      </c>
      <c r="J1227" s="114">
        <f t="shared" si="79"/>
        <v>38.637999999999998</v>
      </c>
    </row>
    <row r="1228" spans="1:10">
      <c r="A1228" s="18">
        <v>47</v>
      </c>
      <c r="B1228" s="112">
        <v>43426</v>
      </c>
      <c r="C1228" s="18">
        <v>37005</v>
      </c>
      <c r="D1228" s="113">
        <v>0.5</v>
      </c>
      <c r="E1228" s="18">
        <v>600</v>
      </c>
      <c r="F1228" s="18">
        <f t="shared" si="76"/>
        <v>36405</v>
      </c>
      <c r="G1228" s="18">
        <v>750</v>
      </c>
      <c r="H1228" s="18">
        <f t="shared" si="77"/>
        <v>37755</v>
      </c>
      <c r="I1228" s="114">
        <f t="shared" si="78"/>
        <v>37.755000000000003</v>
      </c>
      <c r="J1228" s="114">
        <f t="shared" si="79"/>
        <v>38.355000000000004</v>
      </c>
    </row>
    <row r="1229" spans="1:10">
      <c r="A1229" s="18">
        <v>47</v>
      </c>
      <c r="B1229" s="112">
        <v>43426</v>
      </c>
      <c r="C1229" s="18">
        <v>37256</v>
      </c>
      <c r="D1229" s="113">
        <v>0.52083333333333337</v>
      </c>
      <c r="E1229" s="18">
        <v>600</v>
      </c>
      <c r="F1229" s="18">
        <f t="shared" si="76"/>
        <v>36656</v>
      </c>
      <c r="G1229" s="18">
        <v>750</v>
      </c>
      <c r="H1229" s="18">
        <f t="shared" si="77"/>
        <v>38006</v>
      </c>
      <c r="I1229" s="114">
        <f t="shared" si="78"/>
        <v>38.006</v>
      </c>
      <c r="J1229" s="114">
        <f t="shared" si="79"/>
        <v>38.606000000000002</v>
      </c>
    </row>
    <row r="1230" spans="1:10">
      <c r="A1230" s="18">
        <v>47</v>
      </c>
      <c r="B1230" s="112">
        <v>43426</v>
      </c>
      <c r="C1230" s="18">
        <v>37296</v>
      </c>
      <c r="D1230" s="113">
        <v>0.54166666666666663</v>
      </c>
      <c r="E1230" s="18">
        <v>600</v>
      </c>
      <c r="F1230" s="18">
        <f t="shared" si="76"/>
        <v>36696</v>
      </c>
      <c r="G1230" s="18">
        <v>750</v>
      </c>
      <c r="H1230" s="18">
        <f t="shared" si="77"/>
        <v>38046</v>
      </c>
      <c r="I1230" s="114">
        <f t="shared" si="78"/>
        <v>38.045999999999999</v>
      </c>
      <c r="J1230" s="114">
        <f t="shared" si="79"/>
        <v>38.646000000000001</v>
      </c>
    </row>
    <row r="1231" spans="1:10">
      <c r="A1231" s="18">
        <v>47</v>
      </c>
      <c r="B1231" s="112">
        <v>43426</v>
      </c>
      <c r="C1231" s="18">
        <v>37681</v>
      </c>
      <c r="D1231" s="113">
        <v>0.5625</v>
      </c>
      <c r="E1231" s="18">
        <v>600</v>
      </c>
      <c r="F1231" s="18">
        <f t="shared" si="76"/>
        <v>37081</v>
      </c>
      <c r="G1231" s="18">
        <v>750</v>
      </c>
      <c r="H1231" s="18">
        <f t="shared" si="77"/>
        <v>38431</v>
      </c>
      <c r="I1231" s="114">
        <f t="shared" si="78"/>
        <v>38.430999999999997</v>
      </c>
      <c r="J1231" s="114">
        <f t="shared" si="79"/>
        <v>39.030999999999999</v>
      </c>
    </row>
    <row r="1232" spans="1:10">
      <c r="A1232" s="18">
        <v>47</v>
      </c>
      <c r="B1232" s="112">
        <v>43426</v>
      </c>
      <c r="C1232" s="18">
        <v>37860</v>
      </c>
      <c r="D1232" s="113">
        <v>0.58333333333333337</v>
      </c>
      <c r="E1232" s="18">
        <v>600</v>
      </c>
      <c r="F1232" s="18">
        <f t="shared" si="76"/>
        <v>37260</v>
      </c>
      <c r="G1232" s="18">
        <v>750</v>
      </c>
      <c r="H1232" s="18">
        <f t="shared" si="77"/>
        <v>38610</v>
      </c>
      <c r="I1232" s="114">
        <f t="shared" si="78"/>
        <v>38.61</v>
      </c>
      <c r="J1232" s="114">
        <f t="shared" si="79"/>
        <v>39.21</v>
      </c>
    </row>
    <row r="1233" spans="1:10">
      <c r="A1233" s="18">
        <v>47</v>
      </c>
      <c r="B1233" s="112">
        <v>43426</v>
      </c>
      <c r="C1233" s="18">
        <v>38348</v>
      </c>
      <c r="D1233" s="113">
        <v>0.60416666666666663</v>
      </c>
      <c r="E1233" s="18">
        <v>600</v>
      </c>
      <c r="F1233" s="18">
        <f t="shared" si="76"/>
        <v>37748</v>
      </c>
      <c r="G1233" s="18">
        <v>750</v>
      </c>
      <c r="H1233" s="18">
        <f t="shared" si="77"/>
        <v>39098</v>
      </c>
      <c r="I1233" s="114">
        <f t="shared" si="78"/>
        <v>39.097999999999999</v>
      </c>
      <c r="J1233" s="114">
        <f t="shared" si="79"/>
        <v>39.698</v>
      </c>
    </row>
    <row r="1234" spans="1:10">
      <c r="A1234" s="18">
        <v>47</v>
      </c>
      <c r="B1234" s="112">
        <v>43426</v>
      </c>
      <c r="C1234" s="18">
        <v>38784</v>
      </c>
      <c r="D1234" s="113">
        <v>0.625</v>
      </c>
      <c r="E1234" s="18">
        <v>600</v>
      </c>
      <c r="F1234" s="18">
        <f t="shared" si="76"/>
        <v>38184</v>
      </c>
      <c r="G1234" s="18">
        <v>750</v>
      </c>
      <c r="H1234" s="18">
        <f t="shared" si="77"/>
        <v>39534</v>
      </c>
      <c r="I1234" s="114">
        <f t="shared" si="78"/>
        <v>39.533999999999999</v>
      </c>
      <c r="J1234" s="114">
        <f t="shared" si="79"/>
        <v>40.134</v>
      </c>
    </row>
    <row r="1235" spans="1:10">
      <c r="A1235" s="18">
        <v>47</v>
      </c>
      <c r="B1235" s="112">
        <v>43426</v>
      </c>
      <c r="C1235" s="18">
        <v>39349</v>
      </c>
      <c r="D1235" s="113">
        <v>0.64583333333333337</v>
      </c>
      <c r="E1235" s="18">
        <v>600</v>
      </c>
      <c r="F1235" s="18">
        <f t="shared" si="76"/>
        <v>38749</v>
      </c>
      <c r="G1235" s="18">
        <v>750</v>
      </c>
      <c r="H1235" s="18">
        <f t="shared" si="77"/>
        <v>40099</v>
      </c>
      <c r="I1235" s="114">
        <f t="shared" si="78"/>
        <v>40.098999999999997</v>
      </c>
      <c r="J1235" s="114">
        <f t="shared" si="79"/>
        <v>40.698999999999998</v>
      </c>
    </row>
    <row r="1236" spans="1:10">
      <c r="A1236" s="18">
        <v>47</v>
      </c>
      <c r="B1236" s="112">
        <v>43426</v>
      </c>
      <c r="C1236" s="18">
        <v>40955</v>
      </c>
      <c r="D1236" s="113">
        <v>0.66666666666666663</v>
      </c>
      <c r="E1236" s="18">
        <v>600</v>
      </c>
      <c r="F1236" s="18">
        <f t="shared" si="76"/>
        <v>40355</v>
      </c>
      <c r="G1236" s="18">
        <v>750</v>
      </c>
      <c r="H1236" s="18">
        <f t="shared" si="77"/>
        <v>41705</v>
      </c>
      <c r="I1236" s="114">
        <f t="shared" si="78"/>
        <v>41.704999999999998</v>
      </c>
      <c r="J1236" s="114">
        <f t="shared" si="79"/>
        <v>42.305</v>
      </c>
    </row>
    <row r="1237" spans="1:10">
      <c r="A1237" s="18">
        <v>47</v>
      </c>
      <c r="B1237" s="112">
        <v>43426</v>
      </c>
      <c r="C1237" s="18">
        <v>43196</v>
      </c>
      <c r="D1237" s="113">
        <v>0.6875</v>
      </c>
      <c r="E1237" s="18">
        <v>600</v>
      </c>
      <c r="F1237" s="18">
        <f t="shared" si="76"/>
        <v>42596</v>
      </c>
      <c r="G1237" s="18">
        <v>750</v>
      </c>
      <c r="H1237" s="18">
        <f t="shared" si="77"/>
        <v>43946</v>
      </c>
      <c r="I1237" s="114">
        <f t="shared" si="78"/>
        <v>43.945999999999998</v>
      </c>
      <c r="J1237" s="114">
        <f t="shared" si="79"/>
        <v>44.545999999999999</v>
      </c>
    </row>
    <row r="1238" spans="1:10">
      <c r="A1238" s="18">
        <v>47</v>
      </c>
      <c r="B1238" s="112">
        <v>43426</v>
      </c>
      <c r="C1238" s="18">
        <v>45683</v>
      </c>
      <c r="D1238" s="113">
        <v>0.70833333333333337</v>
      </c>
      <c r="E1238" s="18">
        <v>600</v>
      </c>
      <c r="F1238" s="18">
        <f t="shared" si="76"/>
        <v>45083</v>
      </c>
      <c r="G1238" s="18">
        <v>750</v>
      </c>
      <c r="H1238" s="18">
        <f t="shared" si="77"/>
        <v>46433</v>
      </c>
      <c r="I1238" s="114">
        <f t="shared" si="78"/>
        <v>46.433</v>
      </c>
      <c r="J1238" s="114">
        <f t="shared" si="79"/>
        <v>47.033000000000001</v>
      </c>
    </row>
    <row r="1239" spans="1:10">
      <c r="A1239" s="18">
        <v>47</v>
      </c>
      <c r="B1239" s="112">
        <v>43426</v>
      </c>
      <c r="C1239" s="18">
        <v>46467</v>
      </c>
      <c r="D1239" s="113">
        <v>0.72916666666666663</v>
      </c>
      <c r="E1239" s="18">
        <v>600</v>
      </c>
      <c r="F1239" s="18">
        <f t="shared" si="76"/>
        <v>45867</v>
      </c>
      <c r="G1239" s="18">
        <v>750</v>
      </c>
      <c r="H1239" s="18">
        <f t="shared" si="77"/>
        <v>47217</v>
      </c>
      <c r="I1239" s="114">
        <f t="shared" si="78"/>
        <v>47.216999999999999</v>
      </c>
      <c r="J1239" s="114">
        <f t="shared" si="79"/>
        <v>47.817</v>
      </c>
    </row>
    <row r="1240" spans="1:10">
      <c r="A1240" s="18">
        <v>47</v>
      </c>
      <c r="B1240" s="112">
        <v>43426</v>
      </c>
      <c r="C1240" s="18">
        <v>46181</v>
      </c>
      <c r="D1240" s="113">
        <v>0.75</v>
      </c>
      <c r="E1240" s="18">
        <v>600</v>
      </c>
      <c r="F1240" s="18">
        <f t="shared" si="76"/>
        <v>45581</v>
      </c>
      <c r="G1240" s="18">
        <v>750</v>
      </c>
      <c r="H1240" s="18">
        <f t="shared" si="77"/>
        <v>46931</v>
      </c>
      <c r="I1240" s="114">
        <f t="shared" si="78"/>
        <v>46.930999999999997</v>
      </c>
      <c r="J1240" s="114">
        <f t="shared" si="79"/>
        <v>47.530999999999999</v>
      </c>
    </row>
    <row r="1241" spans="1:10">
      <c r="A1241" s="18">
        <v>47</v>
      </c>
      <c r="B1241" s="112">
        <v>43426</v>
      </c>
      <c r="C1241" s="18">
        <v>45468</v>
      </c>
      <c r="D1241" s="113">
        <v>0.77083333333333337</v>
      </c>
      <c r="E1241" s="18">
        <v>600</v>
      </c>
      <c r="F1241" s="18">
        <f t="shared" si="76"/>
        <v>44868</v>
      </c>
      <c r="G1241" s="18">
        <v>750</v>
      </c>
      <c r="H1241" s="18">
        <f t="shared" si="77"/>
        <v>46218</v>
      </c>
      <c r="I1241" s="114">
        <f t="shared" si="78"/>
        <v>46.218000000000004</v>
      </c>
      <c r="J1241" s="114">
        <f t="shared" si="79"/>
        <v>46.818000000000005</v>
      </c>
    </row>
    <row r="1242" spans="1:10">
      <c r="A1242" s="18">
        <v>47</v>
      </c>
      <c r="B1242" s="112">
        <v>43426</v>
      </c>
      <c r="C1242" s="18">
        <v>44767</v>
      </c>
      <c r="D1242" s="113">
        <v>0.79166666666666663</v>
      </c>
      <c r="E1242" s="18">
        <v>600</v>
      </c>
      <c r="F1242" s="18">
        <f t="shared" si="76"/>
        <v>44167</v>
      </c>
      <c r="G1242" s="18">
        <v>750</v>
      </c>
      <c r="H1242" s="18">
        <f t="shared" si="77"/>
        <v>45517</v>
      </c>
      <c r="I1242" s="114">
        <f t="shared" si="78"/>
        <v>45.517000000000003</v>
      </c>
      <c r="J1242" s="114">
        <f t="shared" si="79"/>
        <v>46.117000000000004</v>
      </c>
    </row>
    <row r="1243" spans="1:10">
      <c r="A1243" s="18">
        <v>47</v>
      </c>
      <c r="B1243" s="112">
        <v>43426</v>
      </c>
      <c r="C1243" s="18">
        <v>43872</v>
      </c>
      <c r="D1243" s="113">
        <v>0.8125</v>
      </c>
      <c r="E1243" s="18">
        <v>600</v>
      </c>
      <c r="F1243" s="18">
        <f t="shared" si="76"/>
        <v>43272</v>
      </c>
      <c r="G1243" s="18">
        <v>750</v>
      </c>
      <c r="H1243" s="18">
        <f t="shared" si="77"/>
        <v>44622</v>
      </c>
      <c r="I1243" s="114">
        <f t="shared" si="78"/>
        <v>44.622</v>
      </c>
      <c r="J1243" s="114">
        <f t="shared" si="79"/>
        <v>45.222000000000001</v>
      </c>
    </row>
    <row r="1244" spans="1:10">
      <c r="A1244" s="18">
        <v>47</v>
      </c>
      <c r="B1244" s="112">
        <v>43426</v>
      </c>
      <c r="C1244" s="18">
        <v>42850</v>
      </c>
      <c r="D1244" s="113">
        <v>0.83333333333333337</v>
      </c>
      <c r="E1244" s="18">
        <v>600</v>
      </c>
      <c r="F1244" s="18">
        <f t="shared" si="76"/>
        <v>42250</v>
      </c>
      <c r="G1244" s="18">
        <v>750</v>
      </c>
      <c r="H1244" s="18">
        <f t="shared" si="77"/>
        <v>43600</v>
      </c>
      <c r="I1244" s="114">
        <f t="shared" si="78"/>
        <v>43.6</v>
      </c>
      <c r="J1244" s="114">
        <f t="shared" si="79"/>
        <v>44.2</v>
      </c>
    </row>
    <row r="1245" spans="1:10">
      <c r="A1245" s="18">
        <v>47</v>
      </c>
      <c r="B1245" s="112">
        <v>43426</v>
      </c>
      <c r="C1245" s="18">
        <v>41707</v>
      </c>
      <c r="D1245" s="113">
        <v>0.85416666666666663</v>
      </c>
      <c r="E1245" s="18">
        <v>600</v>
      </c>
      <c r="F1245" s="18">
        <f t="shared" si="76"/>
        <v>41107</v>
      </c>
      <c r="G1245" s="18">
        <v>750</v>
      </c>
      <c r="H1245" s="18">
        <f t="shared" si="77"/>
        <v>42457</v>
      </c>
      <c r="I1245" s="114">
        <f t="shared" si="78"/>
        <v>42.457000000000001</v>
      </c>
      <c r="J1245" s="114">
        <f t="shared" si="79"/>
        <v>43.057000000000002</v>
      </c>
    </row>
    <row r="1246" spans="1:10">
      <c r="A1246" s="18">
        <v>47</v>
      </c>
      <c r="B1246" s="112">
        <v>43426</v>
      </c>
      <c r="C1246" s="18">
        <v>40023</v>
      </c>
      <c r="D1246" s="113">
        <v>0.875</v>
      </c>
      <c r="E1246" s="18">
        <v>600</v>
      </c>
      <c r="F1246" s="18">
        <f t="shared" si="76"/>
        <v>39423</v>
      </c>
      <c r="G1246" s="18">
        <v>750</v>
      </c>
      <c r="H1246" s="18">
        <f t="shared" si="77"/>
        <v>40773</v>
      </c>
      <c r="I1246" s="114">
        <f t="shared" si="78"/>
        <v>40.773000000000003</v>
      </c>
      <c r="J1246" s="114">
        <f t="shared" si="79"/>
        <v>41.373000000000005</v>
      </c>
    </row>
    <row r="1247" spans="1:10">
      <c r="A1247" s="18">
        <v>47</v>
      </c>
      <c r="B1247" s="112">
        <v>43426</v>
      </c>
      <c r="C1247" s="18">
        <v>38176</v>
      </c>
      <c r="D1247" s="113">
        <v>0.89583333333333337</v>
      </c>
      <c r="E1247" s="18">
        <v>600</v>
      </c>
      <c r="F1247" s="18">
        <f t="shared" si="76"/>
        <v>37576</v>
      </c>
      <c r="G1247" s="18">
        <v>750</v>
      </c>
      <c r="H1247" s="18">
        <f t="shared" si="77"/>
        <v>38926</v>
      </c>
      <c r="I1247" s="114">
        <f t="shared" si="78"/>
        <v>38.926000000000002</v>
      </c>
      <c r="J1247" s="114">
        <f t="shared" si="79"/>
        <v>39.526000000000003</v>
      </c>
    </row>
    <row r="1248" spans="1:10">
      <c r="A1248" s="18">
        <v>47</v>
      </c>
      <c r="B1248" s="112">
        <v>43426</v>
      </c>
      <c r="C1248" s="18">
        <v>35981</v>
      </c>
      <c r="D1248" s="113">
        <v>0.91666666666666663</v>
      </c>
      <c r="E1248" s="18">
        <v>600</v>
      </c>
      <c r="F1248" s="18">
        <f t="shared" si="76"/>
        <v>35381</v>
      </c>
      <c r="G1248" s="18">
        <v>750</v>
      </c>
      <c r="H1248" s="18">
        <f t="shared" si="77"/>
        <v>36731</v>
      </c>
      <c r="I1248" s="114">
        <f t="shared" si="78"/>
        <v>36.731000000000002</v>
      </c>
      <c r="J1248" s="114">
        <f t="shared" si="79"/>
        <v>37.331000000000003</v>
      </c>
    </row>
    <row r="1249" spans="1:10">
      <c r="A1249" s="18">
        <v>47</v>
      </c>
      <c r="B1249" s="112">
        <v>43426</v>
      </c>
      <c r="C1249" s="18">
        <v>33854</v>
      </c>
      <c r="D1249" s="113">
        <v>0.9375</v>
      </c>
      <c r="E1249" s="18">
        <v>600</v>
      </c>
      <c r="F1249" s="18">
        <f t="shared" si="76"/>
        <v>33254</v>
      </c>
      <c r="G1249" s="18">
        <v>750</v>
      </c>
      <c r="H1249" s="18">
        <f t="shared" si="77"/>
        <v>34604</v>
      </c>
      <c r="I1249" s="114">
        <f t="shared" si="78"/>
        <v>34.603999999999999</v>
      </c>
      <c r="J1249" s="114">
        <f t="shared" si="79"/>
        <v>35.204000000000001</v>
      </c>
    </row>
    <row r="1250" spans="1:10">
      <c r="A1250" s="18">
        <v>47</v>
      </c>
      <c r="B1250" s="112">
        <v>43426</v>
      </c>
      <c r="C1250" s="18">
        <v>31860</v>
      </c>
      <c r="D1250" s="113">
        <v>0.95833333333333337</v>
      </c>
      <c r="E1250" s="18">
        <v>600</v>
      </c>
      <c r="F1250" s="18">
        <f t="shared" si="76"/>
        <v>31260</v>
      </c>
      <c r="G1250" s="18">
        <v>750</v>
      </c>
      <c r="H1250" s="18">
        <f t="shared" si="77"/>
        <v>32610</v>
      </c>
      <c r="I1250" s="114">
        <f t="shared" si="78"/>
        <v>32.61</v>
      </c>
      <c r="J1250" s="114">
        <f t="shared" si="79"/>
        <v>33.21</v>
      </c>
    </row>
    <row r="1251" spans="1:10">
      <c r="A1251" s="18">
        <v>47</v>
      </c>
      <c r="B1251" s="112">
        <v>43426</v>
      </c>
      <c r="C1251" s="18">
        <v>29655</v>
      </c>
      <c r="D1251" s="113">
        <v>0.97916666666666663</v>
      </c>
      <c r="E1251" s="18">
        <v>600</v>
      </c>
      <c r="F1251" s="18">
        <f t="shared" si="76"/>
        <v>29055</v>
      </c>
      <c r="G1251" s="18">
        <v>750</v>
      </c>
      <c r="H1251" s="18">
        <f t="shared" si="77"/>
        <v>30405</v>
      </c>
      <c r="I1251" s="114">
        <f t="shared" si="78"/>
        <v>30.405000000000001</v>
      </c>
      <c r="J1251" s="114">
        <f t="shared" si="79"/>
        <v>31.005000000000003</v>
      </c>
    </row>
    <row r="1252" spans="1:10">
      <c r="A1252" s="18">
        <v>47</v>
      </c>
      <c r="B1252" s="112">
        <v>43427</v>
      </c>
      <c r="C1252" s="18">
        <v>28376</v>
      </c>
      <c r="D1252" s="113">
        <v>0</v>
      </c>
      <c r="E1252" s="18">
        <v>600</v>
      </c>
      <c r="F1252" s="18">
        <f t="shared" si="76"/>
        <v>27776</v>
      </c>
      <c r="G1252" s="18">
        <v>750</v>
      </c>
      <c r="H1252" s="18">
        <f t="shared" si="77"/>
        <v>29126</v>
      </c>
      <c r="I1252" s="114">
        <f t="shared" si="78"/>
        <v>29.126000000000001</v>
      </c>
      <c r="J1252" s="114">
        <f t="shared" si="79"/>
        <v>29.726000000000003</v>
      </c>
    </row>
    <row r="1253" spans="1:10">
      <c r="A1253" s="18">
        <v>47</v>
      </c>
      <c r="B1253" s="112">
        <v>43427</v>
      </c>
      <c r="C1253" s="18">
        <v>28036</v>
      </c>
      <c r="D1253" s="113">
        <v>2.0833333333333332E-2</v>
      </c>
      <c r="E1253" s="18">
        <v>600</v>
      </c>
      <c r="F1253" s="18">
        <f t="shared" si="76"/>
        <v>27436</v>
      </c>
      <c r="G1253" s="18">
        <v>750</v>
      </c>
      <c r="H1253" s="18">
        <f t="shared" si="77"/>
        <v>28786</v>
      </c>
      <c r="I1253" s="114">
        <f t="shared" si="78"/>
        <v>28.786000000000001</v>
      </c>
      <c r="J1253" s="114">
        <f t="shared" si="79"/>
        <v>29.386000000000003</v>
      </c>
    </row>
    <row r="1254" spans="1:10">
      <c r="A1254" s="18">
        <v>47</v>
      </c>
      <c r="B1254" s="112">
        <v>43427</v>
      </c>
      <c r="C1254" s="18">
        <v>28161</v>
      </c>
      <c r="D1254" s="113">
        <v>4.1666666666666664E-2</v>
      </c>
      <c r="E1254" s="18">
        <v>600</v>
      </c>
      <c r="F1254" s="18">
        <f t="shared" si="76"/>
        <v>27561</v>
      </c>
      <c r="G1254" s="18">
        <v>750</v>
      </c>
      <c r="H1254" s="18">
        <f t="shared" si="77"/>
        <v>28911</v>
      </c>
      <c r="I1254" s="114">
        <f t="shared" si="78"/>
        <v>28.911000000000001</v>
      </c>
      <c r="J1254" s="114">
        <f t="shared" si="79"/>
        <v>29.511000000000003</v>
      </c>
    </row>
    <row r="1255" spans="1:10">
      <c r="A1255" s="18">
        <v>47</v>
      </c>
      <c r="B1255" s="112">
        <v>43427</v>
      </c>
      <c r="C1255" s="18">
        <v>27459</v>
      </c>
      <c r="D1255" s="113">
        <v>6.25E-2</v>
      </c>
      <c r="E1255" s="18">
        <v>600</v>
      </c>
      <c r="F1255" s="18">
        <f t="shared" si="76"/>
        <v>26859</v>
      </c>
      <c r="G1255" s="18">
        <v>750</v>
      </c>
      <c r="H1255" s="18">
        <f t="shared" si="77"/>
        <v>28209</v>
      </c>
      <c r="I1255" s="114">
        <f t="shared" si="78"/>
        <v>28.209</v>
      </c>
      <c r="J1255" s="114">
        <f t="shared" si="79"/>
        <v>28.809000000000001</v>
      </c>
    </row>
    <row r="1256" spans="1:10">
      <c r="A1256" s="18">
        <v>47</v>
      </c>
      <c r="B1256" s="112">
        <v>43427</v>
      </c>
      <c r="C1256" s="18">
        <v>26619</v>
      </c>
      <c r="D1256" s="113">
        <v>8.3333333333333329E-2</v>
      </c>
      <c r="E1256" s="18">
        <v>600</v>
      </c>
      <c r="F1256" s="18">
        <f t="shared" si="76"/>
        <v>26019</v>
      </c>
      <c r="G1256" s="18">
        <v>750</v>
      </c>
      <c r="H1256" s="18">
        <f t="shared" si="77"/>
        <v>27369</v>
      </c>
      <c r="I1256" s="114">
        <f t="shared" si="78"/>
        <v>27.369</v>
      </c>
      <c r="J1256" s="114">
        <f t="shared" si="79"/>
        <v>27.969000000000001</v>
      </c>
    </row>
    <row r="1257" spans="1:10">
      <c r="A1257" s="18">
        <v>47</v>
      </c>
      <c r="B1257" s="112">
        <v>43427</v>
      </c>
      <c r="C1257" s="18">
        <v>26085</v>
      </c>
      <c r="D1257" s="113">
        <v>0.10416666666666667</v>
      </c>
      <c r="E1257" s="18">
        <v>600</v>
      </c>
      <c r="F1257" s="18">
        <f t="shared" si="76"/>
        <v>25485</v>
      </c>
      <c r="G1257" s="18">
        <v>750</v>
      </c>
      <c r="H1257" s="18">
        <f t="shared" si="77"/>
        <v>26835</v>
      </c>
      <c r="I1257" s="114">
        <f t="shared" si="78"/>
        <v>26.835000000000001</v>
      </c>
      <c r="J1257" s="114">
        <f t="shared" si="79"/>
        <v>27.435000000000002</v>
      </c>
    </row>
    <row r="1258" spans="1:10">
      <c r="A1258" s="18">
        <v>47</v>
      </c>
      <c r="B1258" s="112">
        <v>43427</v>
      </c>
      <c r="C1258" s="18">
        <v>26010</v>
      </c>
      <c r="D1258" s="113">
        <v>0.125</v>
      </c>
      <c r="E1258" s="18">
        <v>600</v>
      </c>
      <c r="F1258" s="18">
        <f t="shared" si="76"/>
        <v>25410</v>
      </c>
      <c r="G1258" s="18">
        <v>750</v>
      </c>
      <c r="H1258" s="18">
        <f t="shared" si="77"/>
        <v>26760</v>
      </c>
      <c r="I1258" s="114">
        <f t="shared" si="78"/>
        <v>26.76</v>
      </c>
      <c r="J1258" s="114">
        <f t="shared" si="79"/>
        <v>27.360000000000003</v>
      </c>
    </row>
    <row r="1259" spans="1:10">
      <c r="A1259" s="18">
        <v>47</v>
      </c>
      <c r="B1259" s="112">
        <v>43427</v>
      </c>
      <c r="C1259" s="18">
        <v>25574</v>
      </c>
      <c r="D1259" s="113">
        <v>0.14583333333333334</v>
      </c>
      <c r="E1259" s="18">
        <v>600</v>
      </c>
      <c r="F1259" s="18">
        <f t="shared" si="76"/>
        <v>24974</v>
      </c>
      <c r="G1259" s="18">
        <v>750</v>
      </c>
      <c r="H1259" s="18">
        <f t="shared" si="77"/>
        <v>26324</v>
      </c>
      <c r="I1259" s="114">
        <f t="shared" si="78"/>
        <v>26.324000000000002</v>
      </c>
      <c r="J1259" s="114">
        <f t="shared" si="79"/>
        <v>26.924000000000003</v>
      </c>
    </row>
    <row r="1260" spans="1:10">
      <c r="A1260" s="18">
        <v>47</v>
      </c>
      <c r="B1260" s="112">
        <v>43427</v>
      </c>
      <c r="C1260" s="18">
        <v>25011</v>
      </c>
      <c r="D1260" s="113">
        <v>0.16666666666666666</v>
      </c>
      <c r="E1260" s="18">
        <v>600</v>
      </c>
      <c r="F1260" s="18">
        <f t="shared" si="76"/>
        <v>24411</v>
      </c>
      <c r="G1260" s="18">
        <v>750</v>
      </c>
      <c r="H1260" s="18">
        <f t="shared" si="77"/>
        <v>25761</v>
      </c>
      <c r="I1260" s="114">
        <f t="shared" si="78"/>
        <v>25.760999999999999</v>
      </c>
      <c r="J1260" s="114">
        <f t="shared" si="79"/>
        <v>26.361000000000001</v>
      </c>
    </row>
    <row r="1261" spans="1:10">
      <c r="A1261" s="18">
        <v>47</v>
      </c>
      <c r="B1261" s="112">
        <v>43427</v>
      </c>
      <c r="C1261" s="18">
        <v>24812</v>
      </c>
      <c r="D1261" s="113">
        <v>0.1875</v>
      </c>
      <c r="E1261" s="18">
        <v>600</v>
      </c>
      <c r="F1261" s="18">
        <f t="shared" si="76"/>
        <v>24212</v>
      </c>
      <c r="G1261" s="18">
        <v>750</v>
      </c>
      <c r="H1261" s="18">
        <f t="shared" si="77"/>
        <v>25562</v>
      </c>
      <c r="I1261" s="114">
        <f t="shared" si="78"/>
        <v>25.562000000000001</v>
      </c>
      <c r="J1261" s="114">
        <f t="shared" si="79"/>
        <v>26.162000000000003</v>
      </c>
    </row>
    <row r="1262" spans="1:10">
      <c r="A1262" s="18">
        <v>47</v>
      </c>
      <c r="B1262" s="112">
        <v>43427</v>
      </c>
      <c r="C1262" s="18">
        <v>25039</v>
      </c>
      <c r="D1262" s="113">
        <v>0.20833333333333334</v>
      </c>
      <c r="E1262" s="18">
        <v>600</v>
      </c>
      <c r="F1262" s="18">
        <f t="shared" si="76"/>
        <v>24439</v>
      </c>
      <c r="G1262" s="18">
        <v>750</v>
      </c>
      <c r="H1262" s="18">
        <f t="shared" si="77"/>
        <v>25789</v>
      </c>
      <c r="I1262" s="114">
        <f t="shared" si="78"/>
        <v>25.789000000000001</v>
      </c>
      <c r="J1262" s="114">
        <f t="shared" si="79"/>
        <v>26.389000000000003</v>
      </c>
    </row>
    <row r="1263" spans="1:10">
      <c r="A1263" s="18">
        <v>47</v>
      </c>
      <c r="B1263" s="112">
        <v>43427</v>
      </c>
      <c r="C1263" s="18">
        <v>25853</v>
      </c>
      <c r="D1263" s="113">
        <v>0.22916666666666666</v>
      </c>
      <c r="E1263" s="18">
        <v>600</v>
      </c>
      <c r="F1263" s="18">
        <f t="shared" si="76"/>
        <v>25253</v>
      </c>
      <c r="G1263" s="18">
        <v>750</v>
      </c>
      <c r="H1263" s="18">
        <f t="shared" si="77"/>
        <v>26603</v>
      </c>
      <c r="I1263" s="114">
        <f t="shared" si="78"/>
        <v>26.603000000000002</v>
      </c>
      <c r="J1263" s="114">
        <f t="shared" si="79"/>
        <v>27.203000000000003</v>
      </c>
    </row>
    <row r="1264" spans="1:10">
      <c r="A1264" s="18">
        <v>47</v>
      </c>
      <c r="B1264" s="112">
        <v>43427</v>
      </c>
      <c r="C1264" s="18">
        <v>27246</v>
      </c>
      <c r="D1264" s="113">
        <v>0.25</v>
      </c>
      <c r="E1264" s="18">
        <v>600</v>
      </c>
      <c r="F1264" s="18">
        <f t="shared" si="76"/>
        <v>26646</v>
      </c>
      <c r="G1264" s="18">
        <v>750</v>
      </c>
      <c r="H1264" s="18">
        <f t="shared" si="77"/>
        <v>27996</v>
      </c>
      <c r="I1264" s="114">
        <f t="shared" si="78"/>
        <v>27.995999999999999</v>
      </c>
      <c r="J1264" s="114">
        <f t="shared" si="79"/>
        <v>28.596</v>
      </c>
    </row>
    <row r="1265" spans="1:10">
      <c r="A1265" s="18">
        <v>47</v>
      </c>
      <c r="B1265" s="112">
        <v>43427</v>
      </c>
      <c r="C1265" s="18">
        <v>30591</v>
      </c>
      <c r="D1265" s="113">
        <v>0.27083333333333331</v>
      </c>
      <c r="E1265" s="18">
        <v>600</v>
      </c>
      <c r="F1265" s="18">
        <f t="shared" si="76"/>
        <v>29991</v>
      </c>
      <c r="G1265" s="18">
        <v>750</v>
      </c>
      <c r="H1265" s="18">
        <f t="shared" si="77"/>
        <v>31341</v>
      </c>
      <c r="I1265" s="114">
        <f t="shared" si="78"/>
        <v>31.341000000000001</v>
      </c>
      <c r="J1265" s="114">
        <f t="shared" si="79"/>
        <v>31.941000000000003</v>
      </c>
    </row>
    <row r="1266" spans="1:10">
      <c r="A1266" s="18">
        <v>47</v>
      </c>
      <c r="B1266" s="112">
        <v>43427</v>
      </c>
      <c r="C1266" s="18">
        <v>33799</v>
      </c>
      <c r="D1266" s="113">
        <v>0.29166666666666669</v>
      </c>
      <c r="E1266" s="18">
        <v>600</v>
      </c>
      <c r="F1266" s="18">
        <f t="shared" si="76"/>
        <v>33199</v>
      </c>
      <c r="G1266" s="18">
        <v>750</v>
      </c>
      <c r="H1266" s="18">
        <f t="shared" si="77"/>
        <v>34549</v>
      </c>
      <c r="I1266" s="114">
        <f t="shared" si="78"/>
        <v>34.548999999999999</v>
      </c>
      <c r="J1266" s="114">
        <f t="shared" si="79"/>
        <v>35.149000000000001</v>
      </c>
    </row>
    <row r="1267" spans="1:10">
      <c r="A1267" s="18">
        <v>47</v>
      </c>
      <c r="B1267" s="112">
        <v>43427</v>
      </c>
      <c r="C1267" s="18">
        <v>37837</v>
      </c>
      <c r="D1267" s="113">
        <v>0.3125</v>
      </c>
      <c r="E1267" s="18">
        <v>600</v>
      </c>
      <c r="F1267" s="18">
        <f t="shared" si="76"/>
        <v>37237</v>
      </c>
      <c r="G1267" s="18">
        <v>750</v>
      </c>
      <c r="H1267" s="18">
        <f t="shared" si="77"/>
        <v>38587</v>
      </c>
      <c r="I1267" s="114">
        <f t="shared" si="78"/>
        <v>38.587000000000003</v>
      </c>
      <c r="J1267" s="114">
        <f t="shared" si="79"/>
        <v>39.187000000000005</v>
      </c>
    </row>
    <row r="1268" spans="1:10">
      <c r="A1268" s="18">
        <v>47</v>
      </c>
      <c r="B1268" s="112">
        <v>43427</v>
      </c>
      <c r="C1268" s="18">
        <v>39472</v>
      </c>
      <c r="D1268" s="113">
        <v>0.33333333333333331</v>
      </c>
      <c r="E1268" s="18">
        <v>600</v>
      </c>
      <c r="F1268" s="18">
        <f t="shared" si="76"/>
        <v>38872</v>
      </c>
      <c r="G1268" s="18">
        <v>750</v>
      </c>
      <c r="H1268" s="18">
        <f t="shared" si="77"/>
        <v>40222</v>
      </c>
      <c r="I1268" s="114">
        <f t="shared" si="78"/>
        <v>40.222000000000001</v>
      </c>
      <c r="J1268" s="114">
        <f t="shared" si="79"/>
        <v>40.822000000000003</v>
      </c>
    </row>
    <row r="1269" spans="1:10">
      <c r="A1269" s="18">
        <v>47</v>
      </c>
      <c r="B1269" s="112">
        <v>43427</v>
      </c>
      <c r="C1269" s="18">
        <v>40072</v>
      </c>
      <c r="D1269" s="113">
        <v>0.35416666666666669</v>
      </c>
      <c r="E1269" s="18">
        <v>600</v>
      </c>
      <c r="F1269" s="18">
        <f t="shared" si="76"/>
        <v>39472</v>
      </c>
      <c r="G1269" s="18">
        <v>750</v>
      </c>
      <c r="H1269" s="18">
        <f t="shared" si="77"/>
        <v>40822</v>
      </c>
      <c r="I1269" s="114">
        <f t="shared" si="78"/>
        <v>40.822000000000003</v>
      </c>
      <c r="J1269" s="114">
        <f t="shared" si="79"/>
        <v>41.422000000000004</v>
      </c>
    </row>
    <row r="1270" spans="1:10">
      <c r="A1270" s="18">
        <v>47</v>
      </c>
      <c r="B1270" s="112">
        <v>43427</v>
      </c>
      <c r="C1270" s="18">
        <v>39535</v>
      </c>
      <c r="D1270" s="113">
        <v>0.375</v>
      </c>
      <c r="E1270" s="18">
        <v>600</v>
      </c>
      <c r="F1270" s="18">
        <f t="shared" si="76"/>
        <v>38935</v>
      </c>
      <c r="G1270" s="18">
        <v>750</v>
      </c>
      <c r="H1270" s="18">
        <f t="shared" si="77"/>
        <v>40285</v>
      </c>
      <c r="I1270" s="114">
        <f t="shared" si="78"/>
        <v>40.284999999999997</v>
      </c>
      <c r="J1270" s="114">
        <f t="shared" si="79"/>
        <v>40.884999999999998</v>
      </c>
    </row>
    <row r="1271" spans="1:10">
      <c r="A1271" s="18">
        <v>47</v>
      </c>
      <c r="B1271" s="112">
        <v>43427</v>
      </c>
      <c r="C1271" s="18">
        <v>39638</v>
      </c>
      <c r="D1271" s="113">
        <v>0.39583333333333331</v>
      </c>
      <c r="E1271" s="18">
        <v>600</v>
      </c>
      <c r="F1271" s="18">
        <f t="shared" si="76"/>
        <v>39038</v>
      </c>
      <c r="G1271" s="18">
        <v>750</v>
      </c>
      <c r="H1271" s="18">
        <f t="shared" si="77"/>
        <v>40388</v>
      </c>
      <c r="I1271" s="114">
        <f t="shared" si="78"/>
        <v>40.387999999999998</v>
      </c>
      <c r="J1271" s="114">
        <f t="shared" si="79"/>
        <v>40.988</v>
      </c>
    </row>
    <row r="1272" spans="1:10">
      <c r="A1272" s="18">
        <v>47</v>
      </c>
      <c r="B1272" s="112">
        <v>43427</v>
      </c>
      <c r="C1272" s="18">
        <v>39297</v>
      </c>
      <c r="D1272" s="113">
        <v>0.41666666666666669</v>
      </c>
      <c r="E1272" s="18">
        <v>600</v>
      </c>
      <c r="F1272" s="18">
        <f t="shared" si="76"/>
        <v>38697</v>
      </c>
      <c r="G1272" s="18">
        <v>750</v>
      </c>
      <c r="H1272" s="18">
        <f t="shared" si="77"/>
        <v>40047</v>
      </c>
      <c r="I1272" s="114">
        <f t="shared" si="78"/>
        <v>40.046999999999997</v>
      </c>
      <c r="J1272" s="114">
        <f t="shared" si="79"/>
        <v>40.646999999999998</v>
      </c>
    </row>
    <row r="1273" spans="1:10">
      <c r="A1273" s="18">
        <v>47</v>
      </c>
      <c r="B1273" s="112">
        <v>43427</v>
      </c>
      <c r="C1273" s="18">
        <v>38536</v>
      </c>
      <c r="D1273" s="113">
        <v>0.4375</v>
      </c>
      <c r="E1273" s="18">
        <v>600</v>
      </c>
      <c r="F1273" s="18">
        <f t="shared" si="76"/>
        <v>37936</v>
      </c>
      <c r="G1273" s="18">
        <v>750</v>
      </c>
      <c r="H1273" s="18">
        <f t="shared" si="77"/>
        <v>39286</v>
      </c>
      <c r="I1273" s="114">
        <f t="shared" si="78"/>
        <v>39.286000000000001</v>
      </c>
      <c r="J1273" s="114">
        <f t="shared" si="79"/>
        <v>39.886000000000003</v>
      </c>
    </row>
    <row r="1274" spans="1:10">
      <c r="A1274" s="18">
        <v>47</v>
      </c>
      <c r="B1274" s="112">
        <v>43427</v>
      </c>
      <c r="C1274" s="18">
        <v>38299</v>
      </c>
      <c r="D1274" s="113">
        <v>0.45833333333333331</v>
      </c>
      <c r="E1274" s="18">
        <v>600</v>
      </c>
      <c r="F1274" s="18">
        <f t="shared" si="76"/>
        <v>37699</v>
      </c>
      <c r="G1274" s="18">
        <v>750</v>
      </c>
      <c r="H1274" s="18">
        <f t="shared" si="77"/>
        <v>39049</v>
      </c>
      <c r="I1274" s="114">
        <f t="shared" si="78"/>
        <v>39.048999999999999</v>
      </c>
      <c r="J1274" s="114">
        <f t="shared" si="79"/>
        <v>39.649000000000001</v>
      </c>
    </row>
    <row r="1275" spans="1:10">
      <c r="A1275" s="18">
        <v>47</v>
      </c>
      <c r="B1275" s="112">
        <v>43427</v>
      </c>
      <c r="C1275" s="18">
        <v>37875</v>
      </c>
      <c r="D1275" s="113">
        <v>0.47916666666666669</v>
      </c>
      <c r="E1275" s="18">
        <v>600</v>
      </c>
      <c r="F1275" s="18">
        <f t="shared" si="76"/>
        <v>37275</v>
      </c>
      <c r="G1275" s="18">
        <v>750</v>
      </c>
      <c r="H1275" s="18">
        <f t="shared" si="77"/>
        <v>38625</v>
      </c>
      <c r="I1275" s="114">
        <f t="shared" si="78"/>
        <v>38.625</v>
      </c>
      <c r="J1275" s="114">
        <f t="shared" si="79"/>
        <v>39.225000000000001</v>
      </c>
    </row>
    <row r="1276" spans="1:10">
      <c r="A1276" s="18">
        <v>47</v>
      </c>
      <c r="B1276" s="112">
        <v>43427</v>
      </c>
      <c r="C1276" s="18">
        <v>37804</v>
      </c>
      <c r="D1276" s="113">
        <v>0.5</v>
      </c>
      <c r="E1276" s="18">
        <v>600</v>
      </c>
      <c r="F1276" s="18">
        <f t="shared" si="76"/>
        <v>37204</v>
      </c>
      <c r="G1276" s="18">
        <v>750</v>
      </c>
      <c r="H1276" s="18">
        <f t="shared" si="77"/>
        <v>38554</v>
      </c>
      <c r="I1276" s="114">
        <f t="shared" si="78"/>
        <v>38.554000000000002</v>
      </c>
      <c r="J1276" s="114">
        <f t="shared" si="79"/>
        <v>39.154000000000003</v>
      </c>
    </row>
    <row r="1277" spans="1:10">
      <c r="A1277" s="18">
        <v>47</v>
      </c>
      <c r="B1277" s="112">
        <v>43427</v>
      </c>
      <c r="C1277" s="18">
        <v>37635</v>
      </c>
      <c r="D1277" s="113">
        <v>0.52083333333333337</v>
      </c>
      <c r="E1277" s="18">
        <v>600</v>
      </c>
      <c r="F1277" s="18">
        <f t="shared" si="76"/>
        <v>37035</v>
      </c>
      <c r="G1277" s="18">
        <v>750</v>
      </c>
      <c r="H1277" s="18">
        <f t="shared" si="77"/>
        <v>38385</v>
      </c>
      <c r="I1277" s="114">
        <f t="shared" si="78"/>
        <v>38.384999999999998</v>
      </c>
      <c r="J1277" s="114">
        <f t="shared" si="79"/>
        <v>38.984999999999999</v>
      </c>
    </row>
    <row r="1278" spans="1:10">
      <c r="A1278" s="18">
        <v>47</v>
      </c>
      <c r="B1278" s="112">
        <v>43427</v>
      </c>
      <c r="C1278" s="18">
        <v>37306</v>
      </c>
      <c r="D1278" s="113">
        <v>0.54166666666666663</v>
      </c>
      <c r="E1278" s="18">
        <v>600</v>
      </c>
      <c r="F1278" s="18">
        <f t="shared" si="76"/>
        <v>36706</v>
      </c>
      <c r="G1278" s="18">
        <v>750</v>
      </c>
      <c r="H1278" s="18">
        <f t="shared" si="77"/>
        <v>38056</v>
      </c>
      <c r="I1278" s="114">
        <f t="shared" si="78"/>
        <v>38.055999999999997</v>
      </c>
      <c r="J1278" s="114">
        <f t="shared" si="79"/>
        <v>38.655999999999999</v>
      </c>
    </row>
    <row r="1279" spans="1:10">
      <c r="A1279" s="18">
        <v>47</v>
      </c>
      <c r="B1279" s="112">
        <v>43427</v>
      </c>
      <c r="C1279" s="18">
        <v>37237</v>
      </c>
      <c r="D1279" s="113">
        <v>0.5625</v>
      </c>
      <c r="E1279" s="18">
        <v>600</v>
      </c>
      <c r="F1279" s="18">
        <f t="shared" si="76"/>
        <v>36637</v>
      </c>
      <c r="G1279" s="18">
        <v>750</v>
      </c>
      <c r="H1279" s="18">
        <f t="shared" si="77"/>
        <v>37987</v>
      </c>
      <c r="I1279" s="114">
        <f t="shared" si="78"/>
        <v>37.987000000000002</v>
      </c>
      <c r="J1279" s="114">
        <f t="shared" si="79"/>
        <v>38.587000000000003</v>
      </c>
    </row>
    <row r="1280" spans="1:10">
      <c r="A1280" s="18">
        <v>47</v>
      </c>
      <c r="B1280" s="112">
        <v>43427</v>
      </c>
      <c r="C1280" s="18">
        <v>37239</v>
      </c>
      <c r="D1280" s="113">
        <v>0.58333333333333337</v>
      </c>
      <c r="E1280" s="18">
        <v>600</v>
      </c>
      <c r="F1280" s="18">
        <f t="shared" si="76"/>
        <v>36639</v>
      </c>
      <c r="G1280" s="18">
        <v>750</v>
      </c>
      <c r="H1280" s="18">
        <f t="shared" si="77"/>
        <v>37989</v>
      </c>
      <c r="I1280" s="114">
        <f t="shared" si="78"/>
        <v>37.988999999999997</v>
      </c>
      <c r="J1280" s="114">
        <f t="shared" si="79"/>
        <v>38.588999999999999</v>
      </c>
    </row>
    <row r="1281" spans="1:10">
      <c r="A1281" s="18">
        <v>47</v>
      </c>
      <c r="B1281" s="112">
        <v>43427</v>
      </c>
      <c r="C1281" s="18">
        <v>37725</v>
      </c>
      <c r="D1281" s="113">
        <v>0.60416666666666663</v>
      </c>
      <c r="E1281" s="18">
        <v>600</v>
      </c>
      <c r="F1281" s="18">
        <f t="shared" si="76"/>
        <v>37125</v>
      </c>
      <c r="G1281" s="18">
        <v>750</v>
      </c>
      <c r="H1281" s="18">
        <f t="shared" si="77"/>
        <v>38475</v>
      </c>
      <c r="I1281" s="114">
        <f t="shared" si="78"/>
        <v>38.475000000000001</v>
      </c>
      <c r="J1281" s="114">
        <f t="shared" si="79"/>
        <v>39.075000000000003</v>
      </c>
    </row>
    <row r="1282" spans="1:10">
      <c r="A1282" s="18">
        <v>47</v>
      </c>
      <c r="B1282" s="112">
        <v>43427</v>
      </c>
      <c r="C1282" s="18">
        <v>38253</v>
      </c>
      <c r="D1282" s="113">
        <v>0.625</v>
      </c>
      <c r="E1282" s="18">
        <v>600</v>
      </c>
      <c r="F1282" s="18">
        <f t="shared" ref="F1282:F1345" si="80">C1282-E1282</f>
        <v>37653</v>
      </c>
      <c r="G1282" s="18">
        <v>750</v>
      </c>
      <c r="H1282" s="18">
        <f t="shared" ref="H1282:H1345" si="81">E1282+F1282+G1282</f>
        <v>39003</v>
      </c>
      <c r="I1282" s="114">
        <f t="shared" ref="I1282:I1345" si="82">H1282/1000</f>
        <v>39.003</v>
      </c>
      <c r="J1282" s="114">
        <f t="shared" ref="J1282:J1345" si="83">I1282+0.6</f>
        <v>39.603000000000002</v>
      </c>
    </row>
    <row r="1283" spans="1:10">
      <c r="A1283" s="18">
        <v>47</v>
      </c>
      <c r="B1283" s="112">
        <v>43427</v>
      </c>
      <c r="C1283" s="18">
        <v>38641</v>
      </c>
      <c r="D1283" s="113">
        <v>0.64583333333333337</v>
      </c>
      <c r="E1283" s="18">
        <v>600</v>
      </c>
      <c r="F1283" s="18">
        <f t="shared" si="80"/>
        <v>38041</v>
      </c>
      <c r="G1283" s="18">
        <v>750</v>
      </c>
      <c r="H1283" s="18">
        <f t="shared" si="81"/>
        <v>39391</v>
      </c>
      <c r="I1283" s="114">
        <f t="shared" si="82"/>
        <v>39.390999999999998</v>
      </c>
      <c r="J1283" s="114">
        <f t="shared" si="83"/>
        <v>39.991</v>
      </c>
    </row>
    <row r="1284" spans="1:10">
      <c r="A1284" s="18">
        <v>47</v>
      </c>
      <c r="B1284" s="112">
        <v>43427</v>
      </c>
      <c r="C1284" s="18">
        <v>39985</v>
      </c>
      <c r="D1284" s="113">
        <v>0.66666666666666663</v>
      </c>
      <c r="E1284" s="18">
        <v>600</v>
      </c>
      <c r="F1284" s="18">
        <f t="shared" si="80"/>
        <v>39385</v>
      </c>
      <c r="G1284" s="18">
        <v>750</v>
      </c>
      <c r="H1284" s="18">
        <f t="shared" si="81"/>
        <v>40735</v>
      </c>
      <c r="I1284" s="114">
        <f t="shared" si="82"/>
        <v>40.734999999999999</v>
      </c>
      <c r="J1284" s="114">
        <f t="shared" si="83"/>
        <v>41.335000000000001</v>
      </c>
    </row>
    <row r="1285" spans="1:10">
      <c r="A1285" s="18">
        <v>47</v>
      </c>
      <c r="B1285" s="112">
        <v>43427</v>
      </c>
      <c r="C1285" s="18">
        <v>41763</v>
      </c>
      <c r="D1285" s="113">
        <v>0.6875</v>
      </c>
      <c r="E1285" s="18">
        <v>600</v>
      </c>
      <c r="F1285" s="18">
        <f t="shared" si="80"/>
        <v>41163</v>
      </c>
      <c r="G1285" s="18">
        <v>750</v>
      </c>
      <c r="H1285" s="18">
        <f t="shared" si="81"/>
        <v>42513</v>
      </c>
      <c r="I1285" s="114">
        <f t="shared" si="82"/>
        <v>42.512999999999998</v>
      </c>
      <c r="J1285" s="114">
        <f t="shared" si="83"/>
        <v>43.113</v>
      </c>
    </row>
    <row r="1286" spans="1:10">
      <c r="A1286" s="18">
        <v>47</v>
      </c>
      <c r="B1286" s="112">
        <v>43427</v>
      </c>
      <c r="C1286" s="18">
        <v>44225</v>
      </c>
      <c r="D1286" s="113">
        <v>0.70833333333333337</v>
      </c>
      <c r="E1286" s="18">
        <v>600</v>
      </c>
      <c r="F1286" s="18">
        <f t="shared" si="80"/>
        <v>43625</v>
      </c>
      <c r="G1286" s="18">
        <v>750</v>
      </c>
      <c r="H1286" s="18">
        <f t="shared" si="81"/>
        <v>44975</v>
      </c>
      <c r="I1286" s="114">
        <f t="shared" si="82"/>
        <v>44.975000000000001</v>
      </c>
      <c r="J1286" s="114">
        <f t="shared" si="83"/>
        <v>45.575000000000003</v>
      </c>
    </row>
    <row r="1287" spans="1:10">
      <c r="A1287" s="18">
        <v>47</v>
      </c>
      <c r="B1287" s="112">
        <v>43427</v>
      </c>
      <c r="C1287" s="18">
        <v>44746</v>
      </c>
      <c r="D1287" s="113">
        <v>0.72916666666666663</v>
      </c>
      <c r="E1287" s="18">
        <v>600</v>
      </c>
      <c r="F1287" s="18">
        <f t="shared" si="80"/>
        <v>44146</v>
      </c>
      <c r="G1287" s="18">
        <v>750</v>
      </c>
      <c r="H1287" s="18">
        <f t="shared" si="81"/>
        <v>45496</v>
      </c>
      <c r="I1287" s="114">
        <f t="shared" si="82"/>
        <v>45.496000000000002</v>
      </c>
      <c r="J1287" s="114">
        <f t="shared" si="83"/>
        <v>46.096000000000004</v>
      </c>
    </row>
    <row r="1288" spans="1:10">
      <c r="A1288" s="18">
        <v>47</v>
      </c>
      <c r="B1288" s="112">
        <v>43427</v>
      </c>
      <c r="C1288" s="18">
        <v>44231</v>
      </c>
      <c r="D1288" s="113">
        <v>0.75</v>
      </c>
      <c r="E1288" s="18">
        <v>600</v>
      </c>
      <c r="F1288" s="18">
        <f t="shared" si="80"/>
        <v>43631</v>
      </c>
      <c r="G1288" s="18">
        <v>750</v>
      </c>
      <c r="H1288" s="18">
        <f t="shared" si="81"/>
        <v>44981</v>
      </c>
      <c r="I1288" s="114">
        <f t="shared" si="82"/>
        <v>44.981000000000002</v>
      </c>
      <c r="J1288" s="114">
        <f t="shared" si="83"/>
        <v>45.581000000000003</v>
      </c>
    </row>
    <row r="1289" spans="1:10">
      <c r="A1289" s="18">
        <v>47</v>
      </c>
      <c r="B1289" s="112">
        <v>43427</v>
      </c>
      <c r="C1289" s="18">
        <v>43539</v>
      </c>
      <c r="D1289" s="113">
        <v>0.77083333333333337</v>
      </c>
      <c r="E1289" s="18">
        <v>600</v>
      </c>
      <c r="F1289" s="18">
        <f t="shared" si="80"/>
        <v>42939</v>
      </c>
      <c r="G1289" s="18">
        <v>750</v>
      </c>
      <c r="H1289" s="18">
        <f t="shared" si="81"/>
        <v>44289</v>
      </c>
      <c r="I1289" s="114">
        <f t="shared" si="82"/>
        <v>44.289000000000001</v>
      </c>
      <c r="J1289" s="114">
        <f t="shared" si="83"/>
        <v>44.889000000000003</v>
      </c>
    </row>
    <row r="1290" spans="1:10">
      <c r="A1290" s="18">
        <v>47</v>
      </c>
      <c r="B1290" s="112">
        <v>43427</v>
      </c>
      <c r="C1290" s="18">
        <v>43071</v>
      </c>
      <c r="D1290" s="113">
        <v>0.79166666666666663</v>
      </c>
      <c r="E1290" s="18">
        <v>600</v>
      </c>
      <c r="F1290" s="18">
        <f t="shared" si="80"/>
        <v>42471</v>
      </c>
      <c r="G1290" s="18">
        <v>750</v>
      </c>
      <c r="H1290" s="18">
        <f t="shared" si="81"/>
        <v>43821</v>
      </c>
      <c r="I1290" s="114">
        <f t="shared" si="82"/>
        <v>43.820999999999998</v>
      </c>
      <c r="J1290" s="114">
        <f t="shared" si="83"/>
        <v>44.420999999999999</v>
      </c>
    </row>
    <row r="1291" spans="1:10">
      <c r="A1291" s="18">
        <v>47</v>
      </c>
      <c r="B1291" s="112">
        <v>43427</v>
      </c>
      <c r="C1291" s="18">
        <v>42696</v>
      </c>
      <c r="D1291" s="113">
        <v>0.8125</v>
      </c>
      <c r="E1291" s="18">
        <v>600</v>
      </c>
      <c r="F1291" s="18">
        <f t="shared" si="80"/>
        <v>42096</v>
      </c>
      <c r="G1291" s="18">
        <v>750</v>
      </c>
      <c r="H1291" s="18">
        <f t="shared" si="81"/>
        <v>43446</v>
      </c>
      <c r="I1291" s="114">
        <f t="shared" si="82"/>
        <v>43.445999999999998</v>
      </c>
      <c r="J1291" s="114">
        <f t="shared" si="83"/>
        <v>44.045999999999999</v>
      </c>
    </row>
    <row r="1292" spans="1:10">
      <c r="A1292" s="18">
        <v>47</v>
      </c>
      <c r="B1292" s="112">
        <v>43427</v>
      </c>
      <c r="C1292" s="18">
        <v>41362</v>
      </c>
      <c r="D1292" s="113">
        <v>0.83333333333333337</v>
      </c>
      <c r="E1292" s="18">
        <v>600</v>
      </c>
      <c r="F1292" s="18">
        <f t="shared" si="80"/>
        <v>40762</v>
      </c>
      <c r="G1292" s="18">
        <v>750</v>
      </c>
      <c r="H1292" s="18">
        <f t="shared" si="81"/>
        <v>42112</v>
      </c>
      <c r="I1292" s="114">
        <f t="shared" si="82"/>
        <v>42.112000000000002</v>
      </c>
      <c r="J1292" s="114">
        <f t="shared" si="83"/>
        <v>42.712000000000003</v>
      </c>
    </row>
    <row r="1293" spans="1:10">
      <c r="A1293" s="18">
        <v>47</v>
      </c>
      <c r="B1293" s="112">
        <v>43427</v>
      </c>
      <c r="C1293" s="18">
        <v>40143</v>
      </c>
      <c r="D1293" s="113">
        <v>0.85416666666666663</v>
      </c>
      <c r="E1293" s="18">
        <v>600</v>
      </c>
      <c r="F1293" s="18">
        <f t="shared" si="80"/>
        <v>39543</v>
      </c>
      <c r="G1293" s="18">
        <v>750</v>
      </c>
      <c r="H1293" s="18">
        <f t="shared" si="81"/>
        <v>40893</v>
      </c>
      <c r="I1293" s="114">
        <f t="shared" si="82"/>
        <v>40.893000000000001</v>
      </c>
      <c r="J1293" s="114">
        <f t="shared" si="83"/>
        <v>41.493000000000002</v>
      </c>
    </row>
    <row r="1294" spans="1:10">
      <c r="A1294" s="18">
        <v>47</v>
      </c>
      <c r="B1294" s="112">
        <v>43427</v>
      </c>
      <c r="C1294" s="18">
        <v>38481</v>
      </c>
      <c r="D1294" s="113">
        <v>0.875</v>
      </c>
      <c r="E1294" s="18">
        <v>600</v>
      </c>
      <c r="F1294" s="18">
        <f t="shared" si="80"/>
        <v>37881</v>
      </c>
      <c r="G1294" s="18">
        <v>750</v>
      </c>
      <c r="H1294" s="18">
        <f t="shared" si="81"/>
        <v>39231</v>
      </c>
      <c r="I1294" s="114">
        <f t="shared" si="82"/>
        <v>39.231000000000002</v>
      </c>
      <c r="J1294" s="114">
        <f t="shared" si="83"/>
        <v>39.831000000000003</v>
      </c>
    </row>
    <row r="1295" spans="1:10">
      <c r="A1295" s="18">
        <v>47</v>
      </c>
      <c r="B1295" s="112">
        <v>43427</v>
      </c>
      <c r="C1295" s="18">
        <v>36731</v>
      </c>
      <c r="D1295" s="113">
        <v>0.89583333333333337</v>
      </c>
      <c r="E1295" s="18">
        <v>600</v>
      </c>
      <c r="F1295" s="18">
        <f t="shared" si="80"/>
        <v>36131</v>
      </c>
      <c r="G1295" s="18">
        <v>750</v>
      </c>
      <c r="H1295" s="18">
        <f t="shared" si="81"/>
        <v>37481</v>
      </c>
      <c r="I1295" s="114">
        <f t="shared" si="82"/>
        <v>37.481000000000002</v>
      </c>
      <c r="J1295" s="114">
        <f t="shared" si="83"/>
        <v>38.081000000000003</v>
      </c>
    </row>
    <row r="1296" spans="1:10">
      <c r="A1296" s="18">
        <v>47</v>
      </c>
      <c r="B1296" s="112">
        <v>43427</v>
      </c>
      <c r="C1296" s="18">
        <v>34725</v>
      </c>
      <c r="D1296" s="113">
        <v>0.91666666666666663</v>
      </c>
      <c r="E1296" s="18">
        <v>600</v>
      </c>
      <c r="F1296" s="18">
        <f t="shared" si="80"/>
        <v>34125</v>
      </c>
      <c r="G1296" s="18">
        <v>750</v>
      </c>
      <c r="H1296" s="18">
        <f t="shared" si="81"/>
        <v>35475</v>
      </c>
      <c r="I1296" s="114">
        <f t="shared" si="82"/>
        <v>35.475000000000001</v>
      </c>
      <c r="J1296" s="114">
        <f t="shared" si="83"/>
        <v>36.075000000000003</v>
      </c>
    </row>
    <row r="1297" spans="1:10">
      <c r="A1297" s="18">
        <v>47</v>
      </c>
      <c r="B1297" s="112">
        <v>43427</v>
      </c>
      <c r="C1297" s="18">
        <v>32914</v>
      </c>
      <c r="D1297" s="113">
        <v>0.9375</v>
      </c>
      <c r="E1297" s="18">
        <v>600</v>
      </c>
      <c r="F1297" s="18">
        <f t="shared" si="80"/>
        <v>32314</v>
      </c>
      <c r="G1297" s="18">
        <v>750</v>
      </c>
      <c r="H1297" s="18">
        <f t="shared" si="81"/>
        <v>33664</v>
      </c>
      <c r="I1297" s="114">
        <f t="shared" si="82"/>
        <v>33.664000000000001</v>
      </c>
      <c r="J1297" s="114">
        <f t="shared" si="83"/>
        <v>34.264000000000003</v>
      </c>
    </row>
    <row r="1298" spans="1:10">
      <c r="A1298" s="18">
        <v>47</v>
      </c>
      <c r="B1298" s="112">
        <v>43427</v>
      </c>
      <c r="C1298" s="18">
        <v>31529</v>
      </c>
      <c r="D1298" s="113">
        <v>0.95833333333333337</v>
      </c>
      <c r="E1298" s="18">
        <v>600</v>
      </c>
      <c r="F1298" s="18">
        <f t="shared" si="80"/>
        <v>30929</v>
      </c>
      <c r="G1298" s="18">
        <v>750</v>
      </c>
      <c r="H1298" s="18">
        <f t="shared" si="81"/>
        <v>32279</v>
      </c>
      <c r="I1298" s="114">
        <f t="shared" si="82"/>
        <v>32.279000000000003</v>
      </c>
      <c r="J1298" s="114">
        <f t="shared" si="83"/>
        <v>32.879000000000005</v>
      </c>
    </row>
    <row r="1299" spans="1:10">
      <c r="A1299" s="18">
        <v>47</v>
      </c>
      <c r="B1299" s="112">
        <v>43427</v>
      </c>
      <c r="C1299" s="18">
        <v>29844</v>
      </c>
      <c r="D1299" s="113">
        <v>0.97916666666666663</v>
      </c>
      <c r="E1299" s="18">
        <v>600</v>
      </c>
      <c r="F1299" s="18">
        <f t="shared" si="80"/>
        <v>29244</v>
      </c>
      <c r="G1299" s="18">
        <v>750</v>
      </c>
      <c r="H1299" s="18">
        <f t="shared" si="81"/>
        <v>30594</v>
      </c>
      <c r="I1299" s="114">
        <f t="shared" si="82"/>
        <v>30.594000000000001</v>
      </c>
      <c r="J1299" s="114">
        <f t="shared" si="83"/>
        <v>31.194000000000003</v>
      </c>
    </row>
    <row r="1300" spans="1:10">
      <c r="A1300" s="18">
        <v>47</v>
      </c>
      <c r="B1300" s="112">
        <v>43428</v>
      </c>
      <c r="C1300" s="18">
        <v>28416</v>
      </c>
      <c r="D1300" s="113">
        <v>0</v>
      </c>
      <c r="E1300" s="18">
        <v>600</v>
      </c>
      <c r="F1300" s="18">
        <f t="shared" si="80"/>
        <v>27816</v>
      </c>
      <c r="G1300" s="18">
        <v>750</v>
      </c>
      <c r="H1300" s="18">
        <f t="shared" si="81"/>
        <v>29166</v>
      </c>
      <c r="I1300" s="114">
        <f t="shared" si="82"/>
        <v>29.166</v>
      </c>
      <c r="J1300" s="114">
        <f t="shared" si="83"/>
        <v>29.766000000000002</v>
      </c>
    </row>
    <row r="1301" spans="1:10">
      <c r="A1301" s="18">
        <v>47</v>
      </c>
      <c r="B1301" s="112">
        <v>43428</v>
      </c>
      <c r="C1301" s="18">
        <v>27889</v>
      </c>
      <c r="D1301" s="113">
        <v>2.0833333333333332E-2</v>
      </c>
      <c r="E1301" s="18">
        <v>600</v>
      </c>
      <c r="F1301" s="18">
        <f t="shared" si="80"/>
        <v>27289</v>
      </c>
      <c r="G1301" s="18">
        <v>750</v>
      </c>
      <c r="H1301" s="18">
        <f t="shared" si="81"/>
        <v>28639</v>
      </c>
      <c r="I1301" s="114">
        <f t="shared" si="82"/>
        <v>28.638999999999999</v>
      </c>
      <c r="J1301" s="114">
        <f t="shared" si="83"/>
        <v>29.239000000000001</v>
      </c>
    </row>
    <row r="1302" spans="1:10">
      <c r="A1302" s="18">
        <v>47</v>
      </c>
      <c r="B1302" s="112">
        <v>43428</v>
      </c>
      <c r="C1302" s="18">
        <v>28048</v>
      </c>
      <c r="D1302" s="113">
        <v>4.1666666666666664E-2</v>
      </c>
      <c r="E1302" s="18">
        <v>600</v>
      </c>
      <c r="F1302" s="18">
        <f t="shared" si="80"/>
        <v>27448</v>
      </c>
      <c r="G1302" s="18">
        <v>750</v>
      </c>
      <c r="H1302" s="18">
        <f t="shared" si="81"/>
        <v>28798</v>
      </c>
      <c r="I1302" s="114">
        <f t="shared" si="82"/>
        <v>28.797999999999998</v>
      </c>
      <c r="J1302" s="114">
        <f t="shared" si="83"/>
        <v>29.398</v>
      </c>
    </row>
    <row r="1303" spans="1:10">
      <c r="A1303" s="18">
        <v>47</v>
      </c>
      <c r="B1303" s="112">
        <v>43428</v>
      </c>
      <c r="C1303" s="18">
        <v>27325</v>
      </c>
      <c r="D1303" s="113">
        <v>6.25E-2</v>
      </c>
      <c r="E1303" s="18">
        <v>600</v>
      </c>
      <c r="F1303" s="18">
        <f t="shared" si="80"/>
        <v>26725</v>
      </c>
      <c r="G1303" s="18">
        <v>750</v>
      </c>
      <c r="H1303" s="18">
        <f t="shared" si="81"/>
        <v>28075</v>
      </c>
      <c r="I1303" s="114">
        <f t="shared" si="82"/>
        <v>28.074999999999999</v>
      </c>
      <c r="J1303" s="114">
        <f t="shared" si="83"/>
        <v>28.675000000000001</v>
      </c>
    </row>
    <row r="1304" spans="1:10">
      <c r="A1304" s="18">
        <v>47</v>
      </c>
      <c r="B1304" s="112">
        <v>43428</v>
      </c>
      <c r="C1304" s="18">
        <v>26460</v>
      </c>
      <c r="D1304" s="113">
        <v>8.3333333333333329E-2</v>
      </c>
      <c r="E1304" s="18">
        <v>600</v>
      </c>
      <c r="F1304" s="18">
        <f t="shared" si="80"/>
        <v>25860</v>
      </c>
      <c r="G1304" s="18">
        <v>750</v>
      </c>
      <c r="H1304" s="18">
        <f t="shared" si="81"/>
        <v>27210</v>
      </c>
      <c r="I1304" s="114">
        <f t="shared" si="82"/>
        <v>27.21</v>
      </c>
      <c r="J1304" s="114">
        <f t="shared" si="83"/>
        <v>27.810000000000002</v>
      </c>
    </row>
    <row r="1305" spans="1:10">
      <c r="A1305" s="18">
        <v>47</v>
      </c>
      <c r="B1305" s="112">
        <v>43428</v>
      </c>
      <c r="C1305" s="18">
        <v>25762</v>
      </c>
      <c r="D1305" s="113">
        <v>0.10416666666666667</v>
      </c>
      <c r="E1305" s="18">
        <v>600</v>
      </c>
      <c r="F1305" s="18">
        <f t="shared" si="80"/>
        <v>25162</v>
      </c>
      <c r="G1305" s="18">
        <v>750</v>
      </c>
      <c r="H1305" s="18">
        <f t="shared" si="81"/>
        <v>26512</v>
      </c>
      <c r="I1305" s="114">
        <f t="shared" si="82"/>
        <v>26.512</v>
      </c>
      <c r="J1305" s="114">
        <f t="shared" si="83"/>
        <v>27.112000000000002</v>
      </c>
    </row>
    <row r="1306" spans="1:10">
      <c r="A1306" s="18">
        <v>47</v>
      </c>
      <c r="B1306" s="112">
        <v>43428</v>
      </c>
      <c r="C1306" s="18">
        <v>25416</v>
      </c>
      <c r="D1306" s="113">
        <v>0.125</v>
      </c>
      <c r="E1306" s="18">
        <v>600</v>
      </c>
      <c r="F1306" s="18">
        <f t="shared" si="80"/>
        <v>24816</v>
      </c>
      <c r="G1306" s="18">
        <v>750</v>
      </c>
      <c r="H1306" s="18">
        <f t="shared" si="81"/>
        <v>26166</v>
      </c>
      <c r="I1306" s="114">
        <f t="shared" si="82"/>
        <v>26.166</v>
      </c>
      <c r="J1306" s="114">
        <f t="shared" si="83"/>
        <v>26.766000000000002</v>
      </c>
    </row>
    <row r="1307" spans="1:10">
      <c r="A1307" s="18">
        <v>47</v>
      </c>
      <c r="B1307" s="112">
        <v>43428</v>
      </c>
      <c r="C1307" s="18">
        <v>24760</v>
      </c>
      <c r="D1307" s="113">
        <v>0.14583333333333334</v>
      </c>
      <c r="E1307" s="18">
        <v>600</v>
      </c>
      <c r="F1307" s="18">
        <f t="shared" si="80"/>
        <v>24160</v>
      </c>
      <c r="G1307" s="18">
        <v>750</v>
      </c>
      <c r="H1307" s="18">
        <f t="shared" si="81"/>
        <v>25510</v>
      </c>
      <c r="I1307" s="114">
        <f t="shared" si="82"/>
        <v>25.51</v>
      </c>
      <c r="J1307" s="114">
        <f t="shared" si="83"/>
        <v>26.110000000000003</v>
      </c>
    </row>
    <row r="1308" spans="1:10">
      <c r="A1308" s="18">
        <v>47</v>
      </c>
      <c r="B1308" s="112">
        <v>43428</v>
      </c>
      <c r="C1308" s="18">
        <v>24079</v>
      </c>
      <c r="D1308" s="113">
        <v>0.16666666666666666</v>
      </c>
      <c r="E1308" s="18">
        <v>600</v>
      </c>
      <c r="F1308" s="18">
        <f t="shared" si="80"/>
        <v>23479</v>
      </c>
      <c r="G1308" s="18">
        <v>750</v>
      </c>
      <c r="H1308" s="18">
        <f t="shared" si="81"/>
        <v>24829</v>
      </c>
      <c r="I1308" s="114">
        <f t="shared" si="82"/>
        <v>24.829000000000001</v>
      </c>
      <c r="J1308" s="114">
        <f t="shared" si="83"/>
        <v>25.429000000000002</v>
      </c>
    </row>
    <row r="1309" spans="1:10">
      <c r="A1309" s="18">
        <v>47</v>
      </c>
      <c r="B1309" s="112">
        <v>43428</v>
      </c>
      <c r="C1309" s="18">
        <v>23639</v>
      </c>
      <c r="D1309" s="113">
        <v>0.1875</v>
      </c>
      <c r="E1309" s="18">
        <v>600</v>
      </c>
      <c r="F1309" s="18">
        <f t="shared" si="80"/>
        <v>23039</v>
      </c>
      <c r="G1309" s="18">
        <v>750</v>
      </c>
      <c r="H1309" s="18">
        <f t="shared" si="81"/>
        <v>24389</v>
      </c>
      <c r="I1309" s="114">
        <f t="shared" si="82"/>
        <v>24.388999999999999</v>
      </c>
      <c r="J1309" s="114">
        <f t="shared" si="83"/>
        <v>24.989000000000001</v>
      </c>
    </row>
    <row r="1310" spans="1:10">
      <c r="A1310" s="18">
        <v>47</v>
      </c>
      <c r="B1310" s="112">
        <v>43428</v>
      </c>
      <c r="C1310" s="18">
        <v>23445</v>
      </c>
      <c r="D1310" s="113">
        <v>0.20833333333333334</v>
      </c>
      <c r="E1310" s="18">
        <v>600</v>
      </c>
      <c r="F1310" s="18">
        <f t="shared" si="80"/>
        <v>22845</v>
      </c>
      <c r="G1310" s="18">
        <v>750</v>
      </c>
      <c r="H1310" s="18">
        <f t="shared" si="81"/>
        <v>24195</v>
      </c>
      <c r="I1310" s="114">
        <f t="shared" si="82"/>
        <v>24.195</v>
      </c>
      <c r="J1310" s="114">
        <f t="shared" si="83"/>
        <v>24.795000000000002</v>
      </c>
    </row>
    <row r="1311" spans="1:10">
      <c r="A1311" s="18">
        <v>47</v>
      </c>
      <c r="B1311" s="112">
        <v>43428</v>
      </c>
      <c r="C1311" s="18">
        <v>23775</v>
      </c>
      <c r="D1311" s="113">
        <v>0.22916666666666666</v>
      </c>
      <c r="E1311" s="18">
        <v>600</v>
      </c>
      <c r="F1311" s="18">
        <f t="shared" si="80"/>
        <v>23175</v>
      </c>
      <c r="G1311" s="18">
        <v>750</v>
      </c>
      <c r="H1311" s="18">
        <f t="shared" si="81"/>
        <v>24525</v>
      </c>
      <c r="I1311" s="114">
        <f t="shared" si="82"/>
        <v>24.524999999999999</v>
      </c>
      <c r="J1311" s="114">
        <f t="shared" si="83"/>
        <v>25.125</v>
      </c>
    </row>
    <row r="1312" spans="1:10">
      <c r="A1312" s="18">
        <v>47</v>
      </c>
      <c r="B1312" s="112">
        <v>43428</v>
      </c>
      <c r="C1312" s="18">
        <v>24371</v>
      </c>
      <c r="D1312" s="113">
        <v>0.25</v>
      </c>
      <c r="E1312" s="18">
        <v>600</v>
      </c>
      <c r="F1312" s="18">
        <f t="shared" si="80"/>
        <v>23771</v>
      </c>
      <c r="G1312" s="18">
        <v>750</v>
      </c>
      <c r="H1312" s="18">
        <f t="shared" si="81"/>
        <v>25121</v>
      </c>
      <c r="I1312" s="114">
        <f t="shared" si="82"/>
        <v>25.120999999999999</v>
      </c>
      <c r="J1312" s="114">
        <f t="shared" si="83"/>
        <v>25.721</v>
      </c>
    </row>
    <row r="1313" spans="1:10">
      <c r="A1313" s="18">
        <v>47</v>
      </c>
      <c r="B1313" s="112">
        <v>43428</v>
      </c>
      <c r="C1313" s="18">
        <v>25887</v>
      </c>
      <c r="D1313" s="113">
        <v>0.27083333333333331</v>
      </c>
      <c r="E1313" s="18">
        <v>600</v>
      </c>
      <c r="F1313" s="18">
        <f t="shared" si="80"/>
        <v>25287</v>
      </c>
      <c r="G1313" s="18">
        <v>750</v>
      </c>
      <c r="H1313" s="18">
        <f t="shared" si="81"/>
        <v>26637</v>
      </c>
      <c r="I1313" s="114">
        <f t="shared" si="82"/>
        <v>26.637</v>
      </c>
      <c r="J1313" s="114">
        <f t="shared" si="83"/>
        <v>27.237000000000002</v>
      </c>
    </row>
    <row r="1314" spans="1:10">
      <c r="A1314" s="18">
        <v>47</v>
      </c>
      <c r="B1314" s="112">
        <v>43428</v>
      </c>
      <c r="C1314" s="18">
        <v>27307</v>
      </c>
      <c r="D1314" s="113">
        <v>0.29166666666666669</v>
      </c>
      <c r="E1314" s="18">
        <v>600</v>
      </c>
      <c r="F1314" s="18">
        <f t="shared" si="80"/>
        <v>26707</v>
      </c>
      <c r="G1314" s="18">
        <v>750</v>
      </c>
      <c r="H1314" s="18">
        <f t="shared" si="81"/>
        <v>28057</v>
      </c>
      <c r="I1314" s="114">
        <f t="shared" si="82"/>
        <v>28.056999999999999</v>
      </c>
      <c r="J1314" s="114">
        <f t="shared" si="83"/>
        <v>28.657</v>
      </c>
    </row>
    <row r="1315" spans="1:10">
      <c r="A1315" s="18">
        <v>47</v>
      </c>
      <c r="B1315" s="112">
        <v>43428</v>
      </c>
      <c r="C1315" s="18">
        <v>29170</v>
      </c>
      <c r="D1315" s="113">
        <v>0.3125</v>
      </c>
      <c r="E1315" s="18">
        <v>600</v>
      </c>
      <c r="F1315" s="18">
        <f t="shared" si="80"/>
        <v>28570</v>
      </c>
      <c r="G1315" s="18">
        <v>750</v>
      </c>
      <c r="H1315" s="18">
        <f t="shared" si="81"/>
        <v>29920</v>
      </c>
      <c r="I1315" s="114">
        <f t="shared" si="82"/>
        <v>29.92</v>
      </c>
      <c r="J1315" s="114">
        <f t="shared" si="83"/>
        <v>30.520000000000003</v>
      </c>
    </row>
    <row r="1316" spans="1:10">
      <c r="A1316" s="18">
        <v>47</v>
      </c>
      <c r="B1316" s="112">
        <v>43428</v>
      </c>
      <c r="C1316" s="18">
        <v>30374</v>
      </c>
      <c r="D1316" s="113">
        <v>0.33333333333333331</v>
      </c>
      <c r="E1316" s="18">
        <v>600</v>
      </c>
      <c r="F1316" s="18">
        <f t="shared" si="80"/>
        <v>29774</v>
      </c>
      <c r="G1316" s="18">
        <v>750</v>
      </c>
      <c r="H1316" s="18">
        <f t="shared" si="81"/>
        <v>31124</v>
      </c>
      <c r="I1316" s="114">
        <f t="shared" si="82"/>
        <v>31.123999999999999</v>
      </c>
      <c r="J1316" s="114">
        <f t="shared" si="83"/>
        <v>31.724</v>
      </c>
    </row>
    <row r="1317" spans="1:10">
      <c r="A1317" s="18">
        <v>47</v>
      </c>
      <c r="B1317" s="112">
        <v>43428</v>
      </c>
      <c r="C1317" s="18">
        <v>32328</v>
      </c>
      <c r="D1317" s="113">
        <v>0.35416666666666669</v>
      </c>
      <c r="E1317" s="18">
        <v>600</v>
      </c>
      <c r="F1317" s="18">
        <f t="shared" si="80"/>
        <v>31728</v>
      </c>
      <c r="G1317" s="18">
        <v>750</v>
      </c>
      <c r="H1317" s="18">
        <f t="shared" si="81"/>
        <v>33078</v>
      </c>
      <c r="I1317" s="114">
        <f t="shared" si="82"/>
        <v>33.078000000000003</v>
      </c>
      <c r="J1317" s="114">
        <f t="shared" si="83"/>
        <v>33.678000000000004</v>
      </c>
    </row>
    <row r="1318" spans="1:10">
      <c r="A1318" s="18">
        <v>47</v>
      </c>
      <c r="B1318" s="112">
        <v>43428</v>
      </c>
      <c r="C1318" s="18">
        <v>33629</v>
      </c>
      <c r="D1318" s="113">
        <v>0.375</v>
      </c>
      <c r="E1318" s="18">
        <v>600</v>
      </c>
      <c r="F1318" s="18">
        <f t="shared" si="80"/>
        <v>33029</v>
      </c>
      <c r="G1318" s="18">
        <v>750</v>
      </c>
      <c r="H1318" s="18">
        <f t="shared" si="81"/>
        <v>34379</v>
      </c>
      <c r="I1318" s="114">
        <f t="shared" si="82"/>
        <v>34.378999999999998</v>
      </c>
      <c r="J1318" s="114">
        <f t="shared" si="83"/>
        <v>34.978999999999999</v>
      </c>
    </row>
    <row r="1319" spans="1:10">
      <c r="A1319" s="18">
        <v>47</v>
      </c>
      <c r="B1319" s="112">
        <v>43428</v>
      </c>
      <c r="C1319" s="18">
        <v>34501</v>
      </c>
      <c r="D1319" s="113">
        <v>0.39583333333333331</v>
      </c>
      <c r="E1319" s="18">
        <v>600</v>
      </c>
      <c r="F1319" s="18">
        <f t="shared" si="80"/>
        <v>33901</v>
      </c>
      <c r="G1319" s="18">
        <v>750</v>
      </c>
      <c r="H1319" s="18">
        <f t="shared" si="81"/>
        <v>35251</v>
      </c>
      <c r="I1319" s="114">
        <f t="shared" si="82"/>
        <v>35.250999999999998</v>
      </c>
      <c r="J1319" s="114">
        <f t="shared" si="83"/>
        <v>35.850999999999999</v>
      </c>
    </row>
    <row r="1320" spans="1:10">
      <c r="A1320" s="18">
        <v>47</v>
      </c>
      <c r="B1320" s="112">
        <v>43428</v>
      </c>
      <c r="C1320" s="18">
        <v>34493</v>
      </c>
      <c r="D1320" s="113">
        <v>0.41666666666666669</v>
      </c>
      <c r="E1320" s="18">
        <v>600</v>
      </c>
      <c r="F1320" s="18">
        <f t="shared" si="80"/>
        <v>33893</v>
      </c>
      <c r="G1320" s="18">
        <v>750</v>
      </c>
      <c r="H1320" s="18">
        <f t="shared" si="81"/>
        <v>35243</v>
      </c>
      <c r="I1320" s="114">
        <f t="shared" si="82"/>
        <v>35.243000000000002</v>
      </c>
      <c r="J1320" s="114">
        <f t="shared" si="83"/>
        <v>35.843000000000004</v>
      </c>
    </row>
    <row r="1321" spans="1:10">
      <c r="A1321" s="18">
        <v>47</v>
      </c>
      <c r="B1321" s="112">
        <v>43428</v>
      </c>
      <c r="C1321" s="18">
        <v>34249</v>
      </c>
      <c r="D1321" s="113">
        <v>0.4375</v>
      </c>
      <c r="E1321" s="18">
        <v>600</v>
      </c>
      <c r="F1321" s="18">
        <f t="shared" si="80"/>
        <v>33649</v>
      </c>
      <c r="G1321" s="18">
        <v>750</v>
      </c>
      <c r="H1321" s="18">
        <f t="shared" si="81"/>
        <v>34999</v>
      </c>
      <c r="I1321" s="114">
        <f t="shared" si="82"/>
        <v>34.999000000000002</v>
      </c>
      <c r="J1321" s="114">
        <f t="shared" si="83"/>
        <v>35.599000000000004</v>
      </c>
    </row>
    <row r="1322" spans="1:10">
      <c r="A1322" s="18">
        <v>47</v>
      </c>
      <c r="B1322" s="112">
        <v>43428</v>
      </c>
      <c r="C1322" s="18">
        <v>33694</v>
      </c>
      <c r="D1322" s="113">
        <v>0.45833333333333331</v>
      </c>
      <c r="E1322" s="18">
        <v>600</v>
      </c>
      <c r="F1322" s="18">
        <f t="shared" si="80"/>
        <v>33094</v>
      </c>
      <c r="G1322" s="18">
        <v>750</v>
      </c>
      <c r="H1322" s="18">
        <f t="shared" si="81"/>
        <v>34444</v>
      </c>
      <c r="I1322" s="114">
        <f t="shared" si="82"/>
        <v>34.444000000000003</v>
      </c>
      <c r="J1322" s="114">
        <f t="shared" si="83"/>
        <v>35.044000000000004</v>
      </c>
    </row>
    <row r="1323" spans="1:10">
      <c r="A1323" s="18">
        <v>47</v>
      </c>
      <c r="B1323" s="112">
        <v>43428</v>
      </c>
      <c r="C1323" s="18">
        <v>33122</v>
      </c>
      <c r="D1323" s="113">
        <v>0.47916666666666669</v>
      </c>
      <c r="E1323" s="18">
        <v>600</v>
      </c>
      <c r="F1323" s="18">
        <f t="shared" si="80"/>
        <v>32522</v>
      </c>
      <c r="G1323" s="18">
        <v>750</v>
      </c>
      <c r="H1323" s="18">
        <f t="shared" si="81"/>
        <v>33872</v>
      </c>
      <c r="I1323" s="114">
        <f t="shared" si="82"/>
        <v>33.872</v>
      </c>
      <c r="J1323" s="114">
        <f t="shared" si="83"/>
        <v>34.472000000000001</v>
      </c>
    </row>
    <row r="1324" spans="1:10">
      <c r="A1324" s="18">
        <v>47</v>
      </c>
      <c r="B1324" s="112">
        <v>43428</v>
      </c>
      <c r="C1324" s="18">
        <v>33049</v>
      </c>
      <c r="D1324" s="113">
        <v>0.5</v>
      </c>
      <c r="E1324" s="18">
        <v>600</v>
      </c>
      <c r="F1324" s="18">
        <f t="shared" si="80"/>
        <v>32449</v>
      </c>
      <c r="G1324" s="18">
        <v>750</v>
      </c>
      <c r="H1324" s="18">
        <f t="shared" si="81"/>
        <v>33799</v>
      </c>
      <c r="I1324" s="114">
        <f t="shared" si="82"/>
        <v>33.798999999999999</v>
      </c>
      <c r="J1324" s="114">
        <f t="shared" si="83"/>
        <v>34.399000000000001</v>
      </c>
    </row>
    <row r="1325" spans="1:10">
      <c r="A1325" s="18">
        <v>47</v>
      </c>
      <c r="B1325" s="112">
        <v>43428</v>
      </c>
      <c r="C1325" s="18">
        <v>32935</v>
      </c>
      <c r="D1325" s="113">
        <v>0.52083333333333337</v>
      </c>
      <c r="E1325" s="18">
        <v>600</v>
      </c>
      <c r="F1325" s="18">
        <f t="shared" si="80"/>
        <v>32335</v>
      </c>
      <c r="G1325" s="18">
        <v>750</v>
      </c>
      <c r="H1325" s="18">
        <f t="shared" si="81"/>
        <v>33685</v>
      </c>
      <c r="I1325" s="114">
        <f t="shared" si="82"/>
        <v>33.685000000000002</v>
      </c>
      <c r="J1325" s="114">
        <f t="shared" si="83"/>
        <v>34.285000000000004</v>
      </c>
    </row>
    <row r="1326" spans="1:10">
      <c r="A1326" s="18">
        <v>47</v>
      </c>
      <c r="B1326" s="112">
        <v>43428</v>
      </c>
      <c r="C1326" s="18">
        <v>32840</v>
      </c>
      <c r="D1326" s="113">
        <v>0.54166666666666663</v>
      </c>
      <c r="E1326" s="18">
        <v>600</v>
      </c>
      <c r="F1326" s="18">
        <f t="shared" si="80"/>
        <v>32240</v>
      </c>
      <c r="G1326" s="18">
        <v>750</v>
      </c>
      <c r="H1326" s="18">
        <f t="shared" si="81"/>
        <v>33590</v>
      </c>
      <c r="I1326" s="114">
        <f t="shared" si="82"/>
        <v>33.590000000000003</v>
      </c>
      <c r="J1326" s="114">
        <f t="shared" si="83"/>
        <v>34.190000000000005</v>
      </c>
    </row>
    <row r="1327" spans="1:10">
      <c r="A1327" s="18">
        <v>47</v>
      </c>
      <c r="B1327" s="112">
        <v>43428</v>
      </c>
      <c r="C1327" s="18">
        <v>32942</v>
      </c>
      <c r="D1327" s="113">
        <v>0.5625</v>
      </c>
      <c r="E1327" s="18">
        <v>600</v>
      </c>
      <c r="F1327" s="18">
        <f t="shared" si="80"/>
        <v>32342</v>
      </c>
      <c r="G1327" s="18">
        <v>750</v>
      </c>
      <c r="H1327" s="18">
        <f t="shared" si="81"/>
        <v>33692</v>
      </c>
      <c r="I1327" s="114">
        <f t="shared" si="82"/>
        <v>33.692</v>
      </c>
      <c r="J1327" s="114">
        <f t="shared" si="83"/>
        <v>34.292000000000002</v>
      </c>
    </row>
    <row r="1328" spans="1:10">
      <c r="A1328" s="18">
        <v>47</v>
      </c>
      <c r="B1328" s="112">
        <v>43428</v>
      </c>
      <c r="C1328" s="18">
        <v>32961</v>
      </c>
      <c r="D1328" s="113">
        <v>0.58333333333333337</v>
      </c>
      <c r="E1328" s="18">
        <v>600</v>
      </c>
      <c r="F1328" s="18">
        <f t="shared" si="80"/>
        <v>32361</v>
      </c>
      <c r="G1328" s="18">
        <v>750</v>
      </c>
      <c r="H1328" s="18">
        <f t="shared" si="81"/>
        <v>33711</v>
      </c>
      <c r="I1328" s="114">
        <f t="shared" si="82"/>
        <v>33.710999999999999</v>
      </c>
      <c r="J1328" s="114">
        <f t="shared" si="83"/>
        <v>34.311</v>
      </c>
    </row>
    <row r="1329" spans="1:10">
      <c r="A1329" s="18">
        <v>47</v>
      </c>
      <c r="B1329" s="112">
        <v>43428</v>
      </c>
      <c r="C1329" s="18">
        <v>33466</v>
      </c>
      <c r="D1329" s="113">
        <v>0.60416666666666663</v>
      </c>
      <c r="E1329" s="18">
        <v>600</v>
      </c>
      <c r="F1329" s="18">
        <f t="shared" si="80"/>
        <v>32866</v>
      </c>
      <c r="G1329" s="18">
        <v>750</v>
      </c>
      <c r="H1329" s="18">
        <f t="shared" si="81"/>
        <v>34216</v>
      </c>
      <c r="I1329" s="114">
        <f t="shared" si="82"/>
        <v>34.216000000000001</v>
      </c>
      <c r="J1329" s="114">
        <f t="shared" si="83"/>
        <v>34.816000000000003</v>
      </c>
    </row>
    <row r="1330" spans="1:10">
      <c r="A1330" s="18">
        <v>47</v>
      </c>
      <c r="B1330" s="112">
        <v>43428</v>
      </c>
      <c r="C1330" s="18">
        <v>33896</v>
      </c>
      <c r="D1330" s="113">
        <v>0.625</v>
      </c>
      <c r="E1330" s="18">
        <v>600</v>
      </c>
      <c r="F1330" s="18">
        <f t="shared" si="80"/>
        <v>33296</v>
      </c>
      <c r="G1330" s="18">
        <v>750</v>
      </c>
      <c r="H1330" s="18">
        <f t="shared" si="81"/>
        <v>34646</v>
      </c>
      <c r="I1330" s="114">
        <f t="shared" si="82"/>
        <v>34.646000000000001</v>
      </c>
      <c r="J1330" s="114">
        <f t="shared" si="83"/>
        <v>35.246000000000002</v>
      </c>
    </row>
    <row r="1331" spans="1:10">
      <c r="A1331" s="18">
        <v>47</v>
      </c>
      <c r="B1331" s="112">
        <v>43428</v>
      </c>
      <c r="C1331" s="18">
        <v>34829</v>
      </c>
      <c r="D1331" s="113">
        <v>0.64583333333333337</v>
      </c>
      <c r="E1331" s="18">
        <v>600</v>
      </c>
      <c r="F1331" s="18">
        <f t="shared" si="80"/>
        <v>34229</v>
      </c>
      <c r="G1331" s="18">
        <v>750</v>
      </c>
      <c r="H1331" s="18">
        <f t="shared" si="81"/>
        <v>35579</v>
      </c>
      <c r="I1331" s="114">
        <f t="shared" si="82"/>
        <v>35.579000000000001</v>
      </c>
      <c r="J1331" s="114">
        <f t="shared" si="83"/>
        <v>36.179000000000002</v>
      </c>
    </row>
    <row r="1332" spans="1:10">
      <c r="A1332" s="18">
        <v>47</v>
      </c>
      <c r="B1332" s="112">
        <v>43428</v>
      </c>
      <c r="C1332" s="18">
        <v>35956</v>
      </c>
      <c r="D1332" s="113">
        <v>0.66666666666666663</v>
      </c>
      <c r="E1332" s="18">
        <v>600</v>
      </c>
      <c r="F1332" s="18">
        <f t="shared" si="80"/>
        <v>35356</v>
      </c>
      <c r="G1332" s="18">
        <v>750</v>
      </c>
      <c r="H1332" s="18">
        <f t="shared" si="81"/>
        <v>36706</v>
      </c>
      <c r="I1332" s="114">
        <f t="shared" si="82"/>
        <v>36.706000000000003</v>
      </c>
      <c r="J1332" s="114">
        <f t="shared" si="83"/>
        <v>37.306000000000004</v>
      </c>
    </row>
    <row r="1333" spans="1:10">
      <c r="A1333" s="18">
        <v>47</v>
      </c>
      <c r="B1333" s="112">
        <v>43428</v>
      </c>
      <c r="C1333" s="18">
        <v>38114</v>
      </c>
      <c r="D1333" s="113">
        <v>0.6875</v>
      </c>
      <c r="E1333" s="18">
        <v>600</v>
      </c>
      <c r="F1333" s="18">
        <f t="shared" si="80"/>
        <v>37514</v>
      </c>
      <c r="G1333" s="18">
        <v>750</v>
      </c>
      <c r="H1333" s="18">
        <f t="shared" si="81"/>
        <v>38864</v>
      </c>
      <c r="I1333" s="114">
        <f t="shared" si="82"/>
        <v>38.863999999999997</v>
      </c>
      <c r="J1333" s="114">
        <f t="shared" si="83"/>
        <v>39.463999999999999</v>
      </c>
    </row>
    <row r="1334" spans="1:10">
      <c r="A1334" s="18">
        <v>47</v>
      </c>
      <c r="B1334" s="112">
        <v>43428</v>
      </c>
      <c r="C1334" s="18">
        <v>40580</v>
      </c>
      <c r="D1334" s="113">
        <v>0.70833333333333337</v>
      </c>
      <c r="E1334" s="18">
        <v>600</v>
      </c>
      <c r="F1334" s="18">
        <f t="shared" si="80"/>
        <v>39980</v>
      </c>
      <c r="G1334" s="18">
        <v>750</v>
      </c>
      <c r="H1334" s="18">
        <f t="shared" si="81"/>
        <v>41330</v>
      </c>
      <c r="I1334" s="114">
        <f t="shared" si="82"/>
        <v>41.33</v>
      </c>
      <c r="J1334" s="114">
        <f t="shared" si="83"/>
        <v>41.93</v>
      </c>
    </row>
    <row r="1335" spans="1:10">
      <c r="A1335" s="18">
        <v>47</v>
      </c>
      <c r="B1335" s="112">
        <v>43428</v>
      </c>
      <c r="C1335" s="18">
        <v>41678</v>
      </c>
      <c r="D1335" s="113">
        <v>0.72916666666666663</v>
      </c>
      <c r="E1335" s="18">
        <v>600</v>
      </c>
      <c r="F1335" s="18">
        <f t="shared" si="80"/>
        <v>41078</v>
      </c>
      <c r="G1335" s="18">
        <v>750</v>
      </c>
      <c r="H1335" s="18">
        <f t="shared" si="81"/>
        <v>42428</v>
      </c>
      <c r="I1335" s="114">
        <f t="shared" si="82"/>
        <v>42.427999999999997</v>
      </c>
      <c r="J1335" s="114">
        <f t="shared" si="83"/>
        <v>43.027999999999999</v>
      </c>
    </row>
    <row r="1336" spans="1:10">
      <c r="A1336" s="18">
        <v>47</v>
      </c>
      <c r="B1336" s="112">
        <v>43428</v>
      </c>
      <c r="C1336" s="18">
        <v>41480</v>
      </c>
      <c r="D1336" s="113">
        <v>0.75</v>
      </c>
      <c r="E1336" s="18">
        <v>600</v>
      </c>
      <c r="F1336" s="18">
        <f t="shared" si="80"/>
        <v>40880</v>
      </c>
      <c r="G1336" s="18">
        <v>750</v>
      </c>
      <c r="H1336" s="18">
        <f t="shared" si="81"/>
        <v>42230</v>
      </c>
      <c r="I1336" s="114">
        <f t="shared" si="82"/>
        <v>42.23</v>
      </c>
      <c r="J1336" s="114">
        <f t="shared" si="83"/>
        <v>42.83</v>
      </c>
    </row>
    <row r="1337" spans="1:10">
      <c r="A1337" s="18">
        <v>47</v>
      </c>
      <c r="B1337" s="112">
        <v>43428</v>
      </c>
      <c r="C1337" s="18">
        <v>41065</v>
      </c>
      <c r="D1337" s="113">
        <v>0.77083333333333337</v>
      </c>
      <c r="E1337" s="18">
        <v>600</v>
      </c>
      <c r="F1337" s="18">
        <f t="shared" si="80"/>
        <v>40465</v>
      </c>
      <c r="G1337" s="18">
        <v>750</v>
      </c>
      <c r="H1337" s="18">
        <f t="shared" si="81"/>
        <v>41815</v>
      </c>
      <c r="I1337" s="114">
        <f t="shared" si="82"/>
        <v>41.814999999999998</v>
      </c>
      <c r="J1337" s="114">
        <f t="shared" si="83"/>
        <v>42.414999999999999</v>
      </c>
    </row>
    <row r="1338" spans="1:10">
      <c r="A1338" s="18">
        <v>47</v>
      </c>
      <c r="B1338" s="112">
        <v>43428</v>
      </c>
      <c r="C1338" s="18">
        <v>40137</v>
      </c>
      <c r="D1338" s="113">
        <v>0.79166666666666663</v>
      </c>
      <c r="E1338" s="18">
        <v>600</v>
      </c>
      <c r="F1338" s="18">
        <f t="shared" si="80"/>
        <v>39537</v>
      </c>
      <c r="G1338" s="18">
        <v>750</v>
      </c>
      <c r="H1338" s="18">
        <f t="shared" si="81"/>
        <v>40887</v>
      </c>
      <c r="I1338" s="114">
        <f t="shared" si="82"/>
        <v>40.887</v>
      </c>
      <c r="J1338" s="114">
        <f t="shared" si="83"/>
        <v>41.487000000000002</v>
      </c>
    </row>
    <row r="1339" spans="1:10">
      <c r="A1339" s="18">
        <v>47</v>
      </c>
      <c r="B1339" s="112">
        <v>43428</v>
      </c>
      <c r="C1339" s="18">
        <v>38923</v>
      </c>
      <c r="D1339" s="113">
        <v>0.8125</v>
      </c>
      <c r="E1339" s="18">
        <v>600</v>
      </c>
      <c r="F1339" s="18">
        <f t="shared" si="80"/>
        <v>38323</v>
      </c>
      <c r="G1339" s="18">
        <v>750</v>
      </c>
      <c r="H1339" s="18">
        <f t="shared" si="81"/>
        <v>39673</v>
      </c>
      <c r="I1339" s="114">
        <f t="shared" si="82"/>
        <v>39.673000000000002</v>
      </c>
      <c r="J1339" s="114">
        <f t="shared" si="83"/>
        <v>40.273000000000003</v>
      </c>
    </row>
    <row r="1340" spans="1:10">
      <c r="A1340" s="18">
        <v>47</v>
      </c>
      <c r="B1340" s="112">
        <v>43428</v>
      </c>
      <c r="C1340" s="18">
        <v>37680</v>
      </c>
      <c r="D1340" s="113">
        <v>0.83333333333333337</v>
      </c>
      <c r="E1340" s="18">
        <v>600</v>
      </c>
      <c r="F1340" s="18">
        <f t="shared" si="80"/>
        <v>37080</v>
      </c>
      <c r="G1340" s="18">
        <v>750</v>
      </c>
      <c r="H1340" s="18">
        <f t="shared" si="81"/>
        <v>38430</v>
      </c>
      <c r="I1340" s="114">
        <f t="shared" si="82"/>
        <v>38.43</v>
      </c>
      <c r="J1340" s="114">
        <f t="shared" si="83"/>
        <v>39.03</v>
      </c>
    </row>
    <row r="1341" spans="1:10">
      <c r="A1341" s="18">
        <v>47</v>
      </c>
      <c r="B1341" s="112">
        <v>43428</v>
      </c>
      <c r="C1341" s="18">
        <v>36534</v>
      </c>
      <c r="D1341" s="113">
        <v>0.85416666666666663</v>
      </c>
      <c r="E1341" s="18">
        <v>600</v>
      </c>
      <c r="F1341" s="18">
        <f t="shared" si="80"/>
        <v>35934</v>
      </c>
      <c r="G1341" s="18">
        <v>750</v>
      </c>
      <c r="H1341" s="18">
        <f t="shared" si="81"/>
        <v>37284</v>
      </c>
      <c r="I1341" s="114">
        <f t="shared" si="82"/>
        <v>37.283999999999999</v>
      </c>
      <c r="J1341" s="114">
        <f t="shared" si="83"/>
        <v>37.884</v>
      </c>
    </row>
    <row r="1342" spans="1:10">
      <c r="A1342" s="18">
        <v>47</v>
      </c>
      <c r="B1342" s="112">
        <v>43428</v>
      </c>
      <c r="C1342" s="18">
        <v>35196</v>
      </c>
      <c r="D1342" s="113">
        <v>0.875</v>
      </c>
      <c r="E1342" s="18">
        <v>600</v>
      </c>
      <c r="F1342" s="18">
        <f t="shared" si="80"/>
        <v>34596</v>
      </c>
      <c r="G1342" s="18">
        <v>750</v>
      </c>
      <c r="H1342" s="18">
        <f t="shared" si="81"/>
        <v>35946</v>
      </c>
      <c r="I1342" s="114">
        <f t="shared" si="82"/>
        <v>35.945999999999998</v>
      </c>
      <c r="J1342" s="114">
        <f t="shared" si="83"/>
        <v>36.545999999999999</v>
      </c>
    </row>
    <row r="1343" spans="1:10">
      <c r="A1343" s="18">
        <v>47</v>
      </c>
      <c r="B1343" s="112">
        <v>43428</v>
      </c>
      <c r="C1343" s="18">
        <v>33887</v>
      </c>
      <c r="D1343" s="113">
        <v>0.89583333333333337</v>
      </c>
      <c r="E1343" s="18">
        <v>600</v>
      </c>
      <c r="F1343" s="18">
        <f t="shared" si="80"/>
        <v>33287</v>
      </c>
      <c r="G1343" s="18">
        <v>750</v>
      </c>
      <c r="H1343" s="18">
        <f t="shared" si="81"/>
        <v>34637</v>
      </c>
      <c r="I1343" s="114">
        <f t="shared" si="82"/>
        <v>34.637</v>
      </c>
      <c r="J1343" s="114">
        <f t="shared" si="83"/>
        <v>35.237000000000002</v>
      </c>
    </row>
    <row r="1344" spans="1:10">
      <c r="A1344" s="18">
        <v>47</v>
      </c>
      <c r="B1344" s="112">
        <v>43428</v>
      </c>
      <c r="C1344" s="18">
        <v>32141</v>
      </c>
      <c r="D1344" s="113">
        <v>0.91666666666666663</v>
      </c>
      <c r="E1344" s="18">
        <v>600</v>
      </c>
      <c r="F1344" s="18">
        <f t="shared" si="80"/>
        <v>31541</v>
      </c>
      <c r="G1344" s="18">
        <v>750</v>
      </c>
      <c r="H1344" s="18">
        <f t="shared" si="81"/>
        <v>32891</v>
      </c>
      <c r="I1344" s="114">
        <f t="shared" si="82"/>
        <v>32.890999999999998</v>
      </c>
      <c r="J1344" s="114">
        <f t="shared" si="83"/>
        <v>33.491</v>
      </c>
    </row>
    <row r="1345" spans="1:10">
      <c r="A1345" s="18">
        <v>47</v>
      </c>
      <c r="B1345" s="112">
        <v>43428</v>
      </c>
      <c r="C1345" s="18">
        <v>30716</v>
      </c>
      <c r="D1345" s="113">
        <v>0.9375</v>
      </c>
      <c r="E1345" s="18">
        <v>600</v>
      </c>
      <c r="F1345" s="18">
        <f t="shared" si="80"/>
        <v>30116</v>
      </c>
      <c r="G1345" s="18">
        <v>750</v>
      </c>
      <c r="H1345" s="18">
        <f t="shared" si="81"/>
        <v>31466</v>
      </c>
      <c r="I1345" s="114">
        <f t="shared" si="82"/>
        <v>31.466000000000001</v>
      </c>
      <c r="J1345" s="114">
        <f t="shared" si="83"/>
        <v>32.066000000000003</v>
      </c>
    </row>
    <row r="1346" spans="1:10">
      <c r="A1346" s="18">
        <v>47</v>
      </c>
      <c r="B1346" s="112">
        <v>43428</v>
      </c>
      <c r="C1346" s="18">
        <v>29343</v>
      </c>
      <c r="D1346" s="113">
        <v>0.95833333333333337</v>
      </c>
      <c r="E1346" s="18">
        <v>600</v>
      </c>
      <c r="F1346" s="18">
        <f t="shared" ref="F1346:F1409" si="84">C1346-E1346</f>
        <v>28743</v>
      </c>
      <c r="G1346" s="18">
        <v>750</v>
      </c>
      <c r="H1346" s="18">
        <f t="shared" ref="H1346:H1409" si="85">E1346+F1346+G1346</f>
        <v>30093</v>
      </c>
      <c r="I1346" s="114">
        <f t="shared" ref="I1346:I1409" si="86">H1346/1000</f>
        <v>30.093</v>
      </c>
      <c r="J1346" s="114">
        <f t="shared" ref="J1346:J1409" si="87">I1346+0.6</f>
        <v>30.693000000000001</v>
      </c>
    </row>
    <row r="1347" spans="1:10">
      <c r="A1347" s="18">
        <v>47</v>
      </c>
      <c r="B1347" s="112">
        <v>43428</v>
      </c>
      <c r="C1347" s="18">
        <v>27742</v>
      </c>
      <c r="D1347" s="113">
        <v>0.97916666666666663</v>
      </c>
      <c r="E1347" s="18">
        <v>600</v>
      </c>
      <c r="F1347" s="18">
        <f t="shared" si="84"/>
        <v>27142</v>
      </c>
      <c r="G1347" s="18">
        <v>750</v>
      </c>
      <c r="H1347" s="18">
        <f t="shared" si="85"/>
        <v>28492</v>
      </c>
      <c r="I1347" s="114">
        <f t="shared" si="86"/>
        <v>28.492000000000001</v>
      </c>
      <c r="J1347" s="114">
        <f t="shared" si="87"/>
        <v>29.092000000000002</v>
      </c>
    </row>
    <row r="1348" spans="1:10">
      <c r="A1348" s="18">
        <v>47</v>
      </c>
      <c r="B1348" s="112">
        <v>43429</v>
      </c>
      <c r="C1348" s="18">
        <v>26798</v>
      </c>
      <c r="D1348" s="113">
        <v>0</v>
      </c>
      <c r="E1348" s="18">
        <v>600</v>
      </c>
      <c r="F1348" s="18">
        <f t="shared" si="84"/>
        <v>26198</v>
      </c>
      <c r="G1348" s="18">
        <v>750</v>
      </c>
      <c r="H1348" s="18">
        <f t="shared" si="85"/>
        <v>27548</v>
      </c>
      <c r="I1348" s="114">
        <f t="shared" si="86"/>
        <v>27.547999999999998</v>
      </c>
      <c r="J1348" s="114">
        <f t="shared" si="87"/>
        <v>28.148</v>
      </c>
    </row>
    <row r="1349" spans="1:10">
      <c r="A1349" s="18">
        <v>47</v>
      </c>
      <c r="B1349" s="112">
        <v>43429</v>
      </c>
      <c r="C1349" s="18">
        <v>26125</v>
      </c>
      <c r="D1349" s="113">
        <v>2.0833333333333332E-2</v>
      </c>
      <c r="E1349" s="18">
        <v>600</v>
      </c>
      <c r="F1349" s="18">
        <f t="shared" si="84"/>
        <v>25525</v>
      </c>
      <c r="G1349" s="18">
        <v>750</v>
      </c>
      <c r="H1349" s="18">
        <f t="shared" si="85"/>
        <v>26875</v>
      </c>
      <c r="I1349" s="114">
        <f t="shared" si="86"/>
        <v>26.875</v>
      </c>
      <c r="J1349" s="114">
        <f t="shared" si="87"/>
        <v>27.475000000000001</v>
      </c>
    </row>
    <row r="1350" spans="1:10">
      <c r="A1350" s="18">
        <v>47</v>
      </c>
      <c r="B1350" s="112">
        <v>43429</v>
      </c>
      <c r="C1350" s="18">
        <v>26438</v>
      </c>
      <c r="D1350" s="113">
        <v>4.1666666666666664E-2</v>
      </c>
      <c r="E1350" s="18">
        <v>600</v>
      </c>
      <c r="F1350" s="18">
        <f t="shared" si="84"/>
        <v>25838</v>
      </c>
      <c r="G1350" s="18">
        <v>750</v>
      </c>
      <c r="H1350" s="18">
        <f t="shared" si="85"/>
        <v>27188</v>
      </c>
      <c r="I1350" s="114">
        <f t="shared" si="86"/>
        <v>27.187999999999999</v>
      </c>
      <c r="J1350" s="114">
        <f t="shared" si="87"/>
        <v>27.788</v>
      </c>
    </row>
    <row r="1351" spans="1:10">
      <c r="A1351" s="18">
        <v>47</v>
      </c>
      <c r="B1351" s="112">
        <v>43429</v>
      </c>
      <c r="C1351" s="18">
        <v>25861</v>
      </c>
      <c r="D1351" s="113">
        <v>6.25E-2</v>
      </c>
      <c r="E1351" s="18">
        <v>600</v>
      </c>
      <c r="F1351" s="18">
        <f t="shared" si="84"/>
        <v>25261</v>
      </c>
      <c r="G1351" s="18">
        <v>750</v>
      </c>
      <c r="H1351" s="18">
        <f t="shared" si="85"/>
        <v>26611</v>
      </c>
      <c r="I1351" s="114">
        <f t="shared" si="86"/>
        <v>26.611000000000001</v>
      </c>
      <c r="J1351" s="114">
        <f t="shared" si="87"/>
        <v>27.211000000000002</v>
      </c>
    </row>
    <row r="1352" spans="1:10">
      <c r="A1352" s="18">
        <v>47</v>
      </c>
      <c r="B1352" s="112">
        <v>43429</v>
      </c>
      <c r="C1352" s="18">
        <v>25025</v>
      </c>
      <c r="D1352" s="113">
        <v>8.3333333333333329E-2</v>
      </c>
      <c r="E1352" s="18">
        <v>600</v>
      </c>
      <c r="F1352" s="18">
        <f t="shared" si="84"/>
        <v>24425</v>
      </c>
      <c r="G1352" s="18">
        <v>750</v>
      </c>
      <c r="H1352" s="18">
        <f t="shared" si="85"/>
        <v>25775</v>
      </c>
      <c r="I1352" s="114">
        <f t="shared" si="86"/>
        <v>25.774999999999999</v>
      </c>
      <c r="J1352" s="114">
        <f t="shared" si="87"/>
        <v>26.375</v>
      </c>
    </row>
    <row r="1353" spans="1:10">
      <c r="A1353" s="18">
        <v>47</v>
      </c>
      <c r="B1353" s="112">
        <v>43429</v>
      </c>
      <c r="C1353" s="18">
        <v>24435</v>
      </c>
      <c r="D1353" s="113">
        <v>0.10416666666666667</v>
      </c>
      <c r="E1353" s="18">
        <v>600</v>
      </c>
      <c r="F1353" s="18">
        <f t="shared" si="84"/>
        <v>23835</v>
      </c>
      <c r="G1353" s="18">
        <v>750</v>
      </c>
      <c r="H1353" s="18">
        <f t="shared" si="85"/>
        <v>25185</v>
      </c>
      <c r="I1353" s="114">
        <f t="shared" si="86"/>
        <v>25.184999999999999</v>
      </c>
      <c r="J1353" s="114">
        <f t="shared" si="87"/>
        <v>25.785</v>
      </c>
    </row>
    <row r="1354" spans="1:10">
      <c r="A1354" s="18">
        <v>47</v>
      </c>
      <c r="B1354" s="112">
        <v>43429</v>
      </c>
      <c r="C1354" s="18">
        <v>24174</v>
      </c>
      <c r="D1354" s="113">
        <v>0.125</v>
      </c>
      <c r="E1354" s="18">
        <v>600</v>
      </c>
      <c r="F1354" s="18">
        <f t="shared" si="84"/>
        <v>23574</v>
      </c>
      <c r="G1354" s="18">
        <v>750</v>
      </c>
      <c r="H1354" s="18">
        <f t="shared" si="85"/>
        <v>24924</v>
      </c>
      <c r="I1354" s="114">
        <f t="shared" si="86"/>
        <v>24.923999999999999</v>
      </c>
      <c r="J1354" s="114">
        <f t="shared" si="87"/>
        <v>25.524000000000001</v>
      </c>
    </row>
    <row r="1355" spans="1:10">
      <c r="A1355" s="18">
        <v>47</v>
      </c>
      <c r="B1355" s="112">
        <v>43429</v>
      </c>
      <c r="C1355" s="18">
        <v>23598</v>
      </c>
      <c r="D1355" s="113">
        <v>0.14583333333333334</v>
      </c>
      <c r="E1355" s="18">
        <v>600</v>
      </c>
      <c r="F1355" s="18">
        <f t="shared" si="84"/>
        <v>22998</v>
      </c>
      <c r="G1355" s="18">
        <v>750</v>
      </c>
      <c r="H1355" s="18">
        <f t="shared" si="85"/>
        <v>24348</v>
      </c>
      <c r="I1355" s="114">
        <f t="shared" si="86"/>
        <v>24.347999999999999</v>
      </c>
      <c r="J1355" s="114">
        <f t="shared" si="87"/>
        <v>24.948</v>
      </c>
    </row>
    <row r="1356" spans="1:10">
      <c r="A1356" s="18">
        <v>47</v>
      </c>
      <c r="B1356" s="112">
        <v>43429</v>
      </c>
      <c r="C1356" s="18">
        <v>23060</v>
      </c>
      <c r="D1356" s="113">
        <v>0.16666666666666666</v>
      </c>
      <c r="E1356" s="18">
        <v>600</v>
      </c>
      <c r="F1356" s="18">
        <f t="shared" si="84"/>
        <v>22460</v>
      </c>
      <c r="G1356" s="18">
        <v>750</v>
      </c>
      <c r="H1356" s="18">
        <f t="shared" si="85"/>
        <v>23810</v>
      </c>
      <c r="I1356" s="114">
        <f t="shared" si="86"/>
        <v>23.81</v>
      </c>
      <c r="J1356" s="114">
        <f t="shared" si="87"/>
        <v>24.41</v>
      </c>
    </row>
    <row r="1357" spans="1:10">
      <c r="A1357" s="18">
        <v>47</v>
      </c>
      <c r="B1357" s="112">
        <v>43429</v>
      </c>
      <c r="C1357" s="18">
        <v>22777</v>
      </c>
      <c r="D1357" s="113">
        <v>0.1875</v>
      </c>
      <c r="E1357" s="18">
        <v>600</v>
      </c>
      <c r="F1357" s="18">
        <f t="shared" si="84"/>
        <v>22177</v>
      </c>
      <c r="G1357" s="18">
        <v>750</v>
      </c>
      <c r="H1357" s="18">
        <f t="shared" si="85"/>
        <v>23527</v>
      </c>
      <c r="I1357" s="114">
        <f t="shared" si="86"/>
        <v>23.527000000000001</v>
      </c>
      <c r="J1357" s="114">
        <f t="shared" si="87"/>
        <v>24.127000000000002</v>
      </c>
    </row>
    <row r="1358" spans="1:10">
      <c r="A1358" s="18">
        <v>47</v>
      </c>
      <c r="B1358" s="112">
        <v>43429</v>
      </c>
      <c r="C1358" s="18">
        <v>22561</v>
      </c>
      <c r="D1358" s="113">
        <v>0.20833333333333334</v>
      </c>
      <c r="E1358" s="18">
        <v>600</v>
      </c>
      <c r="F1358" s="18">
        <f t="shared" si="84"/>
        <v>21961</v>
      </c>
      <c r="G1358" s="18">
        <v>750</v>
      </c>
      <c r="H1358" s="18">
        <f t="shared" si="85"/>
        <v>23311</v>
      </c>
      <c r="I1358" s="114">
        <f t="shared" si="86"/>
        <v>23.311</v>
      </c>
      <c r="J1358" s="114">
        <f t="shared" si="87"/>
        <v>23.911000000000001</v>
      </c>
    </row>
    <row r="1359" spans="1:10">
      <c r="A1359" s="18">
        <v>47</v>
      </c>
      <c r="B1359" s="112">
        <v>43429</v>
      </c>
      <c r="C1359" s="18">
        <v>22669</v>
      </c>
      <c r="D1359" s="113">
        <v>0.22916666666666666</v>
      </c>
      <c r="E1359" s="18">
        <v>600</v>
      </c>
      <c r="F1359" s="18">
        <f t="shared" si="84"/>
        <v>22069</v>
      </c>
      <c r="G1359" s="18">
        <v>750</v>
      </c>
      <c r="H1359" s="18">
        <f t="shared" si="85"/>
        <v>23419</v>
      </c>
      <c r="I1359" s="114">
        <f t="shared" si="86"/>
        <v>23.419</v>
      </c>
      <c r="J1359" s="114">
        <f t="shared" si="87"/>
        <v>24.019000000000002</v>
      </c>
    </row>
    <row r="1360" spans="1:10">
      <c r="A1360" s="18">
        <v>47</v>
      </c>
      <c r="B1360" s="112">
        <v>43429</v>
      </c>
      <c r="C1360" s="18">
        <v>22938</v>
      </c>
      <c r="D1360" s="113">
        <v>0.25</v>
      </c>
      <c r="E1360" s="18">
        <v>600</v>
      </c>
      <c r="F1360" s="18">
        <f t="shared" si="84"/>
        <v>22338</v>
      </c>
      <c r="G1360" s="18">
        <v>750</v>
      </c>
      <c r="H1360" s="18">
        <f t="shared" si="85"/>
        <v>23688</v>
      </c>
      <c r="I1360" s="114">
        <f t="shared" si="86"/>
        <v>23.687999999999999</v>
      </c>
      <c r="J1360" s="114">
        <f t="shared" si="87"/>
        <v>24.288</v>
      </c>
    </row>
    <row r="1361" spans="1:10">
      <c r="A1361" s="18">
        <v>47</v>
      </c>
      <c r="B1361" s="112">
        <v>43429</v>
      </c>
      <c r="C1361" s="18">
        <v>23903</v>
      </c>
      <c r="D1361" s="113">
        <v>0.27083333333333331</v>
      </c>
      <c r="E1361" s="18">
        <v>600</v>
      </c>
      <c r="F1361" s="18">
        <f t="shared" si="84"/>
        <v>23303</v>
      </c>
      <c r="G1361" s="18">
        <v>750</v>
      </c>
      <c r="H1361" s="18">
        <f t="shared" si="85"/>
        <v>24653</v>
      </c>
      <c r="I1361" s="114">
        <f t="shared" si="86"/>
        <v>24.652999999999999</v>
      </c>
      <c r="J1361" s="114">
        <f t="shared" si="87"/>
        <v>25.253</v>
      </c>
    </row>
    <row r="1362" spans="1:10">
      <c r="A1362" s="18">
        <v>47</v>
      </c>
      <c r="B1362" s="112">
        <v>43429</v>
      </c>
      <c r="C1362" s="18">
        <v>24583</v>
      </c>
      <c r="D1362" s="113">
        <v>0.29166666666666669</v>
      </c>
      <c r="E1362" s="18">
        <v>600</v>
      </c>
      <c r="F1362" s="18">
        <f t="shared" si="84"/>
        <v>23983</v>
      </c>
      <c r="G1362" s="18">
        <v>750</v>
      </c>
      <c r="H1362" s="18">
        <f t="shared" si="85"/>
        <v>25333</v>
      </c>
      <c r="I1362" s="114">
        <f t="shared" si="86"/>
        <v>25.332999999999998</v>
      </c>
      <c r="J1362" s="114">
        <f t="shared" si="87"/>
        <v>25.933</v>
      </c>
    </row>
    <row r="1363" spans="1:10">
      <c r="A1363" s="18">
        <v>47</v>
      </c>
      <c r="B1363" s="112">
        <v>43429</v>
      </c>
      <c r="C1363" s="18">
        <v>25801</v>
      </c>
      <c r="D1363" s="113">
        <v>0.3125</v>
      </c>
      <c r="E1363" s="18">
        <v>600</v>
      </c>
      <c r="F1363" s="18">
        <f t="shared" si="84"/>
        <v>25201</v>
      </c>
      <c r="G1363" s="18">
        <v>750</v>
      </c>
      <c r="H1363" s="18">
        <f t="shared" si="85"/>
        <v>26551</v>
      </c>
      <c r="I1363" s="114">
        <f t="shared" si="86"/>
        <v>26.550999999999998</v>
      </c>
      <c r="J1363" s="114">
        <f t="shared" si="87"/>
        <v>27.151</v>
      </c>
    </row>
    <row r="1364" spans="1:10">
      <c r="A1364" s="18">
        <v>47</v>
      </c>
      <c r="B1364" s="112">
        <v>43429</v>
      </c>
      <c r="C1364" s="18">
        <v>26610</v>
      </c>
      <c r="D1364" s="113">
        <v>0.33333333333333331</v>
      </c>
      <c r="E1364" s="18">
        <v>600</v>
      </c>
      <c r="F1364" s="18">
        <f t="shared" si="84"/>
        <v>26010</v>
      </c>
      <c r="G1364" s="18">
        <v>750</v>
      </c>
      <c r="H1364" s="18">
        <f t="shared" si="85"/>
        <v>27360</v>
      </c>
      <c r="I1364" s="114">
        <f t="shared" si="86"/>
        <v>27.36</v>
      </c>
      <c r="J1364" s="114">
        <f t="shared" si="87"/>
        <v>27.96</v>
      </c>
    </row>
    <row r="1365" spans="1:10">
      <c r="A1365" s="18">
        <v>47</v>
      </c>
      <c r="B1365" s="112">
        <v>43429</v>
      </c>
      <c r="C1365" s="18">
        <v>28265</v>
      </c>
      <c r="D1365" s="113">
        <v>0.35416666666666669</v>
      </c>
      <c r="E1365" s="18">
        <v>600</v>
      </c>
      <c r="F1365" s="18">
        <f t="shared" si="84"/>
        <v>27665</v>
      </c>
      <c r="G1365" s="18">
        <v>750</v>
      </c>
      <c r="H1365" s="18">
        <f t="shared" si="85"/>
        <v>29015</v>
      </c>
      <c r="I1365" s="114">
        <f t="shared" si="86"/>
        <v>29.015000000000001</v>
      </c>
      <c r="J1365" s="114">
        <f t="shared" si="87"/>
        <v>29.615000000000002</v>
      </c>
    </row>
    <row r="1366" spans="1:10">
      <c r="A1366" s="18">
        <v>47</v>
      </c>
      <c r="B1366" s="112">
        <v>43429</v>
      </c>
      <c r="C1366" s="18">
        <v>29658</v>
      </c>
      <c r="D1366" s="113">
        <v>0.375</v>
      </c>
      <c r="E1366" s="18">
        <v>600</v>
      </c>
      <c r="F1366" s="18">
        <f t="shared" si="84"/>
        <v>29058</v>
      </c>
      <c r="G1366" s="18">
        <v>750</v>
      </c>
      <c r="H1366" s="18">
        <f t="shared" si="85"/>
        <v>30408</v>
      </c>
      <c r="I1366" s="114">
        <f t="shared" si="86"/>
        <v>30.408000000000001</v>
      </c>
      <c r="J1366" s="114">
        <f t="shared" si="87"/>
        <v>31.008000000000003</v>
      </c>
    </row>
    <row r="1367" spans="1:10">
      <c r="A1367" s="18">
        <v>47</v>
      </c>
      <c r="B1367" s="112">
        <v>43429</v>
      </c>
      <c r="C1367" s="18">
        <v>30972</v>
      </c>
      <c r="D1367" s="113">
        <v>0.39583333333333331</v>
      </c>
      <c r="E1367" s="18">
        <v>600</v>
      </c>
      <c r="F1367" s="18">
        <f t="shared" si="84"/>
        <v>30372</v>
      </c>
      <c r="G1367" s="18">
        <v>750</v>
      </c>
      <c r="H1367" s="18">
        <f t="shared" si="85"/>
        <v>31722</v>
      </c>
      <c r="I1367" s="114">
        <f t="shared" si="86"/>
        <v>31.722000000000001</v>
      </c>
      <c r="J1367" s="114">
        <f t="shared" si="87"/>
        <v>32.322000000000003</v>
      </c>
    </row>
    <row r="1368" spans="1:10">
      <c r="A1368" s="18">
        <v>47</v>
      </c>
      <c r="B1368" s="112">
        <v>43429</v>
      </c>
      <c r="C1368" s="18">
        <v>31555</v>
      </c>
      <c r="D1368" s="113">
        <v>0.41666666666666669</v>
      </c>
      <c r="E1368" s="18">
        <v>600</v>
      </c>
      <c r="F1368" s="18">
        <f t="shared" si="84"/>
        <v>30955</v>
      </c>
      <c r="G1368" s="18">
        <v>750</v>
      </c>
      <c r="H1368" s="18">
        <f t="shared" si="85"/>
        <v>32305</v>
      </c>
      <c r="I1368" s="114">
        <f t="shared" si="86"/>
        <v>32.305</v>
      </c>
      <c r="J1368" s="114">
        <f t="shared" si="87"/>
        <v>32.905000000000001</v>
      </c>
    </row>
    <row r="1369" spans="1:10">
      <c r="A1369" s="18">
        <v>47</v>
      </c>
      <c r="B1369" s="112">
        <v>43429</v>
      </c>
      <c r="C1369" s="18">
        <v>32227</v>
      </c>
      <c r="D1369" s="113">
        <v>0.4375</v>
      </c>
      <c r="E1369" s="18">
        <v>600</v>
      </c>
      <c r="F1369" s="18">
        <f t="shared" si="84"/>
        <v>31627</v>
      </c>
      <c r="G1369" s="18">
        <v>750</v>
      </c>
      <c r="H1369" s="18">
        <f t="shared" si="85"/>
        <v>32977</v>
      </c>
      <c r="I1369" s="114">
        <f t="shared" si="86"/>
        <v>32.976999999999997</v>
      </c>
      <c r="J1369" s="114">
        <f t="shared" si="87"/>
        <v>33.576999999999998</v>
      </c>
    </row>
    <row r="1370" spans="1:10">
      <c r="A1370" s="18">
        <v>47</v>
      </c>
      <c r="B1370" s="112">
        <v>43429</v>
      </c>
      <c r="C1370" s="18">
        <v>32293</v>
      </c>
      <c r="D1370" s="113">
        <v>0.45833333333333331</v>
      </c>
      <c r="E1370" s="18">
        <v>600</v>
      </c>
      <c r="F1370" s="18">
        <f t="shared" si="84"/>
        <v>31693</v>
      </c>
      <c r="G1370" s="18">
        <v>750</v>
      </c>
      <c r="H1370" s="18">
        <f t="shared" si="85"/>
        <v>33043</v>
      </c>
      <c r="I1370" s="114">
        <f t="shared" si="86"/>
        <v>33.042999999999999</v>
      </c>
      <c r="J1370" s="114">
        <f t="shared" si="87"/>
        <v>33.643000000000001</v>
      </c>
    </row>
    <row r="1371" spans="1:10">
      <c r="A1371" s="18">
        <v>47</v>
      </c>
      <c r="B1371" s="112">
        <v>43429</v>
      </c>
      <c r="C1371" s="18">
        <v>32514</v>
      </c>
      <c r="D1371" s="113">
        <v>0.47916666666666669</v>
      </c>
      <c r="E1371" s="18">
        <v>600</v>
      </c>
      <c r="F1371" s="18">
        <f t="shared" si="84"/>
        <v>31914</v>
      </c>
      <c r="G1371" s="18">
        <v>750</v>
      </c>
      <c r="H1371" s="18">
        <f t="shared" si="85"/>
        <v>33264</v>
      </c>
      <c r="I1371" s="114">
        <f t="shared" si="86"/>
        <v>33.264000000000003</v>
      </c>
      <c r="J1371" s="114">
        <f t="shared" si="87"/>
        <v>33.864000000000004</v>
      </c>
    </row>
    <row r="1372" spans="1:10">
      <c r="A1372" s="18">
        <v>47</v>
      </c>
      <c r="B1372" s="112">
        <v>43429</v>
      </c>
      <c r="C1372" s="18">
        <v>32873</v>
      </c>
      <c r="D1372" s="113">
        <v>0.5</v>
      </c>
      <c r="E1372" s="18">
        <v>600</v>
      </c>
      <c r="F1372" s="18">
        <f t="shared" si="84"/>
        <v>32273</v>
      </c>
      <c r="G1372" s="18">
        <v>750</v>
      </c>
      <c r="H1372" s="18">
        <f t="shared" si="85"/>
        <v>33623</v>
      </c>
      <c r="I1372" s="114">
        <f t="shared" si="86"/>
        <v>33.622999999999998</v>
      </c>
      <c r="J1372" s="114">
        <f t="shared" si="87"/>
        <v>34.222999999999999</v>
      </c>
    </row>
    <row r="1373" spans="1:10">
      <c r="A1373" s="18">
        <v>47</v>
      </c>
      <c r="B1373" s="112">
        <v>43429</v>
      </c>
      <c r="C1373" s="18">
        <v>33358</v>
      </c>
      <c r="D1373" s="113">
        <v>0.52083333333333337</v>
      </c>
      <c r="E1373" s="18">
        <v>600</v>
      </c>
      <c r="F1373" s="18">
        <f t="shared" si="84"/>
        <v>32758</v>
      </c>
      <c r="G1373" s="18">
        <v>750</v>
      </c>
      <c r="H1373" s="18">
        <f t="shared" si="85"/>
        <v>34108</v>
      </c>
      <c r="I1373" s="114">
        <f t="shared" si="86"/>
        <v>34.107999999999997</v>
      </c>
      <c r="J1373" s="114">
        <f t="shared" si="87"/>
        <v>34.707999999999998</v>
      </c>
    </row>
    <row r="1374" spans="1:10">
      <c r="A1374" s="18">
        <v>47</v>
      </c>
      <c r="B1374" s="112">
        <v>43429</v>
      </c>
      <c r="C1374" s="18">
        <v>33712</v>
      </c>
      <c r="D1374" s="113">
        <v>0.54166666666666663</v>
      </c>
      <c r="E1374" s="18">
        <v>600</v>
      </c>
      <c r="F1374" s="18">
        <f t="shared" si="84"/>
        <v>33112</v>
      </c>
      <c r="G1374" s="18">
        <v>750</v>
      </c>
      <c r="H1374" s="18">
        <f t="shared" si="85"/>
        <v>34462</v>
      </c>
      <c r="I1374" s="114">
        <f t="shared" si="86"/>
        <v>34.462000000000003</v>
      </c>
      <c r="J1374" s="114">
        <f t="shared" si="87"/>
        <v>35.062000000000005</v>
      </c>
    </row>
    <row r="1375" spans="1:10">
      <c r="A1375" s="18">
        <v>47</v>
      </c>
      <c r="B1375" s="112">
        <v>43429</v>
      </c>
      <c r="C1375" s="18">
        <v>34102</v>
      </c>
      <c r="D1375" s="113">
        <v>0.5625</v>
      </c>
      <c r="E1375" s="18">
        <v>600</v>
      </c>
      <c r="F1375" s="18">
        <f t="shared" si="84"/>
        <v>33502</v>
      </c>
      <c r="G1375" s="18">
        <v>750</v>
      </c>
      <c r="H1375" s="18">
        <f t="shared" si="85"/>
        <v>34852</v>
      </c>
      <c r="I1375" s="114">
        <f t="shared" si="86"/>
        <v>34.851999999999997</v>
      </c>
      <c r="J1375" s="114">
        <f t="shared" si="87"/>
        <v>35.451999999999998</v>
      </c>
    </row>
    <row r="1376" spans="1:10">
      <c r="A1376" s="18">
        <v>47</v>
      </c>
      <c r="B1376" s="112">
        <v>43429</v>
      </c>
      <c r="C1376" s="18">
        <v>34317</v>
      </c>
      <c r="D1376" s="113">
        <v>0.58333333333333337</v>
      </c>
      <c r="E1376" s="18">
        <v>600</v>
      </c>
      <c r="F1376" s="18">
        <f t="shared" si="84"/>
        <v>33717</v>
      </c>
      <c r="G1376" s="18">
        <v>750</v>
      </c>
      <c r="H1376" s="18">
        <f t="shared" si="85"/>
        <v>35067</v>
      </c>
      <c r="I1376" s="114">
        <f t="shared" si="86"/>
        <v>35.067</v>
      </c>
      <c r="J1376" s="114">
        <f t="shared" si="87"/>
        <v>35.667000000000002</v>
      </c>
    </row>
    <row r="1377" spans="1:10">
      <c r="A1377" s="18">
        <v>47</v>
      </c>
      <c r="B1377" s="112">
        <v>43429</v>
      </c>
      <c r="C1377" s="18">
        <v>34874</v>
      </c>
      <c r="D1377" s="113">
        <v>0.60416666666666663</v>
      </c>
      <c r="E1377" s="18">
        <v>600</v>
      </c>
      <c r="F1377" s="18">
        <f t="shared" si="84"/>
        <v>34274</v>
      </c>
      <c r="G1377" s="18">
        <v>750</v>
      </c>
      <c r="H1377" s="18">
        <f t="shared" si="85"/>
        <v>35624</v>
      </c>
      <c r="I1377" s="114">
        <f t="shared" si="86"/>
        <v>35.624000000000002</v>
      </c>
      <c r="J1377" s="114">
        <f t="shared" si="87"/>
        <v>36.224000000000004</v>
      </c>
    </row>
    <row r="1378" spans="1:10">
      <c r="A1378" s="18">
        <v>47</v>
      </c>
      <c r="B1378" s="112">
        <v>43429</v>
      </c>
      <c r="C1378" s="18">
        <v>35398</v>
      </c>
      <c r="D1378" s="113">
        <v>0.625</v>
      </c>
      <c r="E1378" s="18">
        <v>600</v>
      </c>
      <c r="F1378" s="18">
        <f t="shared" si="84"/>
        <v>34798</v>
      </c>
      <c r="G1378" s="18">
        <v>750</v>
      </c>
      <c r="H1378" s="18">
        <f t="shared" si="85"/>
        <v>36148</v>
      </c>
      <c r="I1378" s="114">
        <f t="shared" si="86"/>
        <v>36.148000000000003</v>
      </c>
      <c r="J1378" s="114">
        <f t="shared" si="87"/>
        <v>36.748000000000005</v>
      </c>
    </row>
    <row r="1379" spans="1:10">
      <c r="A1379" s="18">
        <v>47</v>
      </c>
      <c r="B1379" s="112">
        <v>43429</v>
      </c>
      <c r="C1379" s="18">
        <v>36186</v>
      </c>
      <c r="D1379" s="113">
        <v>0.64583333333333337</v>
      </c>
      <c r="E1379" s="18">
        <v>600</v>
      </c>
      <c r="F1379" s="18">
        <f t="shared" si="84"/>
        <v>35586</v>
      </c>
      <c r="G1379" s="18">
        <v>750</v>
      </c>
      <c r="H1379" s="18">
        <f t="shared" si="85"/>
        <v>36936</v>
      </c>
      <c r="I1379" s="114">
        <f t="shared" si="86"/>
        <v>36.936</v>
      </c>
      <c r="J1379" s="114">
        <f t="shared" si="87"/>
        <v>37.536000000000001</v>
      </c>
    </row>
    <row r="1380" spans="1:10">
      <c r="A1380" s="18">
        <v>47</v>
      </c>
      <c r="B1380" s="112">
        <v>43429</v>
      </c>
      <c r="C1380" s="18">
        <v>37602</v>
      </c>
      <c r="D1380" s="113">
        <v>0.66666666666666663</v>
      </c>
      <c r="E1380" s="18">
        <v>600</v>
      </c>
      <c r="F1380" s="18">
        <f t="shared" si="84"/>
        <v>37002</v>
      </c>
      <c r="G1380" s="18">
        <v>750</v>
      </c>
      <c r="H1380" s="18">
        <f t="shared" si="85"/>
        <v>38352</v>
      </c>
      <c r="I1380" s="114">
        <f t="shared" si="86"/>
        <v>38.351999999999997</v>
      </c>
      <c r="J1380" s="114">
        <f t="shared" si="87"/>
        <v>38.951999999999998</v>
      </c>
    </row>
    <row r="1381" spans="1:10">
      <c r="A1381" s="18">
        <v>47</v>
      </c>
      <c r="B1381" s="112">
        <v>43429</v>
      </c>
      <c r="C1381" s="18">
        <v>39781</v>
      </c>
      <c r="D1381" s="113">
        <v>0.6875</v>
      </c>
      <c r="E1381" s="18">
        <v>600</v>
      </c>
      <c r="F1381" s="18">
        <f t="shared" si="84"/>
        <v>39181</v>
      </c>
      <c r="G1381" s="18">
        <v>750</v>
      </c>
      <c r="H1381" s="18">
        <f t="shared" si="85"/>
        <v>40531</v>
      </c>
      <c r="I1381" s="114">
        <f t="shared" si="86"/>
        <v>40.530999999999999</v>
      </c>
      <c r="J1381" s="114">
        <f t="shared" si="87"/>
        <v>41.131</v>
      </c>
    </row>
    <row r="1382" spans="1:10">
      <c r="A1382" s="18">
        <v>47</v>
      </c>
      <c r="B1382" s="112">
        <v>43429</v>
      </c>
      <c r="C1382" s="18">
        <v>41575</v>
      </c>
      <c r="D1382" s="113">
        <v>0.70833333333333337</v>
      </c>
      <c r="E1382" s="18">
        <v>600</v>
      </c>
      <c r="F1382" s="18">
        <f t="shared" si="84"/>
        <v>40975</v>
      </c>
      <c r="G1382" s="18">
        <v>750</v>
      </c>
      <c r="H1382" s="18">
        <f t="shared" si="85"/>
        <v>42325</v>
      </c>
      <c r="I1382" s="114">
        <f t="shared" si="86"/>
        <v>42.325000000000003</v>
      </c>
      <c r="J1382" s="114">
        <f t="shared" si="87"/>
        <v>42.925000000000004</v>
      </c>
    </row>
    <row r="1383" spans="1:10">
      <c r="A1383" s="18">
        <v>47</v>
      </c>
      <c r="B1383" s="112">
        <v>43429</v>
      </c>
      <c r="C1383" s="18">
        <v>42086</v>
      </c>
      <c r="D1383" s="113">
        <v>0.72916666666666663</v>
      </c>
      <c r="E1383" s="18">
        <v>600</v>
      </c>
      <c r="F1383" s="18">
        <f t="shared" si="84"/>
        <v>41486</v>
      </c>
      <c r="G1383" s="18">
        <v>750</v>
      </c>
      <c r="H1383" s="18">
        <f t="shared" si="85"/>
        <v>42836</v>
      </c>
      <c r="I1383" s="114">
        <f t="shared" si="86"/>
        <v>42.835999999999999</v>
      </c>
      <c r="J1383" s="114">
        <f t="shared" si="87"/>
        <v>43.436</v>
      </c>
    </row>
    <row r="1384" spans="1:10">
      <c r="A1384" s="18">
        <v>47</v>
      </c>
      <c r="B1384" s="112">
        <v>43429</v>
      </c>
      <c r="C1384" s="18">
        <v>41886</v>
      </c>
      <c r="D1384" s="113">
        <v>0.75</v>
      </c>
      <c r="E1384" s="18">
        <v>600</v>
      </c>
      <c r="F1384" s="18">
        <f t="shared" si="84"/>
        <v>41286</v>
      </c>
      <c r="G1384" s="18">
        <v>750</v>
      </c>
      <c r="H1384" s="18">
        <f t="shared" si="85"/>
        <v>42636</v>
      </c>
      <c r="I1384" s="114">
        <f t="shared" si="86"/>
        <v>42.636000000000003</v>
      </c>
      <c r="J1384" s="114">
        <f t="shared" si="87"/>
        <v>43.236000000000004</v>
      </c>
    </row>
    <row r="1385" spans="1:10">
      <c r="A1385" s="18">
        <v>47</v>
      </c>
      <c r="B1385" s="112">
        <v>43429</v>
      </c>
      <c r="C1385" s="18">
        <v>41665</v>
      </c>
      <c r="D1385" s="113">
        <v>0.77083333333333337</v>
      </c>
      <c r="E1385" s="18">
        <v>600</v>
      </c>
      <c r="F1385" s="18">
        <f t="shared" si="84"/>
        <v>41065</v>
      </c>
      <c r="G1385" s="18">
        <v>750</v>
      </c>
      <c r="H1385" s="18">
        <f t="shared" si="85"/>
        <v>42415</v>
      </c>
      <c r="I1385" s="114">
        <f t="shared" si="86"/>
        <v>42.414999999999999</v>
      </c>
      <c r="J1385" s="114">
        <f t="shared" si="87"/>
        <v>43.015000000000001</v>
      </c>
    </row>
    <row r="1386" spans="1:10">
      <c r="A1386" s="18">
        <v>47</v>
      </c>
      <c r="B1386" s="112">
        <v>43429</v>
      </c>
      <c r="C1386" s="18">
        <v>41382</v>
      </c>
      <c r="D1386" s="113">
        <v>0.79166666666666663</v>
      </c>
      <c r="E1386" s="18">
        <v>600</v>
      </c>
      <c r="F1386" s="18">
        <f t="shared" si="84"/>
        <v>40782</v>
      </c>
      <c r="G1386" s="18">
        <v>750</v>
      </c>
      <c r="H1386" s="18">
        <f t="shared" si="85"/>
        <v>42132</v>
      </c>
      <c r="I1386" s="114">
        <f t="shared" si="86"/>
        <v>42.131999999999998</v>
      </c>
      <c r="J1386" s="114">
        <f t="shared" si="87"/>
        <v>42.731999999999999</v>
      </c>
    </row>
    <row r="1387" spans="1:10">
      <c r="A1387" s="18">
        <v>47</v>
      </c>
      <c r="B1387" s="112">
        <v>43429</v>
      </c>
      <c r="C1387" s="18">
        <v>40377</v>
      </c>
      <c r="D1387" s="113">
        <v>0.8125</v>
      </c>
      <c r="E1387" s="18">
        <v>600</v>
      </c>
      <c r="F1387" s="18">
        <f t="shared" si="84"/>
        <v>39777</v>
      </c>
      <c r="G1387" s="18">
        <v>750</v>
      </c>
      <c r="H1387" s="18">
        <f t="shared" si="85"/>
        <v>41127</v>
      </c>
      <c r="I1387" s="114">
        <f t="shared" si="86"/>
        <v>41.127000000000002</v>
      </c>
      <c r="J1387" s="114">
        <f t="shared" si="87"/>
        <v>41.727000000000004</v>
      </c>
    </row>
    <row r="1388" spans="1:10">
      <c r="A1388" s="18">
        <v>47</v>
      </c>
      <c r="B1388" s="112">
        <v>43429</v>
      </c>
      <c r="C1388" s="18">
        <v>38855</v>
      </c>
      <c r="D1388" s="113">
        <v>0.83333333333333337</v>
      </c>
      <c r="E1388" s="18">
        <v>600</v>
      </c>
      <c r="F1388" s="18">
        <f t="shared" si="84"/>
        <v>38255</v>
      </c>
      <c r="G1388" s="18">
        <v>750</v>
      </c>
      <c r="H1388" s="18">
        <f t="shared" si="85"/>
        <v>39605</v>
      </c>
      <c r="I1388" s="114">
        <f t="shared" si="86"/>
        <v>39.604999999999997</v>
      </c>
      <c r="J1388" s="114">
        <f t="shared" si="87"/>
        <v>40.204999999999998</v>
      </c>
    </row>
    <row r="1389" spans="1:10">
      <c r="A1389" s="18">
        <v>47</v>
      </c>
      <c r="B1389" s="112">
        <v>43429</v>
      </c>
      <c r="C1389" s="18">
        <v>37767</v>
      </c>
      <c r="D1389" s="113">
        <v>0.85416666666666663</v>
      </c>
      <c r="E1389" s="18">
        <v>600</v>
      </c>
      <c r="F1389" s="18">
        <f t="shared" si="84"/>
        <v>37167</v>
      </c>
      <c r="G1389" s="18">
        <v>750</v>
      </c>
      <c r="H1389" s="18">
        <f t="shared" si="85"/>
        <v>38517</v>
      </c>
      <c r="I1389" s="114">
        <f t="shared" si="86"/>
        <v>38.517000000000003</v>
      </c>
      <c r="J1389" s="114">
        <f t="shared" si="87"/>
        <v>39.117000000000004</v>
      </c>
    </row>
    <row r="1390" spans="1:10">
      <c r="A1390" s="18">
        <v>47</v>
      </c>
      <c r="B1390" s="112">
        <v>43429</v>
      </c>
      <c r="C1390" s="18">
        <v>36324</v>
      </c>
      <c r="D1390" s="113">
        <v>0.875</v>
      </c>
      <c r="E1390" s="18">
        <v>600</v>
      </c>
      <c r="F1390" s="18">
        <f t="shared" si="84"/>
        <v>35724</v>
      </c>
      <c r="G1390" s="18">
        <v>750</v>
      </c>
      <c r="H1390" s="18">
        <f t="shared" si="85"/>
        <v>37074</v>
      </c>
      <c r="I1390" s="114">
        <f t="shared" si="86"/>
        <v>37.073999999999998</v>
      </c>
      <c r="J1390" s="114">
        <f t="shared" si="87"/>
        <v>37.673999999999999</v>
      </c>
    </row>
    <row r="1391" spans="1:10">
      <c r="A1391" s="18">
        <v>47</v>
      </c>
      <c r="B1391" s="112">
        <v>43429</v>
      </c>
      <c r="C1391" s="18">
        <v>35054</v>
      </c>
      <c r="D1391" s="113">
        <v>0.89583333333333337</v>
      </c>
      <c r="E1391" s="18">
        <v>600</v>
      </c>
      <c r="F1391" s="18">
        <f t="shared" si="84"/>
        <v>34454</v>
      </c>
      <c r="G1391" s="18">
        <v>750</v>
      </c>
      <c r="H1391" s="18">
        <f t="shared" si="85"/>
        <v>35804</v>
      </c>
      <c r="I1391" s="114">
        <f t="shared" si="86"/>
        <v>35.804000000000002</v>
      </c>
      <c r="J1391" s="114">
        <f t="shared" si="87"/>
        <v>36.404000000000003</v>
      </c>
    </row>
    <row r="1392" spans="1:10">
      <c r="A1392" s="18">
        <v>47</v>
      </c>
      <c r="B1392" s="112">
        <v>43429</v>
      </c>
      <c r="C1392" s="18">
        <v>33020</v>
      </c>
      <c r="D1392" s="113">
        <v>0.91666666666666663</v>
      </c>
      <c r="E1392" s="18">
        <v>600</v>
      </c>
      <c r="F1392" s="18">
        <f t="shared" si="84"/>
        <v>32420</v>
      </c>
      <c r="G1392" s="18">
        <v>750</v>
      </c>
      <c r="H1392" s="18">
        <f t="shared" si="85"/>
        <v>33770</v>
      </c>
      <c r="I1392" s="114">
        <f t="shared" si="86"/>
        <v>33.770000000000003</v>
      </c>
      <c r="J1392" s="114">
        <f t="shared" si="87"/>
        <v>34.370000000000005</v>
      </c>
    </row>
    <row r="1393" spans="1:10">
      <c r="A1393" s="18">
        <v>47</v>
      </c>
      <c r="B1393" s="112">
        <v>43429</v>
      </c>
      <c r="C1393" s="18">
        <v>30869</v>
      </c>
      <c r="D1393" s="113">
        <v>0.9375</v>
      </c>
      <c r="E1393" s="18">
        <v>600</v>
      </c>
      <c r="F1393" s="18">
        <f t="shared" si="84"/>
        <v>30269</v>
      </c>
      <c r="G1393" s="18">
        <v>750</v>
      </c>
      <c r="H1393" s="18">
        <f t="shared" si="85"/>
        <v>31619</v>
      </c>
      <c r="I1393" s="114">
        <f t="shared" si="86"/>
        <v>31.619</v>
      </c>
      <c r="J1393" s="114">
        <f t="shared" si="87"/>
        <v>32.219000000000001</v>
      </c>
    </row>
    <row r="1394" spans="1:10">
      <c r="A1394" s="18">
        <v>47</v>
      </c>
      <c r="B1394" s="112">
        <v>43429</v>
      </c>
      <c r="C1394" s="18">
        <v>29212</v>
      </c>
      <c r="D1394" s="113">
        <v>0.95833333333333337</v>
      </c>
      <c r="E1394" s="18">
        <v>600</v>
      </c>
      <c r="F1394" s="18">
        <f t="shared" si="84"/>
        <v>28612</v>
      </c>
      <c r="G1394" s="18">
        <v>750</v>
      </c>
      <c r="H1394" s="18">
        <f t="shared" si="85"/>
        <v>29962</v>
      </c>
      <c r="I1394" s="114">
        <f t="shared" si="86"/>
        <v>29.962</v>
      </c>
      <c r="J1394" s="114">
        <f t="shared" si="87"/>
        <v>30.562000000000001</v>
      </c>
    </row>
    <row r="1395" spans="1:10">
      <c r="A1395" s="18">
        <v>48</v>
      </c>
      <c r="B1395" s="112">
        <v>43429</v>
      </c>
      <c r="C1395" s="18">
        <v>27290</v>
      </c>
      <c r="D1395" s="113">
        <v>0.97916666666666663</v>
      </c>
      <c r="E1395" s="18">
        <v>600</v>
      </c>
      <c r="F1395" s="18">
        <f t="shared" si="84"/>
        <v>26690</v>
      </c>
      <c r="G1395" s="18">
        <v>750</v>
      </c>
      <c r="H1395" s="18">
        <f t="shared" si="85"/>
        <v>28040</v>
      </c>
      <c r="I1395" s="114">
        <f t="shared" si="86"/>
        <v>28.04</v>
      </c>
      <c r="J1395" s="114">
        <f t="shared" si="87"/>
        <v>28.64</v>
      </c>
    </row>
    <row r="1396" spans="1:10">
      <c r="A1396" s="18">
        <v>48</v>
      </c>
      <c r="B1396" s="112">
        <v>43430</v>
      </c>
      <c r="C1396" s="18">
        <v>26011</v>
      </c>
      <c r="D1396" s="113">
        <v>0</v>
      </c>
      <c r="E1396" s="18">
        <v>600</v>
      </c>
      <c r="F1396" s="18">
        <f t="shared" si="84"/>
        <v>25411</v>
      </c>
      <c r="G1396" s="18">
        <v>750</v>
      </c>
      <c r="H1396" s="18">
        <f t="shared" si="85"/>
        <v>26761</v>
      </c>
      <c r="I1396" s="114">
        <f t="shared" si="86"/>
        <v>26.760999999999999</v>
      </c>
      <c r="J1396" s="114">
        <f t="shared" si="87"/>
        <v>27.361000000000001</v>
      </c>
    </row>
    <row r="1397" spans="1:10">
      <c r="A1397" s="18">
        <v>48</v>
      </c>
      <c r="B1397" s="112">
        <v>43430</v>
      </c>
      <c r="C1397" s="18">
        <v>25782</v>
      </c>
      <c r="D1397" s="113">
        <v>2.0833333333333332E-2</v>
      </c>
      <c r="E1397" s="18">
        <v>600</v>
      </c>
      <c r="F1397" s="18">
        <f t="shared" si="84"/>
        <v>25182</v>
      </c>
      <c r="G1397" s="18">
        <v>750</v>
      </c>
      <c r="H1397" s="18">
        <f t="shared" si="85"/>
        <v>26532</v>
      </c>
      <c r="I1397" s="114">
        <f t="shared" si="86"/>
        <v>26.532</v>
      </c>
      <c r="J1397" s="114">
        <f t="shared" si="87"/>
        <v>27.132000000000001</v>
      </c>
    </row>
    <row r="1398" spans="1:10">
      <c r="A1398" s="18">
        <v>48</v>
      </c>
      <c r="B1398" s="112">
        <v>43430</v>
      </c>
      <c r="C1398" s="18">
        <v>26255</v>
      </c>
      <c r="D1398" s="113">
        <v>4.1666666666666664E-2</v>
      </c>
      <c r="E1398" s="18">
        <v>600</v>
      </c>
      <c r="F1398" s="18">
        <f t="shared" si="84"/>
        <v>25655</v>
      </c>
      <c r="G1398" s="18">
        <v>750</v>
      </c>
      <c r="H1398" s="18">
        <f t="shared" si="85"/>
        <v>27005</v>
      </c>
      <c r="I1398" s="114">
        <f t="shared" si="86"/>
        <v>27.004999999999999</v>
      </c>
      <c r="J1398" s="114">
        <f t="shared" si="87"/>
        <v>27.605</v>
      </c>
    </row>
    <row r="1399" spans="1:10">
      <c r="A1399" s="18">
        <v>48</v>
      </c>
      <c r="B1399" s="112">
        <v>43430</v>
      </c>
      <c r="C1399" s="18">
        <v>25971</v>
      </c>
      <c r="D1399" s="113">
        <v>6.25E-2</v>
      </c>
      <c r="E1399" s="18">
        <v>600</v>
      </c>
      <c r="F1399" s="18">
        <f t="shared" si="84"/>
        <v>25371</v>
      </c>
      <c r="G1399" s="18">
        <v>750</v>
      </c>
      <c r="H1399" s="18">
        <f t="shared" si="85"/>
        <v>26721</v>
      </c>
      <c r="I1399" s="114">
        <f t="shared" si="86"/>
        <v>26.721</v>
      </c>
      <c r="J1399" s="114">
        <f t="shared" si="87"/>
        <v>27.321000000000002</v>
      </c>
    </row>
    <row r="1400" spans="1:10">
      <c r="A1400" s="18">
        <v>48</v>
      </c>
      <c r="B1400" s="112">
        <v>43430</v>
      </c>
      <c r="C1400" s="18">
        <v>25204</v>
      </c>
      <c r="D1400" s="113">
        <v>8.3333333333333329E-2</v>
      </c>
      <c r="E1400" s="18">
        <v>600</v>
      </c>
      <c r="F1400" s="18">
        <f t="shared" si="84"/>
        <v>24604</v>
      </c>
      <c r="G1400" s="18">
        <v>750</v>
      </c>
      <c r="H1400" s="18">
        <f t="shared" si="85"/>
        <v>25954</v>
      </c>
      <c r="I1400" s="114">
        <f t="shared" si="86"/>
        <v>25.954000000000001</v>
      </c>
      <c r="J1400" s="114">
        <f t="shared" si="87"/>
        <v>26.554000000000002</v>
      </c>
    </row>
    <row r="1401" spans="1:10">
      <c r="A1401" s="18">
        <v>48</v>
      </c>
      <c r="B1401" s="112">
        <v>43430</v>
      </c>
      <c r="C1401" s="18">
        <v>24713</v>
      </c>
      <c r="D1401" s="113">
        <v>0.10416666666666667</v>
      </c>
      <c r="E1401" s="18">
        <v>600</v>
      </c>
      <c r="F1401" s="18">
        <f t="shared" si="84"/>
        <v>24113</v>
      </c>
      <c r="G1401" s="18">
        <v>750</v>
      </c>
      <c r="H1401" s="18">
        <f t="shared" si="85"/>
        <v>25463</v>
      </c>
      <c r="I1401" s="114">
        <f t="shared" si="86"/>
        <v>25.463000000000001</v>
      </c>
      <c r="J1401" s="114">
        <f t="shared" si="87"/>
        <v>26.063000000000002</v>
      </c>
    </row>
    <row r="1402" spans="1:10">
      <c r="A1402" s="18">
        <v>48</v>
      </c>
      <c r="B1402" s="112">
        <v>43430</v>
      </c>
      <c r="C1402" s="18">
        <v>24562</v>
      </c>
      <c r="D1402" s="113">
        <v>0.125</v>
      </c>
      <c r="E1402" s="18">
        <v>600</v>
      </c>
      <c r="F1402" s="18">
        <f t="shared" si="84"/>
        <v>23962</v>
      </c>
      <c r="G1402" s="18">
        <v>750</v>
      </c>
      <c r="H1402" s="18">
        <f t="shared" si="85"/>
        <v>25312</v>
      </c>
      <c r="I1402" s="114">
        <f t="shared" si="86"/>
        <v>25.312000000000001</v>
      </c>
      <c r="J1402" s="114">
        <f t="shared" si="87"/>
        <v>25.912000000000003</v>
      </c>
    </row>
    <row r="1403" spans="1:10">
      <c r="A1403" s="18">
        <v>48</v>
      </c>
      <c r="B1403" s="112">
        <v>43430</v>
      </c>
      <c r="C1403" s="18">
        <v>24225</v>
      </c>
      <c r="D1403" s="113">
        <v>0.14583333333333334</v>
      </c>
      <c r="E1403" s="18">
        <v>600</v>
      </c>
      <c r="F1403" s="18">
        <f t="shared" si="84"/>
        <v>23625</v>
      </c>
      <c r="G1403" s="18">
        <v>750</v>
      </c>
      <c r="H1403" s="18">
        <f t="shared" si="85"/>
        <v>24975</v>
      </c>
      <c r="I1403" s="114">
        <f t="shared" si="86"/>
        <v>24.975000000000001</v>
      </c>
      <c r="J1403" s="114">
        <f t="shared" si="87"/>
        <v>25.575000000000003</v>
      </c>
    </row>
    <row r="1404" spans="1:10">
      <c r="A1404" s="18">
        <v>48</v>
      </c>
      <c r="B1404" s="112">
        <v>43430</v>
      </c>
      <c r="C1404" s="18">
        <v>23846</v>
      </c>
      <c r="D1404" s="113">
        <v>0.16666666666666666</v>
      </c>
      <c r="E1404" s="18">
        <v>600</v>
      </c>
      <c r="F1404" s="18">
        <f t="shared" si="84"/>
        <v>23246</v>
      </c>
      <c r="G1404" s="18">
        <v>750</v>
      </c>
      <c r="H1404" s="18">
        <f t="shared" si="85"/>
        <v>24596</v>
      </c>
      <c r="I1404" s="114">
        <f t="shared" si="86"/>
        <v>24.596</v>
      </c>
      <c r="J1404" s="114">
        <f t="shared" si="87"/>
        <v>25.196000000000002</v>
      </c>
    </row>
    <row r="1405" spans="1:10">
      <c r="A1405" s="18">
        <v>48</v>
      </c>
      <c r="B1405" s="112">
        <v>43430</v>
      </c>
      <c r="C1405" s="18">
        <v>23868</v>
      </c>
      <c r="D1405" s="113">
        <v>0.1875</v>
      </c>
      <c r="E1405" s="18">
        <v>600</v>
      </c>
      <c r="F1405" s="18">
        <f t="shared" si="84"/>
        <v>23268</v>
      </c>
      <c r="G1405" s="18">
        <v>750</v>
      </c>
      <c r="H1405" s="18">
        <f t="shared" si="85"/>
        <v>24618</v>
      </c>
      <c r="I1405" s="114">
        <f t="shared" si="86"/>
        <v>24.617999999999999</v>
      </c>
      <c r="J1405" s="114">
        <f t="shared" si="87"/>
        <v>25.218</v>
      </c>
    </row>
    <row r="1406" spans="1:10">
      <c r="A1406" s="18">
        <v>48</v>
      </c>
      <c r="B1406" s="112">
        <v>43430</v>
      </c>
      <c r="C1406" s="18">
        <v>24034</v>
      </c>
      <c r="D1406" s="113">
        <v>0.20833333333333334</v>
      </c>
      <c r="E1406" s="18">
        <v>600</v>
      </c>
      <c r="F1406" s="18">
        <f t="shared" si="84"/>
        <v>23434</v>
      </c>
      <c r="G1406" s="18">
        <v>750</v>
      </c>
      <c r="H1406" s="18">
        <f t="shared" si="85"/>
        <v>24784</v>
      </c>
      <c r="I1406" s="114">
        <f t="shared" si="86"/>
        <v>24.783999999999999</v>
      </c>
      <c r="J1406" s="114">
        <f t="shared" si="87"/>
        <v>25.384</v>
      </c>
    </row>
    <row r="1407" spans="1:10">
      <c r="A1407" s="18">
        <v>48</v>
      </c>
      <c r="B1407" s="112">
        <v>43430</v>
      </c>
      <c r="C1407" s="18">
        <v>25171</v>
      </c>
      <c r="D1407" s="113">
        <v>0.22916666666666666</v>
      </c>
      <c r="E1407" s="18">
        <v>600</v>
      </c>
      <c r="F1407" s="18">
        <f t="shared" si="84"/>
        <v>24571</v>
      </c>
      <c r="G1407" s="18">
        <v>750</v>
      </c>
      <c r="H1407" s="18">
        <f t="shared" si="85"/>
        <v>25921</v>
      </c>
      <c r="I1407" s="114">
        <f t="shared" si="86"/>
        <v>25.920999999999999</v>
      </c>
      <c r="J1407" s="114">
        <f t="shared" si="87"/>
        <v>26.521000000000001</v>
      </c>
    </row>
    <row r="1408" spans="1:10">
      <c r="A1408" s="18">
        <v>48</v>
      </c>
      <c r="B1408" s="112">
        <v>43430</v>
      </c>
      <c r="C1408" s="18">
        <v>26958</v>
      </c>
      <c r="D1408" s="113">
        <v>0.25</v>
      </c>
      <c r="E1408" s="18">
        <v>600</v>
      </c>
      <c r="F1408" s="18">
        <f t="shared" si="84"/>
        <v>26358</v>
      </c>
      <c r="G1408" s="18">
        <v>750</v>
      </c>
      <c r="H1408" s="18">
        <f t="shared" si="85"/>
        <v>27708</v>
      </c>
      <c r="I1408" s="114">
        <f t="shared" si="86"/>
        <v>27.707999999999998</v>
      </c>
      <c r="J1408" s="114">
        <f t="shared" si="87"/>
        <v>28.308</v>
      </c>
    </row>
    <row r="1409" spans="1:10">
      <c r="A1409" s="18">
        <v>48</v>
      </c>
      <c r="B1409" s="112">
        <v>43430</v>
      </c>
      <c r="C1409" s="18">
        <v>30679</v>
      </c>
      <c r="D1409" s="113">
        <v>0.27083333333333331</v>
      </c>
      <c r="E1409" s="18">
        <v>600</v>
      </c>
      <c r="F1409" s="18">
        <f t="shared" si="84"/>
        <v>30079</v>
      </c>
      <c r="G1409" s="18">
        <v>750</v>
      </c>
      <c r="H1409" s="18">
        <f t="shared" si="85"/>
        <v>31429</v>
      </c>
      <c r="I1409" s="114">
        <f t="shared" si="86"/>
        <v>31.428999999999998</v>
      </c>
      <c r="J1409" s="114">
        <f t="shared" si="87"/>
        <v>32.028999999999996</v>
      </c>
    </row>
    <row r="1410" spans="1:10">
      <c r="A1410" s="18">
        <v>48</v>
      </c>
      <c r="B1410" s="112">
        <v>43430</v>
      </c>
      <c r="C1410" s="18">
        <v>34100</v>
      </c>
      <c r="D1410" s="113">
        <v>0.29166666666666669</v>
      </c>
      <c r="E1410" s="18">
        <v>600</v>
      </c>
      <c r="F1410" s="18">
        <f t="shared" ref="F1410:F1473" si="88">C1410-E1410</f>
        <v>33500</v>
      </c>
      <c r="G1410" s="18">
        <v>750</v>
      </c>
      <c r="H1410" s="18">
        <f t="shared" ref="H1410:H1473" si="89">E1410+F1410+G1410</f>
        <v>34850</v>
      </c>
      <c r="I1410" s="114">
        <f t="shared" ref="I1410:I1473" si="90">H1410/1000</f>
        <v>34.85</v>
      </c>
      <c r="J1410" s="114">
        <f t="shared" ref="J1410:J1473" si="91">I1410+0.6</f>
        <v>35.450000000000003</v>
      </c>
    </row>
    <row r="1411" spans="1:10">
      <c r="A1411" s="18">
        <v>48</v>
      </c>
      <c r="B1411" s="112">
        <v>43430</v>
      </c>
      <c r="C1411" s="18">
        <v>38282</v>
      </c>
      <c r="D1411" s="113">
        <v>0.3125</v>
      </c>
      <c r="E1411" s="18">
        <v>600</v>
      </c>
      <c r="F1411" s="18">
        <f t="shared" si="88"/>
        <v>37682</v>
      </c>
      <c r="G1411" s="18">
        <v>750</v>
      </c>
      <c r="H1411" s="18">
        <f t="shared" si="89"/>
        <v>39032</v>
      </c>
      <c r="I1411" s="114">
        <f t="shared" si="90"/>
        <v>39.031999999999996</v>
      </c>
      <c r="J1411" s="114">
        <f t="shared" si="91"/>
        <v>39.631999999999998</v>
      </c>
    </row>
    <row r="1412" spans="1:10">
      <c r="A1412" s="18">
        <v>48</v>
      </c>
      <c r="B1412" s="112">
        <v>43430</v>
      </c>
      <c r="C1412" s="18">
        <v>40421</v>
      </c>
      <c r="D1412" s="113">
        <v>0.33333333333333331</v>
      </c>
      <c r="E1412" s="18">
        <v>600</v>
      </c>
      <c r="F1412" s="18">
        <f t="shared" si="88"/>
        <v>39821</v>
      </c>
      <c r="G1412" s="18">
        <v>750</v>
      </c>
      <c r="H1412" s="18">
        <f t="shared" si="89"/>
        <v>41171</v>
      </c>
      <c r="I1412" s="114">
        <f t="shared" si="90"/>
        <v>41.170999999999999</v>
      </c>
      <c r="J1412" s="114">
        <f t="shared" si="91"/>
        <v>41.771000000000001</v>
      </c>
    </row>
    <row r="1413" spans="1:10">
      <c r="A1413" s="18">
        <v>48</v>
      </c>
      <c r="B1413" s="112">
        <v>43430</v>
      </c>
      <c r="C1413" s="18">
        <v>41489</v>
      </c>
      <c r="D1413" s="113">
        <v>0.35416666666666669</v>
      </c>
      <c r="E1413" s="18">
        <v>600</v>
      </c>
      <c r="F1413" s="18">
        <f t="shared" si="88"/>
        <v>40889</v>
      </c>
      <c r="G1413" s="18">
        <v>750</v>
      </c>
      <c r="H1413" s="18">
        <f t="shared" si="89"/>
        <v>42239</v>
      </c>
      <c r="I1413" s="114">
        <f t="shared" si="90"/>
        <v>42.238999999999997</v>
      </c>
      <c r="J1413" s="114">
        <f t="shared" si="91"/>
        <v>42.838999999999999</v>
      </c>
    </row>
    <row r="1414" spans="1:10">
      <c r="A1414" s="18">
        <v>48</v>
      </c>
      <c r="B1414" s="112">
        <v>43430</v>
      </c>
      <c r="C1414" s="18">
        <v>41403</v>
      </c>
      <c r="D1414" s="113">
        <v>0.375</v>
      </c>
      <c r="E1414" s="18">
        <v>600</v>
      </c>
      <c r="F1414" s="18">
        <f t="shared" si="88"/>
        <v>40803</v>
      </c>
      <c r="G1414" s="18">
        <v>750</v>
      </c>
      <c r="H1414" s="18">
        <f t="shared" si="89"/>
        <v>42153</v>
      </c>
      <c r="I1414" s="114">
        <f t="shared" si="90"/>
        <v>42.152999999999999</v>
      </c>
      <c r="J1414" s="114">
        <f t="shared" si="91"/>
        <v>42.753</v>
      </c>
    </row>
    <row r="1415" spans="1:10">
      <c r="A1415" s="18">
        <v>48</v>
      </c>
      <c r="B1415" s="112">
        <v>43430</v>
      </c>
      <c r="C1415" s="18">
        <v>41927</v>
      </c>
      <c r="D1415" s="113">
        <v>0.39583333333333331</v>
      </c>
      <c r="E1415" s="18">
        <v>600</v>
      </c>
      <c r="F1415" s="18">
        <f t="shared" si="88"/>
        <v>41327</v>
      </c>
      <c r="G1415" s="18">
        <v>750</v>
      </c>
      <c r="H1415" s="18">
        <f t="shared" si="89"/>
        <v>42677</v>
      </c>
      <c r="I1415" s="114">
        <f t="shared" si="90"/>
        <v>42.677</v>
      </c>
      <c r="J1415" s="114">
        <f t="shared" si="91"/>
        <v>43.277000000000001</v>
      </c>
    </row>
    <row r="1416" spans="1:10">
      <c r="A1416" s="18">
        <v>48</v>
      </c>
      <c r="B1416" s="112">
        <v>43430</v>
      </c>
      <c r="C1416" s="18">
        <v>41943</v>
      </c>
      <c r="D1416" s="113">
        <v>0.41666666666666669</v>
      </c>
      <c r="E1416" s="18">
        <v>600</v>
      </c>
      <c r="F1416" s="18">
        <f t="shared" si="88"/>
        <v>41343</v>
      </c>
      <c r="G1416" s="18">
        <v>750</v>
      </c>
      <c r="H1416" s="18">
        <f t="shared" si="89"/>
        <v>42693</v>
      </c>
      <c r="I1416" s="114">
        <f t="shared" si="90"/>
        <v>42.692999999999998</v>
      </c>
      <c r="J1416" s="114">
        <f t="shared" si="91"/>
        <v>43.292999999999999</v>
      </c>
    </row>
    <row r="1417" spans="1:10">
      <c r="A1417" s="18">
        <v>48</v>
      </c>
      <c r="B1417" s="112">
        <v>43430</v>
      </c>
      <c r="C1417" s="18">
        <v>41482</v>
      </c>
      <c r="D1417" s="113">
        <v>0.4375</v>
      </c>
      <c r="E1417" s="18">
        <v>600</v>
      </c>
      <c r="F1417" s="18">
        <f t="shared" si="88"/>
        <v>40882</v>
      </c>
      <c r="G1417" s="18">
        <v>750</v>
      </c>
      <c r="H1417" s="18">
        <f t="shared" si="89"/>
        <v>42232</v>
      </c>
      <c r="I1417" s="114">
        <f t="shared" si="90"/>
        <v>42.231999999999999</v>
      </c>
      <c r="J1417" s="114">
        <f t="shared" si="91"/>
        <v>42.832000000000001</v>
      </c>
    </row>
    <row r="1418" spans="1:10">
      <c r="A1418" s="18">
        <v>48</v>
      </c>
      <c r="B1418" s="112">
        <v>43430</v>
      </c>
      <c r="C1418" s="18">
        <v>41304</v>
      </c>
      <c r="D1418" s="113">
        <v>0.45833333333333331</v>
      </c>
      <c r="E1418" s="18">
        <v>600</v>
      </c>
      <c r="F1418" s="18">
        <f t="shared" si="88"/>
        <v>40704</v>
      </c>
      <c r="G1418" s="18">
        <v>750</v>
      </c>
      <c r="H1418" s="18">
        <f t="shared" si="89"/>
        <v>42054</v>
      </c>
      <c r="I1418" s="114">
        <f t="shared" si="90"/>
        <v>42.054000000000002</v>
      </c>
      <c r="J1418" s="114">
        <f t="shared" si="91"/>
        <v>42.654000000000003</v>
      </c>
    </row>
    <row r="1419" spans="1:10">
      <c r="A1419" s="18">
        <v>48</v>
      </c>
      <c r="B1419" s="112">
        <v>43430</v>
      </c>
      <c r="C1419" s="18">
        <v>41235</v>
      </c>
      <c r="D1419" s="113">
        <v>0.47916666666666669</v>
      </c>
      <c r="E1419" s="18">
        <v>600</v>
      </c>
      <c r="F1419" s="18">
        <f t="shared" si="88"/>
        <v>40635</v>
      </c>
      <c r="G1419" s="18">
        <v>750</v>
      </c>
      <c r="H1419" s="18">
        <f t="shared" si="89"/>
        <v>41985</v>
      </c>
      <c r="I1419" s="114">
        <f t="shared" si="90"/>
        <v>41.984999999999999</v>
      </c>
      <c r="J1419" s="114">
        <f t="shared" si="91"/>
        <v>42.585000000000001</v>
      </c>
    </row>
    <row r="1420" spans="1:10">
      <c r="A1420" s="18">
        <v>48</v>
      </c>
      <c r="B1420" s="112">
        <v>43430</v>
      </c>
      <c r="C1420" s="18">
        <v>41025</v>
      </c>
      <c r="D1420" s="113">
        <v>0.5</v>
      </c>
      <c r="E1420" s="18">
        <v>600</v>
      </c>
      <c r="F1420" s="18">
        <f t="shared" si="88"/>
        <v>40425</v>
      </c>
      <c r="G1420" s="18">
        <v>750</v>
      </c>
      <c r="H1420" s="18">
        <f t="shared" si="89"/>
        <v>41775</v>
      </c>
      <c r="I1420" s="114">
        <f t="shared" si="90"/>
        <v>41.774999999999999</v>
      </c>
      <c r="J1420" s="114">
        <f t="shared" si="91"/>
        <v>42.375</v>
      </c>
    </row>
    <row r="1421" spans="1:10">
      <c r="A1421" s="18">
        <v>48</v>
      </c>
      <c r="B1421" s="112">
        <v>43430</v>
      </c>
      <c r="C1421" s="18">
        <v>41114</v>
      </c>
      <c r="D1421" s="113">
        <v>0.52083333333333337</v>
      </c>
      <c r="E1421" s="18">
        <v>600</v>
      </c>
      <c r="F1421" s="18">
        <f t="shared" si="88"/>
        <v>40514</v>
      </c>
      <c r="G1421" s="18">
        <v>750</v>
      </c>
      <c r="H1421" s="18">
        <f t="shared" si="89"/>
        <v>41864</v>
      </c>
      <c r="I1421" s="114">
        <f t="shared" si="90"/>
        <v>41.863999999999997</v>
      </c>
      <c r="J1421" s="114">
        <f t="shared" si="91"/>
        <v>42.463999999999999</v>
      </c>
    </row>
    <row r="1422" spans="1:10">
      <c r="A1422" s="18">
        <v>48</v>
      </c>
      <c r="B1422" s="112">
        <v>43430</v>
      </c>
      <c r="C1422" s="18">
        <v>40899</v>
      </c>
      <c r="D1422" s="113">
        <v>0.54166666666666663</v>
      </c>
      <c r="E1422" s="18">
        <v>600</v>
      </c>
      <c r="F1422" s="18">
        <f t="shared" si="88"/>
        <v>40299</v>
      </c>
      <c r="G1422" s="18">
        <v>750</v>
      </c>
      <c r="H1422" s="18">
        <f t="shared" si="89"/>
        <v>41649</v>
      </c>
      <c r="I1422" s="114">
        <f t="shared" si="90"/>
        <v>41.649000000000001</v>
      </c>
      <c r="J1422" s="114">
        <f t="shared" si="91"/>
        <v>42.249000000000002</v>
      </c>
    </row>
    <row r="1423" spans="1:10">
      <c r="A1423" s="18">
        <v>48</v>
      </c>
      <c r="B1423" s="112">
        <v>43430</v>
      </c>
      <c r="C1423" s="18">
        <v>41045</v>
      </c>
      <c r="D1423" s="113">
        <v>0.5625</v>
      </c>
      <c r="E1423" s="18">
        <v>600</v>
      </c>
      <c r="F1423" s="18">
        <f t="shared" si="88"/>
        <v>40445</v>
      </c>
      <c r="G1423" s="18">
        <v>750</v>
      </c>
      <c r="H1423" s="18">
        <f t="shared" si="89"/>
        <v>41795</v>
      </c>
      <c r="I1423" s="114">
        <f t="shared" si="90"/>
        <v>41.795000000000002</v>
      </c>
      <c r="J1423" s="114">
        <f t="shared" si="91"/>
        <v>42.395000000000003</v>
      </c>
    </row>
    <row r="1424" spans="1:10">
      <c r="A1424" s="18">
        <v>48</v>
      </c>
      <c r="B1424" s="112">
        <v>43430</v>
      </c>
      <c r="C1424" s="18">
        <v>40935</v>
      </c>
      <c r="D1424" s="113">
        <v>0.58333333333333337</v>
      </c>
      <c r="E1424" s="18">
        <v>600</v>
      </c>
      <c r="F1424" s="18">
        <f t="shared" si="88"/>
        <v>40335</v>
      </c>
      <c r="G1424" s="18">
        <v>750</v>
      </c>
      <c r="H1424" s="18">
        <f t="shared" si="89"/>
        <v>41685</v>
      </c>
      <c r="I1424" s="114">
        <f t="shared" si="90"/>
        <v>41.685000000000002</v>
      </c>
      <c r="J1424" s="114">
        <f t="shared" si="91"/>
        <v>42.285000000000004</v>
      </c>
    </row>
    <row r="1425" spans="1:10">
      <c r="A1425" s="18">
        <v>48</v>
      </c>
      <c r="B1425" s="112">
        <v>43430</v>
      </c>
      <c r="C1425" s="18">
        <v>41258</v>
      </c>
      <c r="D1425" s="113">
        <v>0.60416666666666663</v>
      </c>
      <c r="E1425" s="18">
        <v>600</v>
      </c>
      <c r="F1425" s="18">
        <f t="shared" si="88"/>
        <v>40658</v>
      </c>
      <c r="G1425" s="18">
        <v>750</v>
      </c>
      <c r="H1425" s="18">
        <f t="shared" si="89"/>
        <v>42008</v>
      </c>
      <c r="I1425" s="114">
        <f t="shared" si="90"/>
        <v>42.008000000000003</v>
      </c>
      <c r="J1425" s="114">
        <f t="shared" si="91"/>
        <v>42.608000000000004</v>
      </c>
    </row>
    <row r="1426" spans="1:10">
      <c r="A1426" s="18">
        <v>48</v>
      </c>
      <c r="B1426" s="112">
        <v>43430</v>
      </c>
      <c r="C1426" s="18">
        <v>41392</v>
      </c>
      <c r="D1426" s="113">
        <v>0.625</v>
      </c>
      <c r="E1426" s="18">
        <v>600</v>
      </c>
      <c r="F1426" s="18">
        <f t="shared" si="88"/>
        <v>40792</v>
      </c>
      <c r="G1426" s="18">
        <v>750</v>
      </c>
      <c r="H1426" s="18">
        <f t="shared" si="89"/>
        <v>42142</v>
      </c>
      <c r="I1426" s="114">
        <f t="shared" si="90"/>
        <v>42.142000000000003</v>
      </c>
      <c r="J1426" s="114">
        <f t="shared" si="91"/>
        <v>42.742000000000004</v>
      </c>
    </row>
    <row r="1427" spans="1:10">
      <c r="A1427" s="18">
        <v>48</v>
      </c>
      <c r="B1427" s="112">
        <v>43430</v>
      </c>
      <c r="C1427" s="18">
        <v>41638</v>
      </c>
      <c r="D1427" s="113">
        <v>0.64583333333333337</v>
      </c>
      <c r="E1427" s="18">
        <v>600</v>
      </c>
      <c r="F1427" s="18">
        <f t="shared" si="88"/>
        <v>41038</v>
      </c>
      <c r="G1427" s="18">
        <v>750</v>
      </c>
      <c r="H1427" s="18">
        <f t="shared" si="89"/>
        <v>42388</v>
      </c>
      <c r="I1427" s="114">
        <f t="shared" si="90"/>
        <v>42.387999999999998</v>
      </c>
      <c r="J1427" s="114">
        <f t="shared" si="91"/>
        <v>42.988</v>
      </c>
    </row>
    <row r="1428" spans="1:10">
      <c r="A1428" s="18">
        <v>48</v>
      </c>
      <c r="B1428" s="112">
        <v>43430</v>
      </c>
      <c r="C1428" s="18">
        <v>43110</v>
      </c>
      <c r="D1428" s="113">
        <v>0.66666666666666663</v>
      </c>
      <c r="E1428" s="18">
        <v>600</v>
      </c>
      <c r="F1428" s="18">
        <f t="shared" si="88"/>
        <v>42510</v>
      </c>
      <c r="G1428" s="18">
        <v>750</v>
      </c>
      <c r="H1428" s="18">
        <f t="shared" si="89"/>
        <v>43860</v>
      </c>
      <c r="I1428" s="114">
        <f t="shared" si="90"/>
        <v>43.86</v>
      </c>
      <c r="J1428" s="114">
        <f t="shared" si="91"/>
        <v>44.46</v>
      </c>
    </row>
    <row r="1429" spans="1:10">
      <c r="A1429" s="18">
        <v>48</v>
      </c>
      <c r="B1429" s="112">
        <v>43430</v>
      </c>
      <c r="C1429" s="18">
        <v>44867</v>
      </c>
      <c r="D1429" s="113">
        <v>0.6875</v>
      </c>
      <c r="E1429" s="18">
        <v>600</v>
      </c>
      <c r="F1429" s="18">
        <f t="shared" si="88"/>
        <v>44267</v>
      </c>
      <c r="G1429" s="18">
        <v>750</v>
      </c>
      <c r="H1429" s="18">
        <f t="shared" si="89"/>
        <v>45617</v>
      </c>
      <c r="I1429" s="114">
        <f t="shared" si="90"/>
        <v>45.616999999999997</v>
      </c>
      <c r="J1429" s="114">
        <f t="shared" si="91"/>
        <v>46.216999999999999</v>
      </c>
    </row>
    <row r="1430" spans="1:10">
      <c r="A1430" s="18">
        <v>48</v>
      </c>
      <c r="B1430" s="112">
        <v>43430</v>
      </c>
      <c r="C1430" s="18">
        <v>46267</v>
      </c>
      <c r="D1430" s="113">
        <v>0.70833333333333337</v>
      </c>
      <c r="E1430" s="18">
        <v>600</v>
      </c>
      <c r="F1430" s="18">
        <f t="shared" si="88"/>
        <v>45667</v>
      </c>
      <c r="G1430" s="18">
        <v>750</v>
      </c>
      <c r="H1430" s="18">
        <f t="shared" si="89"/>
        <v>47017</v>
      </c>
      <c r="I1430" s="114">
        <f t="shared" si="90"/>
        <v>47.017000000000003</v>
      </c>
      <c r="J1430" s="114">
        <f t="shared" si="91"/>
        <v>47.617000000000004</v>
      </c>
    </row>
    <row r="1431" spans="1:10">
      <c r="A1431" s="18">
        <v>48</v>
      </c>
      <c r="B1431" s="112">
        <v>43430</v>
      </c>
      <c r="C1431" s="18">
        <v>46733</v>
      </c>
      <c r="D1431" s="113">
        <v>0.72916666666666663</v>
      </c>
      <c r="E1431" s="18">
        <v>600</v>
      </c>
      <c r="F1431" s="18">
        <f t="shared" si="88"/>
        <v>46133</v>
      </c>
      <c r="G1431" s="18">
        <v>750</v>
      </c>
      <c r="H1431" s="18">
        <f t="shared" si="89"/>
        <v>47483</v>
      </c>
      <c r="I1431" s="114">
        <f t="shared" si="90"/>
        <v>47.482999999999997</v>
      </c>
      <c r="J1431" s="114">
        <f t="shared" si="91"/>
        <v>48.082999999999998</v>
      </c>
    </row>
    <row r="1432" spans="1:10">
      <c r="A1432" s="18">
        <v>48</v>
      </c>
      <c r="B1432" s="112">
        <v>43430</v>
      </c>
      <c r="C1432" s="18">
        <v>46261</v>
      </c>
      <c r="D1432" s="113">
        <v>0.75</v>
      </c>
      <c r="E1432" s="18">
        <v>600</v>
      </c>
      <c r="F1432" s="18">
        <f t="shared" si="88"/>
        <v>45661</v>
      </c>
      <c r="G1432" s="18">
        <v>750</v>
      </c>
      <c r="H1432" s="18">
        <f t="shared" si="89"/>
        <v>47011</v>
      </c>
      <c r="I1432" s="114">
        <f t="shared" si="90"/>
        <v>47.011000000000003</v>
      </c>
      <c r="J1432" s="114">
        <f t="shared" si="91"/>
        <v>47.611000000000004</v>
      </c>
    </row>
    <row r="1433" spans="1:10">
      <c r="A1433" s="18">
        <v>48</v>
      </c>
      <c r="B1433" s="112">
        <v>43430</v>
      </c>
      <c r="C1433" s="18">
        <v>45677</v>
      </c>
      <c r="D1433" s="113">
        <v>0.77083333333333337</v>
      </c>
      <c r="E1433" s="18">
        <v>600</v>
      </c>
      <c r="F1433" s="18">
        <f t="shared" si="88"/>
        <v>45077</v>
      </c>
      <c r="G1433" s="18">
        <v>750</v>
      </c>
      <c r="H1433" s="18">
        <f t="shared" si="89"/>
        <v>46427</v>
      </c>
      <c r="I1433" s="114">
        <f t="shared" si="90"/>
        <v>46.427</v>
      </c>
      <c r="J1433" s="114">
        <f t="shared" si="91"/>
        <v>47.027000000000001</v>
      </c>
    </row>
    <row r="1434" spans="1:10">
      <c r="A1434" s="18">
        <v>48</v>
      </c>
      <c r="B1434" s="112">
        <v>43430</v>
      </c>
      <c r="C1434" s="18">
        <v>45035</v>
      </c>
      <c r="D1434" s="113">
        <v>0.79166666666666663</v>
      </c>
      <c r="E1434" s="18">
        <v>600</v>
      </c>
      <c r="F1434" s="18">
        <f t="shared" si="88"/>
        <v>44435</v>
      </c>
      <c r="G1434" s="18">
        <v>750</v>
      </c>
      <c r="H1434" s="18">
        <f t="shared" si="89"/>
        <v>45785</v>
      </c>
      <c r="I1434" s="114">
        <f t="shared" si="90"/>
        <v>45.784999999999997</v>
      </c>
      <c r="J1434" s="114">
        <f t="shared" si="91"/>
        <v>46.384999999999998</v>
      </c>
    </row>
    <row r="1435" spans="1:10">
      <c r="A1435" s="18">
        <v>48</v>
      </c>
      <c r="B1435" s="112">
        <v>43430</v>
      </c>
      <c r="C1435" s="18">
        <v>44427</v>
      </c>
      <c r="D1435" s="113">
        <v>0.8125</v>
      </c>
      <c r="E1435" s="18">
        <v>600</v>
      </c>
      <c r="F1435" s="18">
        <f t="shared" si="88"/>
        <v>43827</v>
      </c>
      <c r="G1435" s="18">
        <v>750</v>
      </c>
      <c r="H1435" s="18">
        <f t="shared" si="89"/>
        <v>45177</v>
      </c>
      <c r="I1435" s="114">
        <f t="shared" si="90"/>
        <v>45.177</v>
      </c>
      <c r="J1435" s="114">
        <f t="shared" si="91"/>
        <v>45.777000000000001</v>
      </c>
    </row>
    <row r="1436" spans="1:10">
      <c r="A1436" s="18">
        <v>48</v>
      </c>
      <c r="B1436" s="112">
        <v>43430</v>
      </c>
      <c r="C1436" s="18">
        <v>43325</v>
      </c>
      <c r="D1436" s="113">
        <v>0.83333333333333337</v>
      </c>
      <c r="E1436" s="18">
        <v>600</v>
      </c>
      <c r="F1436" s="18">
        <f t="shared" si="88"/>
        <v>42725</v>
      </c>
      <c r="G1436" s="18">
        <v>750</v>
      </c>
      <c r="H1436" s="18">
        <f t="shared" si="89"/>
        <v>44075</v>
      </c>
      <c r="I1436" s="114">
        <f t="shared" si="90"/>
        <v>44.075000000000003</v>
      </c>
      <c r="J1436" s="114">
        <f t="shared" si="91"/>
        <v>44.675000000000004</v>
      </c>
    </row>
    <row r="1437" spans="1:10">
      <c r="A1437" s="18">
        <v>48</v>
      </c>
      <c r="B1437" s="112">
        <v>43430</v>
      </c>
      <c r="C1437" s="18">
        <v>41856</v>
      </c>
      <c r="D1437" s="113">
        <v>0.85416666666666663</v>
      </c>
      <c r="E1437" s="18">
        <v>600</v>
      </c>
      <c r="F1437" s="18">
        <f t="shared" si="88"/>
        <v>41256</v>
      </c>
      <c r="G1437" s="18">
        <v>750</v>
      </c>
      <c r="H1437" s="18">
        <f t="shared" si="89"/>
        <v>42606</v>
      </c>
      <c r="I1437" s="114">
        <f t="shared" si="90"/>
        <v>42.606000000000002</v>
      </c>
      <c r="J1437" s="114">
        <f t="shared" si="91"/>
        <v>43.206000000000003</v>
      </c>
    </row>
    <row r="1438" spans="1:10">
      <c r="A1438" s="18">
        <v>48</v>
      </c>
      <c r="B1438" s="112">
        <v>43430</v>
      </c>
      <c r="C1438" s="18">
        <v>40004</v>
      </c>
      <c r="D1438" s="113">
        <v>0.875</v>
      </c>
      <c r="E1438" s="18">
        <v>600</v>
      </c>
      <c r="F1438" s="18">
        <f t="shared" si="88"/>
        <v>39404</v>
      </c>
      <c r="G1438" s="18">
        <v>750</v>
      </c>
      <c r="H1438" s="18">
        <f t="shared" si="89"/>
        <v>40754</v>
      </c>
      <c r="I1438" s="114">
        <f t="shared" si="90"/>
        <v>40.753999999999998</v>
      </c>
      <c r="J1438" s="114">
        <f t="shared" si="91"/>
        <v>41.353999999999999</v>
      </c>
    </row>
    <row r="1439" spans="1:10">
      <c r="A1439" s="18">
        <v>48</v>
      </c>
      <c r="B1439" s="112">
        <v>43430</v>
      </c>
      <c r="C1439" s="18">
        <v>38020</v>
      </c>
      <c r="D1439" s="113">
        <v>0.89583333333333337</v>
      </c>
      <c r="E1439" s="18">
        <v>600</v>
      </c>
      <c r="F1439" s="18">
        <f t="shared" si="88"/>
        <v>37420</v>
      </c>
      <c r="G1439" s="18">
        <v>750</v>
      </c>
      <c r="H1439" s="18">
        <f t="shared" si="89"/>
        <v>38770</v>
      </c>
      <c r="I1439" s="114">
        <f t="shared" si="90"/>
        <v>38.770000000000003</v>
      </c>
      <c r="J1439" s="114">
        <f t="shared" si="91"/>
        <v>39.370000000000005</v>
      </c>
    </row>
    <row r="1440" spans="1:10">
      <c r="A1440" s="18">
        <v>48</v>
      </c>
      <c r="B1440" s="112">
        <v>43430</v>
      </c>
      <c r="C1440" s="18">
        <v>35452</v>
      </c>
      <c r="D1440" s="113">
        <v>0.91666666666666663</v>
      </c>
      <c r="E1440" s="18">
        <v>600</v>
      </c>
      <c r="F1440" s="18">
        <f t="shared" si="88"/>
        <v>34852</v>
      </c>
      <c r="G1440" s="18">
        <v>750</v>
      </c>
      <c r="H1440" s="18">
        <f t="shared" si="89"/>
        <v>36202</v>
      </c>
      <c r="I1440" s="114">
        <f t="shared" si="90"/>
        <v>36.201999999999998</v>
      </c>
      <c r="J1440" s="114">
        <f t="shared" si="91"/>
        <v>36.802</v>
      </c>
    </row>
    <row r="1441" spans="1:10">
      <c r="A1441" s="18">
        <v>48</v>
      </c>
      <c r="B1441" s="112">
        <v>43430</v>
      </c>
      <c r="C1441" s="18">
        <v>33271</v>
      </c>
      <c r="D1441" s="113">
        <v>0.9375</v>
      </c>
      <c r="E1441" s="18">
        <v>600</v>
      </c>
      <c r="F1441" s="18">
        <f t="shared" si="88"/>
        <v>32671</v>
      </c>
      <c r="G1441" s="18">
        <v>750</v>
      </c>
      <c r="H1441" s="18">
        <f t="shared" si="89"/>
        <v>34021</v>
      </c>
      <c r="I1441" s="114">
        <f t="shared" si="90"/>
        <v>34.021000000000001</v>
      </c>
      <c r="J1441" s="114">
        <f t="shared" si="91"/>
        <v>34.621000000000002</v>
      </c>
    </row>
    <row r="1442" spans="1:10">
      <c r="A1442" s="18">
        <v>48</v>
      </c>
      <c r="B1442" s="112">
        <v>43430</v>
      </c>
      <c r="C1442" s="18">
        <v>31232</v>
      </c>
      <c r="D1442" s="113">
        <v>0.95833333333333337</v>
      </c>
      <c r="E1442" s="18">
        <v>600</v>
      </c>
      <c r="F1442" s="18">
        <f t="shared" si="88"/>
        <v>30632</v>
      </c>
      <c r="G1442" s="18">
        <v>750</v>
      </c>
      <c r="H1442" s="18">
        <f t="shared" si="89"/>
        <v>31982</v>
      </c>
      <c r="I1442" s="114">
        <f t="shared" si="90"/>
        <v>31.981999999999999</v>
      </c>
      <c r="J1442" s="114">
        <f t="shared" si="91"/>
        <v>32.582000000000001</v>
      </c>
    </row>
    <row r="1443" spans="1:10">
      <c r="A1443" s="18">
        <v>48</v>
      </c>
      <c r="B1443" s="112">
        <v>43430</v>
      </c>
      <c r="C1443" s="18">
        <v>29118</v>
      </c>
      <c r="D1443" s="113">
        <v>0.97916666666666663</v>
      </c>
      <c r="E1443" s="18">
        <v>600</v>
      </c>
      <c r="F1443" s="18">
        <f t="shared" si="88"/>
        <v>28518</v>
      </c>
      <c r="G1443" s="18">
        <v>750</v>
      </c>
      <c r="H1443" s="18">
        <f t="shared" si="89"/>
        <v>29868</v>
      </c>
      <c r="I1443" s="114">
        <f t="shared" si="90"/>
        <v>29.867999999999999</v>
      </c>
      <c r="J1443" s="114">
        <f t="shared" si="91"/>
        <v>30.468</v>
      </c>
    </row>
    <row r="1444" spans="1:10">
      <c r="A1444" s="18">
        <v>48</v>
      </c>
      <c r="B1444" s="112">
        <v>43431</v>
      </c>
      <c r="C1444" s="18">
        <v>27511</v>
      </c>
      <c r="D1444" s="113">
        <v>0</v>
      </c>
      <c r="E1444" s="18">
        <v>600</v>
      </c>
      <c r="F1444" s="18">
        <f t="shared" si="88"/>
        <v>26911</v>
      </c>
      <c r="G1444" s="18">
        <v>750</v>
      </c>
      <c r="H1444" s="18">
        <f t="shared" si="89"/>
        <v>28261</v>
      </c>
      <c r="I1444" s="114">
        <f t="shared" si="90"/>
        <v>28.260999999999999</v>
      </c>
      <c r="J1444" s="114">
        <f t="shared" si="91"/>
        <v>28.861000000000001</v>
      </c>
    </row>
    <row r="1445" spans="1:10">
      <c r="A1445" s="18">
        <v>48</v>
      </c>
      <c r="B1445" s="112">
        <v>43431</v>
      </c>
      <c r="C1445" s="18">
        <v>27238</v>
      </c>
      <c r="D1445" s="113">
        <v>2.0833333333333332E-2</v>
      </c>
      <c r="E1445" s="18">
        <v>600</v>
      </c>
      <c r="F1445" s="18">
        <f t="shared" si="88"/>
        <v>26638</v>
      </c>
      <c r="G1445" s="18">
        <v>750</v>
      </c>
      <c r="H1445" s="18">
        <f t="shared" si="89"/>
        <v>27988</v>
      </c>
      <c r="I1445" s="114">
        <f t="shared" si="90"/>
        <v>27.988</v>
      </c>
      <c r="J1445" s="114">
        <f t="shared" si="91"/>
        <v>28.588000000000001</v>
      </c>
    </row>
    <row r="1446" spans="1:10">
      <c r="A1446" s="18">
        <v>48</v>
      </c>
      <c r="B1446" s="112">
        <v>43431</v>
      </c>
      <c r="C1446" s="18">
        <v>27599</v>
      </c>
      <c r="D1446" s="113">
        <v>4.1666666666666664E-2</v>
      </c>
      <c r="E1446" s="18">
        <v>600</v>
      </c>
      <c r="F1446" s="18">
        <f t="shared" si="88"/>
        <v>26999</v>
      </c>
      <c r="G1446" s="18">
        <v>750</v>
      </c>
      <c r="H1446" s="18">
        <f t="shared" si="89"/>
        <v>28349</v>
      </c>
      <c r="I1446" s="114">
        <f t="shared" si="90"/>
        <v>28.349</v>
      </c>
      <c r="J1446" s="114">
        <f t="shared" si="91"/>
        <v>28.949000000000002</v>
      </c>
    </row>
    <row r="1447" spans="1:10">
      <c r="A1447" s="18">
        <v>48</v>
      </c>
      <c r="B1447" s="112">
        <v>43431</v>
      </c>
      <c r="C1447" s="18">
        <v>27427</v>
      </c>
      <c r="D1447" s="113">
        <v>6.25E-2</v>
      </c>
      <c r="E1447" s="18">
        <v>600</v>
      </c>
      <c r="F1447" s="18">
        <f t="shared" si="88"/>
        <v>26827</v>
      </c>
      <c r="G1447" s="18">
        <v>750</v>
      </c>
      <c r="H1447" s="18">
        <f t="shared" si="89"/>
        <v>28177</v>
      </c>
      <c r="I1447" s="114">
        <f t="shared" si="90"/>
        <v>28.177</v>
      </c>
      <c r="J1447" s="114">
        <f t="shared" si="91"/>
        <v>28.777000000000001</v>
      </c>
    </row>
    <row r="1448" spans="1:10">
      <c r="A1448" s="18">
        <v>48</v>
      </c>
      <c r="B1448" s="112">
        <v>43431</v>
      </c>
      <c r="C1448" s="18">
        <v>26869</v>
      </c>
      <c r="D1448" s="113">
        <v>8.3333333333333329E-2</v>
      </c>
      <c r="E1448" s="18">
        <v>600</v>
      </c>
      <c r="F1448" s="18">
        <f t="shared" si="88"/>
        <v>26269</v>
      </c>
      <c r="G1448" s="18">
        <v>750</v>
      </c>
      <c r="H1448" s="18">
        <f t="shared" si="89"/>
        <v>27619</v>
      </c>
      <c r="I1448" s="114">
        <f t="shared" si="90"/>
        <v>27.619</v>
      </c>
      <c r="J1448" s="114">
        <f t="shared" si="91"/>
        <v>28.219000000000001</v>
      </c>
    </row>
    <row r="1449" spans="1:10">
      <c r="A1449" s="18">
        <v>48</v>
      </c>
      <c r="B1449" s="112">
        <v>43431</v>
      </c>
      <c r="C1449" s="18">
        <v>26184</v>
      </c>
      <c r="D1449" s="113">
        <v>0.10416666666666667</v>
      </c>
      <c r="E1449" s="18">
        <v>600</v>
      </c>
      <c r="F1449" s="18">
        <f t="shared" si="88"/>
        <v>25584</v>
      </c>
      <c r="G1449" s="18">
        <v>750</v>
      </c>
      <c r="H1449" s="18">
        <f t="shared" si="89"/>
        <v>26934</v>
      </c>
      <c r="I1449" s="114">
        <f t="shared" si="90"/>
        <v>26.934000000000001</v>
      </c>
      <c r="J1449" s="114">
        <f t="shared" si="91"/>
        <v>27.534000000000002</v>
      </c>
    </row>
    <row r="1450" spans="1:10">
      <c r="A1450" s="18">
        <v>48</v>
      </c>
      <c r="B1450" s="112">
        <v>43431</v>
      </c>
      <c r="C1450" s="18">
        <v>25802</v>
      </c>
      <c r="D1450" s="113">
        <v>0.125</v>
      </c>
      <c r="E1450" s="18">
        <v>600</v>
      </c>
      <c r="F1450" s="18">
        <f t="shared" si="88"/>
        <v>25202</v>
      </c>
      <c r="G1450" s="18">
        <v>750</v>
      </c>
      <c r="H1450" s="18">
        <f t="shared" si="89"/>
        <v>26552</v>
      </c>
      <c r="I1450" s="114">
        <f t="shared" si="90"/>
        <v>26.552</v>
      </c>
      <c r="J1450" s="114">
        <f t="shared" si="91"/>
        <v>27.152000000000001</v>
      </c>
    </row>
    <row r="1451" spans="1:10">
      <c r="A1451" s="18">
        <v>48</v>
      </c>
      <c r="B1451" s="112">
        <v>43431</v>
      </c>
      <c r="C1451" s="18">
        <v>25503</v>
      </c>
      <c r="D1451" s="113">
        <v>0.14583333333333334</v>
      </c>
      <c r="E1451" s="18">
        <v>600</v>
      </c>
      <c r="F1451" s="18">
        <f t="shared" si="88"/>
        <v>24903</v>
      </c>
      <c r="G1451" s="18">
        <v>750</v>
      </c>
      <c r="H1451" s="18">
        <f t="shared" si="89"/>
        <v>26253</v>
      </c>
      <c r="I1451" s="114">
        <f t="shared" si="90"/>
        <v>26.253</v>
      </c>
      <c r="J1451" s="114">
        <f t="shared" si="91"/>
        <v>26.853000000000002</v>
      </c>
    </row>
    <row r="1452" spans="1:10">
      <c r="A1452" s="18">
        <v>48</v>
      </c>
      <c r="B1452" s="112">
        <v>43431</v>
      </c>
      <c r="C1452" s="18">
        <v>25150</v>
      </c>
      <c r="D1452" s="113">
        <v>0.16666666666666666</v>
      </c>
      <c r="E1452" s="18">
        <v>600</v>
      </c>
      <c r="F1452" s="18">
        <f t="shared" si="88"/>
        <v>24550</v>
      </c>
      <c r="G1452" s="18">
        <v>750</v>
      </c>
      <c r="H1452" s="18">
        <f t="shared" si="89"/>
        <v>25900</v>
      </c>
      <c r="I1452" s="114">
        <f t="shared" si="90"/>
        <v>25.9</v>
      </c>
      <c r="J1452" s="114">
        <f t="shared" si="91"/>
        <v>26.5</v>
      </c>
    </row>
    <row r="1453" spans="1:10">
      <c r="A1453" s="18">
        <v>48</v>
      </c>
      <c r="B1453" s="112">
        <v>43431</v>
      </c>
      <c r="C1453" s="18">
        <v>24908</v>
      </c>
      <c r="D1453" s="113">
        <v>0.1875</v>
      </c>
      <c r="E1453" s="18">
        <v>600</v>
      </c>
      <c r="F1453" s="18">
        <f t="shared" si="88"/>
        <v>24308</v>
      </c>
      <c r="G1453" s="18">
        <v>750</v>
      </c>
      <c r="H1453" s="18">
        <f t="shared" si="89"/>
        <v>25658</v>
      </c>
      <c r="I1453" s="114">
        <f t="shared" si="90"/>
        <v>25.658000000000001</v>
      </c>
      <c r="J1453" s="114">
        <f t="shared" si="91"/>
        <v>26.258000000000003</v>
      </c>
    </row>
    <row r="1454" spans="1:10">
      <c r="A1454" s="18">
        <v>48</v>
      </c>
      <c r="B1454" s="112">
        <v>43431</v>
      </c>
      <c r="C1454" s="18">
        <v>25132</v>
      </c>
      <c r="D1454" s="113">
        <v>0.20833333333333334</v>
      </c>
      <c r="E1454" s="18">
        <v>600</v>
      </c>
      <c r="F1454" s="18">
        <f t="shared" si="88"/>
        <v>24532</v>
      </c>
      <c r="G1454" s="18">
        <v>750</v>
      </c>
      <c r="H1454" s="18">
        <f t="shared" si="89"/>
        <v>25882</v>
      </c>
      <c r="I1454" s="114">
        <f t="shared" si="90"/>
        <v>25.882000000000001</v>
      </c>
      <c r="J1454" s="114">
        <f t="shared" si="91"/>
        <v>26.482000000000003</v>
      </c>
    </row>
    <row r="1455" spans="1:10">
      <c r="A1455" s="18">
        <v>48</v>
      </c>
      <c r="B1455" s="112">
        <v>43431</v>
      </c>
      <c r="C1455" s="18">
        <v>26095</v>
      </c>
      <c r="D1455" s="113">
        <v>0.22916666666666666</v>
      </c>
      <c r="E1455" s="18">
        <v>600</v>
      </c>
      <c r="F1455" s="18">
        <f t="shared" si="88"/>
        <v>25495</v>
      </c>
      <c r="G1455" s="18">
        <v>750</v>
      </c>
      <c r="H1455" s="18">
        <f t="shared" si="89"/>
        <v>26845</v>
      </c>
      <c r="I1455" s="114">
        <f t="shared" si="90"/>
        <v>26.844999999999999</v>
      </c>
      <c r="J1455" s="114">
        <f t="shared" si="91"/>
        <v>27.445</v>
      </c>
    </row>
    <row r="1456" spans="1:10">
      <c r="A1456" s="18">
        <v>48</v>
      </c>
      <c r="B1456" s="112">
        <v>43431</v>
      </c>
      <c r="C1456" s="18">
        <v>27439</v>
      </c>
      <c r="D1456" s="113">
        <v>0.25</v>
      </c>
      <c r="E1456" s="18">
        <v>600</v>
      </c>
      <c r="F1456" s="18">
        <f t="shared" si="88"/>
        <v>26839</v>
      </c>
      <c r="G1456" s="18">
        <v>750</v>
      </c>
      <c r="H1456" s="18">
        <f t="shared" si="89"/>
        <v>28189</v>
      </c>
      <c r="I1456" s="114">
        <f t="shared" si="90"/>
        <v>28.189</v>
      </c>
      <c r="J1456" s="114">
        <f t="shared" si="91"/>
        <v>28.789000000000001</v>
      </c>
    </row>
    <row r="1457" spans="1:10">
      <c r="A1457" s="18">
        <v>48</v>
      </c>
      <c r="B1457" s="112">
        <v>43431</v>
      </c>
      <c r="C1457" s="18">
        <v>30703</v>
      </c>
      <c r="D1457" s="113">
        <v>0.27083333333333331</v>
      </c>
      <c r="E1457" s="18">
        <v>600</v>
      </c>
      <c r="F1457" s="18">
        <f t="shared" si="88"/>
        <v>30103</v>
      </c>
      <c r="G1457" s="18">
        <v>750</v>
      </c>
      <c r="H1457" s="18">
        <f t="shared" si="89"/>
        <v>31453</v>
      </c>
      <c r="I1457" s="114">
        <f t="shared" si="90"/>
        <v>31.452999999999999</v>
      </c>
      <c r="J1457" s="114">
        <f t="shared" si="91"/>
        <v>32.052999999999997</v>
      </c>
    </row>
    <row r="1458" spans="1:10">
      <c r="A1458" s="18">
        <v>48</v>
      </c>
      <c r="B1458" s="112">
        <v>43431</v>
      </c>
      <c r="C1458" s="18">
        <v>34006</v>
      </c>
      <c r="D1458" s="113">
        <v>0.29166666666666669</v>
      </c>
      <c r="E1458" s="18">
        <v>600</v>
      </c>
      <c r="F1458" s="18">
        <f t="shared" si="88"/>
        <v>33406</v>
      </c>
      <c r="G1458" s="18">
        <v>750</v>
      </c>
      <c r="H1458" s="18">
        <f t="shared" si="89"/>
        <v>34756</v>
      </c>
      <c r="I1458" s="114">
        <f t="shared" si="90"/>
        <v>34.756</v>
      </c>
      <c r="J1458" s="114">
        <f t="shared" si="91"/>
        <v>35.356000000000002</v>
      </c>
    </row>
    <row r="1459" spans="1:10">
      <c r="A1459" s="18">
        <v>48</v>
      </c>
      <c r="B1459" s="112">
        <v>43431</v>
      </c>
      <c r="C1459" s="18">
        <v>37853</v>
      </c>
      <c r="D1459" s="113">
        <v>0.3125</v>
      </c>
      <c r="E1459" s="18">
        <v>600</v>
      </c>
      <c r="F1459" s="18">
        <f t="shared" si="88"/>
        <v>37253</v>
      </c>
      <c r="G1459" s="18">
        <v>750</v>
      </c>
      <c r="H1459" s="18">
        <f t="shared" si="89"/>
        <v>38603</v>
      </c>
      <c r="I1459" s="114">
        <f t="shared" si="90"/>
        <v>38.603000000000002</v>
      </c>
      <c r="J1459" s="114">
        <f t="shared" si="91"/>
        <v>39.203000000000003</v>
      </c>
    </row>
    <row r="1460" spans="1:10">
      <c r="A1460" s="18">
        <v>48</v>
      </c>
      <c r="B1460" s="112">
        <v>43431</v>
      </c>
      <c r="C1460" s="18">
        <v>39437</v>
      </c>
      <c r="D1460" s="113">
        <v>0.33333333333333331</v>
      </c>
      <c r="E1460" s="18">
        <v>600</v>
      </c>
      <c r="F1460" s="18">
        <f t="shared" si="88"/>
        <v>38837</v>
      </c>
      <c r="G1460" s="18">
        <v>750</v>
      </c>
      <c r="H1460" s="18">
        <f t="shared" si="89"/>
        <v>40187</v>
      </c>
      <c r="I1460" s="114">
        <f t="shared" si="90"/>
        <v>40.186999999999998</v>
      </c>
      <c r="J1460" s="114">
        <f t="shared" si="91"/>
        <v>40.786999999999999</v>
      </c>
    </row>
    <row r="1461" spans="1:10">
      <c r="A1461" s="18">
        <v>48</v>
      </c>
      <c r="B1461" s="112">
        <v>43431</v>
      </c>
      <c r="C1461" s="18">
        <v>40188</v>
      </c>
      <c r="D1461" s="113">
        <v>0.35416666666666669</v>
      </c>
      <c r="E1461" s="18">
        <v>600</v>
      </c>
      <c r="F1461" s="18">
        <f t="shared" si="88"/>
        <v>39588</v>
      </c>
      <c r="G1461" s="18">
        <v>750</v>
      </c>
      <c r="H1461" s="18">
        <f t="shared" si="89"/>
        <v>40938</v>
      </c>
      <c r="I1461" s="114">
        <f t="shared" si="90"/>
        <v>40.938000000000002</v>
      </c>
      <c r="J1461" s="114">
        <f t="shared" si="91"/>
        <v>41.538000000000004</v>
      </c>
    </row>
    <row r="1462" spans="1:10">
      <c r="A1462" s="18">
        <v>48</v>
      </c>
      <c r="B1462" s="112">
        <v>43431</v>
      </c>
      <c r="C1462" s="18">
        <v>39855</v>
      </c>
      <c r="D1462" s="113">
        <v>0.375</v>
      </c>
      <c r="E1462" s="18">
        <v>600</v>
      </c>
      <c r="F1462" s="18">
        <f t="shared" si="88"/>
        <v>39255</v>
      </c>
      <c r="G1462" s="18">
        <v>750</v>
      </c>
      <c r="H1462" s="18">
        <f t="shared" si="89"/>
        <v>40605</v>
      </c>
      <c r="I1462" s="114">
        <f t="shared" si="90"/>
        <v>40.604999999999997</v>
      </c>
      <c r="J1462" s="114">
        <f t="shared" si="91"/>
        <v>41.204999999999998</v>
      </c>
    </row>
    <row r="1463" spans="1:10">
      <c r="A1463" s="18">
        <v>48</v>
      </c>
      <c r="B1463" s="112">
        <v>43431</v>
      </c>
      <c r="C1463" s="18">
        <v>40070</v>
      </c>
      <c r="D1463" s="113">
        <v>0.39583333333333331</v>
      </c>
      <c r="E1463" s="18">
        <v>600</v>
      </c>
      <c r="F1463" s="18">
        <f t="shared" si="88"/>
        <v>39470</v>
      </c>
      <c r="G1463" s="18">
        <v>750</v>
      </c>
      <c r="H1463" s="18">
        <f t="shared" si="89"/>
        <v>40820</v>
      </c>
      <c r="I1463" s="114">
        <f t="shared" si="90"/>
        <v>40.82</v>
      </c>
      <c r="J1463" s="114">
        <f t="shared" si="91"/>
        <v>41.42</v>
      </c>
    </row>
    <row r="1464" spans="1:10">
      <c r="A1464" s="18">
        <v>48</v>
      </c>
      <c r="B1464" s="112">
        <v>43431</v>
      </c>
      <c r="C1464" s="18">
        <v>39749</v>
      </c>
      <c r="D1464" s="113">
        <v>0.41666666666666669</v>
      </c>
      <c r="E1464" s="18">
        <v>600</v>
      </c>
      <c r="F1464" s="18">
        <f t="shared" si="88"/>
        <v>39149</v>
      </c>
      <c r="G1464" s="18">
        <v>750</v>
      </c>
      <c r="H1464" s="18">
        <f t="shared" si="89"/>
        <v>40499</v>
      </c>
      <c r="I1464" s="114">
        <f t="shared" si="90"/>
        <v>40.499000000000002</v>
      </c>
      <c r="J1464" s="114">
        <f t="shared" si="91"/>
        <v>41.099000000000004</v>
      </c>
    </row>
    <row r="1465" spans="1:10">
      <c r="A1465" s="18">
        <v>48</v>
      </c>
      <c r="B1465" s="112">
        <v>43431</v>
      </c>
      <c r="C1465" s="18">
        <v>39242</v>
      </c>
      <c r="D1465" s="113">
        <v>0.4375</v>
      </c>
      <c r="E1465" s="18">
        <v>600</v>
      </c>
      <c r="F1465" s="18">
        <f t="shared" si="88"/>
        <v>38642</v>
      </c>
      <c r="G1465" s="18">
        <v>750</v>
      </c>
      <c r="H1465" s="18">
        <f t="shared" si="89"/>
        <v>39992</v>
      </c>
      <c r="I1465" s="114">
        <f t="shared" si="90"/>
        <v>39.991999999999997</v>
      </c>
      <c r="J1465" s="114">
        <f t="shared" si="91"/>
        <v>40.591999999999999</v>
      </c>
    </row>
    <row r="1466" spans="1:10">
      <c r="A1466" s="18">
        <v>48</v>
      </c>
      <c r="B1466" s="112">
        <v>43431</v>
      </c>
      <c r="C1466" s="18">
        <v>39099</v>
      </c>
      <c r="D1466" s="113">
        <v>0.45833333333333331</v>
      </c>
      <c r="E1466" s="18">
        <v>600</v>
      </c>
      <c r="F1466" s="18">
        <f t="shared" si="88"/>
        <v>38499</v>
      </c>
      <c r="G1466" s="18">
        <v>750</v>
      </c>
      <c r="H1466" s="18">
        <f t="shared" si="89"/>
        <v>39849</v>
      </c>
      <c r="I1466" s="114">
        <f t="shared" si="90"/>
        <v>39.848999999999997</v>
      </c>
      <c r="J1466" s="114">
        <f t="shared" si="91"/>
        <v>40.448999999999998</v>
      </c>
    </row>
    <row r="1467" spans="1:10">
      <c r="A1467" s="18">
        <v>48</v>
      </c>
      <c r="B1467" s="112">
        <v>43431</v>
      </c>
      <c r="C1467" s="18">
        <v>38543</v>
      </c>
      <c r="D1467" s="113">
        <v>0.47916666666666669</v>
      </c>
      <c r="E1467" s="18">
        <v>600</v>
      </c>
      <c r="F1467" s="18">
        <f t="shared" si="88"/>
        <v>37943</v>
      </c>
      <c r="G1467" s="18">
        <v>750</v>
      </c>
      <c r="H1467" s="18">
        <f t="shared" si="89"/>
        <v>39293</v>
      </c>
      <c r="I1467" s="114">
        <f t="shared" si="90"/>
        <v>39.292999999999999</v>
      </c>
      <c r="J1467" s="114">
        <f t="shared" si="91"/>
        <v>39.893000000000001</v>
      </c>
    </row>
    <row r="1468" spans="1:10">
      <c r="A1468" s="18">
        <v>48</v>
      </c>
      <c r="B1468" s="112">
        <v>43431</v>
      </c>
      <c r="C1468" s="18">
        <v>38340</v>
      </c>
      <c r="D1468" s="113">
        <v>0.5</v>
      </c>
      <c r="E1468" s="18">
        <v>600</v>
      </c>
      <c r="F1468" s="18">
        <f t="shared" si="88"/>
        <v>37740</v>
      </c>
      <c r="G1468" s="18">
        <v>750</v>
      </c>
      <c r="H1468" s="18">
        <f t="shared" si="89"/>
        <v>39090</v>
      </c>
      <c r="I1468" s="114">
        <f t="shared" si="90"/>
        <v>39.090000000000003</v>
      </c>
      <c r="J1468" s="114">
        <f t="shared" si="91"/>
        <v>39.690000000000005</v>
      </c>
    </row>
    <row r="1469" spans="1:10">
      <c r="A1469" s="18">
        <v>48</v>
      </c>
      <c r="B1469" s="112">
        <v>43431</v>
      </c>
      <c r="C1469" s="18">
        <v>38379</v>
      </c>
      <c r="D1469" s="113">
        <v>0.52083333333333337</v>
      </c>
      <c r="E1469" s="18">
        <v>600</v>
      </c>
      <c r="F1469" s="18">
        <f t="shared" si="88"/>
        <v>37779</v>
      </c>
      <c r="G1469" s="18">
        <v>750</v>
      </c>
      <c r="H1469" s="18">
        <f t="shared" si="89"/>
        <v>39129</v>
      </c>
      <c r="I1469" s="114">
        <f t="shared" si="90"/>
        <v>39.128999999999998</v>
      </c>
      <c r="J1469" s="114">
        <f t="shared" si="91"/>
        <v>39.728999999999999</v>
      </c>
    </row>
    <row r="1470" spans="1:10">
      <c r="A1470" s="18">
        <v>48</v>
      </c>
      <c r="B1470" s="112">
        <v>43431</v>
      </c>
      <c r="C1470" s="18">
        <v>38511</v>
      </c>
      <c r="D1470" s="113">
        <v>0.54166666666666663</v>
      </c>
      <c r="E1470" s="18">
        <v>600</v>
      </c>
      <c r="F1470" s="18">
        <f t="shared" si="88"/>
        <v>37911</v>
      </c>
      <c r="G1470" s="18">
        <v>750</v>
      </c>
      <c r="H1470" s="18">
        <f t="shared" si="89"/>
        <v>39261</v>
      </c>
      <c r="I1470" s="114">
        <f t="shared" si="90"/>
        <v>39.261000000000003</v>
      </c>
      <c r="J1470" s="114">
        <f t="shared" si="91"/>
        <v>39.861000000000004</v>
      </c>
    </row>
    <row r="1471" spans="1:10">
      <c r="A1471" s="18">
        <v>48</v>
      </c>
      <c r="B1471" s="112">
        <v>43431</v>
      </c>
      <c r="C1471" s="18">
        <v>38903</v>
      </c>
      <c r="D1471" s="113">
        <v>0.5625</v>
      </c>
      <c r="E1471" s="18">
        <v>600</v>
      </c>
      <c r="F1471" s="18">
        <f t="shared" si="88"/>
        <v>38303</v>
      </c>
      <c r="G1471" s="18">
        <v>750</v>
      </c>
      <c r="H1471" s="18">
        <f t="shared" si="89"/>
        <v>39653</v>
      </c>
      <c r="I1471" s="114">
        <f t="shared" si="90"/>
        <v>39.652999999999999</v>
      </c>
      <c r="J1471" s="114">
        <f t="shared" si="91"/>
        <v>40.253</v>
      </c>
    </row>
    <row r="1472" spans="1:10">
      <c r="A1472" s="18">
        <v>48</v>
      </c>
      <c r="B1472" s="112">
        <v>43431</v>
      </c>
      <c r="C1472" s="18">
        <v>39209</v>
      </c>
      <c r="D1472" s="113">
        <v>0.58333333333333337</v>
      </c>
      <c r="E1472" s="18">
        <v>600</v>
      </c>
      <c r="F1472" s="18">
        <f t="shared" si="88"/>
        <v>38609</v>
      </c>
      <c r="G1472" s="18">
        <v>750</v>
      </c>
      <c r="H1472" s="18">
        <f t="shared" si="89"/>
        <v>39959</v>
      </c>
      <c r="I1472" s="114">
        <f t="shared" si="90"/>
        <v>39.959000000000003</v>
      </c>
      <c r="J1472" s="114">
        <f t="shared" si="91"/>
        <v>40.559000000000005</v>
      </c>
    </row>
    <row r="1473" spans="1:10">
      <c r="A1473" s="18">
        <v>48</v>
      </c>
      <c r="B1473" s="112">
        <v>43431</v>
      </c>
      <c r="C1473" s="18">
        <v>39848</v>
      </c>
      <c r="D1473" s="113">
        <v>0.60416666666666663</v>
      </c>
      <c r="E1473" s="18">
        <v>600</v>
      </c>
      <c r="F1473" s="18">
        <f t="shared" si="88"/>
        <v>39248</v>
      </c>
      <c r="G1473" s="18">
        <v>750</v>
      </c>
      <c r="H1473" s="18">
        <f t="shared" si="89"/>
        <v>40598</v>
      </c>
      <c r="I1473" s="114">
        <f t="shared" si="90"/>
        <v>40.597999999999999</v>
      </c>
      <c r="J1473" s="114">
        <f t="shared" si="91"/>
        <v>41.198</v>
      </c>
    </row>
    <row r="1474" spans="1:10">
      <c r="A1474" s="18">
        <v>48</v>
      </c>
      <c r="B1474" s="112">
        <v>43431</v>
      </c>
      <c r="C1474" s="18">
        <v>40316</v>
      </c>
      <c r="D1474" s="113">
        <v>0.625</v>
      </c>
      <c r="E1474" s="18">
        <v>600</v>
      </c>
      <c r="F1474" s="18">
        <f t="shared" ref="F1474:F1537" si="92">C1474-E1474</f>
        <v>39716</v>
      </c>
      <c r="G1474" s="18">
        <v>750</v>
      </c>
      <c r="H1474" s="18">
        <f t="shared" ref="H1474:H1537" si="93">E1474+F1474+G1474</f>
        <v>41066</v>
      </c>
      <c r="I1474" s="114">
        <f t="shared" ref="I1474:I1537" si="94">H1474/1000</f>
        <v>41.066000000000003</v>
      </c>
      <c r="J1474" s="114">
        <f t="shared" ref="J1474:J1537" si="95">I1474+0.6</f>
        <v>41.666000000000004</v>
      </c>
    </row>
    <row r="1475" spans="1:10">
      <c r="A1475" s="18">
        <v>48</v>
      </c>
      <c r="B1475" s="112">
        <v>43431</v>
      </c>
      <c r="C1475" s="18">
        <v>41023</v>
      </c>
      <c r="D1475" s="113">
        <v>0.64583333333333337</v>
      </c>
      <c r="E1475" s="18">
        <v>600</v>
      </c>
      <c r="F1475" s="18">
        <f t="shared" si="92"/>
        <v>40423</v>
      </c>
      <c r="G1475" s="18">
        <v>750</v>
      </c>
      <c r="H1475" s="18">
        <f t="shared" si="93"/>
        <v>41773</v>
      </c>
      <c r="I1475" s="114">
        <f t="shared" si="94"/>
        <v>41.773000000000003</v>
      </c>
      <c r="J1475" s="114">
        <f t="shared" si="95"/>
        <v>42.373000000000005</v>
      </c>
    </row>
    <row r="1476" spans="1:10">
      <c r="A1476" s="18">
        <v>48</v>
      </c>
      <c r="B1476" s="112">
        <v>43431</v>
      </c>
      <c r="C1476" s="18">
        <v>42823</v>
      </c>
      <c r="D1476" s="113">
        <v>0.66666666666666663</v>
      </c>
      <c r="E1476" s="18">
        <v>600</v>
      </c>
      <c r="F1476" s="18">
        <f t="shared" si="92"/>
        <v>42223</v>
      </c>
      <c r="G1476" s="18">
        <v>750</v>
      </c>
      <c r="H1476" s="18">
        <f t="shared" si="93"/>
        <v>43573</v>
      </c>
      <c r="I1476" s="114">
        <f t="shared" si="94"/>
        <v>43.573</v>
      </c>
      <c r="J1476" s="114">
        <f t="shared" si="95"/>
        <v>44.173000000000002</v>
      </c>
    </row>
    <row r="1477" spans="1:10">
      <c r="A1477" s="18">
        <v>48</v>
      </c>
      <c r="B1477" s="112">
        <v>43431</v>
      </c>
      <c r="C1477" s="18">
        <v>44765</v>
      </c>
      <c r="D1477" s="113">
        <v>0.6875</v>
      </c>
      <c r="E1477" s="18">
        <v>600</v>
      </c>
      <c r="F1477" s="18">
        <f t="shared" si="92"/>
        <v>44165</v>
      </c>
      <c r="G1477" s="18">
        <v>750</v>
      </c>
      <c r="H1477" s="18">
        <f t="shared" si="93"/>
        <v>45515</v>
      </c>
      <c r="I1477" s="114">
        <f t="shared" si="94"/>
        <v>45.515000000000001</v>
      </c>
      <c r="J1477" s="114">
        <f t="shared" si="95"/>
        <v>46.115000000000002</v>
      </c>
    </row>
    <row r="1478" spans="1:10">
      <c r="A1478" s="18">
        <v>48</v>
      </c>
      <c r="B1478" s="112">
        <v>43431</v>
      </c>
      <c r="C1478" s="18">
        <v>46270</v>
      </c>
      <c r="D1478" s="113">
        <v>0.70833333333333337</v>
      </c>
      <c r="E1478" s="18">
        <v>600</v>
      </c>
      <c r="F1478" s="18">
        <f t="shared" si="92"/>
        <v>45670</v>
      </c>
      <c r="G1478" s="18">
        <v>750</v>
      </c>
      <c r="H1478" s="18">
        <f t="shared" si="93"/>
        <v>47020</v>
      </c>
      <c r="I1478" s="114">
        <f t="shared" si="94"/>
        <v>47.02</v>
      </c>
      <c r="J1478" s="114">
        <f t="shared" si="95"/>
        <v>47.620000000000005</v>
      </c>
    </row>
    <row r="1479" spans="1:10">
      <c r="A1479" s="18">
        <v>48</v>
      </c>
      <c r="B1479" s="112">
        <v>43431</v>
      </c>
      <c r="C1479" s="18">
        <v>46429</v>
      </c>
      <c r="D1479" s="113">
        <v>0.72916666666666663</v>
      </c>
      <c r="E1479" s="18">
        <v>600</v>
      </c>
      <c r="F1479" s="18">
        <f t="shared" si="92"/>
        <v>45829</v>
      </c>
      <c r="G1479" s="18">
        <v>750</v>
      </c>
      <c r="H1479" s="18">
        <f t="shared" si="93"/>
        <v>47179</v>
      </c>
      <c r="I1479" s="114">
        <f t="shared" si="94"/>
        <v>47.179000000000002</v>
      </c>
      <c r="J1479" s="114">
        <f t="shared" si="95"/>
        <v>47.779000000000003</v>
      </c>
    </row>
    <row r="1480" spans="1:10">
      <c r="A1480" s="18">
        <v>48</v>
      </c>
      <c r="B1480" s="112">
        <v>43431</v>
      </c>
      <c r="C1480" s="18">
        <v>46142</v>
      </c>
      <c r="D1480" s="113">
        <v>0.75</v>
      </c>
      <c r="E1480" s="18">
        <v>600</v>
      </c>
      <c r="F1480" s="18">
        <f t="shared" si="92"/>
        <v>45542</v>
      </c>
      <c r="G1480" s="18">
        <v>750</v>
      </c>
      <c r="H1480" s="18">
        <f t="shared" si="93"/>
        <v>46892</v>
      </c>
      <c r="I1480" s="114">
        <f t="shared" si="94"/>
        <v>46.892000000000003</v>
      </c>
      <c r="J1480" s="114">
        <f t="shared" si="95"/>
        <v>47.492000000000004</v>
      </c>
    </row>
    <row r="1481" spans="1:10">
      <c r="A1481" s="18">
        <v>48</v>
      </c>
      <c r="B1481" s="112">
        <v>43431</v>
      </c>
      <c r="C1481" s="18">
        <v>45558</v>
      </c>
      <c r="D1481" s="113">
        <v>0.77083333333333337</v>
      </c>
      <c r="E1481" s="18">
        <v>600</v>
      </c>
      <c r="F1481" s="18">
        <f t="shared" si="92"/>
        <v>44958</v>
      </c>
      <c r="G1481" s="18">
        <v>750</v>
      </c>
      <c r="H1481" s="18">
        <f t="shared" si="93"/>
        <v>46308</v>
      </c>
      <c r="I1481" s="114">
        <f t="shared" si="94"/>
        <v>46.308</v>
      </c>
      <c r="J1481" s="114">
        <f t="shared" si="95"/>
        <v>46.908000000000001</v>
      </c>
    </row>
    <row r="1482" spans="1:10">
      <c r="A1482" s="18">
        <v>48</v>
      </c>
      <c r="B1482" s="112">
        <v>43431</v>
      </c>
      <c r="C1482" s="18">
        <v>45210</v>
      </c>
      <c r="D1482" s="113">
        <v>0.79166666666666663</v>
      </c>
      <c r="E1482" s="18">
        <v>600</v>
      </c>
      <c r="F1482" s="18">
        <f t="shared" si="92"/>
        <v>44610</v>
      </c>
      <c r="G1482" s="18">
        <v>750</v>
      </c>
      <c r="H1482" s="18">
        <f t="shared" si="93"/>
        <v>45960</v>
      </c>
      <c r="I1482" s="114">
        <f t="shared" si="94"/>
        <v>45.96</v>
      </c>
      <c r="J1482" s="114">
        <f t="shared" si="95"/>
        <v>46.56</v>
      </c>
    </row>
    <row r="1483" spans="1:10">
      <c r="A1483" s="18">
        <v>48</v>
      </c>
      <c r="B1483" s="112">
        <v>43431</v>
      </c>
      <c r="C1483" s="18">
        <v>44775</v>
      </c>
      <c r="D1483" s="113">
        <v>0.8125</v>
      </c>
      <c r="E1483" s="18">
        <v>600</v>
      </c>
      <c r="F1483" s="18">
        <f t="shared" si="92"/>
        <v>44175</v>
      </c>
      <c r="G1483" s="18">
        <v>750</v>
      </c>
      <c r="H1483" s="18">
        <f t="shared" si="93"/>
        <v>45525</v>
      </c>
      <c r="I1483" s="114">
        <f t="shared" si="94"/>
        <v>45.524999999999999</v>
      </c>
      <c r="J1483" s="114">
        <f t="shared" si="95"/>
        <v>46.125</v>
      </c>
    </row>
    <row r="1484" spans="1:10">
      <c r="A1484" s="18">
        <v>48</v>
      </c>
      <c r="B1484" s="112">
        <v>43431</v>
      </c>
      <c r="C1484" s="18">
        <v>44037</v>
      </c>
      <c r="D1484" s="113">
        <v>0.83333333333333337</v>
      </c>
      <c r="E1484" s="18">
        <v>600</v>
      </c>
      <c r="F1484" s="18">
        <f t="shared" si="92"/>
        <v>43437</v>
      </c>
      <c r="G1484" s="18">
        <v>750</v>
      </c>
      <c r="H1484" s="18">
        <f t="shared" si="93"/>
        <v>44787</v>
      </c>
      <c r="I1484" s="114">
        <f t="shared" si="94"/>
        <v>44.786999999999999</v>
      </c>
      <c r="J1484" s="114">
        <f t="shared" si="95"/>
        <v>45.387</v>
      </c>
    </row>
    <row r="1485" spans="1:10">
      <c r="A1485" s="18">
        <v>48</v>
      </c>
      <c r="B1485" s="112">
        <v>43431</v>
      </c>
      <c r="C1485" s="18">
        <v>42472</v>
      </c>
      <c r="D1485" s="113">
        <v>0.85416666666666663</v>
      </c>
      <c r="E1485" s="18">
        <v>600</v>
      </c>
      <c r="F1485" s="18">
        <f t="shared" si="92"/>
        <v>41872</v>
      </c>
      <c r="G1485" s="18">
        <v>750</v>
      </c>
      <c r="H1485" s="18">
        <f t="shared" si="93"/>
        <v>43222</v>
      </c>
      <c r="I1485" s="114">
        <f t="shared" si="94"/>
        <v>43.222000000000001</v>
      </c>
      <c r="J1485" s="114">
        <f t="shared" si="95"/>
        <v>43.822000000000003</v>
      </c>
    </row>
    <row r="1486" spans="1:10">
      <c r="A1486" s="18">
        <v>48</v>
      </c>
      <c r="B1486" s="112">
        <v>43431</v>
      </c>
      <c r="C1486" s="18">
        <v>40773</v>
      </c>
      <c r="D1486" s="113">
        <v>0.875</v>
      </c>
      <c r="E1486" s="18">
        <v>600</v>
      </c>
      <c r="F1486" s="18">
        <f t="shared" si="92"/>
        <v>40173</v>
      </c>
      <c r="G1486" s="18">
        <v>750</v>
      </c>
      <c r="H1486" s="18">
        <f t="shared" si="93"/>
        <v>41523</v>
      </c>
      <c r="I1486" s="114">
        <f t="shared" si="94"/>
        <v>41.523000000000003</v>
      </c>
      <c r="J1486" s="114">
        <f t="shared" si="95"/>
        <v>42.123000000000005</v>
      </c>
    </row>
    <row r="1487" spans="1:10">
      <c r="A1487" s="18">
        <v>48</v>
      </c>
      <c r="B1487" s="112">
        <v>43431</v>
      </c>
      <c r="C1487" s="18">
        <v>38663</v>
      </c>
      <c r="D1487" s="113">
        <v>0.89583333333333337</v>
      </c>
      <c r="E1487" s="18">
        <v>600</v>
      </c>
      <c r="F1487" s="18">
        <f t="shared" si="92"/>
        <v>38063</v>
      </c>
      <c r="G1487" s="18">
        <v>750</v>
      </c>
      <c r="H1487" s="18">
        <f t="shared" si="93"/>
        <v>39413</v>
      </c>
      <c r="I1487" s="114">
        <f t="shared" si="94"/>
        <v>39.412999999999997</v>
      </c>
      <c r="J1487" s="114">
        <f t="shared" si="95"/>
        <v>40.012999999999998</v>
      </c>
    </row>
    <row r="1488" spans="1:10">
      <c r="A1488" s="18">
        <v>48</v>
      </c>
      <c r="B1488" s="112">
        <v>43431</v>
      </c>
      <c r="C1488" s="18">
        <v>36254</v>
      </c>
      <c r="D1488" s="113">
        <v>0.91666666666666663</v>
      </c>
      <c r="E1488" s="18">
        <v>600</v>
      </c>
      <c r="F1488" s="18">
        <f t="shared" si="92"/>
        <v>35654</v>
      </c>
      <c r="G1488" s="18">
        <v>750</v>
      </c>
      <c r="H1488" s="18">
        <f t="shared" si="93"/>
        <v>37004</v>
      </c>
      <c r="I1488" s="114">
        <f t="shared" si="94"/>
        <v>37.003999999999998</v>
      </c>
      <c r="J1488" s="114">
        <f t="shared" si="95"/>
        <v>37.603999999999999</v>
      </c>
    </row>
    <row r="1489" spans="1:10">
      <c r="A1489" s="18">
        <v>48</v>
      </c>
      <c r="B1489" s="112">
        <v>43431</v>
      </c>
      <c r="C1489" s="18">
        <v>33894</v>
      </c>
      <c r="D1489" s="113">
        <v>0.9375</v>
      </c>
      <c r="E1489" s="18">
        <v>600</v>
      </c>
      <c r="F1489" s="18">
        <f t="shared" si="92"/>
        <v>33294</v>
      </c>
      <c r="G1489" s="18">
        <v>750</v>
      </c>
      <c r="H1489" s="18">
        <f t="shared" si="93"/>
        <v>34644</v>
      </c>
      <c r="I1489" s="114">
        <f t="shared" si="94"/>
        <v>34.643999999999998</v>
      </c>
      <c r="J1489" s="114">
        <f t="shared" si="95"/>
        <v>35.244</v>
      </c>
    </row>
    <row r="1490" spans="1:10">
      <c r="A1490" s="18">
        <v>48</v>
      </c>
      <c r="B1490" s="112">
        <v>43431</v>
      </c>
      <c r="C1490" s="18">
        <v>31647</v>
      </c>
      <c r="D1490" s="113">
        <v>0.95833333333333337</v>
      </c>
      <c r="E1490" s="18">
        <v>600</v>
      </c>
      <c r="F1490" s="18">
        <f t="shared" si="92"/>
        <v>31047</v>
      </c>
      <c r="G1490" s="18">
        <v>750</v>
      </c>
      <c r="H1490" s="18">
        <f t="shared" si="93"/>
        <v>32397</v>
      </c>
      <c r="I1490" s="114">
        <f t="shared" si="94"/>
        <v>32.396999999999998</v>
      </c>
      <c r="J1490" s="114">
        <f t="shared" si="95"/>
        <v>32.997</v>
      </c>
    </row>
    <row r="1491" spans="1:10">
      <c r="A1491" s="18">
        <v>48</v>
      </c>
      <c r="B1491" s="112">
        <v>43431</v>
      </c>
      <c r="C1491" s="18">
        <v>29386</v>
      </c>
      <c r="D1491" s="113">
        <v>0.97916666666666663</v>
      </c>
      <c r="E1491" s="18">
        <v>600</v>
      </c>
      <c r="F1491" s="18">
        <f t="shared" si="92"/>
        <v>28786</v>
      </c>
      <c r="G1491" s="18">
        <v>750</v>
      </c>
      <c r="H1491" s="18">
        <f t="shared" si="93"/>
        <v>30136</v>
      </c>
      <c r="I1491" s="114">
        <f t="shared" si="94"/>
        <v>30.135999999999999</v>
      </c>
      <c r="J1491" s="114">
        <f t="shared" si="95"/>
        <v>30.736000000000001</v>
      </c>
    </row>
    <row r="1492" spans="1:10">
      <c r="A1492" s="18">
        <v>48</v>
      </c>
      <c r="B1492" s="112">
        <v>43432</v>
      </c>
      <c r="C1492" s="18">
        <v>27994</v>
      </c>
      <c r="D1492" s="113">
        <v>0</v>
      </c>
      <c r="E1492" s="18">
        <v>600</v>
      </c>
      <c r="F1492" s="18">
        <f t="shared" si="92"/>
        <v>27394</v>
      </c>
      <c r="G1492" s="18">
        <v>750</v>
      </c>
      <c r="H1492" s="18">
        <f t="shared" si="93"/>
        <v>28744</v>
      </c>
      <c r="I1492" s="114">
        <f t="shared" si="94"/>
        <v>28.744</v>
      </c>
      <c r="J1492" s="114">
        <f t="shared" si="95"/>
        <v>29.344000000000001</v>
      </c>
    </row>
    <row r="1493" spans="1:10">
      <c r="A1493" s="18">
        <v>48</v>
      </c>
      <c r="B1493" s="112">
        <v>43432</v>
      </c>
      <c r="C1493" s="18">
        <v>27610</v>
      </c>
      <c r="D1493" s="113">
        <v>2.0833333333333332E-2</v>
      </c>
      <c r="E1493" s="18">
        <v>600</v>
      </c>
      <c r="F1493" s="18">
        <f t="shared" si="92"/>
        <v>27010</v>
      </c>
      <c r="G1493" s="18">
        <v>750</v>
      </c>
      <c r="H1493" s="18">
        <f t="shared" si="93"/>
        <v>28360</v>
      </c>
      <c r="I1493" s="114">
        <f t="shared" si="94"/>
        <v>28.36</v>
      </c>
      <c r="J1493" s="114">
        <f t="shared" si="95"/>
        <v>28.96</v>
      </c>
    </row>
    <row r="1494" spans="1:10">
      <c r="A1494" s="18">
        <v>48</v>
      </c>
      <c r="B1494" s="112">
        <v>43432</v>
      </c>
      <c r="C1494" s="18">
        <v>27985</v>
      </c>
      <c r="D1494" s="113">
        <v>4.1666666666666664E-2</v>
      </c>
      <c r="E1494" s="18">
        <v>600</v>
      </c>
      <c r="F1494" s="18">
        <f t="shared" si="92"/>
        <v>27385</v>
      </c>
      <c r="G1494" s="18">
        <v>750</v>
      </c>
      <c r="H1494" s="18">
        <f t="shared" si="93"/>
        <v>28735</v>
      </c>
      <c r="I1494" s="114">
        <f t="shared" si="94"/>
        <v>28.734999999999999</v>
      </c>
      <c r="J1494" s="114">
        <f t="shared" si="95"/>
        <v>29.335000000000001</v>
      </c>
    </row>
    <row r="1495" spans="1:10">
      <c r="A1495" s="18">
        <v>48</v>
      </c>
      <c r="B1495" s="112">
        <v>43432</v>
      </c>
      <c r="C1495" s="18">
        <v>27533</v>
      </c>
      <c r="D1495" s="113">
        <v>6.25E-2</v>
      </c>
      <c r="E1495" s="18">
        <v>600</v>
      </c>
      <c r="F1495" s="18">
        <f t="shared" si="92"/>
        <v>26933</v>
      </c>
      <c r="G1495" s="18">
        <v>750</v>
      </c>
      <c r="H1495" s="18">
        <f t="shared" si="93"/>
        <v>28283</v>
      </c>
      <c r="I1495" s="114">
        <f t="shared" si="94"/>
        <v>28.283000000000001</v>
      </c>
      <c r="J1495" s="114">
        <f t="shared" si="95"/>
        <v>28.883000000000003</v>
      </c>
    </row>
    <row r="1496" spans="1:10">
      <c r="A1496" s="18">
        <v>48</v>
      </c>
      <c r="B1496" s="112">
        <v>43432</v>
      </c>
      <c r="C1496" s="18">
        <v>26758</v>
      </c>
      <c r="D1496" s="113">
        <v>8.3333333333333329E-2</v>
      </c>
      <c r="E1496" s="18">
        <v>600</v>
      </c>
      <c r="F1496" s="18">
        <f t="shared" si="92"/>
        <v>26158</v>
      </c>
      <c r="G1496" s="18">
        <v>750</v>
      </c>
      <c r="H1496" s="18">
        <f t="shared" si="93"/>
        <v>27508</v>
      </c>
      <c r="I1496" s="114">
        <f t="shared" si="94"/>
        <v>27.507999999999999</v>
      </c>
      <c r="J1496" s="114">
        <f t="shared" si="95"/>
        <v>28.108000000000001</v>
      </c>
    </row>
    <row r="1497" spans="1:10">
      <c r="A1497" s="18">
        <v>48</v>
      </c>
      <c r="B1497" s="112">
        <v>43432</v>
      </c>
      <c r="C1497" s="18">
        <v>26370</v>
      </c>
      <c r="D1497" s="113">
        <v>0.10416666666666667</v>
      </c>
      <c r="E1497" s="18">
        <v>600</v>
      </c>
      <c r="F1497" s="18">
        <f t="shared" si="92"/>
        <v>25770</v>
      </c>
      <c r="G1497" s="18">
        <v>750</v>
      </c>
      <c r="H1497" s="18">
        <f t="shared" si="93"/>
        <v>27120</v>
      </c>
      <c r="I1497" s="114">
        <f t="shared" si="94"/>
        <v>27.12</v>
      </c>
      <c r="J1497" s="114">
        <f t="shared" si="95"/>
        <v>27.720000000000002</v>
      </c>
    </row>
    <row r="1498" spans="1:10">
      <c r="A1498" s="18">
        <v>48</v>
      </c>
      <c r="B1498" s="112">
        <v>43432</v>
      </c>
      <c r="C1498" s="18">
        <v>26224</v>
      </c>
      <c r="D1498" s="113">
        <v>0.125</v>
      </c>
      <c r="E1498" s="18">
        <v>600</v>
      </c>
      <c r="F1498" s="18">
        <f t="shared" si="92"/>
        <v>25624</v>
      </c>
      <c r="G1498" s="18">
        <v>750</v>
      </c>
      <c r="H1498" s="18">
        <f t="shared" si="93"/>
        <v>26974</v>
      </c>
      <c r="I1498" s="114">
        <f t="shared" si="94"/>
        <v>26.974</v>
      </c>
      <c r="J1498" s="114">
        <f t="shared" si="95"/>
        <v>27.574000000000002</v>
      </c>
    </row>
    <row r="1499" spans="1:10">
      <c r="A1499" s="18">
        <v>48</v>
      </c>
      <c r="B1499" s="112">
        <v>43432</v>
      </c>
      <c r="C1499" s="18">
        <v>25664</v>
      </c>
      <c r="D1499" s="113">
        <v>0.14583333333333334</v>
      </c>
      <c r="E1499" s="18">
        <v>600</v>
      </c>
      <c r="F1499" s="18">
        <f t="shared" si="92"/>
        <v>25064</v>
      </c>
      <c r="G1499" s="18">
        <v>750</v>
      </c>
      <c r="H1499" s="18">
        <f t="shared" si="93"/>
        <v>26414</v>
      </c>
      <c r="I1499" s="114">
        <f t="shared" si="94"/>
        <v>26.414000000000001</v>
      </c>
      <c r="J1499" s="114">
        <f t="shared" si="95"/>
        <v>27.014000000000003</v>
      </c>
    </row>
    <row r="1500" spans="1:10">
      <c r="A1500" s="18">
        <v>48</v>
      </c>
      <c r="B1500" s="112">
        <v>43432</v>
      </c>
      <c r="C1500" s="18">
        <v>25185</v>
      </c>
      <c r="D1500" s="113">
        <v>0.16666666666666666</v>
      </c>
      <c r="E1500" s="18">
        <v>600</v>
      </c>
      <c r="F1500" s="18">
        <f t="shared" si="92"/>
        <v>24585</v>
      </c>
      <c r="G1500" s="18">
        <v>750</v>
      </c>
      <c r="H1500" s="18">
        <f t="shared" si="93"/>
        <v>25935</v>
      </c>
      <c r="I1500" s="114">
        <f t="shared" si="94"/>
        <v>25.934999999999999</v>
      </c>
      <c r="J1500" s="114">
        <f t="shared" si="95"/>
        <v>26.535</v>
      </c>
    </row>
    <row r="1501" spans="1:10">
      <c r="A1501" s="18">
        <v>48</v>
      </c>
      <c r="B1501" s="112">
        <v>43432</v>
      </c>
      <c r="C1501" s="18">
        <v>24963</v>
      </c>
      <c r="D1501" s="113">
        <v>0.1875</v>
      </c>
      <c r="E1501" s="18">
        <v>600</v>
      </c>
      <c r="F1501" s="18">
        <f t="shared" si="92"/>
        <v>24363</v>
      </c>
      <c r="G1501" s="18">
        <v>750</v>
      </c>
      <c r="H1501" s="18">
        <f t="shared" si="93"/>
        <v>25713</v>
      </c>
      <c r="I1501" s="114">
        <f t="shared" si="94"/>
        <v>25.713000000000001</v>
      </c>
      <c r="J1501" s="114">
        <f t="shared" si="95"/>
        <v>26.313000000000002</v>
      </c>
    </row>
    <row r="1502" spans="1:10">
      <c r="A1502" s="18">
        <v>48</v>
      </c>
      <c r="B1502" s="112">
        <v>43432</v>
      </c>
      <c r="C1502" s="18">
        <v>25169</v>
      </c>
      <c r="D1502" s="113">
        <v>0.20833333333333334</v>
      </c>
      <c r="E1502" s="18">
        <v>600</v>
      </c>
      <c r="F1502" s="18">
        <f t="shared" si="92"/>
        <v>24569</v>
      </c>
      <c r="G1502" s="18">
        <v>750</v>
      </c>
      <c r="H1502" s="18">
        <f t="shared" si="93"/>
        <v>25919</v>
      </c>
      <c r="I1502" s="114">
        <f t="shared" si="94"/>
        <v>25.919</v>
      </c>
      <c r="J1502" s="114">
        <f t="shared" si="95"/>
        <v>26.519000000000002</v>
      </c>
    </row>
    <row r="1503" spans="1:10">
      <c r="A1503" s="18">
        <v>48</v>
      </c>
      <c r="B1503" s="112">
        <v>43432</v>
      </c>
      <c r="C1503" s="18">
        <v>26064</v>
      </c>
      <c r="D1503" s="113">
        <v>0.22916666666666666</v>
      </c>
      <c r="E1503" s="18">
        <v>600</v>
      </c>
      <c r="F1503" s="18">
        <f t="shared" si="92"/>
        <v>25464</v>
      </c>
      <c r="G1503" s="18">
        <v>750</v>
      </c>
      <c r="H1503" s="18">
        <f t="shared" si="93"/>
        <v>26814</v>
      </c>
      <c r="I1503" s="114">
        <f t="shared" si="94"/>
        <v>26.814</v>
      </c>
      <c r="J1503" s="114">
        <f t="shared" si="95"/>
        <v>27.414000000000001</v>
      </c>
    </row>
    <row r="1504" spans="1:10">
      <c r="A1504" s="18">
        <v>48</v>
      </c>
      <c r="B1504" s="112">
        <v>43432</v>
      </c>
      <c r="C1504" s="18">
        <v>27534</v>
      </c>
      <c r="D1504" s="113">
        <v>0.25</v>
      </c>
      <c r="E1504" s="18">
        <v>600</v>
      </c>
      <c r="F1504" s="18">
        <f t="shared" si="92"/>
        <v>26934</v>
      </c>
      <c r="G1504" s="18">
        <v>750</v>
      </c>
      <c r="H1504" s="18">
        <f t="shared" si="93"/>
        <v>28284</v>
      </c>
      <c r="I1504" s="114">
        <f t="shared" si="94"/>
        <v>28.283999999999999</v>
      </c>
      <c r="J1504" s="114">
        <f t="shared" si="95"/>
        <v>28.884</v>
      </c>
    </row>
    <row r="1505" spans="1:10">
      <c r="A1505" s="18">
        <v>48</v>
      </c>
      <c r="B1505" s="112">
        <v>43432</v>
      </c>
      <c r="C1505" s="18">
        <v>30924</v>
      </c>
      <c r="D1505" s="113">
        <v>0.27083333333333331</v>
      </c>
      <c r="E1505" s="18">
        <v>600</v>
      </c>
      <c r="F1505" s="18">
        <f t="shared" si="92"/>
        <v>30324</v>
      </c>
      <c r="G1505" s="18">
        <v>750</v>
      </c>
      <c r="H1505" s="18">
        <f t="shared" si="93"/>
        <v>31674</v>
      </c>
      <c r="I1505" s="114">
        <f t="shared" si="94"/>
        <v>31.673999999999999</v>
      </c>
      <c r="J1505" s="114">
        <f t="shared" si="95"/>
        <v>32.274000000000001</v>
      </c>
    </row>
    <row r="1506" spans="1:10">
      <c r="A1506" s="18">
        <v>48</v>
      </c>
      <c r="B1506" s="112">
        <v>43432</v>
      </c>
      <c r="C1506" s="18">
        <v>34431</v>
      </c>
      <c r="D1506" s="113">
        <v>0.29166666666666669</v>
      </c>
      <c r="E1506" s="18">
        <v>600</v>
      </c>
      <c r="F1506" s="18">
        <f t="shared" si="92"/>
        <v>33831</v>
      </c>
      <c r="G1506" s="18">
        <v>750</v>
      </c>
      <c r="H1506" s="18">
        <f t="shared" si="93"/>
        <v>35181</v>
      </c>
      <c r="I1506" s="114">
        <f t="shared" si="94"/>
        <v>35.180999999999997</v>
      </c>
      <c r="J1506" s="114">
        <f t="shared" si="95"/>
        <v>35.780999999999999</v>
      </c>
    </row>
    <row r="1507" spans="1:10">
      <c r="A1507" s="18">
        <v>48</v>
      </c>
      <c r="B1507" s="112">
        <v>43432</v>
      </c>
      <c r="C1507" s="18">
        <v>38748</v>
      </c>
      <c r="D1507" s="113">
        <v>0.3125</v>
      </c>
      <c r="E1507" s="18">
        <v>600</v>
      </c>
      <c r="F1507" s="18">
        <f t="shared" si="92"/>
        <v>38148</v>
      </c>
      <c r="G1507" s="18">
        <v>750</v>
      </c>
      <c r="H1507" s="18">
        <f t="shared" si="93"/>
        <v>39498</v>
      </c>
      <c r="I1507" s="114">
        <f t="shared" si="94"/>
        <v>39.497999999999998</v>
      </c>
      <c r="J1507" s="114">
        <f t="shared" si="95"/>
        <v>40.097999999999999</v>
      </c>
    </row>
    <row r="1508" spans="1:10">
      <c r="A1508" s="18">
        <v>48</v>
      </c>
      <c r="B1508" s="112">
        <v>43432</v>
      </c>
      <c r="C1508" s="18">
        <v>40572</v>
      </c>
      <c r="D1508" s="113">
        <v>0.33333333333333331</v>
      </c>
      <c r="E1508" s="18">
        <v>600</v>
      </c>
      <c r="F1508" s="18">
        <f t="shared" si="92"/>
        <v>39972</v>
      </c>
      <c r="G1508" s="18">
        <v>750</v>
      </c>
      <c r="H1508" s="18">
        <f t="shared" si="93"/>
        <v>41322</v>
      </c>
      <c r="I1508" s="114">
        <f t="shared" si="94"/>
        <v>41.322000000000003</v>
      </c>
      <c r="J1508" s="114">
        <f t="shared" si="95"/>
        <v>41.922000000000004</v>
      </c>
    </row>
    <row r="1509" spans="1:10">
      <c r="A1509" s="18">
        <v>48</v>
      </c>
      <c r="B1509" s="112">
        <v>43432</v>
      </c>
      <c r="C1509" s="18">
        <v>41348</v>
      </c>
      <c r="D1509" s="113">
        <v>0.35416666666666669</v>
      </c>
      <c r="E1509" s="18">
        <v>600</v>
      </c>
      <c r="F1509" s="18">
        <f t="shared" si="92"/>
        <v>40748</v>
      </c>
      <c r="G1509" s="18">
        <v>750</v>
      </c>
      <c r="H1509" s="18">
        <f t="shared" si="93"/>
        <v>42098</v>
      </c>
      <c r="I1509" s="114">
        <f t="shared" si="94"/>
        <v>42.097999999999999</v>
      </c>
      <c r="J1509" s="114">
        <f t="shared" si="95"/>
        <v>42.698</v>
      </c>
    </row>
    <row r="1510" spans="1:10">
      <c r="A1510" s="18">
        <v>48</v>
      </c>
      <c r="B1510" s="112">
        <v>43432</v>
      </c>
      <c r="C1510" s="18">
        <v>41155</v>
      </c>
      <c r="D1510" s="113">
        <v>0.375</v>
      </c>
      <c r="E1510" s="18">
        <v>600</v>
      </c>
      <c r="F1510" s="18">
        <f t="shared" si="92"/>
        <v>40555</v>
      </c>
      <c r="G1510" s="18">
        <v>750</v>
      </c>
      <c r="H1510" s="18">
        <f t="shared" si="93"/>
        <v>41905</v>
      </c>
      <c r="I1510" s="114">
        <f t="shared" si="94"/>
        <v>41.905000000000001</v>
      </c>
      <c r="J1510" s="114">
        <f t="shared" si="95"/>
        <v>42.505000000000003</v>
      </c>
    </row>
    <row r="1511" spans="1:10">
      <c r="A1511" s="18">
        <v>48</v>
      </c>
      <c r="B1511" s="112">
        <v>43432</v>
      </c>
      <c r="C1511" s="18">
        <v>41670</v>
      </c>
      <c r="D1511" s="113">
        <v>0.39583333333333331</v>
      </c>
      <c r="E1511" s="18">
        <v>600</v>
      </c>
      <c r="F1511" s="18">
        <f t="shared" si="92"/>
        <v>41070</v>
      </c>
      <c r="G1511" s="18">
        <v>750</v>
      </c>
      <c r="H1511" s="18">
        <f t="shared" si="93"/>
        <v>42420</v>
      </c>
      <c r="I1511" s="114">
        <f t="shared" si="94"/>
        <v>42.42</v>
      </c>
      <c r="J1511" s="114">
        <f t="shared" si="95"/>
        <v>43.02</v>
      </c>
    </row>
    <row r="1512" spans="1:10">
      <c r="A1512" s="18">
        <v>48</v>
      </c>
      <c r="B1512" s="112">
        <v>43432</v>
      </c>
      <c r="C1512" s="18">
        <v>41377</v>
      </c>
      <c r="D1512" s="113">
        <v>0.41666666666666669</v>
      </c>
      <c r="E1512" s="18">
        <v>600</v>
      </c>
      <c r="F1512" s="18">
        <f t="shared" si="92"/>
        <v>40777</v>
      </c>
      <c r="G1512" s="18">
        <v>750</v>
      </c>
      <c r="H1512" s="18">
        <f t="shared" si="93"/>
        <v>42127</v>
      </c>
      <c r="I1512" s="114">
        <f t="shared" si="94"/>
        <v>42.127000000000002</v>
      </c>
      <c r="J1512" s="114">
        <f t="shared" si="95"/>
        <v>42.727000000000004</v>
      </c>
    </row>
    <row r="1513" spans="1:10">
      <c r="A1513" s="18">
        <v>48</v>
      </c>
      <c r="B1513" s="112">
        <v>43432</v>
      </c>
      <c r="C1513" s="18">
        <v>40859</v>
      </c>
      <c r="D1513" s="113">
        <v>0.4375</v>
      </c>
      <c r="E1513" s="18">
        <v>600</v>
      </c>
      <c r="F1513" s="18">
        <f t="shared" si="92"/>
        <v>40259</v>
      </c>
      <c r="G1513" s="18">
        <v>750</v>
      </c>
      <c r="H1513" s="18">
        <f t="shared" si="93"/>
        <v>41609</v>
      </c>
      <c r="I1513" s="114">
        <f t="shared" si="94"/>
        <v>41.609000000000002</v>
      </c>
      <c r="J1513" s="114">
        <f t="shared" si="95"/>
        <v>42.209000000000003</v>
      </c>
    </row>
    <row r="1514" spans="1:10">
      <c r="A1514" s="18">
        <v>48</v>
      </c>
      <c r="B1514" s="112">
        <v>43432</v>
      </c>
      <c r="C1514" s="18">
        <v>40599</v>
      </c>
      <c r="D1514" s="113">
        <v>0.45833333333333331</v>
      </c>
      <c r="E1514" s="18">
        <v>600</v>
      </c>
      <c r="F1514" s="18">
        <f t="shared" si="92"/>
        <v>39999</v>
      </c>
      <c r="G1514" s="18">
        <v>750</v>
      </c>
      <c r="H1514" s="18">
        <f t="shared" si="93"/>
        <v>41349</v>
      </c>
      <c r="I1514" s="114">
        <f t="shared" si="94"/>
        <v>41.348999999999997</v>
      </c>
      <c r="J1514" s="114">
        <f t="shared" si="95"/>
        <v>41.948999999999998</v>
      </c>
    </row>
    <row r="1515" spans="1:10">
      <c r="A1515" s="18">
        <v>48</v>
      </c>
      <c r="B1515" s="112">
        <v>43432</v>
      </c>
      <c r="C1515" s="18">
        <v>40400</v>
      </c>
      <c r="D1515" s="113">
        <v>0.47916666666666669</v>
      </c>
      <c r="E1515" s="18">
        <v>600</v>
      </c>
      <c r="F1515" s="18">
        <f t="shared" si="92"/>
        <v>39800</v>
      </c>
      <c r="G1515" s="18">
        <v>750</v>
      </c>
      <c r="H1515" s="18">
        <f t="shared" si="93"/>
        <v>41150</v>
      </c>
      <c r="I1515" s="114">
        <f t="shared" si="94"/>
        <v>41.15</v>
      </c>
      <c r="J1515" s="114">
        <f t="shared" si="95"/>
        <v>41.75</v>
      </c>
    </row>
    <row r="1516" spans="1:10">
      <c r="A1516" s="18">
        <v>48</v>
      </c>
      <c r="B1516" s="112">
        <v>43432</v>
      </c>
      <c r="C1516" s="18">
        <v>40311</v>
      </c>
      <c r="D1516" s="113">
        <v>0.5</v>
      </c>
      <c r="E1516" s="18">
        <v>600</v>
      </c>
      <c r="F1516" s="18">
        <f t="shared" si="92"/>
        <v>39711</v>
      </c>
      <c r="G1516" s="18">
        <v>750</v>
      </c>
      <c r="H1516" s="18">
        <f t="shared" si="93"/>
        <v>41061</v>
      </c>
      <c r="I1516" s="114">
        <f t="shared" si="94"/>
        <v>41.061</v>
      </c>
      <c r="J1516" s="114">
        <f t="shared" si="95"/>
        <v>41.661000000000001</v>
      </c>
    </row>
    <row r="1517" spans="1:10">
      <c r="A1517" s="18">
        <v>48</v>
      </c>
      <c r="B1517" s="112">
        <v>43432</v>
      </c>
      <c r="C1517" s="18">
        <v>40610</v>
      </c>
      <c r="D1517" s="113">
        <v>0.52083333333333337</v>
      </c>
      <c r="E1517" s="18">
        <v>600</v>
      </c>
      <c r="F1517" s="18">
        <f t="shared" si="92"/>
        <v>40010</v>
      </c>
      <c r="G1517" s="18">
        <v>750</v>
      </c>
      <c r="H1517" s="18">
        <f t="shared" si="93"/>
        <v>41360</v>
      </c>
      <c r="I1517" s="114">
        <f t="shared" si="94"/>
        <v>41.36</v>
      </c>
      <c r="J1517" s="114">
        <f t="shared" si="95"/>
        <v>41.96</v>
      </c>
    </row>
    <row r="1518" spans="1:10">
      <c r="A1518" s="18">
        <v>48</v>
      </c>
      <c r="B1518" s="112">
        <v>43432</v>
      </c>
      <c r="C1518" s="18">
        <v>40673</v>
      </c>
      <c r="D1518" s="113">
        <v>0.54166666666666663</v>
      </c>
      <c r="E1518" s="18">
        <v>600</v>
      </c>
      <c r="F1518" s="18">
        <f t="shared" si="92"/>
        <v>40073</v>
      </c>
      <c r="G1518" s="18">
        <v>750</v>
      </c>
      <c r="H1518" s="18">
        <f t="shared" si="93"/>
        <v>41423</v>
      </c>
      <c r="I1518" s="114">
        <f t="shared" si="94"/>
        <v>41.423000000000002</v>
      </c>
      <c r="J1518" s="114">
        <f t="shared" si="95"/>
        <v>42.023000000000003</v>
      </c>
    </row>
    <row r="1519" spans="1:10">
      <c r="A1519" s="18">
        <v>48</v>
      </c>
      <c r="B1519" s="112">
        <v>43432</v>
      </c>
      <c r="C1519" s="18">
        <v>40790</v>
      </c>
      <c r="D1519" s="113">
        <v>0.5625</v>
      </c>
      <c r="E1519" s="18">
        <v>600</v>
      </c>
      <c r="F1519" s="18">
        <f t="shared" si="92"/>
        <v>40190</v>
      </c>
      <c r="G1519" s="18">
        <v>750</v>
      </c>
      <c r="H1519" s="18">
        <f t="shared" si="93"/>
        <v>41540</v>
      </c>
      <c r="I1519" s="114">
        <f t="shared" si="94"/>
        <v>41.54</v>
      </c>
      <c r="J1519" s="114">
        <f t="shared" si="95"/>
        <v>42.14</v>
      </c>
    </row>
    <row r="1520" spans="1:10">
      <c r="A1520" s="18">
        <v>48</v>
      </c>
      <c r="B1520" s="112">
        <v>43432</v>
      </c>
      <c r="C1520" s="18">
        <v>41162</v>
      </c>
      <c r="D1520" s="113">
        <v>0.58333333333333337</v>
      </c>
      <c r="E1520" s="18">
        <v>600</v>
      </c>
      <c r="F1520" s="18">
        <f t="shared" si="92"/>
        <v>40562</v>
      </c>
      <c r="G1520" s="18">
        <v>750</v>
      </c>
      <c r="H1520" s="18">
        <f t="shared" si="93"/>
        <v>41912</v>
      </c>
      <c r="I1520" s="114">
        <f t="shared" si="94"/>
        <v>41.911999999999999</v>
      </c>
      <c r="J1520" s="114">
        <f t="shared" si="95"/>
        <v>42.512</v>
      </c>
    </row>
    <row r="1521" spans="1:10">
      <c r="A1521" s="18">
        <v>48</v>
      </c>
      <c r="B1521" s="112">
        <v>43432</v>
      </c>
      <c r="C1521" s="18">
        <v>41640</v>
      </c>
      <c r="D1521" s="113">
        <v>0.60416666666666663</v>
      </c>
      <c r="E1521" s="18">
        <v>600</v>
      </c>
      <c r="F1521" s="18">
        <f t="shared" si="92"/>
        <v>41040</v>
      </c>
      <c r="G1521" s="18">
        <v>750</v>
      </c>
      <c r="H1521" s="18">
        <f t="shared" si="93"/>
        <v>42390</v>
      </c>
      <c r="I1521" s="114">
        <f t="shared" si="94"/>
        <v>42.39</v>
      </c>
      <c r="J1521" s="114">
        <f t="shared" si="95"/>
        <v>42.99</v>
      </c>
    </row>
    <row r="1522" spans="1:10">
      <c r="A1522" s="18">
        <v>48</v>
      </c>
      <c r="B1522" s="112">
        <v>43432</v>
      </c>
      <c r="C1522" s="18">
        <v>41769</v>
      </c>
      <c r="D1522" s="113">
        <v>0.625</v>
      </c>
      <c r="E1522" s="18">
        <v>600</v>
      </c>
      <c r="F1522" s="18">
        <f t="shared" si="92"/>
        <v>41169</v>
      </c>
      <c r="G1522" s="18">
        <v>750</v>
      </c>
      <c r="H1522" s="18">
        <f t="shared" si="93"/>
        <v>42519</v>
      </c>
      <c r="I1522" s="114">
        <f t="shared" si="94"/>
        <v>42.518999999999998</v>
      </c>
      <c r="J1522" s="114">
        <f t="shared" si="95"/>
        <v>43.119</v>
      </c>
    </row>
    <row r="1523" spans="1:10">
      <c r="A1523" s="18">
        <v>48</v>
      </c>
      <c r="B1523" s="112">
        <v>43432</v>
      </c>
      <c r="C1523" s="18">
        <v>42575</v>
      </c>
      <c r="D1523" s="113">
        <v>0.64583333333333337</v>
      </c>
      <c r="E1523" s="18">
        <v>600</v>
      </c>
      <c r="F1523" s="18">
        <f t="shared" si="92"/>
        <v>41975</v>
      </c>
      <c r="G1523" s="18">
        <v>750</v>
      </c>
      <c r="H1523" s="18">
        <f t="shared" si="93"/>
        <v>43325</v>
      </c>
      <c r="I1523" s="114">
        <f t="shared" si="94"/>
        <v>43.325000000000003</v>
      </c>
      <c r="J1523" s="114">
        <f t="shared" si="95"/>
        <v>43.925000000000004</v>
      </c>
    </row>
    <row r="1524" spans="1:10">
      <c r="A1524" s="18">
        <v>48</v>
      </c>
      <c r="B1524" s="112">
        <v>43432</v>
      </c>
      <c r="C1524" s="18">
        <v>43889</v>
      </c>
      <c r="D1524" s="113">
        <v>0.66666666666666663</v>
      </c>
      <c r="E1524" s="18">
        <v>600</v>
      </c>
      <c r="F1524" s="18">
        <f t="shared" si="92"/>
        <v>43289</v>
      </c>
      <c r="G1524" s="18">
        <v>750</v>
      </c>
      <c r="H1524" s="18">
        <f t="shared" si="93"/>
        <v>44639</v>
      </c>
      <c r="I1524" s="114">
        <f t="shared" si="94"/>
        <v>44.639000000000003</v>
      </c>
      <c r="J1524" s="114">
        <f t="shared" si="95"/>
        <v>45.239000000000004</v>
      </c>
    </row>
    <row r="1525" spans="1:10">
      <c r="A1525" s="18">
        <v>48</v>
      </c>
      <c r="B1525" s="112">
        <v>43432</v>
      </c>
      <c r="C1525" s="18">
        <v>45409</v>
      </c>
      <c r="D1525" s="113">
        <v>0.6875</v>
      </c>
      <c r="E1525" s="18">
        <v>600</v>
      </c>
      <c r="F1525" s="18">
        <f t="shared" si="92"/>
        <v>44809</v>
      </c>
      <c r="G1525" s="18">
        <v>750</v>
      </c>
      <c r="H1525" s="18">
        <f t="shared" si="93"/>
        <v>46159</v>
      </c>
      <c r="I1525" s="114">
        <f t="shared" si="94"/>
        <v>46.158999999999999</v>
      </c>
      <c r="J1525" s="114">
        <f t="shared" si="95"/>
        <v>46.759</v>
      </c>
    </row>
    <row r="1526" spans="1:10">
      <c r="A1526" s="18">
        <v>48</v>
      </c>
      <c r="B1526" s="112">
        <v>43432</v>
      </c>
      <c r="C1526" s="18">
        <v>46158</v>
      </c>
      <c r="D1526" s="113">
        <v>0.70833333333333337</v>
      </c>
      <c r="E1526" s="18">
        <v>600</v>
      </c>
      <c r="F1526" s="18">
        <f t="shared" si="92"/>
        <v>45558</v>
      </c>
      <c r="G1526" s="18">
        <v>750</v>
      </c>
      <c r="H1526" s="18">
        <f t="shared" si="93"/>
        <v>46908</v>
      </c>
      <c r="I1526" s="114">
        <f t="shared" si="94"/>
        <v>46.908000000000001</v>
      </c>
      <c r="J1526" s="114">
        <f t="shared" si="95"/>
        <v>47.508000000000003</v>
      </c>
    </row>
    <row r="1527" spans="1:10">
      <c r="A1527" s="18">
        <v>48</v>
      </c>
      <c r="B1527" s="112">
        <v>43432</v>
      </c>
      <c r="C1527" s="18">
        <v>46282</v>
      </c>
      <c r="D1527" s="113">
        <v>0.72916666666666663</v>
      </c>
      <c r="E1527" s="18">
        <v>600</v>
      </c>
      <c r="F1527" s="18">
        <f t="shared" si="92"/>
        <v>45682</v>
      </c>
      <c r="G1527" s="18">
        <v>750</v>
      </c>
      <c r="H1527" s="18">
        <f t="shared" si="93"/>
        <v>47032</v>
      </c>
      <c r="I1527" s="114">
        <f t="shared" si="94"/>
        <v>47.031999999999996</v>
      </c>
      <c r="J1527" s="114">
        <f t="shared" si="95"/>
        <v>47.631999999999998</v>
      </c>
    </row>
    <row r="1528" spans="1:10">
      <c r="A1528" s="18">
        <v>48</v>
      </c>
      <c r="B1528" s="112">
        <v>43432</v>
      </c>
      <c r="C1528" s="18">
        <v>46018</v>
      </c>
      <c r="D1528" s="113">
        <v>0.75</v>
      </c>
      <c r="E1528" s="18">
        <v>600</v>
      </c>
      <c r="F1528" s="18">
        <f t="shared" si="92"/>
        <v>45418</v>
      </c>
      <c r="G1528" s="18">
        <v>750</v>
      </c>
      <c r="H1528" s="18">
        <f t="shared" si="93"/>
        <v>46768</v>
      </c>
      <c r="I1528" s="114">
        <f t="shared" si="94"/>
        <v>46.768000000000001</v>
      </c>
      <c r="J1528" s="114">
        <f t="shared" si="95"/>
        <v>47.368000000000002</v>
      </c>
    </row>
    <row r="1529" spans="1:10">
      <c r="A1529" s="18">
        <v>48</v>
      </c>
      <c r="B1529" s="112">
        <v>43432</v>
      </c>
      <c r="C1529" s="18">
        <v>46115</v>
      </c>
      <c r="D1529" s="113">
        <v>0.77083333333333337</v>
      </c>
      <c r="E1529" s="18">
        <v>600</v>
      </c>
      <c r="F1529" s="18">
        <f t="shared" si="92"/>
        <v>45515</v>
      </c>
      <c r="G1529" s="18">
        <v>750</v>
      </c>
      <c r="H1529" s="18">
        <f t="shared" si="93"/>
        <v>46865</v>
      </c>
      <c r="I1529" s="114">
        <f t="shared" si="94"/>
        <v>46.865000000000002</v>
      </c>
      <c r="J1529" s="114">
        <f t="shared" si="95"/>
        <v>47.465000000000003</v>
      </c>
    </row>
    <row r="1530" spans="1:10">
      <c r="A1530" s="18">
        <v>48</v>
      </c>
      <c r="B1530" s="112">
        <v>43432</v>
      </c>
      <c r="C1530" s="18">
        <v>45745</v>
      </c>
      <c r="D1530" s="113">
        <v>0.79166666666666663</v>
      </c>
      <c r="E1530" s="18">
        <v>600</v>
      </c>
      <c r="F1530" s="18">
        <f t="shared" si="92"/>
        <v>45145</v>
      </c>
      <c r="G1530" s="18">
        <v>750</v>
      </c>
      <c r="H1530" s="18">
        <f t="shared" si="93"/>
        <v>46495</v>
      </c>
      <c r="I1530" s="114">
        <f t="shared" si="94"/>
        <v>46.494999999999997</v>
      </c>
      <c r="J1530" s="114">
        <f t="shared" si="95"/>
        <v>47.094999999999999</v>
      </c>
    </row>
    <row r="1531" spans="1:10">
      <c r="A1531" s="18">
        <v>48</v>
      </c>
      <c r="B1531" s="112">
        <v>43432</v>
      </c>
      <c r="C1531" s="18">
        <v>45099</v>
      </c>
      <c r="D1531" s="113">
        <v>0.8125</v>
      </c>
      <c r="E1531" s="18">
        <v>600</v>
      </c>
      <c r="F1531" s="18">
        <f t="shared" si="92"/>
        <v>44499</v>
      </c>
      <c r="G1531" s="18">
        <v>750</v>
      </c>
      <c r="H1531" s="18">
        <f t="shared" si="93"/>
        <v>45849</v>
      </c>
      <c r="I1531" s="114">
        <f t="shared" si="94"/>
        <v>45.848999999999997</v>
      </c>
      <c r="J1531" s="114">
        <f t="shared" si="95"/>
        <v>46.448999999999998</v>
      </c>
    </row>
    <row r="1532" spans="1:10">
      <c r="A1532" s="18">
        <v>48</v>
      </c>
      <c r="B1532" s="112">
        <v>43432</v>
      </c>
      <c r="C1532" s="18">
        <v>44468</v>
      </c>
      <c r="D1532" s="113">
        <v>0.83333333333333337</v>
      </c>
      <c r="E1532" s="18">
        <v>600</v>
      </c>
      <c r="F1532" s="18">
        <f t="shared" si="92"/>
        <v>43868</v>
      </c>
      <c r="G1532" s="18">
        <v>750</v>
      </c>
      <c r="H1532" s="18">
        <f t="shared" si="93"/>
        <v>45218</v>
      </c>
      <c r="I1532" s="114">
        <f t="shared" si="94"/>
        <v>45.218000000000004</v>
      </c>
      <c r="J1532" s="114">
        <f t="shared" si="95"/>
        <v>45.818000000000005</v>
      </c>
    </row>
    <row r="1533" spans="1:10">
      <c r="A1533" s="18">
        <v>48</v>
      </c>
      <c r="B1533" s="112">
        <v>43432</v>
      </c>
      <c r="C1533" s="18">
        <v>43406</v>
      </c>
      <c r="D1533" s="113">
        <v>0.85416666666666663</v>
      </c>
      <c r="E1533" s="18">
        <v>600</v>
      </c>
      <c r="F1533" s="18">
        <f t="shared" si="92"/>
        <v>42806</v>
      </c>
      <c r="G1533" s="18">
        <v>750</v>
      </c>
      <c r="H1533" s="18">
        <f t="shared" si="93"/>
        <v>44156</v>
      </c>
      <c r="I1533" s="114">
        <f t="shared" si="94"/>
        <v>44.155999999999999</v>
      </c>
      <c r="J1533" s="114">
        <f t="shared" si="95"/>
        <v>44.756</v>
      </c>
    </row>
    <row r="1534" spans="1:10">
      <c r="A1534" s="18">
        <v>48</v>
      </c>
      <c r="B1534" s="112">
        <v>43432</v>
      </c>
      <c r="C1534" s="18">
        <v>41404</v>
      </c>
      <c r="D1534" s="113">
        <v>0.875</v>
      </c>
      <c r="E1534" s="18">
        <v>600</v>
      </c>
      <c r="F1534" s="18">
        <f t="shared" si="92"/>
        <v>40804</v>
      </c>
      <c r="G1534" s="18">
        <v>750</v>
      </c>
      <c r="H1534" s="18">
        <f t="shared" si="93"/>
        <v>42154</v>
      </c>
      <c r="I1534" s="114">
        <f t="shared" si="94"/>
        <v>42.154000000000003</v>
      </c>
      <c r="J1534" s="114">
        <f t="shared" si="95"/>
        <v>42.754000000000005</v>
      </c>
    </row>
    <row r="1535" spans="1:10">
      <c r="A1535" s="18">
        <v>48</v>
      </c>
      <c r="B1535" s="112">
        <v>43432</v>
      </c>
      <c r="C1535" s="18">
        <v>39388</v>
      </c>
      <c r="D1535" s="113">
        <v>0.89583333333333337</v>
      </c>
      <c r="E1535" s="18">
        <v>600</v>
      </c>
      <c r="F1535" s="18">
        <f t="shared" si="92"/>
        <v>38788</v>
      </c>
      <c r="G1535" s="18">
        <v>750</v>
      </c>
      <c r="H1535" s="18">
        <f t="shared" si="93"/>
        <v>40138</v>
      </c>
      <c r="I1535" s="114">
        <f t="shared" si="94"/>
        <v>40.137999999999998</v>
      </c>
      <c r="J1535" s="114">
        <f t="shared" si="95"/>
        <v>40.738</v>
      </c>
    </row>
    <row r="1536" spans="1:10">
      <c r="A1536" s="18">
        <v>48</v>
      </c>
      <c r="B1536" s="112">
        <v>43432</v>
      </c>
      <c r="C1536" s="18">
        <v>37031</v>
      </c>
      <c r="D1536" s="113">
        <v>0.91666666666666663</v>
      </c>
      <c r="E1536" s="18">
        <v>600</v>
      </c>
      <c r="F1536" s="18">
        <f t="shared" si="92"/>
        <v>36431</v>
      </c>
      <c r="G1536" s="18">
        <v>750</v>
      </c>
      <c r="H1536" s="18">
        <f t="shared" si="93"/>
        <v>37781</v>
      </c>
      <c r="I1536" s="114">
        <f t="shared" si="94"/>
        <v>37.780999999999999</v>
      </c>
      <c r="J1536" s="114">
        <f t="shared" si="95"/>
        <v>38.381</v>
      </c>
    </row>
    <row r="1537" spans="1:10">
      <c r="A1537" s="18">
        <v>48</v>
      </c>
      <c r="B1537" s="112">
        <v>43432</v>
      </c>
      <c r="C1537" s="18">
        <v>34549</v>
      </c>
      <c r="D1537" s="113">
        <v>0.9375</v>
      </c>
      <c r="E1537" s="18">
        <v>600</v>
      </c>
      <c r="F1537" s="18">
        <f t="shared" si="92"/>
        <v>33949</v>
      </c>
      <c r="G1537" s="18">
        <v>750</v>
      </c>
      <c r="H1537" s="18">
        <f t="shared" si="93"/>
        <v>35299</v>
      </c>
      <c r="I1537" s="114">
        <f t="shared" si="94"/>
        <v>35.298999999999999</v>
      </c>
      <c r="J1537" s="114">
        <f t="shared" si="95"/>
        <v>35.899000000000001</v>
      </c>
    </row>
    <row r="1538" spans="1:10">
      <c r="A1538" s="18">
        <v>48</v>
      </c>
      <c r="B1538" s="112">
        <v>43432</v>
      </c>
      <c r="C1538" s="18">
        <v>32361</v>
      </c>
      <c r="D1538" s="113">
        <v>0.95833333333333337</v>
      </c>
      <c r="E1538" s="18">
        <v>600</v>
      </c>
      <c r="F1538" s="18">
        <f t="shared" ref="F1538:F1601" si="96">C1538-E1538</f>
        <v>31761</v>
      </c>
      <c r="G1538" s="18">
        <v>750</v>
      </c>
      <c r="H1538" s="18">
        <f t="shared" ref="H1538:H1601" si="97">E1538+F1538+G1538</f>
        <v>33111</v>
      </c>
      <c r="I1538" s="114">
        <f t="shared" ref="I1538:I1601" si="98">H1538/1000</f>
        <v>33.110999999999997</v>
      </c>
      <c r="J1538" s="114">
        <f t="shared" ref="J1538:J1601" si="99">I1538+0.6</f>
        <v>33.710999999999999</v>
      </c>
    </row>
    <row r="1539" spans="1:10">
      <c r="A1539" s="18">
        <v>48</v>
      </c>
      <c r="B1539" s="112">
        <v>43432</v>
      </c>
      <c r="C1539" s="18">
        <v>30230</v>
      </c>
      <c r="D1539" s="113">
        <v>0.97916666666666663</v>
      </c>
      <c r="E1539" s="18">
        <v>600</v>
      </c>
      <c r="F1539" s="18">
        <f t="shared" si="96"/>
        <v>29630</v>
      </c>
      <c r="G1539" s="18">
        <v>750</v>
      </c>
      <c r="H1539" s="18">
        <f t="shared" si="97"/>
        <v>30980</v>
      </c>
      <c r="I1539" s="114">
        <f t="shared" si="98"/>
        <v>30.98</v>
      </c>
      <c r="J1539" s="114">
        <f t="shared" si="99"/>
        <v>31.580000000000002</v>
      </c>
    </row>
    <row r="1540" spans="1:10">
      <c r="A1540" s="18">
        <v>48</v>
      </c>
      <c r="B1540" s="112">
        <v>43433</v>
      </c>
      <c r="C1540" s="18">
        <v>28761</v>
      </c>
      <c r="D1540" s="113">
        <v>0</v>
      </c>
      <c r="E1540" s="18">
        <v>600</v>
      </c>
      <c r="F1540" s="18">
        <f t="shared" si="96"/>
        <v>28161</v>
      </c>
      <c r="G1540" s="18">
        <v>750</v>
      </c>
      <c r="H1540" s="18">
        <f t="shared" si="97"/>
        <v>29511</v>
      </c>
      <c r="I1540" s="114">
        <f t="shared" si="98"/>
        <v>29.510999999999999</v>
      </c>
      <c r="J1540" s="114">
        <f t="shared" si="99"/>
        <v>30.111000000000001</v>
      </c>
    </row>
    <row r="1541" spans="1:10">
      <c r="A1541" s="18">
        <v>48</v>
      </c>
      <c r="B1541" s="112">
        <v>43433</v>
      </c>
      <c r="C1541" s="18">
        <v>28128</v>
      </c>
      <c r="D1541" s="113">
        <v>2.0833333333333332E-2</v>
      </c>
      <c r="E1541" s="18">
        <v>600</v>
      </c>
      <c r="F1541" s="18">
        <f t="shared" si="96"/>
        <v>27528</v>
      </c>
      <c r="G1541" s="18">
        <v>750</v>
      </c>
      <c r="H1541" s="18">
        <f t="shared" si="97"/>
        <v>28878</v>
      </c>
      <c r="I1541" s="114">
        <f t="shared" si="98"/>
        <v>28.878</v>
      </c>
      <c r="J1541" s="114">
        <f t="shared" si="99"/>
        <v>29.478000000000002</v>
      </c>
    </row>
    <row r="1542" spans="1:10">
      <c r="A1542" s="18">
        <v>48</v>
      </c>
      <c r="B1542" s="112">
        <v>43433</v>
      </c>
      <c r="C1542" s="18">
        <v>28454</v>
      </c>
      <c r="D1542" s="113">
        <v>4.1666666666666664E-2</v>
      </c>
      <c r="E1542" s="18">
        <v>600</v>
      </c>
      <c r="F1542" s="18">
        <f t="shared" si="96"/>
        <v>27854</v>
      </c>
      <c r="G1542" s="18">
        <v>750</v>
      </c>
      <c r="H1542" s="18">
        <f t="shared" si="97"/>
        <v>29204</v>
      </c>
      <c r="I1542" s="114">
        <f t="shared" si="98"/>
        <v>29.204000000000001</v>
      </c>
      <c r="J1542" s="114">
        <f t="shared" si="99"/>
        <v>29.804000000000002</v>
      </c>
    </row>
    <row r="1543" spans="1:10">
      <c r="A1543" s="18">
        <v>48</v>
      </c>
      <c r="B1543" s="112">
        <v>43433</v>
      </c>
      <c r="C1543" s="18">
        <v>28126</v>
      </c>
      <c r="D1543" s="113">
        <v>6.25E-2</v>
      </c>
      <c r="E1543" s="18">
        <v>600</v>
      </c>
      <c r="F1543" s="18">
        <f t="shared" si="96"/>
        <v>27526</v>
      </c>
      <c r="G1543" s="18">
        <v>750</v>
      </c>
      <c r="H1543" s="18">
        <f t="shared" si="97"/>
        <v>28876</v>
      </c>
      <c r="I1543" s="114">
        <f t="shared" si="98"/>
        <v>28.876000000000001</v>
      </c>
      <c r="J1543" s="114">
        <f t="shared" si="99"/>
        <v>29.476000000000003</v>
      </c>
    </row>
    <row r="1544" spans="1:10">
      <c r="A1544" s="18">
        <v>48</v>
      </c>
      <c r="B1544" s="112">
        <v>43433</v>
      </c>
      <c r="C1544" s="18">
        <v>27287</v>
      </c>
      <c r="D1544" s="113">
        <v>8.3333333333333329E-2</v>
      </c>
      <c r="E1544" s="18">
        <v>600</v>
      </c>
      <c r="F1544" s="18">
        <f t="shared" si="96"/>
        <v>26687</v>
      </c>
      <c r="G1544" s="18">
        <v>750</v>
      </c>
      <c r="H1544" s="18">
        <f t="shared" si="97"/>
        <v>28037</v>
      </c>
      <c r="I1544" s="114">
        <f t="shared" si="98"/>
        <v>28.036999999999999</v>
      </c>
      <c r="J1544" s="114">
        <f t="shared" si="99"/>
        <v>28.637</v>
      </c>
    </row>
    <row r="1545" spans="1:10">
      <c r="A1545" s="18">
        <v>48</v>
      </c>
      <c r="B1545" s="112">
        <v>43433</v>
      </c>
      <c r="C1545" s="18">
        <v>26734</v>
      </c>
      <c r="D1545" s="113">
        <v>0.10416666666666667</v>
      </c>
      <c r="E1545" s="18">
        <v>600</v>
      </c>
      <c r="F1545" s="18">
        <f t="shared" si="96"/>
        <v>26134</v>
      </c>
      <c r="G1545" s="18">
        <v>750</v>
      </c>
      <c r="H1545" s="18">
        <f t="shared" si="97"/>
        <v>27484</v>
      </c>
      <c r="I1545" s="114">
        <f t="shared" si="98"/>
        <v>27.484000000000002</v>
      </c>
      <c r="J1545" s="114">
        <f t="shared" si="99"/>
        <v>28.084000000000003</v>
      </c>
    </row>
    <row r="1546" spans="1:10">
      <c r="A1546" s="18">
        <v>48</v>
      </c>
      <c r="B1546" s="112">
        <v>43433</v>
      </c>
      <c r="C1546" s="18">
        <v>26628</v>
      </c>
      <c r="D1546" s="113">
        <v>0.125</v>
      </c>
      <c r="E1546" s="18">
        <v>600</v>
      </c>
      <c r="F1546" s="18">
        <f t="shared" si="96"/>
        <v>26028</v>
      </c>
      <c r="G1546" s="18">
        <v>750</v>
      </c>
      <c r="H1546" s="18">
        <f t="shared" si="97"/>
        <v>27378</v>
      </c>
      <c r="I1546" s="114">
        <f t="shared" si="98"/>
        <v>27.378</v>
      </c>
      <c r="J1546" s="114">
        <f t="shared" si="99"/>
        <v>27.978000000000002</v>
      </c>
    </row>
    <row r="1547" spans="1:10">
      <c r="A1547" s="18">
        <v>48</v>
      </c>
      <c r="B1547" s="112">
        <v>43433</v>
      </c>
      <c r="C1547" s="18">
        <v>25963</v>
      </c>
      <c r="D1547" s="113">
        <v>0.14583333333333334</v>
      </c>
      <c r="E1547" s="18">
        <v>600</v>
      </c>
      <c r="F1547" s="18">
        <f t="shared" si="96"/>
        <v>25363</v>
      </c>
      <c r="G1547" s="18">
        <v>750</v>
      </c>
      <c r="H1547" s="18">
        <f t="shared" si="97"/>
        <v>26713</v>
      </c>
      <c r="I1547" s="114">
        <f t="shared" si="98"/>
        <v>26.713000000000001</v>
      </c>
      <c r="J1547" s="114">
        <f t="shared" si="99"/>
        <v>27.313000000000002</v>
      </c>
    </row>
    <row r="1548" spans="1:10">
      <c r="A1548" s="18">
        <v>48</v>
      </c>
      <c r="B1548" s="112">
        <v>43433</v>
      </c>
      <c r="C1548" s="18">
        <v>25385</v>
      </c>
      <c r="D1548" s="113">
        <v>0.16666666666666666</v>
      </c>
      <c r="E1548" s="18">
        <v>600</v>
      </c>
      <c r="F1548" s="18">
        <f t="shared" si="96"/>
        <v>24785</v>
      </c>
      <c r="G1548" s="18">
        <v>750</v>
      </c>
      <c r="H1548" s="18">
        <f t="shared" si="97"/>
        <v>26135</v>
      </c>
      <c r="I1548" s="114">
        <f t="shared" si="98"/>
        <v>26.135000000000002</v>
      </c>
      <c r="J1548" s="114">
        <f t="shared" si="99"/>
        <v>26.735000000000003</v>
      </c>
    </row>
    <row r="1549" spans="1:10">
      <c r="A1549" s="18">
        <v>48</v>
      </c>
      <c r="B1549" s="112">
        <v>43433</v>
      </c>
      <c r="C1549" s="18">
        <v>25080</v>
      </c>
      <c r="D1549" s="113">
        <v>0.1875</v>
      </c>
      <c r="E1549" s="18">
        <v>600</v>
      </c>
      <c r="F1549" s="18">
        <f t="shared" si="96"/>
        <v>24480</v>
      </c>
      <c r="G1549" s="18">
        <v>750</v>
      </c>
      <c r="H1549" s="18">
        <f t="shared" si="97"/>
        <v>25830</v>
      </c>
      <c r="I1549" s="114">
        <f t="shared" si="98"/>
        <v>25.83</v>
      </c>
      <c r="J1549" s="114">
        <f t="shared" si="99"/>
        <v>26.43</v>
      </c>
    </row>
    <row r="1550" spans="1:10">
      <c r="A1550" s="18">
        <v>48</v>
      </c>
      <c r="B1550" s="112">
        <v>43433</v>
      </c>
      <c r="C1550" s="18">
        <v>25151</v>
      </c>
      <c r="D1550" s="113">
        <v>0.20833333333333334</v>
      </c>
      <c r="E1550" s="18">
        <v>600</v>
      </c>
      <c r="F1550" s="18">
        <f t="shared" si="96"/>
        <v>24551</v>
      </c>
      <c r="G1550" s="18">
        <v>750</v>
      </c>
      <c r="H1550" s="18">
        <f t="shared" si="97"/>
        <v>25901</v>
      </c>
      <c r="I1550" s="114">
        <f t="shared" si="98"/>
        <v>25.901</v>
      </c>
      <c r="J1550" s="114">
        <f t="shared" si="99"/>
        <v>26.501000000000001</v>
      </c>
    </row>
    <row r="1551" spans="1:10">
      <c r="A1551" s="18">
        <v>48</v>
      </c>
      <c r="B1551" s="112">
        <v>43433</v>
      </c>
      <c r="C1551" s="18">
        <v>26041</v>
      </c>
      <c r="D1551" s="113">
        <v>0.22916666666666666</v>
      </c>
      <c r="E1551" s="18">
        <v>600</v>
      </c>
      <c r="F1551" s="18">
        <f t="shared" si="96"/>
        <v>25441</v>
      </c>
      <c r="G1551" s="18">
        <v>750</v>
      </c>
      <c r="H1551" s="18">
        <f t="shared" si="97"/>
        <v>26791</v>
      </c>
      <c r="I1551" s="114">
        <f t="shared" si="98"/>
        <v>26.791</v>
      </c>
      <c r="J1551" s="114">
        <f t="shared" si="99"/>
        <v>27.391000000000002</v>
      </c>
    </row>
    <row r="1552" spans="1:10">
      <c r="A1552" s="18">
        <v>48</v>
      </c>
      <c r="B1552" s="112">
        <v>43433</v>
      </c>
      <c r="C1552" s="18">
        <v>27385</v>
      </c>
      <c r="D1552" s="113">
        <v>0.25</v>
      </c>
      <c r="E1552" s="18">
        <v>600</v>
      </c>
      <c r="F1552" s="18">
        <f t="shared" si="96"/>
        <v>26785</v>
      </c>
      <c r="G1552" s="18">
        <v>750</v>
      </c>
      <c r="H1552" s="18">
        <f t="shared" si="97"/>
        <v>28135</v>
      </c>
      <c r="I1552" s="114">
        <f t="shared" si="98"/>
        <v>28.135000000000002</v>
      </c>
      <c r="J1552" s="114">
        <f t="shared" si="99"/>
        <v>28.735000000000003</v>
      </c>
    </row>
    <row r="1553" spans="1:10">
      <c r="A1553" s="18">
        <v>48</v>
      </c>
      <c r="B1553" s="112">
        <v>43433</v>
      </c>
      <c r="C1553" s="18">
        <v>30672</v>
      </c>
      <c r="D1553" s="113">
        <v>0.27083333333333331</v>
      </c>
      <c r="E1553" s="18">
        <v>600</v>
      </c>
      <c r="F1553" s="18">
        <f t="shared" si="96"/>
        <v>30072</v>
      </c>
      <c r="G1553" s="18">
        <v>750</v>
      </c>
      <c r="H1553" s="18">
        <f t="shared" si="97"/>
        <v>31422</v>
      </c>
      <c r="I1553" s="114">
        <f t="shared" si="98"/>
        <v>31.422000000000001</v>
      </c>
      <c r="J1553" s="114">
        <f t="shared" si="99"/>
        <v>32.021999999999998</v>
      </c>
    </row>
    <row r="1554" spans="1:10">
      <c r="A1554" s="18">
        <v>48</v>
      </c>
      <c r="B1554" s="112">
        <v>43433</v>
      </c>
      <c r="C1554" s="18">
        <v>34257</v>
      </c>
      <c r="D1554" s="113">
        <v>0.29166666666666669</v>
      </c>
      <c r="E1554" s="18">
        <v>600</v>
      </c>
      <c r="F1554" s="18">
        <f t="shared" si="96"/>
        <v>33657</v>
      </c>
      <c r="G1554" s="18">
        <v>750</v>
      </c>
      <c r="H1554" s="18">
        <f t="shared" si="97"/>
        <v>35007</v>
      </c>
      <c r="I1554" s="114">
        <f t="shared" si="98"/>
        <v>35.006999999999998</v>
      </c>
      <c r="J1554" s="114">
        <f t="shared" si="99"/>
        <v>35.606999999999999</v>
      </c>
    </row>
    <row r="1555" spans="1:10">
      <c r="A1555" s="18">
        <v>48</v>
      </c>
      <c r="B1555" s="112">
        <v>43433</v>
      </c>
      <c r="C1555" s="18">
        <v>38377</v>
      </c>
      <c r="D1555" s="113">
        <v>0.3125</v>
      </c>
      <c r="E1555" s="18">
        <v>600</v>
      </c>
      <c r="F1555" s="18">
        <f t="shared" si="96"/>
        <v>37777</v>
      </c>
      <c r="G1555" s="18">
        <v>750</v>
      </c>
      <c r="H1555" s="18">
        <f t="shared" si="97"/>
        <v>39127</v>
      </c>
      <c r="I1555" s="114">
        <f t="shared" si="98"/>
        <v>39.127000000000002</v>
      </c>
      <c r="J1555" s="114">
        <f t="shared" si="99"/>
        <v>39.727000000000004</v>
      </c>
    </row>
    <row r="1556" spans="1:10">
      <c r="A1556" s="18">
        <v>48</v>
      </c>
      <c r="B1556" s="112">
        <v>43433</v>
      </c>
      <c r="C1556" s="18">
        <v>40467</v>
      </c>
      <c r="D1556" s="113">
        <v>0.33333333333333331</v>
      </c>
      <c r="E1556" s="18">
        <v>600</v>
      </c>
      <c r="F1556" s="18">
        <f t="shared" si="96"/>
        <v>39867</v>
      </c>
      <c r="G1556" s="18">
        <v>750</v>
      </c>
      <c r="H1556" s="18">
        <f t="shared" si="97"/>
        <v>41217</v>
      </c>
      <c r="I1556" s="114">
        <f t="shared" si="98"/>
        <v>41.216999999999999</v>
      </c>
      <c r="J1556" s="114">
        <f t="shared" si="99"/>
        <v>41.817</v>
      </c>
    </row>
    <row r="1557" spans="1:10">
      <c r="A1557" s="18">
        <v>48</v>
      </c>
      <c r="B1557" s="112">
        <v>43433</v>
      </c>
      <c r="C1557" s="18">
        <v>41234</v>
      </c>
      <c r="D1557" s="113">
        <v>0.35416666666666669</v>
      </c>
      <c r="E1557" s="18">
        <v>600</v>
      </c>
      <c r="F1557" s="18">
        <f t="shared" si="96"/>
        <v>40634</v>
      </c>
      <c r="G1557" s="18">
        <v>750</v>
      </c>
      <c r="H1557" s="18">
        <f t="shared" si="97"/>
        <v>41984</v>
      </c>
      <c r="I1557" s="114">
        <f t="shared" si="98"/>
        <v>41.984000000000002</v>
      </c>
      <c r="J1557" s="114">
        <f t="shared" si="99"/>
        <v>42.584000000000003</v>
      </c>
    </row>
    <row r="1558" spans="1:10">
      <c r="A1558" s="18">
        <v>48</v>
      </c>
      <c r="B1558" s="112">
        <v>43433</v>
      </c>
      <c r="C1558" s="18">
        <v>41040</v>
      </c>
      <c r="D1558" s="113">
        <v>0.375</v>
      </c>
      <c r="E1558" s="18">
        <v>600</v>
      </c>
      <c r="F1558" s="18">
        <f t="shared" si="96"/>
        <v>40440</v>
      </c>
      <c r="G1558" s="18">
        <v>750</v>
      </c>
      <c r="H1558" s="18">
        <f t="shared" si="97"/>
        <v>41790</v>
      </c>
      <c r="I1558" s="114">
        <f t="shared" si="98"/>
        <v>41.79</v>
      </c>
      <c r="J1558" s="114">
        <f t="shared" si="99"/>
        <v>42.39</v>
      </c>
    </row>
    <row r="1559" spans="1:10">
      <c r="A1559" s="18">
        <v>48</v>
      </c>
      <c r="B1559" s="112">
        <v>43433</v>
      </c>
      <c r="C1559" s="18">
        <v>41226</v>
      </c>
      <c r="D1559" s="113">
        <v>0.39583333333333331</v>
      </c>
      <c r="E1559" s="18">
        <v>600</v>
      </c>
      <c r="F1559" s="18">
        <f t="shared" si="96"/>
        <v>40626</v>
      </c>
      <c r="G1559" s="18">
        <v>750</v>
      </c>
      <c r="H1559" s="18">
        <f t="shared" si="97"/>
        <v>41976</v>
      </c>
      <c r="I1559" s="114">
        <f t="shared" si="98"/>
        <v>41.975999999999999</v>
      </c>
      <c r="J1559" s="114">
        <f t="shared" si="99"/>
        <v>42.576000000000001</v>
      </c>
    </row>
    <row r="1560" spans="1:10">
      <c r="A1560" s="18">
        <v>48</v>
      </c>
      <c r="B1560" s="112">
        <v>43433</v>
      </c>
      <c r="C1560" s="18">
        <v>41016</v>
      </c>
      <c r="D1560" s="113">
        <v>0.41666666666666669</v>
      </c>
      <c r="E1560" s="18">
        <v>600</v>
      </c>
      <c r="F1560" s="18">
        <f t="shared" si="96"/>
        <v>40416</v>
      </c>
      <c r="G1560" s="18">
        <v>750</v>
      </c>
      <c r="H1560" s="18">
        <f t="shared" si="97"/>
        <v>41766</v>
      </c>
      <c r="I1560" s="114">
        <f t="shared" si="98"/>
        <v>41.765999999999998</v>
      </c>
      <c r="J1560" s="114">
        <f t="shared" si="99"/>
        <v>42.366</v>
      </c>
    </row>
    <row r="1561" spans="1:10">
      <c r="A1561" s="18">
        <v>48</v>
      </c>
      <c r="B1561" s="112">
        <v>43433</v>
      </c>
      <c r="C1561" s="18">
        <v>40430</v>
      </c>
      <c r="D1561" s="113">
        <v>0.4375</v>
      </c>
      <c r="E1561" s="18">
        <v>600</v>
      </c>
      <c r="F1561" s="18">
        <f t="shared" si="96"/>
        <v>39830</v>
      </c>
      <c r="G1561" s="18">
        <v>750</v>
      </c>
      <c r="H1561" s="18">
        <f t="shared" si="97"/>
        <v>41180</v>
      </c>
      <c r="I1561" s="114">
        <f t="shared" si="98"/>
        <v>41.18</v>
      </c>
      <c r="J1561" s="114">
        <f t="shared" si="99"/>
        <v>41.78</v>
      </c>
    </row>
    <row r="1562" spans="1:10">
      <c r="A1562" s="18">
        <v>48</v>
      </c>
      <c r="B1562" s="112">
        <v>43433</v>
      </c>
      <c r="C1562" s="18">
        <v>40015</v>
      </c>
      <c r="D1562" s="113">
        <v>0.45833333333333331</v>
      </c>
      <c r="E1562" s="18">
        <v>600</v>
      </c>
      <c r="F1562" s="18">
        <f t="shared" si="96"/>
        <v>39415</v>
      </c>
      <c r="G1562" s="18">
        <v>750</v>
      </c>
      <c r="H1562" s="18">
        <f t="shared" si="97"/>
        <v>40765</v>
      </c>
      <c r="I1562" s="114">
        <f t="shared" si="98"/>
        <v>40.765000000000001</v>
      </c>
      <c r="J1562" s="114">
        <f t="shared" si="99"/>
        <v>41.365000000000002</v>
      </c>
    </row>
    <row r="1563" spans="1:10">
      <c r="A1563" s="18">
        <v>48</v>
      </c>
      <c r="B1563" s="112">
        <v>43433</v>
      </c>
      <c r="C1563" s="18">
        <v>39824</v>
      </c>
      <c r="D1563" s="113">
        <v>0.47916666666666669</v>
      </c>
      <c r="E1563" s="18">
        <v>600</v>
      </c>
      <c r="F1563" s="18">
        <f t="shared" si="96"/>
        <v>39224</v>
      </c>
      <c r="G1563" s="18">
        <v>750</v>
      </c>
      <c r="H1563" s="18">
        <f t="shared" si="97"/>
        <v>40574</v>
      </c>
      <c r="I1563" s="114">
        <f t="shared" si="98"/>
        <v>40.573999999999998</v>
      </c>
      <c r="J1563" s="114">
        <f t="shared" si="99"/>
        <v>41.173999999999999</v>
      </c>
    </row>
    <row r="1564" spans="1:10">
      <c r="A1564" s="18">
        <v>48</v>
      </c>
      <c r="B1564" s="112">
        <v>43433</v>
      </c>
      <c r="C1564" s="18">
        <v>39836</v>
      </c>
      <c r="D1564" s="113">
        <v>0.5</v>
      </c>
      <c r="E1564" s="18">
        <v>600</v>
      </c>
      <c r="F1564" s="18">
        <f t="shared" si="96"/>
        <v>39236</v>
      </c>
      <c r="G1564" s="18">
        <v>750</v>
      </c>
      <c r="H1564" s="18">
        <f t="shared" si="97"/>
        <v>40586</v>
      </c>
      <c r="I1564" s="114">
        <f t="shared" si="98"/>
        <v>40.585999999999999</v>
      </c>
      <c r="J1564" s="114">
        <f t="shared" si="99"/>
        <v>41.186</v>
      </c>
    </row>
    <row r="1565" spans="1:10">
      <c r="A1565" s="18">
        <v>48</v>
      </c>
      <c r="B1565" s="112">
        <v>43433</v>
      </c>
      <c r="C1565" s="18">
        <v>40176</v>
      </c>
      <c r="D1565" s="113">
        <v>0.52083333333333337</v>
      </c>
      <c r="E1565" s="18">
        <v>600</v>
      </c>
      <c r="F1565" s="18">
        <f t="shared" si="96"/>
        <v>39576</v>
      </c>
      <c r="G1565" s="18">
        <v>750</v>
      </c>
      <c r="H1565" s="18">
        <f t="shared" si="97"/>
        <v>40926</v>
      </c>
      <c r="I1565" s="114">
        <f t="shared" si="98"/>
        <v>40.926000000000002</v>
      </c>
      <c r="J1565" s="114">
        <f t="shared" si="99"/>
        <v>41.526000000000003</v>
      </c>
    </row>
    <row r="1566" spans="1:10">
      <c r="A1566" s="18">
        <v>48</v>
      </c>
      <c r="B1566" s="112">
        <v>43433</v>
      </c>
      <c r="C1566" s="18">
        <v>40165</v>
      </c>
      <c r="D1566" s="113">
        <v>0.54166666666666663</v>
      </c>
      <c r="E1566" s="18">
        <v>600</v>
      </c>
      <c r="F1566" s="18">
        <f t="shared" si="96"/>
        <v>39565</v>
      </c>
      <c r="G1566" s="18">
        <v>750</v>
      </c>
      <c r="H1566" s="18">
        <f t="shared" si="97"/>
        <v>40915</v>
      </c>
      <c r="I1566" s="114">
        <f t="shared" si="98"/>
        <v>40.914999999999999</v>
      </c>
      <c r="J1566" s="114">
        <f t="shared" si="99"/>
        <v>41.515000000000001</v>
      </c>
    </row>
    <row r="1567" spans="1:10">
      <c r="A1567" s="18">
        <v>48</v>
      </c>
      <c r="B1567" s="112">
        <v>43433</v>
      </c>
      <c r="C1567" s="18">
        <v>40423</v>
      </c>
      <c r="D1567" s="113">
        <v>0.5625</v>
      </c>
      <c r="E1567" s="18">
        <v>600</v>
      </c>
      <c r="F1567" s="18">
        <f t="shared" si="96"/>
        <v>39823</v>
      </c>
      <c r="G1567" s="18">
        <v>750</v>
      </c>
      <c r="H1567" s="18">
        <f t="shared" si="97"/>
        <v>41173</v>
      </c>
      <c r="I1567" s="114">
        <f t="shared" si="98"/>
        <v>41.173000000000002</v>
      </c>
      <c r="J1567" s="114">
        <f t="shared" si="99"/>
        <v>41.773000000000003</v>
      </c>
    </row>
    <row r="1568" spans="1:10">
      <c r="A1568" s="18">
        <v>48</v>
      </c>
      <c r="B1568" s="112">
        <v>43433</v>
      </c>
      <c r="C1568" s="18">
        <v>40708</v>
      </c>
      <c r="D1568" s="113">
        <v>0.58333333333333337</v>
      </c>
      <c r="E1568" s="18">
        <v>600</v>
      </c>
      <c r="F1568" s="18">
        <f t="shared" si="96"/>
        <v>40108</v>
      </c>
      <c r="G1568" s="18">
        <v>750</v>
      </c>
      <c r="H1568" s="18">
        <f t="shared" si="97"/>
        <v>41458</v>
      </c>
      <c r="I1568" s="114">
        <f t="shared" si="98"/>
        <v>41.457999999999998</v>
      </c>
      <c r="J1568" s="114">
        <f t="shared" si="99"/>
        <v>42.058</v>
      </c>
    </row>
    <row r="1569" spans="1:10">
      <c r="A1569" s="18">
        <v>48</v>
      </c>
      <c r="B1569" s="112">
        <v>43433</v>
      </c>
      <c r="C1569" s="18">
        <v>41265</v>
      </c>
      <c r="D1569" s="113">
        <v>0.60416666666666663</v>
      </c>
      <c r="E1569" s="18">
        <v>600</v>
      </c>
      <c r="F1569" s="18">
        <f t="shared" si="96"/>
        <v>40665</v>
      </c>
      <c r="G1569" s="18">
        <v>750</v>
      </c>
      <c r="H1569" s="18">
        <f t="shared" si="97"/>
        <v>42015</v>
      </c>
      <c r="I1569" s="114">
        <f t="shared" si="98"/>
        <v>42.015000000000001</v>
      </c>
      <c r="J1569" s="114">
        <f t="shared" si="99"/>
        <v>42.615000000000002</v>
      </c>
    </row>
    <row r="1570" spans="1:10">
      <c r="A1570" s="18">
        <v>48</v>
      </c>
      <c r="B1570" s="112">
        <v>43433</v>
      </c>
      <c r="C1570" s="18">
        <v>41766</v>
      </c>
      <c r="D1570" s="113">
        <v>0.625</v>
      </c>
      <c r="E1570" s="18">
        <v>600</v>
      </c>
      <c r="F1570" s="18">
        <f t="shared" si="96"/>
        <v>41166</v>
      </c>
      <c r="G1570" s="18">
        <v>750</v>
      </c>
      <c r="H1570" s="18">
        <f t="shared" si="97"/>
        <v>42516</v>
      </c>
      <c r="I1570" s="114">
        <f t="shared" si="98"/>
        <v>42.515999999999998</v>
      </c>
      <c r="J1570" s="114">
        <f t="shared" si="99"/>
        <v>43.116</v>
      </c>
    </row>
    <row r="1571" spans="1:10">
      <c r="A1571" s="18">
        <v>48</v>
      </c>
      <c r="B1571" s="112">
        <v>43433</v>
      </c>
      <c r="C1571" s="18">
        <v>42520</v>
      </c>
      <c r="D1571" s="113">
        <v>0.64583333333333337</v>
      </c>
      <c r="E1571" s="18">
        <v>600</v>
      </c>
      <c r="F1571" s="18">
        <f t="shared" si="96"/>
        <v>41920</v>
      </c>
      <c r="G1571" s="18">
        <v>750</v>
      </c>
      <c r="H1571" s="18">
        <f t="shared" si="97"/>
        <v>43270</v>
      </c>
      <c r="I1571" s="114">
        <f t="shared" si="98"/>
        <v>43.27</v>
      </c>
      <c r="J1571" s="114">
        <f t="shared" si="99"/>
        <v>43.870000000000005</v>
      </c>
    </row>
    <row r="1572" spans="1:10">
      <c r="A1572" s="18">
        <v>48</v>
      </c>
      <c r="B1572" s="112">
        <v>43433</v>
      </c>
      <c r="C1572" s="18">
        <v>44121</v>
      </c>
      <c r="D1572" s="113">
        <v>0.66666666666666663</v>
      </c>
      <c r="E1572" s="18">
        <v>600</v>
      </c>
      <c r="F1572" s="18">
        <f t="shared" si="96"/>
        <v>43521</v>
      </c>
      <c r="G1572" s="18">
        <v>750</v>
      </c>
      <c r="H1572" s="18">
        <f t="shared" si="97"/>
        <v>44871</v>
      </c>
      <c r="I1572" s="114">
        <f t="shared" si="98"/>
        <v>44.871000000000002</v>
      </c>
      <c r="J1572" s="114">
        <f t="shared" si="99"/>
        <v>45.471000000000004</v>
      </c>
    </row>
    <row r="1573" spans="1:10">
      <c r="A1573" s="18">
        <v>48</v>
      </c>
      <c r="B1573" s="112">
        <v>43433</v>
      </c>
      <c r="C1573" s="18">
        <v>45836</v>
      </c>
      <c r="D1573" s="113">
        <v>0.6875</v>
      </c>
      <c r="E1573" s="18">
        <v>600</v>
      </c>
      <c r="F1573" s="18">
        <f t="shared" si="96"/>
        <v>45236</v>
      </c>
      <c r="G1573" s="18">
        <v>750</v>
      </c>
      <c r="H1573" s="18">
        <f t="shared" si="97"/>
        <v>46586</v>
      </c>
      <c r="I1573" s="114">
        <f t="shared" si="98"/>
        <v>46.585999999999999</v>
      </c>
      <c r="J1573" s="114">
        <f t="shared" si="99"/>
        <v>47.186</v>
      </c>
    </row>
    <row r="1574" spans="1:10">
      <c r="A1574" s="18">
        <v>48</v>
      </c>
      <c r="B1574" s="112">
        <v>43433</v>
      </c>
      <c r="C1574" s="18">
        <v>46414</v>
      </c>
      <c r="D1574" s="113">
        <v>0.70833333333333337</v>
      </c>
      <c r="E1574" s="18">
        <v>600</v>
      </c>
      <c r="F1574" s="18">
        <f t="shared" si="96"/>
        <v>45814</v>
      </c>
      <c r="G1574" s="18">
        <v>750</v>
      </c>
      <c r="H1574" s="18">
        <f t="shared" si="97"/>
        <v>47164</v>
      </c>
      <c r="I1574" s="114">
        <f t="shared" si="98"/>
        <v>47.164000000000001</v>
      </c>
      <c r="J1574" s="114">
        <f t="shared" si="99"/>
        <v>47.764000000000003</v>
      </c>
    </row>
    <row r="1575" spans="1:10">
      <c r="A1575" s="18">
        <v>48</v>
      </c>
      <c r="B1575" s="112">
        <v>43433</v>
      </c>
      <c r="C1575" s="18">
        <v>46254</v>
      </c>
      <c r="D1575" s="113">
        <v>0.72916666666666663</v>
      </c>
      <c r="E1575" s="18">
        <v>600</v>
      </c>
      <c r="F1575" s="18">
        <f t="shared" si="96"/>
        <v>45654</v>
      </c>
      <c r="G1575" s="18">
        <v>750</v>
      </c>
      <c r="H1575" s="18">
        <f t="shared" si="97"/>
        <v>47004</v>
      </c>
      <c r="I1575" s="114">
        <f t="shared" si="98"/>
        <v>47.003999999999998</v>
      </c>
      <c r="J1575" s="114">
        <f t="shared" si="99"/>
        <v>47.603999999999999</v>
      </c>
    </row>
    <row r="1576" spans="1:10">
      <c r="A1576" s="18">
        <v>48</v>
      </c>
      <c r="B1576" s="112">
        <v>43433</v>
      </c>
      <c r="C1576" s="18">
        <v>45885</v>
      </c>
      <c r="D1576" s="113">
        <v>0.75</v>
      </c>
      <c r="E1576" s="18">
        <v>600</v>
      </c>
      <c r="F1576" s="18">
        <f t="shared" si="96"/>
        <v>45285</v>
      </c>
      <c r="G1576" s="18">
        <v>750</v>
      </c>
      <c r="H1576" s="18">
        <f t="shared" si="97"/>
        <v>46635</v>
      </c>
      <c r="I1576" s="114">
        <f t="shared" si="98"/>
        <v>46.634999999999998</v>
      </c>
      <c r="J1576" s="114">
        <f t="shared" si="99"/>
        <v>47.234999999999999</v>
      </c>
    </row>
    <row r="1577" spans="1:10">
      <c r="A1577" s="18">
        <v>48</v>
      </c>
      <c r="B1577" s="112">
        <v>43433</v>
      </c>
      <c r="C1577" s="18">
        <v>45714</v>
      </c>
      <c r="D1577" s="113">
        <v>0.77083333333333337</v>
      </c>
      <c r="E1577" s="18">
        <v>600</v>
      </c>
      <c r="F1577" s="18">
        <f t="shared" si="96"/>
        <v>45114</v>
      </c>
      <c r="G1577" s="18">
        <v>750</v>
      </c>
      <c r="H1577" s="18">
        <f t="shared" si="97"/>
        <v>46464</v>
      </c>
      <c r="I1577" s="114">
        <f t="shared" si="98"/>
        <v>46.463999999999999</v>
      </c>
      <c r="J1577" s="114">
        <f t="shared" si="99"/>
        <v>47.064</v>
      </c>
    </row>
    <row r="1578" spans="1:10">
      <c r="A1578" s="18">
        <v>48</v>
      </c>
      <c r="B1578" s="112">
        <v>43433</v>
      </c>
      <c r="C1578" s="18">
        <v>45727</v>
      </c>
      <c r="D1578" s="113">
        <v>0.79166666666666663</v>
      </c>
      <c r="E1578" s="18">
        <v>600</v>
      </c>
      <c r="F1578" s="18">
        <f t="shared" si="96"/>
        <v>45127</v>
      </c>
      <c r="G1578" s="18">
        <v>750</v>
      </c>
      <c r="H1578" s="18">
        <f t="shared" si="97"/>
        <v>46477</v>
      </c>
      <c r="I1578" s="114">
        <f t="shared" si="98"/>
        <v>46.476999999999997</v>
      </c>
      <c r="J1578" s="114">
        <f t="shared" si="99"/>
        <v>47.076999999999998</v>
      </c>
    </row>
    <row r="1579" spans="1:10">
      <c r="A1579" s="18">
        <v>48</v>
      </c>
      <c r="B1579" s="112">
        <v>43433</v>
      </c>
      <c r="C1579" s="18">
        <v>45463</v>
      </c>
      <c r="D1579" s="113">
        <v>0.8125</v>
      </c>
      <c r="E1579" s="18">
        <v>600</v>
      </c>
      <c r="F1579" s="18">
        <f t="shared" si="96"/>
        <v>44863</v>
      </c>
      <c r="G1579" s="18">
        <v>750</v>
      </c>
      <c r="H1579" s="18">
        <f t="shared" si="97"/>
        <v>46213</v>
      </c>
      <c r="I1579" s="114">
        <f t="shared" si="98"/>
        <v>46.213000000000001</v>
      </c>
      <c r="J1579" s="114">
        <f t="shared" si="99"/>
        <v>46.813000000000002</v>
      </c>
    </row>
    <row r="1580" spans="1:10">
      <c r="A1580" s="18">
        <v>48</v>
      </c>
      <c r="B1580" s="112">
        <v>43433</v>
      </c>
      <c r="C1580" s="18">
        <v>44495</v>
      </c>
      <c r="D1580" s="113">
        <v>0.83333333333333337</v>
      </c>
      <c r="E1580" s="18">
        <v>600</v>
      </c>
      <c r="F1580" s="18">
        <f t="shared" si="96"/>
        <v>43895</v>
      </c>
      <c r="G1580" s="18">
        <v>750</v>
      </c>
      <c r="H1580" s="18">
        <f t="shared" si="97"/>
        <v>45245</v>
      </c>
      <c r="I1580" s="114">
        <f t="shared" si="98"/>
        <v>45.244999999999997</v>
      </c>
      <c r="J1580" s="114">
        <f t="shared" si="99"/>
        <v>45.844999999999999</v>
      </c>
    </row>
    <row r="1581" spans="1:10">
      <c r="A1581" s="18">
        <v>48</v>
      </c>
      <c r="B1581" s="112">
        <v>43433</v>
      </c>
      <c r="C1581" s="18">
        <v>43006</v>
      </c>
      <c r="D1581" s="113">
        <v>0.85416666666666663</v>
      </c>
      <c r="E1581" s="18">
        <v>600</v>
      </c>
      <c r="F1581" s="18">
        <f t="shared" si="96"/>
        <v>42406</v>
      </c>
      <c r="G1581" s="18">
        <v>750</v>
      </c>
      <c r="H1581" s="18">
        <f t="shared" si="97"/>
        <v>43756</v>
      </c>
      <c r="I1581" s="114">
        <f t="shared" si="98"/>
        <v>43.756</v>
      </c>
      <c r="J1581" s="114">
        <f t="shared" si="99"/>
        <v>44.356000000000002</v>
      </c>
    </row>
    <row r="1582" spans="1:10">
      <c r="A1582" s="18">
        <v>48</v>
      </c>
      <c r="B1582" s="112">
        <v>43433</v>
      </c>
      <c r="C1582" s="18">
        <v>41258</v>
      </c>
      <c r="D1582" s="113">
        <v>0.875</v>
      </c>
      <c r="E1582" s="18">
        <v>600</v>
      </c>
      <c r="F1582" s="18">
        <f t="shared" si="96"/>
        <v>40658</v>
      </c>
      <c r="G1582" s="18">
        <v>750</v>
      </c>
      <c r="H1582" s="18">
        <f t="shared" si="97"/>
        <v>42008</v>
      </c>
      <c r="I1582" s="114">
        <f t="shared" si="98"/>
        <v>42.008000000000003</v>
      </c>
      <c r="J1582" s="114">
        <f t="shared" si="99"/>
        <v>42.608000000000004</v>
      </c>
    </row>
    <row r="1583" spans="1:10">
      <c r="A1583" s="18">
        <v>48</v>
      </c>
      <c r="B1583" s="112">
        <v>43433</v>
      </c>
      <c r="C1583" s="18">
        <v>39119</v>
      </c>
      <c r="D1583" s="113">
        <v>0.89583333333333337</v>
      </c>
      <c r="E1583" s="18">
        <v>600</v>
      </c>
      <c r="F1583" s="18">
        <f t="shared" si="96"/>
        <v>38519</v>
      </c>
      <c r="G1583" s="18">
        <v>750</v>
      </c>
      <c r="H1583" s="18">
        <f t="shared" si="97"/>
        <v>39869</v>
      </c>
      <c r="I1583" s="114">
        <f t="shared" si="98"/>
        <v>39.869</v>
      </c>
      <c r="J1583" s="114">
        <f t="shared" si="99"/>
        <v>40.469000000000001</v>
      </c>
    </row>
    <row r="1584" spans="1:10">
      <c r="A1584" s="18">
        <v>48</v>
      </c>
      <c r="B1584" s="112">
        <v>43433</v>
      </c>
      <c r="C1584" s="18">
        <v>36750</v>
      </c>
      <c r="D1584" s="113">
        <v>0.91666666666666663</v>
      </c>
      <c r="E1584" s="18">
        <v>600</v>
      </c>
      <c r="F1584" s="18">
        <f t="shared" si="96"/>
        <v>36150</v>
      </c>
      <c r="G1584" s="18">
        <v>750</v>
      </c>
      <c r="H1584" s="18">
        <f t="shared" si="97"/>
        <v>37500</v>
      </c>
      <c r="I1584" s="114">
        <f t="shared" si="98"/>
        <v>37.5</v>
      </c>
      <c r="J1584" s="114">
        <f t="shared" si="99"/>
        <v>38.1</v>
      </c>
    </row>
    <row r="1585" spans="1:10">
      <c r="A1585" s="18">
        <v>48</v>
      </c>
      <c r="B1585" s="112">
        <v>43433</v>
      </c>
      <c r="C1585" s="18">
        <v>34429</v>
      </c>
      <c r="D1585" s="113">
        <v>0.9375</v>
      </c>
      <c r="E1585" s="18">
        <v>600</v>
      </c>
      <c r="F1585" s="18">
        <f t="shared" si="96"/>
        <v>33829</v>
      </c>
      <c r="G1585" s="18">
        <v>750</v>
      </c>
      <c r="H1585" s="18">
        <f t="shared" si="97"/>
        <v>35179</v>
      </c>
      <c r="I1585" s="114">
        <f t="shared" si="98"/>
        <v>35.179000000000002</v>
      </c>
      <c r="J1585" s="114">
        <f t="shared" si="99"/>
        <v>35.779000000000003</v>
      </c>
    </row>
    <row r="1586" spans="1:10">
      <c r="A1586" s="18">
        <v>48</v>
      </c>
      <c r="B1586" s="112">
        <v>43433</v>
      </c>
      <c r="C1586" s="18">
        <v>32447</v>
      </c>
      <c r="D1586" s="113">
        <v>0.95833333333333337</v>
      </c>
      <c r="E1586" s="18">
        <v>600</v>
      </c>
      <c r="F1586" s="18">
        <f t="shared" si="96"/>
        <v>31847</v>
      </c>
      <c r="G1586" s="18">
        <v>750</v>
      </c>
      <c r="H1586" s="18">
        <f t="shared" si="97"/>
        <v>33197</v>
      </c>
      <c r="I1586" s="114">
        <f t="shared" si="98"/>
        <v>33.197000000000003</v>
      </c>
      <c r="J1586" s="114">
        <f t="shared" si="99"/>
        <v>33.797000000000004</v>
      </c>
    </row>
    <row r="1587" spans="1:10">
      <c r="A1587" s="18">
        <v>48</v>
      </c>
      <c r="B1587" s="112">
        <v>43433</v>
      </c>
      <c r="C1587" s="18">
        <v>30112</v>
      </c>
      <c r="D1587" s="113">
        <v>0.97916666666666663</v>
      </c>
      <c r="E1587" s="18">
        <v>600</v>
      </c>
      <c r="F1587" s="18">
        <f t="shared" si="96"/>
        <v>29512</v>
      </c>
      <c r="G1587" s="18">
        <v>750</v>
      </c>
      <c r="H1587" s="18">
        <f t="shared" si="97"/>
        <v>30862</v>
      </c>
      <c r="I1587" s="114">
        <f t="shared" si="98"/>
        <v>30.861999999999998</v>
      </c>
      <c r="J1587" s="114">
        <f t="shared" si="99"/>
        <v>31.462</v>
      </c>
    </row>
    <row r="1588" spans="1:10">
      <c r="A1588" s="18">
        <v>48</v>
      </c>
      <c r="B1588" s="112">
        <v>43434</v>
      </c>
      <c r="C1588" s="18">
        <v>28523</v>
      </c>
      <c r="D1588" s="113">
        <v>0</v>
      </c>
      <c r="E1588" s="18">
        <v>600</v>
      </c>
      <c r="F1588" s="18">
        <f t="shared" si="96"/>
        <v>27923</v>
      </c>
      <c r="G1588" s="18">
        <v>750</v>
      </c>
      <c r="H1588" s="18">
        <f t="shared" si="97"/>
        <v>29273</v>
      </c>
      <c r="I1588" s="114">
        <f t="shared" si="98"/>
        <v>29.273</v>
      </c>
      <c r="J1588" s="114">
        <f t="shared" si="99"/>
        <v>29.873000000000001</v>
      </c>
    </row>
    <row r="1589" spans="1:10">
      <c r="A1589" s="18">
        <v>48</v>
      </c>
      <c r="B1589" s="112">
        <v>43434</v>
      </c>
      <c r="C1589" s="18">
        <v>28068</v>
      </c>
      <c r="D1589" s="113">
        <v>2.0833333333333332E-2</v>
      </c>
      <c r="E1589" s="18">
        <v>600</v>
      </c>
      <c r="F1589" s="18">
        <f t="shared" si="96"/>
        <v>27468</v>
      </c>
      <c r="G1589" s="18">
        <v>750</v>
      </c>
      <c r="H1589" s="18">
        <f t="shared" si="97"/>
        <v>28818</v>
      </c>
      <c r="I1589" s="114">
        <f t="shared" si="98"/>
        <v>28.818000000000001</v>
      </c>
      <c r="J1589" s="114">
        <f t="shared" si="99"/>
        <v>29.418000000000003</v>
      </c>
    </row>
    <row r="1590" spans="1:10">
      <c r="A1590" s="18">
        <v>48</v>
      </c>
      <c r="B1590" s="112">
        <v>43434</v>
      </c>
      <c r="C1590" s="18">
        <v>28345</v>
      </c>
      <c r="D1590" s="113">
        <v>4.1666666666666664E-2</v>
      </c>
      <c r="E1590" s="18">
        <v>600</v>
      </c>
      <c r="F1590" s="18">
        <f t="shared" si="96"/>
        <v>27745</v>
      </c>
      <c r="G1590" s="18">
        <v>750</v>
      </c>
      <c r="H1590" s="18">
        <f t="shared" si="97"/>
        <v>29095</v>
      </c>
      <c r="I1590" s="114">
        <f t="shared" si="98"/>
        <v>29.094999999999999</v>
      </c>
      <c r="J1590" s="114">
        <f t="shared" si="99"/>
        <v>29.695</v>
      </c>
    </row>
    <row r="1591" spans="1:10">
      <c r="A1591" s="18">
        <v>48</v>
      </c>
      <c r="B1591" s="112">
        <v>43434</v>
      </c>
      <c r="C1591" s="18">
        <v>27859</v>
      </c>
      <c r="D1591" s="113">
        <v>6.25E-2</v>
      </c>
      <c r="E1591" s="18">
        <v>600</v>
      </c>
      <c r="F1591" s="18">
        <f t="shared" si="96"/>
        <v>27259</v>
      </c>
      <c r="G1591" s="18">
        <v>750</v>
      </c>
      <c r="H1591" s="18">
        <f t="shared" si="97"/>
        <v>28609</v>
      </c>
      <c r="I1591" s="114">
        <f t="shared" si="98"/>
        <v>28.609000000000002</v>
      </c>
      <c r="J1591" s="114">
        <f t="shared" si="99"/>
        <v>29.209000000000003</v>
      </c>
    </row>
    <row r="1592" spans="1:10">
      <c r="A1592" s="18">
        <v>48</v>
      </c>
      <c r="B1592" s="112">
        <v>43434</v>
      </c>
      <c r="C1592" s="18">
        <v>27059</v>
      </c>
      <c r="D1592" s="113">
        <v>8.3333333333333329E-2</v>
      </c>
      <c r="E1592" s="18">
        <v>600</v>
      </c>
      <c r="F1592" s="18">
        <f t="shared" si="96"/>
        <v>26459</v>
      </c>
      <c r="G1592" s="18">
        <v>750</v>
      </c>
      <c r="H1592" s="18">
        <f t="shared" si="97"/>
        <v>27809</v>
      </c>
      <c r="I1592" s="114">
        <f t="shared" si="98"/>
        <v>27.809000000000001</v>
      </c>
      <c r="J1592" s="114">
        <f t="shared" si="99"/>
        <v>28.409000000000002</v>
      </c>
    </row>
    <row r="1593" spans="1:10">
      <c r="A1593" s="18">
        <v>48</v>
      </c>
      <c r="B1593" s="112">
        <v>43434</v>
      </c>
      <c r="C1593" s="18">
        <v>26453</v>
      </c>
      <c r="D1593" s="113">
        <v>0.10416666666666667</v>
      </c>
      <c r="E1593" s="18">
        <v>600</v>
      </c>
      <c r="F1593" s="18">
        <f t="shared" si="96"/>
        <v>25853</v>
      </c>
      <c r="G1593" s="18">
        <v>750</v>
      </c>
      <c r="H1593" s="18">
        <f t="shared" si="97"/>
        <v>27203</v>
      </c>
      <c r="I1593" s="114">
        <f t="shared" si="98"/>
        <v>27.202999999999999</v>
      </c>
      <c r="J1593" s="114">
        <f t="shared" si="99"/>
        <v>27.803000000000001</v>
      </c>
    </row>
    <row r="1594" spans="1:10">
      <c r="A1594" s="18">
        <v>48</v>
      </c>
      <c r="B1594" s="112">
        <v>43434</v>
      </c>
      <c r="C1594" s="18">
        <v>26201</v>
      </c>
      <c r="D1594" s="113">
        <v>0.125</v>
      </c>
      <c r="E1594" s="18">
        <v>600</v>
      </c>
      <c r="F1594" s="18">
        <f t="shared" si="96"/>
        <v>25601</v>
      </c>
      <c r="G1594" s="18">
        <v>750</v>
      </c>
      <c r="H1594" s="18">
        <f t="shared" si="97"/>
        <v>26951</v>
      </c>
      <c r="I1594" s="114">
        <f t="shared" si="98"/>
        <v>26.951000000000001</v>
      </c>
      <c r="J1594" s="114">
        <f t="shared" si="99"/>
        <v>27.551000000000002</v>
      </c>
    </row>
    <row r="1595" spans="1:10">
      <c r="A1595" s="18">
        <v>48</v>
      </c>
      <c r="B1595" s="112">
        <v>43434</v>
      </c>
      <c r="C1595" s="18">
        <v>25850</v>
      </c>
      <c r="D1595" s="113">
        <v>0.14583333333333334</v>
      </c>
      <c r="E1595" s="18">
        <v>600</v>
      </c>
      <c r="F1595" s="18">
        <f t="shared" si="96"/>
        <v>25250</v>
      </c>
      <c r="G1595" s="18">
        <v>750</v>
      </c>
      <c r="H1595" s="18">
        <f t="shared" si="97"/>
        <v>26600</v>
      </c>
      <c r="I1595" s="114">
        <f t="shared" si="98"/>
        <v>26.6</v>
      </c>
      <c r="J1595" s="114">
        <f t="shared" si="99"/>
        <v>27.200000000000003</v>
      </c>
    </row>
    <row r="1596" spans="1:10">
      <c r="A1596" s="18">
        <v>48</v>
      </c>
      <c r="B1596" s="112">
        <v>43434</v>
      </c>
      <c r="C1596" s="18">
        <v>25370</v>
      </c>
      <c r="D1596" s="113">
        <v>0.16666666666666666</v>
      </c>
      <c r="E1596" s="18">
        <v>600</v>
      </c>
      <c r="F1596" s="18">
        <f t="shared" si="96"/>
        <v>24770</v>
      </c>
      <c r="G1596" s="18">
        <v>750</v>
      </c>
      <c r="H1596" s="18">
        <f t="shared" si="97"/>
        <v>26120</v>
      </c>
      <c r="I1596" s="114">
        <f t="shared" si="98"/>
        <v>26.12</v>
      </c>
      <c r="J1596" s="114">
        <f t="shared" si="99"/>
        <v>26.720000000000002</v>
      </c>
    </row>
    <row r="1597" spans="1:10">
      <c r="A1597" s="18">
        <v>48</v>
      </c>
      <c r="B1597" s="112">
        <v>43434</v>
      </c>
      <c r="C1597" s="18">
        <v>25165</v>
      </c>
      <c r="D1597" s="113">
        <v>0.1875</v>
      </c>
      <c r="E1597" s="18">
        <v>600</v>
      </c>
      <c r="F1597" s="18">
        <f t="shared" si="96"/>
        <v>24565</v>
      </c>
      <c r="G1597" s="18">
        <v>750</v>
      </c>
      <c r="H1597" s="18">
        <f t="shared" si="97"/>
        <v>25915</v>
      </c>
      <c r="I1597" s="114">
        <f t="shared" si="98"/>
        <v>25.914999999999999</v>
      </c>
      <c r="J1597" s="114">
        <f t="shared" si="99"/>
        <v>26.515000000000001</v>
      </c>
    </row>
    <row r="1598" spans="1:10">
      <c r="A1598" s="18">
        <v>48</v>
      </c>
      <c r="B1598" s="112">
        <v>43434</v>
      </c>
      <c r="C1598" s="18">
        <v>25358</v>
      </c>
      <c r="D1598" s="113">
        <v>0.20833333333333334</v>
      </c>
      <c r="E1598" s="18">
        <v>600</v>
      </c>
      <c r="F1598" s="18">
        <f t="shared" si="96"/>
        <v>24758</v>
      </c>
      <c r="G1598" s="18">
        <v>750</v>
      </c>
      <c r="H1598" s="18">
        <f t="shared" si="97"/>
        <v>26108</v>
      </c>
      <c r="I1598" s="114">
        <f t="shared" si="98"/>
        <v>26.108000000000001</v>
      </c>
      <c r="J1598" s="114">
        <f t="shared" si="99"/>
        <v>26.708000000000002</v>
      </c>
    </row>
    <row r="1599" spans="1:10">
      <c r="A1599" s="18">
        <v>48</v>
      </c>
      <c r="B1599" s="112">
        <v>43434</v>
      </c>
      <c r="C1599" s="18">
        <v>26232</v>
      </c>
      <c r="D1599" s="113">
        <v>0.22916666666666666</v>
      </c>
      <c r="E1599" s="18">
        <v>600</v>
      </c>
      <c r="F1599" s="18">
        <f t="shared" si="96"/>
        <v>25632</v>
      </c>
      <c r="G1599" s="18">
        <v>750</v>
      </c>
      <c r="H1599" s="18">
        <f t="shared" si="97"/>
        <v>26982</v>
      </c>
      <c r="I1599" s="114">
        <f t="shared" si="98"/>
        <v>26.981999999999999</v>
      </c>
      <c r="J1599" s="114">
        <f t="shared" si="99"/>
        <v>27.582000000000001</v>
      </c>
    </row>
    <row r="1600" spans="1:10">
      <c r="A1600" s="18">
        <v>48</v>
      </c>
      <c r="B1600" s="112">
        <v>43434</v>
      </c>
      <c r="C1600" s="18">
        <v>27829</v>
      </c>
      <c r="D1600" s="113">
        <v>0.25</v>
      </c>
      <c r="E1600" s="18">
        <v>600</v>
      </c>
      <c r="F1600" s="18">
        <f t="shared" si="96"/>
        <v>27229</v>
      </c>
      <c r="G1600" s="18">
        <v>750</v>
      </c>
      <c r="H1600" s="18">
        <f t="shared" si="97"/>
        <v>28579</v>
      </c>
      <c r="I1600" s="114">
        <f t="shared" si="98"/>
        <v>28.579000000000001</v>
      </c>
      <c r="J1600" s="114">
        <f t="shared" si="99"/>
        <v>29.179000000000002</v>
      </c>
    </row>
    <row r="1601" spans="1:10">
      <c r="A1601" s="18">
        <v>48</v>
      </c>
      <c r="B1601" s="112">
        <v>43434</v>
      </c>
      <c r="C1601" s="18">
        <v>30992</v>
      </c>
      <c r="D1601" s="113">
        <v>0.27083333333333331</v>
      </c>
      <c r="E1601" s="18">
        <v>600</v>
      </c>
      <c r="F1601" s="18">
        <f t="shared" si="96"/>
        <v>30392</v>
      </c>
      <c r="G1601" s="18">
        <v>750</v>
      </c>
      <c r="H1601" s="18">
        <f t="shared" si="97"/>
        <v>31742</v>
      </c>
      <c r="I1601" s="114">
        <f t="shared" si="98"/>
        <v>31.742000000000001</v>
      </c>
      <c r="J1601" s="114">
        <f t="shared" si="99"/>
        <v>32.341999999999999</v>
      </c>
    </row>
    <row r="1602" spans="1:10">
      <c r="A1602" s="18">
        <v>48</v>
      </c>
      <c r="B1602" s="112">
        <v>43434</v>
      </c>
      <c r="C1602" s="18">
        <v>34433</v>
      </c>
      <c r="D1602" s="113">
        <v>0.29166666666666669</v>
      </c>
      <c r="E1602" s="18">
        <v>600</v>
      </c>
      <c r="F1602" s="18">
        <f t="shared" ref="F1602:F1665" si="100">C1602-E1602</f>
        <v>33833</v>
      </c>
      <c r="G1602" s="18">
        <v>750</v>
      </c>
      <c r="H1602" s="18">
        <f t="shared" ref="H1602:H1665" si="101">E1602+F1602+G1602</f>
        <v>35183</v>
      </c>
      <c r="I1602" s="114">
        <f t="shared" ref="I1602:I1665" si="102">H1602/1000</f>
        <v>35.183</v>
      </c>
      <c r="J1602" s="114">
        <f t="shared" ref="J1602:J1665" si="103">I1602+0.6</f>
        <v>35.783000000000001</v>
      </c>
    </row>
    <row r="1603" spans="1:10">
      <c r="A1603" s="18">
        <v>48</v>
      </c>
      <c r="B1603" s="112">
        <v>43434</v>
      </c>
      <c r="C1603" s="18">
        <v>38128</v>
      </c>
      <c r="D1603" s="113">
        <v>0.3125</v>
      </c>
      <c r="E1603" s="18">
        <v>600</v>
      </c>
      <c r="F1603" s="18">
        <f t="shared" si="100"/>
        <v>37528</v>
      </c>
      <c r="G1603" s="18">
        <v>750</v>
      </c>
      <c r="H1603" s="18">
        <f t="shared" si="101"/>
        <v>38878</v>
      </c>
      <c r="I1603" s="114">
        <f t="shared" si="102"/>
        <v>38.878</v>
      </c>
      <c r="J1603" s="114">
        <f t="shared" si="103"/>
        <v>39.478000000000002</v>
      </c>
    </row>
    <row r="1604" spans="1:10">
      <c r="A1604" s="18">
        <v>48</v>
      </c>
      <c r="B1604" s="112">
        <v>43434</v>
      </c>
      <c r="C1604" s="18">
        <v>40021</v>
      </c>
      <c r="D1604" s="113">
        <v>0.33333333333333331</v>
      </c>
      <c r="E1604" s="18">
        <v>600</v>
      </c>
      <c r="F1604" s="18">
        <f t="shared" si="100"/>
        <v>39421</v>
      </c>
      <c r="G1604" s="18">
        <v>750</v>
      </c>
      <c r="H1604" s="18">
        <f t="shared" si="101"/>
        <v>40771</v>
      </c>
      <c r="I1604" s="114">
        <f t="shared" si="102"/>
        <v>40.771000000000001</v>
      </c>
      <c r="J1604" s="114">
        <f t="shared" si="103"/>
        <v>41.371000000000002</v>
      </c>
    </row>
    <row r="1605" spans="1:10">
      <c r="A1605" s="18">
        <v>48</v>
      </c>
      <c r="B1605" s="112">
        <v>43434</v>
      </c>
      <c r="C1605" s="18">
        <v>41068</v>
      </c>
      <c r="D1605" s="113">
        <v>0.35416666666666669</v>
      </c>
      <c r="E1605" s="18">
        <v>600</v>
      </c>
      <c r="F1605" s="18">
        <f t="shared" si="100"/>
        <v>40468</v>
      </c>
      <c r="G1605" s="18">
        <v>750</v>
      </c>
      <c r="H1605" s="18">
        <f t="shared" si="101"/>
        <v>41818</v>
      </c>
      <c r="I1605" s="114">
        <f t="shared" si="102"/>
        <v>41.817999999999998</v>
      </c>
      <c r="J1605" s="114">
        <f t="shared" si="103"/>
        <v>42.417999999999999</v>
      </c>
    </row>
    <row r="1606" spans="1:10">
      <c r="A1606" s="18">
        <v>48</v>
      </c>
      <c r="B1606" s="112">
        <v>43434</v>
      </c>
      <c r="C1606" s="18">
        <v>41149</v>
      </c>
      <c r="D1606" s="113">
        <v>0.375</v>
      </c>
      <c r="E1606" s="18">
        <v>600</v>
      </c>
      <c r="F1606" s="18">
        <f t="shared" si="100"/>
        <v>40549</v>
      </c>
      <c r="G1606" s="18">
        <v>750</v>
      </c>
      <c r="H1606" s="18">
        <f t="shared" si="101"/>
        <v>41899</v>
      </c>
      <c r="I1606" s="114">
        <f t="shared" si="102"/>
        <v>41.899000000000001</v>
      </c>
      <c r="J1606" s="114">
        <f t="shared" si="103"/>
        <v>42.499000000000002</v>
      </c>
    </row>
    <row r="1607" spans="1:10">
      <c r="A1607" s="18">
        <v>48</v>
      </c>
      <c r="B1607" s="112">
        <v>43434</v>
      </c>
      <c r="C1607" s="18">
        <v>41278</v>
      </c>
      <c r="D1607" s="113">
        <v>0.39583333333333331</v>
      </c>
      <c r="E1607" s="18">
        <v>600</v>
      </c>
      <c r="F1607" s="18">
        <f t="shared" si="100"/>
        <v>40678</v>
      </c>
      <c r="G1607" s="18">
        <v>750</v>
      </c>
      <c r="H1607" s="18">
        <f t="shared" si="101"/>
        <v>42028</v>
      </c>
      <c r="I1607" s="114">
        <f t="shared" si="102"/>
        <v>42.027999999999999</v>
      </c>
      <c r="J1607" s="114">
        <f t="shared" si="103"/>
        <v>42.628</v>
      </c>
    </row>
    <row r="1608" spans="1:10">
      <c r="A1608" s="18">
        <v>48</v>
      </c>
      <c r="B1608" s="112">
        <v>43434</v>
      </c>
      <c r="C1608" s="18">
        <v>40900</v>
      </c>
      <c r="D1608" s="113">
        <v>0.41666666666666669</v>
      </c>
      <c r="E1608" s="18">
        <v>600</v>
      </c>
      <c r="F1608" s="18">
        <f t="shared" si="100"/>
        <v>40300</v>
      </c>
      <c r="G1608" s="18">
        <v>750</v>
      </c>
      <c r="H1608" s="18">
        <f t="shared" si="101"/>
        <v>41650</v>
      </c>
      <c r="I1608" s="114">
        <f t="shared" si="102"/>
        <v>41.65</v>
      </c>
      <c r="J1608" s="114">
        <f t="shared" si="103"/>
        <v>42.25</v>
      </c>
    </row>
    <row r="1609" spans="1:10">
      <c r="A1609" s="18">
        <v>48</v>
      </c>
      <c r="B1609" s="112">
        <v>43434</v>
      </c>
      <c r="C1609" s="18">
        <v>40307</v>
      </c>
      <c r="D1609" s="113">
        <v>0.4375</v>
      </c>
      <c r="E1609" s="18">
        <v>600</v>
      </c>
      <c r="F1609" s="18">
        <f t="shared" si="100"/>
        <v>39707</v>
      </c>
      <c r="G1609" s="18">
        <v>750</v>
      </c>
      <c r="H1609" s="18">
        <f t="shared" si="101"/>
        <v>41057</v>
      </c>
      <c r="I1609" s="114">
        <f t="shared" si="102"/>
        <v>41.057000000000002</v>
      </c>
      <c r="J1609" s="114">
        <f t="shared" si="103"/>
        <v>41.657000000000004</v>
      </c>
    </row>
    <row r="1610" spans="1:10">
      <c r="A1610" s="18">
        <v>48</v>
      </c>
      <c r="B1610" s="112">
        <v>43434</v>
      </c>
      <c r="C1610" s="18">
        <v>39962</v>
      </c>
      <c r="D1610" s="113">
        <v>0.45833333333333331</v>
      </c>
      <c r="E1610" s="18">
        <v>600</v>
      </c>
      <c r="F1610" s="18">
        <f t="shared" si="100"/>
        <v>39362</v>
      </c>
      <c r="G1610" s="18">
        <v>750</v>
      </c>
      <c r="H1610" s="18">
        <f t="shared" si="101"/>
        <v>40712</v>
      </c>
      <c r="I1610" s="114">
        <f t="shared" si="102"/>
        <v>40.712000000000003</v>
      </c>
      <c r="J1610" s="114">
        <f t="shared" si="103"/>
        <v>41.312000000000005</v>
      </c>
    </row>
    <row r="1611" spans="1:10">
      <c r="A1611" s="18">
        <v>48</v>
      </c>
      <c r="B1611" s="112">
        <v>43434</v>
      </c>
      <c r="C1611" s="18">
        <v>39743</v>
      </c>
      <c r="D1611" s="113">
        <v>0.47916666666666669</v>
      </c>
      <c r="E1611" s="18">
        <v>600</v>
      </c>
      <c r="F1611" s="18">
        <f t="shared" si="100"/>
        <v>39143</v>
      </c>
      <c r="G1611" s="18">
        <v>750</v>
      </c>
      <c r="H1611" s="18">
        <f t="shared" si="101"/>
        <v>40493</v>
      </c>
      <c r="I1611" s="114">
        <f t="shared" si="102"/>
        <v>40.493000000000002</v>
      </c>
      <c r="J1611" s="114">
        <f t="shared" si="103"/>
        <v>41.093000000000004</v>
      </c>
    </row>
    <row r="1612" spans="1:10">
      <c r="A1612" s="18">
        <v>48</v>
      </c>
      <c r="B1612" s="112">
        <v>43434</v>
      </c>
      <c r="C1612" s="18">
        <v>39429</v>
      </c>
      <c r="D1612" s="113">
        <v>0.5</v>
      </c>
      <c r="E1612" s="18">
        <v>600</v>
      </c>
      <c r="F1612" s="18">
        <f t="shared" si="100"/>
        <v>38829</v>
      </c>
      <c r="G1612" s="18">
        <v>750</v>
      </c>
      <c r="H1612" s="18">
        <f t="shared" si="101"/>
        <v>40179</v>
      </c>
      <c r="I1612" s="114">
        <f t="shared" si="102"/>
        <v>40.179000000000002</v>
      </c>
      <c r="J1612" s="114">
        <f t="shared" si="103"/>
        <v>40.779000000000003</v>
      </c>
    </row>
    <row r="1613" spans="1:10">
      <c r="A1613" s="18">
        <v>48</v>
      </c>
      <c r="B1613" s="112">
        <v>43434</v>
      </c>
      <c r="C1613" s="18">
        <v>39406</v>
      </c>
      <c r="D1613" s="113">
        <v>0.52083333333333337</v>
      </c>
      <c r="E1613" s="18">
        <v>600</v>
      </c>
      <c r="F1613" s="18">
        <f t="shared" si="100"/>
        <v>38806</v>
      </c>
      <c r="G1613" s="18">
        <v>750</v>
      </c>
      <c r="H1613" s="18">
        <f t="shared" si="101"/>
        <v>40156</v>
      </c>
      <c r="I1613" s="114">
        <f t="shared" si="102"/>
        <v>40.155999999999999</v>
      </c>
      <c r="J1613" s="114">
        <f t="shared" si="103"/>
        <v>40.756</v>
      </c>
    </row>
    <row r="1614" spans="1:10">
      <c r="A1614" s="18">
        <v>48</v>
      </c>
      <c r="B1614" s="112">
        <v>43434</v>
      </c>
      <c r="C1614" s="18">
        <v>39144</v>
      </c>
      <c r="D1614" s="113">
        <v>0.54166666666666663</v>
      </c>
      <c r="E1614" s="18">
        <v>600</v>
      </c>
      <c r="F1614" s="18">
        <f t="shared" si="100"/>
        <v>38544</v>
      </c>
      <c r="G1614" s="18">
        <v>750</v>
      </c>
      <c r="H1614" s="18">
        <f t="shared" si="101"/>
        <v>39894</v>
      </c>
      <c r="I1614" s="114">
        <f t="shared" si="102"/>
        <v>39.893999999999998</v>
      </c>
      <c r="J1614" s="114">
        <f t="shared" si="103"/>
        <v>40.494</v>
      </c>
    </row>
    <row r="1615" spans="1:10">
      <c r="A1615" s="18">
        <v>48</v>
      </c>
      <c r="B1615" s="112">
        <v>43434</v>
      </c>
      <c r="C1615" s="18">
        <v>39391</v>
      </c>
      <c r="D1615" s="113">
        <v>0.5625</v>
      </c>
      <c r="E1615" s="18">
        <v>600</v>
      </c>
      <c r="F1615" s="18">
        <f t="shared" si="100"/>
        <v>38791</v>
      </c>
      <c r="G1615" s="18">
        <v>750</v>
      </c>
      <c r="H1615" s="18">
        <f t="shared" si="101"/>
        <v>40141</v>
      </c>
      <c r="I1615" s="114">
        <f t="shared" si="102"/>
        <v>40.140999999999998</v>
      </c>
      <c r="J1615" s="114">
        <f t="shared" si="103"/>
        <v>40.741</v>
      </c>
    </row>
    <row r="1616" spans="1:10">
      <c r="A1616" s="18">
        <v>48</v>
      </c>
      <c r="B1616" s="112">
        <v>43434</v>
      </c>
      <c r="C1616" s="18">
        <v>39537</v>
      </c>
      <c r="D1616" s="113">
        <v>0.58333333333333337</v>
      </c>
      <c r="E1616" s="18">
        <v>600</v>
      </c>
      <c r="F1616" s="18">
        <f t="shared" si="100"/>
        <v>38937</v>
      </c>
      <c r="G1616" s="18">
        <v>750</v>
      </c>
      <c r="H1616" s="18">
        <f t="shared" si="101"/>
        <v>40287</v>
      </c>
      <c r="I1616" s="114">
        <f t="shared" si="102"/>
        <v>40.286999999999999</v>
      </c>
      <c r="J1616" s="114">
        <f t="shared" si="103"/>
        <v>40.887</v>
      </c>
    </row>
    <row r="1617" spans="1:10">
      <c r="A1617" s="18">
        <v>48</v>
      </c>
      <c r="B1617" s="112">
        <v>43434</v>
      </c>
      <c r="C1617" s="18">
        <v>40012</v>
      </c>
      <c r="D1617" s="113">
        <v>0.60416666666666663</v>
      </c>
      <c r="E1617" s="18">
        <v>600</v>
      </c>
      <c r="F1617" s="18">
        <f t="shared" si="100"/>
        <v>39412</v>
      </c>
      <c r="G1617" s="18">
        <v>750</v>
      </c>
      <c r="H1617" s="18">
        <f t="shared" si="101"/>
        <v>40762</v>
      </c>
      <c r="I1617" s="114">
        <f t="shared" si="102"/>
        <v>40.762</v>
      </c>
      <c r="J1617" s="114">
        <f t="shared" si="103"/>
        <v>41.362000000000002</v>
      </c>
    </row>
    <row r="1618" spans="1:10">
      <c r="A1618" s="18">
        <v>48</v>
      </c>
      <c r="B1618" s="112">
        <v>43434</v>
      </c>
      <c r="C1618" s="18">
        <v>40503</v>
      </c>
      <c r="D1618" s="113">
        <v>0.625</v>
      </c>
      <c r="E1618" s="18">
        <v>600</v>
      </c>
      <c r="F1618" s="18">
        <f t="shared" si="100"/>
        <v>39903</v>
      </c>
      <c r="G1618" s="18">
        <v>750</v>
      </c>
      <c r="H1618" s="18">
        <f t="shared" si="101"/>
        <v>41253</v>
      </c>
      <c r="I1618" s="114">
        <f t="shared" si="102"/>
        <v>41.253</v>
      </c>
      <c r="J1618" s="114">
        <f t="shared" si="103"/>
        <v>41.853000000000002</v>
      </c>
    </row>
    <row r="1619" spans="1:10">
      <c r="A1619" s="18">
        <v>48</v>
      </c>
      <c r="B1619" s="112">
        <v>43434</v>
      </c>
      <c r="C1619" s="18">
        <v>41130</v>
      </c>
      <c r="D1619" s="113">
        <v>0.64583333333333337</v>
      </c>
      <c r="E1619" s="18">
        <v>600</v>
      </c>
      <c r="F1619" s="18">
        <f t="shared" si="100"/>
        <v>40530</v>
      </c>
      <c r="G1619" s="18">
        <v>750</v>
      </c>
      <c r="H1619" s="18">
        <f t="shared" si="101"/>
        <v>41880</v>
      </c>
      <c r="I1619" s="114">
        <f t="shared" si="102"/>
        <v>41.88</v>
      </c>
      <c r="J1619" s="114">
        <f t="shared" si="103"/>
        <v>42.480000000000004</v>
      </c>
    </row>
    <row r="1620" spans="1:10">
      <c r="A1620" s="18">
        <v>48</v>
      </c>
      <c r="B1620" s="112">
        <v>43434</v>
      </c>
      <c r="C1620" s="18">
        <v>42168</v>
      </c>
      <c r="D1620" s="113">
        <v>0.66666666666666663</v>
      </c>
      <c r="E1620" s="18">
        <v>600</v>
      </c>
      <c r="F1620" s="18">
        <f t="shared" si="100"/>
        <v>41568</v>
      </c>
      <c r="G1620" s="18">
        <v>750</v>
      </c>
      <c r="H1620" s="18">
        <f t="shared" si="101"/>
        <v>42918</v>
      </c>
      <c r="I1620" s="114">
        <f t="shared" si="102"/>
        <v>42.917999999999999</v>
      </c>
      <c r="J1620" s="114">
        <f t="shared" si="103"/>
        <v>43.518000000000001</v>
      </c>
    </row>
    <row r="1621" spans="1:10">
      <c r="A1621" s="18">
        <v>48</v>
      </c>
      <c r="B1621" s="112">
        <v>43434</v>
      </c>
      <c r="C1621" s="18">
        <v>43422</v>
      </c>
      <c r="D1621" s="113">
        <v>0.6875</v>
      </c>
      <c r="E1621" s="18">
        <v>600</v>
      </c>
      <c r="F1621" s="18">
        <f t="shared" si="100"/>
        <v>42822</v>
      </c>
      <c r="G1621" s="18">
        <v>750</v>
      </c>
      <c r="H1621" s="18">
        <f t="shared" si="101"/>
        <v>44172</v>
      </c>
      <c r="I1621" s="114">
        <f t="shared" si="102"/>
        <v>44.171999999999997</v>
      </c>
      <c r="J1621" s="114">
        <f t="shared" si="103"/>
        <v>44.771999999999998</v>
      </c>
    </row>
    <row r="1622" spans="1:10">
      <c r="A1622" s="18">
        <v>48</v>
      </c>
      <c r="B1622" s="112">
        <v>43434</v>
      </c>
      <c r="C1622" s="18">
        <v>44289</v>
      </c>
      <c r="D1622" s="113">
        <v>0.70833333333333337</v>
      </c>
      <c r="E1622" s="18">
        <v>600</v>
      </c>
      <c r="F1622" s="18">
        <f t="shared" si="100"/>
        <v>43689</v>
      </c>
      <c r="G1622" s="18">
        <v>750</v>
      </c>
      <c r="H1622" s="18">
        <f t="shared" si="101"/>
        <v>45039</v>
      </c>
      <c r="I1622" s="114">
        <f t="shared" si="102"/>
        <v>45.039000000000001</v>
      </c>
      <c r="J1622" s="114">
        <f t="shared" si="103"/>
        <v>45.639000000000003</v>
      </c>
    </row>
    <row r="1623" spans="1:10">
      <c r="A1623" s="18">
        <v>48</v>
      </c>
      <c r="B1623" s="112">
        <v>43434</v>
      </c>
      <c r="C1623" s="18">
        <v>44742</v>
      </c>
      <c r="D1623" s="113">
        <v>0.72916666666666663</v>
      </c>
      <c r="E1623" s="18">
        <v>600</v>
      </c>
      <c r="F1623" s="18">
        <f t="shared" si="100"/>
        <v>44142</v>
      </c>
      <c r="G1623" s="18">
        <v>750</v>
      </c>
      <c r="H1623" s="18">
        <f t="shared" si="101"/>
        <v>45492</v>
      </c>
      <c r="I1623" s="114">
        <f t="shared" si="102"/>
        <v>45.491999999999997</v>
      </c>
      <c r="J1623" s="114">
        <f t="shared" si="103"/>
        <v>46.091999999999999</v>
      </c>
    </row>
    <row r="1624" spans="1:10">
      <c r="A1624" s="18">
        <v>48</v>
      </c>
      <c r="B1624" s="112">
        <v>43434</v>
      </c>
      <c r="C1624" s="18">
        <v>44359</v>
      </c>
      <c r="D1624" s="113">
        <v>0.75</v>
      </c>
      <c r="E1624" s="18">
        <v>600</v>
      </c>
      <c r="F1624" s="18">
        <f t="shared" si="100"/>
        <v>43759</v>
      </c>
      <c r="G1624" s="18">
        <v>750</v>
      </c>
      <c r="H1624" s="18">
        <f t="shared" si="101"/>
        <v>45109</v>
      </c>
      <c r="I1624" s="114">
        <f t="shared" si="102"/>
        <v>45.109000000000002</v>
      </c>
      <c r="J1624" s="114">
        <f t="shared" si="103"/>
        <v>45.709000000000003</v>
      </c>
    </row>
    <row r="1625" spans="1:10">
      <c r="A1625" s="18">
        <v>48</v>
      </c>
      <c r="B1625" s="112">
        <v>43434</v>
      </c>
      <c r="C1625" s="18">
        <v>44141</v>
      </c>
      <c r="D1625" s="113">
        <v>0.77083333333333337</v>
      </c>
      <c r="E1625" s="18">
        <v>600</v>
      </c>
      <c r="F1625" s="18">
        <f t="shared" si="100"/>
        <v>43541</v>
      </c>
      <c r="G1625" s="18">
        <v>750</v>
      </c>
      <c r="H1625" s="18">
        <f t="shared" si="101"/>
        <v>44891</v>
      </c>
      <c r="I1625" s="114">
        <f t="shared" si="102"/>
        <v>44.890999999999998</v>
      </c>
      <c r="J1625" s="114">
        <f t="shared" si="103"/>
        <v>45.491</v>
      </c>
    </row>
    <row r="1626" spans="1:10">
      <c r="A1626" s="18">
        <v>48</v>
      </c>
      <c r="B1626" s="112">
        <v>43434</v>
      </c>
      <c r="C1626" s="18">
        <v>43545</v>
      </c>
      <c r="D1626" s="113">
        <v>0.79166666666666663</v>
      </c>
      <c r="E1626" s="18">
        <v>600</v>
      </c>
      <c r="F1626" s="18">
        <f t="shared" si="100"/>
        <v>42945</v>
      </c>
      <c r="G1626" s="18">
        <v>750</v>
      </c>
      <c r="H1626" s="18">
        <f t="shared" si="101"/>
        <v>44295</v>
      </c>
      <c r="I1626" s="114">
        <f t="shared" si="102"/>
        <v>44.295000000000002</v>
      </c>
      <c r="J1626" s="114">
        <f t="shared" si="103"/>
        <v>44.895000000000003</v>
      </c>
    </row>
    <row r="1627" spans="1:10">
      <c r="A1627" s="18">
        <v>48</v>
      </c>
      <c r="B1627" s="112">
        <v>43434</v>
      </c>
      <c r="C1627" s="18">
        <v>42733</v>
      </c>
      <c r="D1627" s="113">
        <v>0.8125</v>
      </c>
      <c r="E1627" s="18">
        <v>600</v>
      </c>
      <c r="F1627" s="18">
        <f t="shared" si="100"/>
        <v>42133</v>
      </c>
      <c r="G1627" s="18">
        <v>750</v>
      </c>
      <c r="H1627" s="18">
        <f t="shared" si="101"/>
        <v>43483</v>
      </c>
      <c r="I1627" s="114">
        <f t="shared" si="102"/>
        <v>43.482999999999997</v>
      </c>
      <c r="J1627" s="114">
        <f t="shared" si="103"/>
        <v>44.082999999999998</v>
      </c>
    </row>
    <row r="1628" spans="1:10">
      <c r="A1628" s="18">
        <v>48</v>
      </c>
      <c r="B1628" s="112">
        <v>43434</v>
      </c>
      <c r="C1628" s="18">
        <v>41653</v>
      </c>
      <c r="D1628" s="113">
        <v>0.83333333333333337</v>
      </c>
      <c r="E1628" s="18">
        <v>600</v>
      </c>
      <c r="F1628" s="18">
        <f t="shared" si="100"/>
        <v>41053</v>
      </c>
      <c r="G1628" s="18">
        <v>750</v>
      </c>
      <c r="H1628" s="18">
        <f t="shared" si="101"/>
        <v>42403</v>
      </c>
      <c r="I1628" s="114">
        <f t="shared" si="102"/>
        <v>42.402999999999999</v>
      </c>
      <c r="J1628" s="114">
        <f t="shared" si="103"/>
        <v>43.003</v>
      </c>
    </row>
    <row r="1629" spans="1:10">
      <c r="A1629" s="18">
        <v>48</v>
      </c>
      <c r="B1629" s="112">
        <v>43434</v>
      </c>
      <c r="C1629" s="18">
        <v>40505</v>
      </c>
      <c r="D1629" s="113">
        <v>0.85416666666666663</v>
      </c>
      <c r="E1629" s="18">
        <v>600</v>
      </c>
      <c r="F1629" s="18">
        <f t="shared" si="100"/>
        <v>39905</v>
      </c>
      <c r="G1629" s="18">
        <v>750</v>
      </c>
      <c r="H1629" s="18">
        <f t="shared" si="101"/>
        <v>41255</v>
      </c>
      <c r="I1629" s="114">
        <f t="shared" si="102"/>
        <v>41.255000000000003</v>
      </c>
      <c r="J1629" s="114">
        <f t="shared" si="103"/>
        <v>41.855000000000004</v>
      </c>
    </row>
    <row r="1630" spans="1:10">
      <c r="A1630" s="18">
        <v>48</v>
      </c>
      <c r="B1630" s="112">
        <v>43434</v>
      </c>
      <c r="C1630" s="18">
        <v>38963</v>
      </c>
      <c r="D1630" s="113">
        <v>0.875</v>
      </c>
      <c r="E1630" s="18">
        <v>600</v>
      </c>
      <c r="F1630" s="18">
        <f t="shared" si="100"/>
        <v>38363</v>
      </c>
      <c r="G1630" s="18">
        <v>750</v>
      </c>
      <c r="H1630" s="18">
        <f t="shared" si="101"/>
        <v>39713</v>
      </c>
      <c r="I1630" s="114">
        <f t="shared" si="102"/>
        <v>39.713000000000001</v>
      </c>
      <c r="J1630" s="114">
        <f t="shared" si="103"/>
        <v>40.313000000000002</v>
      </c>
    </row>
    <row r="1631" spans="1:10">
      <c r="A1631" s="18">
        <v>48</v>
      </c>
      <c r="B1631" s="112">
        <v>43434</v>
      </c>
      <c r="C1631" s="18">
        <v>37373</v>
      </c>
      <c r="D1631" s="113">
        <v>0.89583333333333337</v>
      </c>
      <c r="E1631" s="18">
        <v>600</v>
      </c>
      <c r="F1631" s="18">
        <f t="shared" si="100"/>
        <v>36773</v>
      </c>
      <c r="G1631" s="18">
        <v>750</v>
      </c>
      <c r="H1631" s="18">
        <f t="shared" si="101"/>
        <v>38123</v>
      </c>
      <c r="I1631" s="114">
        <f t="shared" si="102"/>
        <v>38.122999999999998</v>
      </c>
      <c r="J1631" s="114">
        <f t="shared" si="103"/>
        <v>38.722999999999999</v>
      </c>
    </row>
    <row r="1632" spans="1:10">
      <c r="A1632" s="18">
        <v>48</v>
      </c>
      <c r="B1632" s="112">
        <v>43434</v>
      </c>
      <c r="C1632" s="18">
        <v>35304</v>
      </c>
      <c r="D1632" s="113">
        <v>0.91666666666666663</v>
      </c>
      <c r="E1632" s="18">
        <v>600</v>
      </c>
      <c r="F1632" s="18">
        <f t="shared" si="100"/>
        <v>34704</v>
      </c>
      <c r="G1632" s="18">
        <v>750</v>
      </c>
      <c r="H1632" s="18">
        <f t="shared" si="101"/>
        <v>36054</v>
      </c>
      <c r="I1632" s="114">
        <f t="shared" si="102"/>
        <v>36.054000000000002</v>
      </c>
      <c r="J1632" s="114">
        <f t="shared" si="103"/>
        <v>36.654000000000003</v>
      </c>
    </row>
    <row r="1633" spans="1:10">
      <c r="A1633" s="18">
        <v>48</v>
      </c>
      <c r="B1633" s="112">
        <v>43434</v>
      </c>
      <c r="C1633" s="18">
        <v>33374</v>
      </c>
      <c r="D1633" s="113">
        <v>0.9375</v>
      </c>
      <c r="E1633" s="18">
        <v>600</v>
      </c>
      <c r="F1633" s="18">
        <f t="shared" si="100"/>
        <v>32774</v>
      </c>
      <c r="G1633" s="18">
        <v>750</v>
      </c>
      <c r="H1633" s="18">
        <f t="shared" si="101"/>
        <v>34124</v>
      </c>
      <c r="I1633" s="114">
        <f t="shared" si="102"/>
        <v>34.124000000000002</v>
      </c>
      <c r="J1633" s="114">
        <f t="shared" si="103"/>
        <v>34.724000000000004</v>
      </c>
    </row>
    <row r="1634" spans="1:10">
      <c r="A1634" s="18">
        <v>48</v>
      </c>
      <c r="B1634" s="112">
        <v>43434</v>
      </c>
      <c r="C1634" s="18">
        <v>31686</v>
      </c>
      <c r="D1634" s="113">
        <v>0.95833333333333337</v>
      </c>
      <c r="E1634" s="18">
        <v>600</v>
      </c>
      <c r="F1634" s="18">
        <f t="shared" si="100"/>
        <v>31086</v>
      </c>
      <c r="G1634" s="18">
        <v>750</v>
      </c>
      <c r="H1634" s="18">
        <f t="shared" si="101"/>
        <v>32436</v>
      </c>
      <c r="I1634" s="114">
        <f t="shared" si="102"/>
        <v>32.436</v>
      </c>
      <c r="J1634" s="114">
        <f t="shared" si="103"/>
        <v>33.036000000000001</v>
      </c>
    </row>
    <row r="1635" spans="1:10">
      <c r="A1635" s="18">
        <v>48</v>
      </c>
      <c r="B1635" s="112">
        <v>43434</v>
      </c>
      <c r="C1635" s="18">
        <v>29942</v>
      </c>
      <c r="D1635" s="113">
        <v>0.97916666666666663</v>
      </c>
      <c r="E1635" s="18">
        <v>600</v>
      </c>
      <c r="F1635" s="18">
        <f t="shared" si="100"/>
        <v>29342</v>
      </c>
      <c r="G1635" s="18">
        <v>750</v>
      </c>
      <c r="H1635" s="18">
        <f t="shared" si="101"/>
        <v>30692</v>
      </c>
      <c r="I1635" s="114">
        <f t="shared" si="102"/>
        <v>30.692</v>
      </c>
      <c r="J1635" s="114">
        <f t="shared" si="103"/>
        <v>31.292000000000002</v>
      </c>
    </row>
    <row r="1636" spans="1:10">
      <c r="A1636" s="18">
        <v>48</v>
      </c>
      <c r="B1636" s="112">
        <v>43435</v>
      </c>
      <c r="C1636" s="18">
        <v>28747</v>
      </c>
      <c r="D1636" s="113">
        <v>0</v>
      </c>
      <c r="E1636" s="18">
        <v>600</v>
      </c>
      <c r="F1636" s="18">
        <f t="shared" si="100"/>
        <v>28147</v>
      </c>
      <c r="G1636" s="18">
        <v>750</v>
      </c>
      <c r="H1636" s="18">
        <f t="shared" si="101"/>
        <v>29497</v>
      </c>
      <c r="I1636" s="114">
        <f t="shared" si="102"/>
        <v>29.497</v>
      </c>
      <c r="J1636" s="114">
        <f t="shared" si="103"/>
        <v>30.097000000000001</v>
      </c>
    </row>
    <row r="1637" spans="1:10">
      <c r="A1637" s="18">
        <v>48</v>
      </c>
      <c r="B1637" s="112">
        <v>43435</v>
      </c>
      <c r="C1637" s="18">
        <v>28291</v>
      </c>
      <c r="D1637" s="113">
        <v>2.0833333333333332E-2</v>
      </c>
      <c r="E1637" s="18">
        <v>600</v>
      </c>
      <c r="F1637" s="18">
        <f t="shared" si="100"/>
        <v>27691</v>
      </c>
      <c r="G1637" s="18">
        <v>750</v>
      </c>
      <c r="H1637" s="18">
        <f t="shared" si="101"/>
        <v>29041</v>
      </c>
      <c r="I1637" s="114">
        <f t="shared" si="102"/>
        <v>29.041</v>
      </c>
      <c r="J1637" s="114">
        <f t="shared" si="103"/>
        <v>29.641000000000002</v>
      </c>
    </row>
    <row r="1638" spans="1:10">
      <c r="A1638" s="18">
        <v>48</v>
      </c>
      <c r="B1638" s="112">
        <v>43435</v>
      </c>
      <c r="C1638" s="18">
        <v>28386</v>
      </c>
      <c r="D1638" s="113">
        <v>4.1666666666666664E-2</v>
      </c>
      <c r="E1638" s="18">
        <v>600</v>
      </c>
      <c r="F1638" s="18">
        <f t="shared" si="100"/>
        <v>27786</v>
      </c>
      <c r="G1638" s="18">
        <v>750</v>
      </c>
      <c r="H1638" s="18">
        <f t="shared" si="101"/>
        <v>29136</v>
      </c>
      <c r="I1638" s="114">
        <f t="shared" si="102"/>
        <v>29.135999999999999</v>
      </c>
      <c r="J1638" s="114">
        <f t="shared" si="103"/>
        <v>29.736000000000001</v>
      </c>
    </row>
    <row r="1639" spans="1:10">
      <c r="A1639" s="18">
        <v>48</v>
      </c>
      <c r="B1639" s="112">
        <v>43435</v>
      </c>
      <c r="C1639" s="18">
        <v>27861</v>
      </c>
      <c r="D1639" s="113">
        <v>6.25E-2</v>
      </c>
      <c r="E1639" s="18">
        <v>600</v>
      </c>
      <c r="F1639" s="18">
        <f t="shared" si="100"/>
        <v>27261</v>
      </c>
      <c r="G1639" s="18">
        <v>750</v>
      </c>
      <c r="H1639" s="18">
        <f t="shared" si="101"/>
        <v>28611</v>
      </c>
      <c r="I1639" s="114">
        <f t="shared" si="102"/>
        <v>28.611000000000001</v>
      </c>
      <c r="J1639" s="114">
        <f t="shared" si="103"/>
        <v>29.211000000000002</v>
      </c>
    </row>
    <row r="1640" spans="1:10">
      <c r="A1640" s="18">
        <v>48</v>
      </c>
      <c r="B1640" s="112">
        <v>43435</v>
      </c>
      <c r="C1640" s="18">
        <v>26993</v>
      </c>
      <c r="D1640" s="113">
        <v>8.3333333333333329E-2</v>
      </c>
      <c r="E1640" s="18">
        <v>600</v>
      </c>
      <c r="F1640" s="18">
        <f t="shared" si="100"/>
        <v>26393</v>
      </c>
      <c r="G1640" s="18">
        <v>750</v>
      </c>
      <c r="H1640" s="18">
        <f t="shared" si="101"/>
        <v>27743</v>
      </c>
      <c r="I1640" s="114">
        <f t="shared" si="102"/>
        <v>27.742999999999999</v>
      </c>
      <c r="J1640" s="114">
        <f t="shared" si="103"/>
        <v>28.343</v>
      </c>
    </row>
    <row r="1641" spans="1:10">
      <c r="A1641" s="18">
        <v>48</v>
      </c>
      <c r="B1641" s="112">
        <v>43435</v>
      </c>
      <c r="C1641" s="18">
        <v>26367</v>
      </c>
      <c r="D1641" s="113">
        <v>0.10416666666666667</v>
      </c>
      <c r="E1641" s="18">
        <v>600</v>
      </c>
      <c r="F1641" s="18">
        <f t="shared" si="100"/>
        <v>25767</v>
      </c>
      <c r="G1641" s="18">
        <v>750</v>
      </c>
      <c r="H1641" s="18">
        <f t="shared" si="101"/>
        <v>27117</v>
      </c>
      <c r="I1641" s="114">
        <f t="shared" si="102"/>
        <v>27.117000000000001</v>
      </c>
      <c r="J1641" s="114">
        <f t="shared" si="103"/>
        <v>27.717000000000002</v>
      </c>
    </row>
    <row r="1642" spans="1:10">
      <c r="A1642" s="18">
        <v>48</v>
      </c>
      <c r="B1642" s="112">
        <v>43435</v>
      </c>
      <c r="C1642" s="18">
        <v>26116</v>
      </c>
      <c r="D1642" s="113">
        <v>0.125</v>
      </c>
      <c r="E1642" s="18">
        <v>600</v>
      </c>
      <c r="F1642" s="18">
        <f t="shared" si="100"/>
        <v>25516</v>
      </c>
      <c r="G1642" s="18">
        <v>750</v>
      </c>
      <c r="H1642" s="18">
        <f t="shared" si="101"/>
        <v>26866</v>
      </c>
      <c r="I1642" s="114">
        <f t="shared" si="102"/>
        <v>26.866</v>
      </c>
      <c r="J1642" s="114">
        <f t="shared" si="103"/>
        <v>27.466000000000001</v>
      </c>
    </row>
    <row r="1643" spans="1:10">
      <c r="A1643" s="18">
        <v>48</v>
      </c>
      <c r="B1643" s="112">
        <v>43435</v>
      </c>
      <c r="C1643" s="18">
        <v>25542</v>
      </c>
      <c r="D1643" s="113">
        <v>0.14583333333333334</v>
      </c>
      <c r="E1643" s="18">
        <v>600</v>
      </c>
      <c r="F1643" s="18">
        <f t="shared" si="100"/>
        <v>24942</v>
      </c>
      <c r="G1643" s="18">
        <v>750</v>
      </c>
      <c r="H1643" s="18">
        <f t="shared" si="101"/>
        <v>26292</v>
      </c>
      <c r="I1643" s="114">
        <f t="shared" si="102"/>
        <v>26.292000000000002</v>
      </c>
      <c r="J1643" s="114">
        <f t="shared" si="103"/>
        <v>26.892000000000003</v>
      </c>
    </row>
    <row r="1644" spans="1:10">
      <c r="A1644" s="18">
        <v>48</v>
      </c>
      <c r="B1644" s="112">
        <v>43435</v>
      </c>
      <c r="C1644" s="18">
        <v>24865</v>
      </c>
      <c r="D1644" s="113">
        <v>0.16666666666666666</v>
      </c>
      <c r="E1644" s="18">
        <v>600</v>
      </c>
      <c r="F1644" s="18">
        <f t="shared" si="100"/>
        <v>24265</v>
      </c>
      <c r="G1644" s="18">
        <v>750</v>
      </c>
      <c r="H1644" s="18">
        <f t="shared" si="101"/>
        <v>25615</v>
      </c>
      <c r="I1644" s="114">
        <f t="shared" si="102"/>
        <v>25.614999999999998</v>
      </c>
      <c r="J1644" s="114">
        <f t="shared" si="103"/>
        <v>26.215</v>
      </c>
    </row>
    <row r="1645" spans="1:10">
      <c r="A1645" s="18">
        <v>48</v>
      </c>
      <c r="B1645" s="112">
        <v>43435</v>
      </c>
      <c r="C1645" s="18">
        <v>24365</v>
      </c>
      <c r="D1645" s="113">
        <v>0.1875</v>
      </c>
      <c r="E1645" s="18">
        <v>600</v>
      </c>
      <c r="F1645" s="18">
        <f t="shared" si="100"/>
        <v>23765</v>
      </c>
      <c r="G1645" s="18">
        <v>750</v>
      </c>
      <c r="H1645" s="18">
        <f t="shared" si="101"/>
        <v>25115</v>
      </c>
      <c r="I1645" s="114">
        <f t="shared" si="102"/>
        <v>25.114999999999998</v>
      </c>
      <c r="J1645" s="114">
        <f t="shared" si="103"/>
        <v>25.715</v>
      </c>
    </row>
    <row r="1646" spans="1:10">
      <c r="A1646" s="18">
        <v>48</v>
      </c>
      <c r="B1646" s="112">
        <v>43435</v>
      </c>
      <c r="C1646" s="18">
        <v>24184</v>
      </c>
      <c r="D1646" s="113">
        <v>0.20833333333333334</v>
      </c>
      <c r="E1646" s="18">
        <v>600</v>
      </c>
      <c r="F1646" s="18">
        <f t="shared" si="100"/>
        <v>23584</v>
      </c>
      <c r="G1646" s="18">
        <v>750</v>
      </c>
      <c r="H1646" s="18">
        <f t="shared" si="101"/>
        <v>24934</v>
      </c>
      <c r="I1646" s="114">
        <f t="shared" si="102"/>
        <v>24.934000000000001</v>
      </c>
      <c r="J1646" s="114">
        <f t="shared" si="103"/>
        <v>25.534000000000002</v>
      </c>
    </row>
    <row r="1647" spans="1:10">
      <c r="A1647" s="18">
        <v>48</v>
      </c>
      <c r="B1647" s="112">
        <v>43435</v>
      </c>
      <c r="C1647" s="18">
        <v>24546</v>
      </c>
      <c r="D1647" s="113">
        <v>0.22916666666666666</v>
      </c>
      <c r="E1647" s="18">
        <v>600</v>
      </c>
      <c r="F1647" s="18">
        <f t="shared" si="100"/>
        <v>23946</v>
      </c>
      <c r="G1647" s="18">
        <v>750</v>
      </c>
      <c r="H1647" s="18">
        <f t="shared" si="101"/>
        <v>25296</v>
      </c>
      <c r="I1647" s="114">
        <f t="shared" si="102"/>
        <v>25.295999999999999</v>
      </c>
      <c r="J1647" s="114">
        <f t="shared" si="103"/>
        <v>25.896000000000001</v>
      </c>
    </row>
    <row r="1648" spans="1:10">
      <c r="A1648" s="18">
        <v>48</v>
      </c>
      <c r="B1648" s="112">
        <v>43435</v>
      </c>
      <c r="C1648" s="18">
        <v>25010</v>
      </c>
      <c r="D1648" s="113">
        <v>0.25</v>
      </c>
      <c r="E1648" s="18">
        <v>600</v>
      </c>
      <c r="F1648" s="18">
        <f t="shared" si="100"/>
        <v>24410</v>
      </c>
      <c r="G1648" s="18">
        <v>750</v>
      </c>
      <c r="H1648" s="18">
        <f t="shared" si="101"/>
        <v>25760</v>
      </c>
      <c r="I1648" s="114">
        <f t="shared" si="102"/>
        <v>25.76</v>
      </c>
      <c r="J1648" s="114">
        <f t="shared" si="103"/>
        <v>26.360000000000003</v>
      </c>
    </row>
    <row r="1649" spans="1:10">
      <c r="A1649" s="18">
        <v>48</v>
      </c>
      <c r="B1649" s="112">
        <v>43435</v>
      </c>
      <c r="C1649" s="18">
        <v>26404</v>
      </c>
      <c r="D1649" s="113">
        <v>0.27083333333333331</v>
      </c>
      <c r="E1649" s="18">
        <v>600</v>
      </c>
      <c r="F1649" s="18">
        <f t="shared" si="100"/>
        <v>25804</v>
      </c>
      <c r="G1649" s="18">
        <v>750</v>
      </c>
      <c r="H1649" s="18">
        <f t="shared" si="101"/>
        <v>27154</v>
      </c>
      <c r="I1649" s="114">
        <f t="shared" si="102"/>
        <v>27.154</v>
      </c>
      <c r="J1649" s="114">
        <f t="shared" si="103"/>
        <v>27.754000000000001</v>
      </c>
    </row>
    <row r="1650" spans="1:10">
      <c r="A1650" s="18">
        <v>48</v>
      </c>
      <c r="B1650" s="112">
        <v>43435</v>
      </c>
      <c r="C1650" s="18">
        <v>27673</v>
      </c>
      <c r="D1650" s="113">
        <v>0.29166666666666669</v>
      </c>
      <c r="E1650" s="18">
        <v>600</v>
      </c>
      <c r="F1650" s="18">
        <f t="shared" si="100"/>
        <v>27073</v>
      </c>
      <c r="G1650" s="18">
        <v>750</v>
      </c>
      <c r="H1650" s="18">
        <f t="shared" si="101"/>
        <v>28423</v>
      </c>
      <c r="I1650" s="114">
        <f t="shared" si="102"/>
        <v>28.422999999999998</v>
      </c>
      <c r="J1650" s="114">
        <f t="shared" si="103"/>
        <v>29.023</v>
      </c>
    </row>
    <row r="1651" spans="1:10">
      <c r="A1651" s="18">
        <v>48</v>
      </c>
      <c r="B1651" s="112">
        <v>43435</v>
      </c>
      <c r="C1651" s="18">
        <v>29560</v>
      </c>
      <c r="D1651" s="113">
        <v>0.3125</v>
      </c>
      <c r="E1651" s="18">
        <v>600</v>
      </c>
      <c r="F1651" s="18">
        <f t="shared" si="100"/>
        <v>28960</v>
      </c>
      <c r="G1651" s="18">
        <v>750</v>
      </c>
      <c r="H1651" s="18">
        <f t="shared" si="101"/>
        <v>30310</v>
      </c>
      <c r="I1651" s="114">
        <f t="shared" si="102"/>
        <v>30.31</v>
      </c>
      <c r="J1651" s="114">
        <f t="shared" si="103"/>
        <v>30.91</v>
      </c>
    </row>
    <row r="1652" spans="1:10">
      <c r="A1652" s="18">
        <v>48</v>
      </c>
      <c r="B1652" s="112">
        <v>43435</v>
      </c>
      <c r="C1652" s="18">
        <v>30936</v>
      </c>
      <c r="D1652" s="113">
        <v>0.33333333333333331</v>
      </c>
      <c r="E1652" s="18">
        <v>600</v>
      </c>
      <c r="F1652" s="18">
        <f t="shared" si="100"/>
        <v>30336</v>
      </c>
      <c r="G1652" s="18">
        <v>750</v>
      </c>
      <c r="H1652" s="18">
        <f t="shared" si="101"/>
        <v>31686</v>
      </c>
      <c r="I1652" s="114">
        <f t="shared" si="102"/>
        <v>31.686</v>
      </c>
      <c r="J1652" s="114">
        <f t="shared" si="103"/>
        <v>32.286000000000001</v>
      </c>
    </row>
    <row r="1653" spans="1:10">
      <c r="A1653" s="18">
        <v>48</v>
      </c>
      <c r="B1653" s="112">
        <v>43435</v>
      </c>
      <c r="C1653" s="18">
        <v>32758</v>
      </c>
      <c r="D1653" s="113">
        <v>0.35416666666666669</v>
      </c>
      <c r="E1653" s="18">
        <v>600</v>
      </c>
      <c r="F1653" s="18">
        <f t="shared" si="100"/>
        <v>32158</v>
      </c>
      <c r="G1653" s="18">
        <v>750</v>
      </c>
      <c r="H1653" s="18">
        <f t="shared" si="101"/>
        <v>33508</v>
      </c>
      <c r="I1653" s="114">
        <f t="shared" si="102"/>
        <v>33.508000000000003</v>
      </c>
      <c r="J1653" s="114">
        <f t="shared" si="103"/>
        <v>34.108000000000004</v>
      </c>
    </row>
    <row r="1654" spans="1:10">
      <c r="A1654" s="18">
        <v>48</v>
      </c>
      <c r="B1654" s="112">
        <v>43435</v>
      </c>
      <c r="C1654" s="18">
        <v>34450</v>
      </c>
      <c r="D1654" s="113">
        <v>0.375</v>
      </c>
      <c r="E1654" s="18">
        <v>600</v>
      </c>
      <c r="F1654" s="18">
        <f t="shared" si="100"/>
        <v>33850</v>
      </c>
      <c r="G1654" s="18">
        <v>750</v>
      </c>
      <c r="H1654" s="18">
        <f t="shared" si="101"/>
        <v>35200</v>
      </c>
      <c r="I1654" s="114">
        <f t="shared" si="102"/>
        <v>35.200000000000003</v>
      </c>
      <c r="J1654" s="114">
        <f t="shared" si="103"/>
        <v>35.800000000000004</v>
      </c>
    </row>
    <row r="1655" spans="1:10">
      <c r="A1655" s="18">
        <v>48</v>
      </c>
      <c r="B1655" s="112">
        <v>43435</v>
      </c>
      <c r="C1655" s="18">
        <v>35806</v>
      </c>
      <c r="D1655" s="113">
        <v>0.39583333333333331</v>
      </c>
      <c r="E1655" s="18">
        <v>600</v>
      </c>
      <c r="F1655" s="18">
        <f t="shared" si="100"/>
        <v>35206</v>
      </c>
      <c r="G1655" s="18">
        <v>750</v>
      </c>
      <c r="H1655" s="18">
        <f t="shared" si="101"/>
        <v>36556</v>
      </c>
      <c r="I1655" s="114">
        <f t="shared" si="102"/>
        <v>36.555999999999997</v>
      </c>
      <c r="J1655" s="114">
        <f t="shared" si="103"/>
        <v>37.155999999999999</v>
      </c>
    </row>
    <row r="1656" spans="1:10">
      <c r="A1656" s="18">
        <v>48</v>
      </c>
      <c r="B1656" s="112">
        <v>43435</v>
      </c>
      <c r="C1656" s="18">
        <v>36226</v>
      </c>
      <c r="D1656" s="113">
        <v>0.41666666666666669</v>
      </c>
      <c r="E1656" s="18">
        <v>600</v>
      </c>
      <c r="F1656" s="18">
        <f t="shared" si="100"/>
        <v>35626</v>
      </c>
      <c r="G1656" s="18">
        <v>750</v>
      </c>
      <c r="H1656" s="18">
        <f t="shared" si="101"/>
        <v>36976</v>
      </c>
      <c r="I1656" s="114">
        <f t="shared" si="102"/>
        <v>36.975999999999999</v>
      </c>
      <c r="J1656" s="114">
        <f t="shared" si="103"/>
        <v>37.576000000000001</v>
      </c>
    </row>
    <row r="1657" spans="1:10">
      <c r="A1657" s="18">
        <v>48</v>
      </c>
      <c r="B1657" s="112">
        <v>43435</v>
      </c>
      <c r="C1657" s="18">
        <v>36612</v>
      </c>
      <c r="D1657" s="113">
        <v>0.4375</v>
      </c>
      <c r="E1657" s="18">
        <v>600</v>
      </c>
      <c r="F1657" s="18">
        <f t="shared" si="100"/>
        <v>36012</v>
      </c>
      <c r="G1657" s="18">
        <v>750</v>
      </c>
      <c r="H1657" s="18">
        <f t="shared" si="101"/>
        <v>37362</v>
      </c>
      <c r="I1657" s="114">
        <f t="shared" si="102"/>
        <v>37.362000000000002</v>
      </c>
      <c r="J1657" s="114">
        <f t="shared" si="103"/>
        <v>37.962000000000003</v>
      </c>
    </row>
    <row r="1658" spans="1:10">
      <c r="A1658" s="18">
        <v>48</v>
      </c>
      <c r="B1658" s="112">
        <v>43435</v>
      </c>
      <c r="C1658" s="18">
        <v>36611</v>
      </c>
      <c r="D1658" s="113">
        <v>0.45833333333333331</v>
      </c>
      <c r="E1658" s="18">
        <v>600</v>
      </c>
      <c r="F1658" s="18">
        <f t="shared" si="100"/>
        <v>36011</v>
      </c>
      <c r="G1658" s="18">
        <v>750</v>
      </c>
      <c r="H1658" s="18">
        <f t="shared" si="101"/>
        <v>37361</v>
      </c>
      <c r="I1658" s="114">
        <f t="shared" si="102"/>
        <v>37.360999999999997</v>
      </c>
      <c r="J1658" s="114">
        <f t="shared" si="103"/>
        <v>37.960999999999999</v>
      </c>
    </row>
    <row r="1659" spans="1:10">
      <c r="A1659" s="18">
        <v>48</v>
      </c>
      <c r="B1659" s="112">
        <v>43435</v>
      </c>
      <c r="C1659" s="18">
        <v>36574</v>
      </c>
      <c r="D1659" s="113">
        <v>0.47916666666666669</v>
      </c>
      <c r="E1659" s="18">
        <v>600</v>
      </c>
      <c r="F1659" s="18">
        <f t="shared" si="100"/>
        <v>35974</v>
      </c>
      <c r="G1659" s="18">
        <v>750</v>
      </c>
      <c r="H1659" s="18">
        <f t="shared" si="101"/>
        <v>37324</v>
      </c>
      <c r="I1659" s="114">
        <f t="shared" si="102"/>
        <v>37.323999999999998</v>
      </c>
      <c r="J1659" s="114">
        <f t="shared" si="103"/>
        <v>37.923999999999999</v>
      </c>
    </row>
    <row r="1660" spans="1:10">
      <c r="A1660" s="18">
        <v>48</v>
      </c>
      <c r="B1660" s="112">
        <v>43435</v>
      </c>
      <c r="C1660" s="18">
        <v>36494</v>
      </c>
      <c r="D1660" s="113">
        <v>0.5</v>
      </c>
      <c r="E1660" s="18">
        <v>600</v>
      </c>
      <c r="F1660" s="18">
        <f t="shared" si="100"/>
        <v>35894</v>
      </c>
      <c r="G1660" s="18">
        <v>750</v>
      </c>
      <c r="H1660" s="18">
        <f t="shared" si="101"/>
        <v>37244</v>
      </c>
      <c r="I1660" s="114">
        <f t="shared" si="102"/>
        <v>37.244</v>
      </c>
      <c r="J1660" s="114">
        <f t="shared" si="103"/>
        <v>37.844000000000001</v>
      </c>
    </row>
    <row r="1661" spans="1:10">
      <c r="A1661" s="18">
        <v>48</v>
      </c>
      <c r="B1661" s="112">
        <v>43435</v>
      </c>
      <c r="C1661" s="18">
        <v>36309</v>
      </c>
      <c r="D1661" s="113">
        <v>0.52083333333333337</v>
      </c>
      <c r="E1661" s="18">
        <v>600</v>
      </c>
      <c r="F1661" s="18">
        <f t="shared" si="100"/>
        <v>35709</v>
      </c>
      <c r="G1661" s="18">
        <v>750</v>
      </c>
      <c r="H1661" s="18">
        <f t="shared" si="101"/>
        <v>37059</v>
      </c>
      <c r="I1661" s="114">
        <f t="shared" si="102"/>
        <v>37.058999999999997</v>
      </c>
      <c r="J1661" s="114">
        <f t="shared" si="103"/>
        <v>37.658999999999999</v>
      </c>
    </row>
    <row r="1662" spans="1:10">
      <c r="A1662" s="18">
        <v>48</v>
      </c>
      <c r="B1662" s="112">
        <v>43435</v>
      </c>
      <c r="C1662" s="18">
        <v>36141</v>
      </c>
      <c r="D1662" s="113">
        <v>0.54166666666666663</v>
      </c>
      <c r="E1662" s="18">
        <v>600</v>
      </c>
      <c r="F1662" s="18">
        <f t="shared" si="100"/>
        <v>35541</v>
      </c>
      <c r="G1662" s="18">
        <v>750</v>
      </c>
      <c r="H1662" s="18">
        <f t="shared" si="101"/>
        <v>36891</v>
      </c>
      <c r="I1662" s="114">
        <f t="shared" si="102"/>
        <v>36.890999999999998</v>
      </c>
      <c r="J1662" s="114">
        <f t="shared" si="103"/>
        <v>37.491</v>
      </c>
    </row>
    <row r="1663" spans="1:10">
      <c r="A1663" s="18">
        <v>48</v>
      </c>
      <c r="B1663" s="112">
        <v>43435</v>
      </c>
      <c r="C1663" s="18">
        <v>35892</v>
      </c>
      <c r="D1663" s="113">
        <v>0.5625</v>
      </c>
      <c r="E1663" s="18">
        <v>600</v>
      </c>
      <c r="F1663" s="18">
        <f t="shared" si="100"/>
        <v>35292</v>
      </c>
      <c r="G1663" s="18">
        <v>750</v>
      </c>
      <c r="H1663" s="18">
        <f t="shared" si="101"/>
        <v>36642</v>
      </c>
      <c r="I1663" s="114">
        <f t="shared" si="102"/>
        <v>36.642000000000003</v>
      </c>
      <c r="J1663" s="114">
        <f t="shared" si="103"/>
        <v>37.242000000000004</v>
      </c>
    </row>
    <row r="1664" spans="1:10">
      <c r="A1664" s="18">
        <v>48</v>
      </c>
      <c r="B1664" s="112">
        <v>43435</v>
      </c>
      <c r="C1664" s="18">
        <v>35844</v>
      </c>
      <c r="D1664" s="113">
        <v>0.58333333333333337</v>
      </c>
      <c r="E1664" s="18">
        <v>600</v>
      </c>
      <c r="F1664" s="18">
        <f t="shared" si="100"/>
        <v>35244</v>
      </c>
      <c r="G1664" s="18">
        <v>750</v>
      </c>
      <c r="H1664" s="18">
        <f t="shared" si="101"/>
        <v>36594</v>
      </c>
      <c r="I1664" s="114">
        <f t="shared" si="102"/>
        <v>36.594000000000001</v>
      </c>
      <c r="J1664" s="114">
        <f t="shared" si="103"/>
        <v>37.194000000000003</v>
      </c>
    </row>
    <row r="1665" spans="1:10">
      <c r="A1665" s="18">
        <v>48</v>
      </c>
      <c r="B1665" s="112">
        <v>43435</v>
      </c>
      <c r="C1665" s="18">
        <v>35989</v>
      </c>
      <c r="D1665" s="113">
        <v>0.60416666666666663</v>
      </c>
      <c r="E1665" s="18">
        <v>600</v>
      </c>
      <c r="F1665" s="18">
        <f t="shared" si="100"/>
        <v>35389</v>
      </c>
      <c r="G1665" s="18">
        <v>750</v>
      </c>
      <c r="H1665" s="18">
        <f t="shared" si="101"/>
        <v>36739</v>
      </c>
      <c r="I1665" s="114">
        <f t="shared" si="102"/>
        <v>36.738999999999997</v>
      </c>
      <c r="J1665" s="114">
        <f t="shared" si="103"/>
        <v>37.338999999999999</v>
      </c>
    </row>
    <row r="1666" spans="1:10">
      <c r="A1666" s="18">
        <v>48</v>
      </c>
      <c r="B1666" s="112">
        <v>43435</v>
      </c>
      <c r="C1666" s="18">
        <v>36301</v>
      </c>
      <c r="D1666" s="113">
        <v>0.625</v>
      </c>
      <c r="E1666" s="18">
        <v>600</v>
      </c>
      <c r="F1666" s="18">
        <f t="shared" ref="F1666:F1729" si="104">C1666-E1666</f>
        <v>35701</v>
      </c>
      <c r="G1666" s="18">
        <v>750</v>
      </c>
      <c r="H1666" s="18">
        <f t="shared" ref="H1666:H1729" si="105">E1666+F1666+G1666</f>
        <v>37051</v>
      </c>
      <c r="I1666" s="114">
        <f t="shared" ref="I1666:I1729" si="106">H1666/1000</f>
        <v>37.051000000000002</v>
      </c>
      <c r="J1666" s="114">
        <f t="shared" ref="J1666:J1729" si="107">I1666+0.6</f>
        <v>37.651000000000003</v>
      </c>
    </row>
    <row r="1667" spans="1:10">
      <c r="A1667" s="18">
        <v>48</v>
      </c>
      <c r="B1667" s="112">
        <v>43435</v>
      </c>
      <c r="C1667" s="18">
        <v>36555</v>
      </c>
      <c r="D1667" s="113">
        <v>0.64583333333333337</v>
      </c>
      <c r="E1667" s="18">
        <v>600</v>
      </c>
      <c r="F1667" s="18">
        <f t="shared" si="104"/>
        <v>35955</v>
      </c>
      <c r="G1667" s="18">
        <v>750</v>
      </c>
      <c r="H1667" s="18">
        <f t="shared" si="105"/>
        <v>37305</v>
      </c>
      <c r="I1667" s="114">
        <f t="shared" si="106"/>
        <v>37.305</v>
      </c>
      <c r="J1667" s="114">
        <f t="shared" si="107"/>
        <v>37.905000000000001</v>
      </c>
    </row>
    <row r="1668" spans="1:10">
      <c r="A1668" s="18">
        <v>48</v>
      </c>
      <c r="B1668" s="112">
        <v>43435</v>
      </c>
      <c r="C1668" s="18">
        <v>37371</v>
      </c>
      <c r="D1668" s="113">
        <v>0.66666666666666663</v>
      </c>
      <c r="E1668" s="18">
        <v>600</v>
      </c>
      <c r="F1668" s="18">
        <f t="shared" si="104"/>
        <v>36771</v>
      </c>
      <c r="G1668" s="18">
        <v>750</v>
      </c>
      <c r="H1668" s="18">
        <f t="shared" si="105"/>
        <v>38121</v>
      </c>
      <c r="I1668" s="114">
        <f t="shared" si="106"/>
        <v>38.121000000000002</v>
      </c>
      <c r="J1668" s="114">
        <f t="shared" si="107"/>
        <v>38.721000000000004</v>
      </c>
    </row>
    <row r="1669" spans="1:10">
      <c r="A1669" s="18">
        <v>48</v>
      </c>
      <c r="B1669" s="112">
        <v>43435</v>
      </c>
      <c r="C1669" s="18">
        <v>39067</v>
      </c>
      <c r="D1669" s="113">
        <v>0.6875</v>
      </c>
      <c r="E1669" s="18">
        <v>600</v>
      </c>
      <c r="F1669" s="18">
        <f t="shared" si="104"/>
        <v>38467</v>
      </c>
      <c r="G1669" s="18">
        <v>750</v>
      </c>
      <c r="H1669" s="18">
        <f t="shared" si="105"/>
        <v>39817</v>
      </c>
      <c r="I1669" s="114">
        <f t="shared" si="106"/>
        <v>39.817</v>
      </c>
      <c r="J1669" s="114">
        <f t="shared" si="107"/>
        <v>40.417000000000002</v>
      </c>
    </row>
    <row r="1670" spans="1:10">
      <c r="A1670" s="18">
        <v>48</v>
      </c>
      <c r="B1670" s="112">
        <v>43435</v>
      </c>
      <c r="C1670" s="18">
        <v>40980</v>
      </c>
      <c r="D1670" s="113">
        <v>0.70833333333333337</v>
      </c>
      <c r="E1670" s="18">
        <v>600</v>
      </c>
      <c r="F1670" s="18">
        <f t="shared" si="104"/>
        <v>40380</v>
      </c>
      <c r="G1670" s="18">
        <v>750</v>
      </c>
      <c r="H1670" s="18">
        <f t="shared" si="105"/>
        <v>41730</v>
      </c>
      <c r="I1670" s="114">
        <f t="shared" si="106"/>
        <v>41.73</v>
      </c>
      <c r="J1670" s="114">
        <f t="shared" si="107"/>
        <v>42.33</v>
      </c>
    </row>
    <row r="1671" spans="1:10">
      <c r="A1671" s="18">
        <v>48</v>
      </c>
      <c r="B1671" s="112">
        <v>43435</v>
      </c>
      <c r="C1671" s="18">
        <v>41846</v>
      </c>
      <c r="D1671" s="113">
        <v>0.72916666666666663</v>
      </c>
      <c r="E1671" s="18">
        <v>600</v>
      </c>
      <c r="F1671" s="18">
        <f t="shared" si="104"/>
        <v>41246</v>
      </c>
      <c r="G1671" s="18">
        <v>750</v>
      </c>
      <c r="H1671" s="18">
        <f t="shared" si="105"/>
        <v>42596</v>
      </c>
      <c r="I1671" s="114">
        <f t="shared" si="106"/>
        <v>42.595999999999997</v>
      </c>
      <c r="J1671" s="114">
        <f t="shared" si="107"/>
        <v>43.195999999999998</v>
      </c>
    </row>
    <row r="1672" spans="1:10">
      <c r="A1672" s="18">
        <v>48</v>
      </c>
      <c r="B1672" s="112">
        <v>43435</v>
      </c>
      <c r="C1672" s="18">
        <v>41684</v>
      </c>
      <c r="D1672" s="113">
        <v>0.75</v>
      </c>
      <c r="E1672" s="18">
        <v>600</v>
      </c>
      <c r="F1672" s="18">
        <f t="shared" si="104"/>
        <v>41084</v>
      </c>
      <c r="G1672" s="18">
        <v>750</v>
      </c>
      <c r="H1672" s="18">
        <f t="shared" si="105"/>
        <v>42434</v>
      </c>
      <c r="I1672" s="114">
        <f t="shared" si="106"/>
        <v>42.433999999999997</v>
      </c>
      <c r="J1672" s="114">
        <f t="shared" si="107"/>
        <v>43.033999999999999</v>
      </c>
    </row>
    <row r="1673" spans="1:10">
      <c r="A1673" s="18">
        <v>48</v>
      </c>
      <c r="B1673" s="112">
        <v>43435</v>
      </c>
      <c r="C1673" s="18">
        <v>40970</v>
      </c>
      <c r="D1673" s="113">
        <v>0.77083333333333337</v>
      </c>
      <c r="E1673" s="18">
        <v>600</v>
      </c>
      <c r="F1673" s="18">
        <f t="shared" si="104"/>
        <v>40370</v>
      </c>
      <c r="G1673" s="18">
        <v>750</v>
      </c>
      <c r="H1673" s="18">
        <f t="shared" si="105"/>
        <v>41720</v>
      </c>
      <c r="I1673" s="114">
        <f t="shared" si="106"/>
        <v>41.72</v>
      </c>
      <c r="J1673" s="114">
        <f t="shared" si="107"/>
        <v>42.32</v>
      </c>
    </row>
    <row r="1674" spans="1:10">
      <c r="A1674" s="18">
        <v>48</v>
      </c>
      <c r="B1674" s="112">
        <v>43435</v>
      </c>
      <c r="C1674" s="18">
        <v>40019</v>
      </c>
      <c r="D1674" s="113">
        <v>0.79166666666666663</v>
      </c>
      <c r="E1674" s="18">
        <v>600</v>
      </c>
      <c r="F1674" s="18">
        <f t="shared" si="104"/>
        <v>39419</v>
      </c>
      <c r="G1674" s="18">
        <v>750</v>
      </c>
      <c r="H1674" s="18">
        <f t="shared" si="105"/>
        <v>40769</v>
      </c>
      <c r="I1674" s="114">
        <f t="shared" si="106"/>
        <v>40.768999999999998</v>
      </c>
      <c r="J1674" s="114">
        <f t="shared" si="107"/>
        <v>41.369</v>
      </c>
    </row>
    <row r="1675" spans="1:10">
      <c r="A1675" s="18">
        <v>48</v>
      </c>
      <c r="B1675" s="112">
        <v>43435</v>
      </c>
      <c r="C1675" s="18">
        <v>38810</v>
      </c>
      <c r="D1675" s="113">
        <v>0.8125</v>
      </c>
      <c r="E1675" s="18">
        <v>600</v>
      </c>
      <c r="F1675" s="18">
        <f t="shared" si="104"/>
        <v>38210</v>
      </c>
      <c r="G1675" s="18">
        <v>750</v>
      </c>
      <c r="H1675" s="18">
        <f t="shared" si="105"/>
        <v>39560</v>
      </c>
      <c r="I1675" s="114">
        <f t="shared" si="106"/>
        <v>39.56</v>
      </c>
      <c r="J1675" s="114">
        <f t="shared" si="107"/>
        <v>40.160000000000004</v>
      </c>
    </row>
    <row r="1676" spans="1:10">
      <c r="A1676" s="18">
        <v>48</v>
      </c>
      <c r="B1676" s="112">
        <v>43435</v>
      </c>
      <c r="C1676" s="18">
        <v>37557</v>
      </c>
      <c r="D1676" s="113">
        <v>0.83333333333333337</v>
      </c>
      <c r="E1676" s="18">
        <v>600</v>
      </c>
      <c r="F1676" s="18">
        <f t="shared" si="104"/>
        <v>36957</v>
      </c>
      <c r="G1676" s="18">
        <v>750</v>
      </c>
      <c r="H1676" s="18">
        <f t="shared" si="105"/>
        <v>38307</v>
      </c>
      <c r="I1676" s="114">
        <f t="shared" si="106"/>
        <v>38.307000000000002</v>
      </c>
      <c r="J1676" s="114">
        <f t="shared" si="107"/>
        <v>38.907000000000004</v>
      </c>
    </row>
    <row r="1677" spans="1:10">
      <c r="A1677" s="18">
        <v>48</v>
      </c>
      <c r="B1677" s="112">
        <v>43435</v>
      </c>
      <c r="C1677" s="18">
        <v>36820</v>
      </c>
      <c r="D1677" s="113">
        <v>0.85416666666666663</v>
      </c>
      <c r="E1677" s="18">
        <v>600</v>
      </c>
      <c r="F1677" s="18">
        <f t="shared" si="104"/>
        <v>36220</v>
      </c>
      <c r="G1677" s="18">
        <v>750</v>
      </c>
      <c r="H1677" s="18">
        <f t="shared" si="105"/>
        <v>37570</v>
      </c>
      <c r="I1677" s="114">
        <f t="shared" si="106"/>
        <v>37.57</v>
      </c>
      <c r="J1677" s="114">
        <f t="shared" si="107"/>
        <v>38.17</v>
      </c>
    </row>
    <row r="1678" spans="1:10">
      <c r="A1678" s="18">
        <v>48</v>
      </c>
      <c r="B1678" s="112">
        <v>43435</v>
      </c>
      <c r="C1678" s="18">
        <v>35380</v>
      </c>
      <c r="D1678" s="113">
        <v>0.875</v>
      </c>
      <c r="E1678" s="18">
        <v>600</v>
      </c>
      <c r="F1678" s="18">
        <f t="shared" si="104"/>
        <v>34780</v>
      </c>
      <c r="G1678" s="18">
        <v>750</v>
      </c>
      <c r="H1678" s="18">
        <f t="shared" si="105"/>
        <v>36130</v>
      </c>
      <c r="I1678" s="114">
        <f t="shared" si="106"/>
        <v>36.130000000000003</v>
      </c>
      <c r="J1678" s="114">
        <f t="shared" si="107"/>
        <v>36.730000000000004</v>
      </c>
    </row>
    <row r="1679" spans="1:10">
      <c r="A1679" s="18">
        <v>48</v>
      </c>
      <c r="B1679" s="112">
        <v>43435</v>
      </c>
      <c r="C1679" s="18">
        <v>34107</v>
      </c>
      <c r="D1679" s="113">
        <v>0.89583333333333337</v>
      </c>
      <c r="E1679" s="18">
        <v>600</v>
      </c>
      <c r="F1679" s="18">
        <f t="shared" si="104"/>
        <v>33507</v>
      </c>
      <c r="G1679" s="18">
        <v>750</v>
      </c>
      <c r="H1679" s="18">
        <f t="shared" si="105"/>
        <v>34857</v>
      </c>
      <c r="I1679" s="114">
        <f t="shared" si="106"/>
        <v>34.856999999999999</v>
      </c>
      <c r="J1679" s="114">
        <f t="shared" si="107"/>
        <v>35.457000000000001</v>
      </c>
    </row>
    <row r="1680" spans="1:10">
      <c r="A1680" s="18">
        <v>48</v>
      </c>
      <c r="B1680" s="112">
        <v>43435</v>
      </c>
      <c r="C1680" s="18">
        <v>32679</v>
      </c>
      <c r="D1680" s="113">
        <v>0.91666666666666663</v>
      </c>
      <c r="E1680" s="18">
        <v>600</v>
      </c>
      <c r="F1680" s="18">
        <f t="shared" si="104"/>
        <v>32079</v>
      </c>
      <c r="G1680" s="18">
        <v>750</v>
      </c>
      <c r="H1680" s="18">
        <f t="shared" si="105"/>
        <v>33429</v>
      </c>
      <c r="I1680" s="114">
        <f t="shared" si="106"/>
        <v>33.429000000000002</v>
      </c>
      <c r="J1680" s="114">
        <f t="shared" si="107"/>
        <v>34.029000000000003</v>
      </c>
    </row>
    <row r="1681" spans="1:10">
      <c r="A1681" s="18">
        <v>48</v>
      </c>
      <c r="B1681" s="112">
        <v>43435</v>
      </c>
      <c r="C1681" s="18">
        <v>31186</v>
      </c>
      <c r="D1681" s="113">
        <v>0.9375</v>
      </c>
      <c r="E1681" s="18">
        <v>600</v>
      </c>
      <c r="F1681" s="18">
        <f t="shared" si="104"/>
        <v>30586</v>
      </c>
      <c r="G1681" s="18">
        <v>750</v>
      </c>
      <c r="H1681" s="18">
        <f t="shared" si="105"/>
        <v>31936</v>
      </c>
      <c r="I1681" s="114">
        <f t="shared" si="106"/>
        <v>31.936</v>
      </c>
      <c r="J1681" s="114">
        <f t="shared" si="107"/>
        <v>32.536000000000001</v>
      </c>
    </row>
    <row r="1682" spans="1:10">
      <c r="A1682" s="18">
        <v>48</v>
      </c>
      <c r="B1682" s="112">
        <v>43435</v>
      </c>
      <c r="C1682" s="18">
        <v>29918</v>
      </c>
      <c r="D1682" s="113">
        <v>0.95833333333333337</v>
      </c>
      <c r="E1682" s="18">
        <v>600</v>
      </c>
      <c r="F1682" s="18">
        <f t="shared" si="104"/>
        <v>29318</v>
      </c>
      <c r="G1682" s="18">
        <v>750</v>
      </c>
      <c r="H1682" s="18">
        <f t="shared" si="105"/>
        <v>30668</v>
      </c>
      <c r="I1682" s="114">
        <f t="shared" si="106"/>
        <v>30.667999999999999</v>
      </c>
      <c r="J1682" s="114">
        <f t="shared" si="107"/>
        <v>31.268000000000001</v>
      </c>
    </row>
    <row r="1683" spans="1:10">
      <c r="A1683" s="18">
        <v>48</v>
      </c>
      <c r="B1683" s="112">
        <v>43435</v>
      </c>
      <c r="C1683" s="18">
        <v>28438</v>
      </c>
      <c r="D1683" s="113">
        <v>0.97916666666666663</v>
      </c>
      <c r="E1683" s="18">
        <v>600</v>
      </c>
      <c r="F1683" s="18">
        <f t="shared" si="104"/>
        <v>27838</v>
      </c>
      <c r="G1683" s="18">
        <v>750</v>
      </c>
      <c r="H1683" s="18">
        <f t="shared" si="105"/>
        <v>29188</v>
      </c>
      <c r="I1683" s="114">
        <f t="shared" si="106"/>
        <v>29.187999999999999</v>
      </c>
      <c r="J1683" s="114">
        <f t="shared" si="107"/>
        <v>29.788</v>
      </c>
    </row>
    <row r="1684" spans="1:10">
      <c r="A1684" s="18">
        <v>48</v>
      </c>
      <c r="B1684" s="112">
        <v>43436</v>
      </c>
      <c r="C1684" s="18">
        <v>27306</v>
      </c>
      <c r="D1684" s="113">
        <v>0</v>
      </c>
      <c r="E1684" s="18">
        <v>600</v>
      </c>
      <c r="F1684" s="18">
        <f t="shared" si="104"/>
        <v>26706</v>
      </c>
      <c r="G1684" s="18">
        <v>750</v>
      </c>
      <c r="H1684" s="18">
        <f t="shared" si="105"/>
        <v>28056</v>
      </c>
      <c r="I1684" s="114">
        <f t="shared" si="106"/>
        <v>28.056000000000001</v>
      </c>
      <c r="J1684" s="114">
        <f t="shared" si="107"/>
        <v>28.656000000000002</v>
      </c>
    </row>
    <row r="1685" spans="1:10">
      <c r="A1685" s="18">
        <v>48</v>
      </c>
      <c r="B1685" s="112">
        <v>43436</v>
      </c>
      <c r="C1685" s="18">
        <v>27122</v>
      </c>
      <c r="D1685" s="113">
        <v>2.0833333333333332E-2</v>
      </c>
      <c r="E1685" s="18">
        <v>600</v>
      </c>
      <c r="F1685" s="18">
        <f t="shared" si="104"/>
        <v>26522</v>
      </c>
      <c r="G1685" s="18">
        <v>750</v>
      </c>
      <c r="H1685" s="18">
        <f t="shared" si="105"/>
        <v>27872</v>
      </c>
      <c r="I1685" s="114">
        <f t="shared" si="106"/>
        <v>27.872</v>
      </c>
      <c r="J1685" s="114">
        <f t="shared" si="107"/>
        <v>28.472000000000001</v>
      </c>
    </row>
    <row r="1686" spans="1:10">
      <c r="A1686" s="18">
        <v>48</v>
      </c>
      <c r="B1686" s="112">
        <v>43436</v>
      </c>
      <c r="C1686" s="18">
        <v>27475</v>
      </c>
      <c r="D1686" s="113">
        <v>4.1666666666666664E-2</v>
      </c>
      <c r="E1686" s="18">
        <v>600</v>
      </c>
      <c r="F1686" s="18">
        <f t="shared" si="104"/>
        <v>26875</v>
      </c>
      <c r="G1686" s="18">
        <v>750</v>
      </c>
      <c r="H1686" s="18">
        <f t="shared" si="105"/>
        <v>28225</v>
      </c>
      <c r="I1686" s="114">
        <f t="shared" si="106"/>
        <v>28.225000000000001</v>
      </c>
      <c r="J1686" s="114">
        <f t="shared" si="107"/>
        <v>28.825000000000003</v>
      </c>
    </row>
    <row r="1687" spans="1:10">
      <c r="A1687" s="18">
        <v>48</v>
      </c>
      <c r="B1687" s="112">
        <v>43436</v>
      </c>
      <c r="C1687" s="18">
        <v>26975</v>
      </c>
      <c r="D1687" s="113">
        <v>6.25E-2</v>
      </c>
      <c r="E1687" s="18">
        <v>600</v>
      </c>
      <c r="F1687" s="18">
        <f t="shared" si="104"/>
        <v>26375</v>
      </c>
      <c r="G1687" s="18">
        <v>750</v>
      </c>
      <c r="H1687" s="18">
        <f t="shared" si="105"/>
        <v>27725</v>
      </c>
      <c r="I1687" s="114">
        <f t="shared" si="106"/>
        <v>27.725000000000001</v>
      </c>
      <c r="J1687" s="114">
        <f t="shared" si="107"/>
        <v>28.325000000000003</v>
      </c>
    </row>
    <row r="1688" spans="1:10">
      <c r="A1688" s="18">
        <v>48</v>
      </c>
      <c r="B1688" s="112">
        <v>43436</v>
      </c>
      <c r="C1688" s="18">
        <v>25999</v>
      </c>
      <c r="D1688" s="113">
        <v>8.3333333333333329E-2</v>
      </c>
      <c r="E1688" s="18">
        <v>600</v>
      </c>
      <c r="F1688" s="18">
        <f t="shared" si="104"/>
        <v>25399</v>
      </c>
      <c r="G1688" s="18">
        <v>750</v>
      </c>
      <c r="H1688" s="18">
        <f t="shared" si="105"/>
        <v>26749</v>
      </c>
      <c r="I1688" s="114">
        <f t="shared" si="106"/>
        <v>26.748999999999999</v>
      </c>
      <c r="J1688" s="114">
        <f t="shared" si="107"/>
        <v>27.349</v>
      </c>
    </row>
    <row r="1689" spans="1:10">
      <c r="A1689" s="18">
        <v>48</v>
      </c>
      <c r="B1689" s="112">
        <v>43436</v>
      </c>
      <c r="C1689" s="18">
        <v>25422</v>
      </c>
      <c r="D1689" s="113">
        <v>0.10416666666666667</v>
      </c>
      <c r="E1689" s="18">
        <v>600</v>
      </c>
      <c r="F1689" s="18">
        <f t="shared" si="104"/>
        <v>24822</v>
      </c>
      <c r="G1689" s="18">
        <v>750</v>
      </c>
      <c r="H1689" s="18">
        <f t="shared" si="105"/>
        <v>26172</v>
      </c>
      <c r="I1689" s="114">
        <f t="shared" si="106"/>
        <v>26.172000000000001</v>
      </c>
      <c r="J1689" s="114">
        <f t="shared" si="107"/>
        <v>26.772000000000002</v>
      </c>
    </row>
    <row r="1690" spans="1:10">
      <c r="A1690" s="18">
        <v>48</v>
      </c>
      <c r="B1690" s="112">
        <v>43436</v>
      </c>
      <c r="C1690" s="18">
        <v>24929</v>
      </c>
      <c r="D1690" s="113">
        <v>0.125</v>
      </c>
      <c r="E1690" s="18">
        <v>600</v>
      </c>
      <c r="F1690" s="18">
        <f t="shared" si="104"/>
        <v>24329</v>
      </c>
      <c r="G1690" s="18">
        <v>750</v>
      </c>
      <c r="H1690" s="18">
        <f t="shared" si="105"/>
        <v>25679</v>
      </c>
      <c r="I1690" s="114">
        <f t="shared" si="106"/>
        <v>25.678999999999998</v>
      </c>
      <c r="J1690" s="114">
        <f t="shared" si="107"/>
        <v>26.279</v>
      </c>
    </row>
    <row r="1691" spans="1:10">
      <c r="A1691" s="18">
        <v>48</v>
      </c>
      <c r="B1691" s="112">
        <v>43436</v>
      </c>
      <c r="C1691" s="18">
        <v>24329</v>
      </c>
      <c r="D1691" s="113">
        <v>0.14583333333333334</v>
      </c>
      <c r="E1691" s="18">
        <v>600</v>
      </c>
      <c r="F1691" s="18">
        <f t="shared" si="104"/>
        <v>23729</v>
      </c>
      <c r="G1691" s="18">
        <v>750</v>
      </c>
      <c r="H1691" s="18">
        <f t="shared" si="105"/>
        <v>25079</v>
      </c>
      <c r="I1691" s="114">
        <f t="shared" si="106"/>
        <v>25.079000000000001</v>
      </c>
      <c r="J1691" s="114">
        <f t="shared" si="107"/>
        <v>25.679000000000002</v>
      </c>
    </row>
    <row r="1692" spans="1:10">
      <c r="A1692" s="18">
        <v>48</v>
      </c>
      <c r="B1692" s="112">
        <v>43436</v>
      </c>
      <c r="C1692" s="18">
        <v>23765</v>
      </c>
      <c r="D1692" s="113">
        <v>0.16666666666666666</v>
      </c>
      <c r="E1692" s="18">
        <v>600</v>
      </c>
      <c r="F1692" s="18">
        <f t="shared" si="104"/>
        <v>23165</v>
      </c>
      <c r="G1692" s="18">
        <v>750</v>
      </c>
      <c r="H1692" s="18">
        <f t="shared" si="105"/>
        <v>24515</v>
      </c>
      <c r="I1692" s="114">
        <f t="shared" si="106"/>
        <v>24.515000000000001</v>
      </c>
      <c r="J1692" s="114">
        <f t="shared" si="107"/>
        <v>25.115000000000002</v>
      </c>
    </row>
    <row r="1693" spans="1:10">
      <c r="A1693" s="18">
        <v>48</v>
      </c>
      <c r="B1693" s="112">
        <v>43436</v>
      </c>
      <c r="C1693" s="18">
        <v>23414</v>
      </c>
      <c r="D1693" s="113">
        <v>0.1875</v>
      </c>
      <c r="E1693" s="18">
        <v>600</v>
      </c>
      <c r="F1693" s="18">
        <f t="shared" si="104"/>
        <v>22814</v>
      </c>
      <c r="G1693" s="18">
        <v>750</v>
      </c>
      <c r="H1693" s="18">
        <f t="shared" si="105"/>
        <v>24164</v>
      </c>
      <c r="I1693" s="114">
        <f t="shared" si="106"/>
        <v>24.164000000000001</v>
      </c>
      <c r="J1693" s="114">
        <f t="shared" si="107"/>
        <v>24.764000000000003</v>
      </c>
    </row>
    <row r="1694" spans="1:10">
      <c r="A1694" s="18">
        <v>48</v>
      </c>
      <c r="B1694" s="112">
        <v>43436</v>
      </c>
      <c r="C1694" s="18">
        <v>23235</v>
      </c>
      <c r="D1694" s="113">
        <v>0.20833333333333334</v>
      </c>
      <c r="E1694" s="18">
        <v>600</v>
      </c>
      <c r="F1694" s="18">
        <f t="shared" si="104"/>
        <v>22635</v>
      </c>
      <c r="G1694" s="18">
        <v>750</v>
      </c>
      <c r="H1694" s="18">
        <f t="shared" si="105"/>
        <v>23985</v>
      </c>
      <c r="I1694" s="114">
        <f t="shared" si="106"/>
        <v>23.984999999999999</v>
      </c>
      <c r="J1694" s="114">
        <f t="shared" si="107"/>
        <v>24.585000000000001</v>
      </c>
    </row>
    <row r="1695" spans="1:10">
      <c r="A1695" s="18">
        <v>48</v>
      </c>
      <c r="B1695" s="112">
        <v>43436</v>
      </c>
      <c r="C1695" s="18">
        <v>23243</v>
      </c>
      <c r="D1695" s="113">
        <v>0.22916666666666666</v>
      </c>
      <c r="E1695" s="18">
        <v>600</v>
      </c>
      <c r="F1695" s="18">
        <f t="shared" si="104"/>
        <v>22643</v>
      </c>
      <c r="G1695" s="18">
        <v>750</v>
      </c>
      <c r="H1695" s="18">
        <f t="shared" si="105"/>
        <v>23993</v>
      </c>
      <c r="I1695" s="114">
        <f t="shared" si="106"/>
        <v>23.992999999999999</v>
      </c>
      <c r="J1695" s="114">
        <f t="shared" si="107"/>
        <v>24.593</v>
      </c>
    </row>
    <row r="1696" spans="1:10">
      <c r="A1696" s="18">
        <v>48</v>
      </c>
      <c r="B1696" s="112">
        <v>43436</v>
      </c>
      <c r="C1696" s="18">
        <v>23572</v>
      </c>
      <c r="D1696" s="113">
        <v>0.25</v>
      </c>
      <c r="E1696" s="18">
        <v>600</v>
      </c>
      <c r="F1696" s="18">
        <f t="shared" si="104"/>
        <v>22972</v>
      </c>
      <c r="G1696" s="18">
        <v>750</v>
      </c>
      <c r="H1696" s="18">
        <f t="shared" si="105"/>
        <v>24322</v>
      </c>
      <c r="I1696" s="114">
        <f t="shared" si="106"/>
        <v>24.321999999999999</v>
      </c>
      <c r="J1696" s="114">
        <f t="shared" si="107"/>
        <v>24.922000000000001</v>
      </c>
    </row>
    <row r="1697" spans="1:10">
      <c r="A1697" s="18">
        <v>48</v>
      </c>
      <c r="B1697" s="112">
        <v>43436</v>
      </c>
      <c r="C1697" s="18">
        <v>24356</v>
      </c>
      <c r="D1697" s="113">
        <v>0.27083333333333331</v>
      </c>
      <c r="E1697" s="18">
        <v>600</v>
      </c>
      <c r="F1697" s="18">
        <f t="shared" si="104"/>
        <v>23756</v>
      </c>
      <c r="G1697" s="18">
        <v>750</v>
      </c>
      <c r="H1697" s="18">
        <f t="shared" si="105"/>
        <v>25106</v>
      </c>
      <c r="I1697" s="114">
        <f t="shared" si="106"/>
        <v>25.106000000000002</v>
      </c>
      <c r="J1697" s="114">
        <f t="shared" si="107"/>
        <v>25.706000000000003</v>
      </c>
    </row>
    <row r="1698" spans="1:10">
      <c r="A1698" s="18">
        <v>48</v>
      </c>
      <c r="B1698" s="112">
        <v>43436</v>
      </c>
      <c r="C1698" s="18">
        <v>25188</v>
      </c>
      <c r="D1698" s="113">
        <v>0.29166666666666669</v>
      </c>
      <c r="E1698" s="18">
        <v>600</v>
      </c>
      <c r="F1698" s="18">
        <f t="shared" si="104"/>
        <v>24588</v>
      </c>
      <c r="G1698" s="18">
        <v>750</v>
      </c>
      <c r="H1698" s="18">
        <f t="shared" si="105"/>
        <v>25938</v>
      </c>
      <c r="I1698" s="114">
        <f t="shared" si="106"/>
        <v>25.937999999999999</v>
      </c>
      <c r="J1698" s="114">
        <f t="shared" si="107"/>
        <v>26.538</v>
      </c>
    </row>
    <row r="1699" spans="1:10">
      <c r="A1699" s="18">
        <v>48</v>
      </c>
      <c r="B1699" s="112">
        <v>43436</v>
      </c>
      <c r="C1699" s="18">
        <v>26554</v>
      </c>
      <c r="D1699" s="113">
        <v>0.3125</v>
      </c>
      <c r="E1699" s="18">
        <v>600</v>
      </c>
      <c r="F1699" s="18">
        <f t="shared" si="104"/>
        <v>25954</v>
      </c>
      <c r="G1699" s="18">
        <v>750</v>
      </c>
      <c r="H1699" s="18">
        <f t="shared" si="105"/>
        <v>27304</v>
      </c>
      <c r="I1699" s="114">
        <f t="shared" si="106"/>
        <v>27.303999999999998</v>
      </c>
      <c r="J1699" s="114">
        <f t="shared" si="107"/>
        <v>27.904</v>
      </c>
    </row>
    <row r="1700" spans="1:10">
      <c r="A1700" s="18">
        <v>48</v>
      </c>
      <c r="B1700" s="112">
        <v>43436</v>
      </c>
      <c r="C1700" s="18">
        <v>27403</v>
      </c>
      <c r="D1700" s="113">
        <v>0.33333333333333331</v>
      </c>
      <c r="E1700" s="18">
        <v>600</v>
      </c>
      <c r="F1700" s="18">
        <f t="shared" si="104"/>
        <v>26803</v>
      </c>
      <c r="G1700" s="18">
        <v>750</v>
      </c>
      <c r="H1700" s="18">
        <f t="shared" si="105"/>
        <v>28153</v>
      </c>
      <c r="I1700" s="114">
        <f t="shared" si="106"/>
        <v>28.152999999999999</v>
      </c>
      <c r="J1700" s="114">
        <f t="shared" si="107"/>
        <v>28.753</v>
      </c>
    </row>
    <row r="1701" spans="1:10">
      <c r="A1701" s="18">
        <v>48</v>
      </c>
      <c r="B1701" s="112">
        <v>43436</v>
      </c>
      <c r="C1701" s="18">
        <v>28859</v>
      </c>
      <c r="D1701" s="113">
        <v>0.35416666666666669</v>
      </c>
      <c r="E1701" s="18">
        <v>600</v>
      </c>
      <c r="F1701" s="18">
        <f t="shared" si="104"/>
        <v>28259</v>
      </c>
      <c r="G1701" s="18">
        <v>750</v>
      </c>
      <c r="H1701" s="18">
        <f t="shared" si="105"/>
        <v>29609</v>
      </c>
      <c r="I1701" s="114">
        <f t="shared" si="106"/>
        <v>29.609000000000002</v>
      </c>
      <c r="J1701" s="114">
        <f t="shared" si="107"/>
        <v>30.209000000000003</v>
      </c>
    </row>
    <row r="1702" spans="1:10">
      <c r="A1702" s="18">
        <v>48</v>
      </c>
      <c r="B1702" s="112">
        <v>43436</v>
      </c>
      <c r="C1702" s="18">
        <v>30698</v>
      </c>
      <c r="D1702" s="113">
        <v>0.375</v>
      </c>
      <c r="E1702" s="18">
        <v>600</v>
      </c>
      <c r="F1702" s="18">
        <f t="shared" si="104"/>
        <v>30098</v>
      </c>
      <c r="G1702" s="18">
        <v>750</v>
      </c>
      <c r="H1702" s="18">
        <f t="shared" si="105"/>
        <v>31448</v>
      </c>
      <c r="I1702" s="114">
        <f t="shared" si="106"/>
        <v>31.448</v>
      </c>
      <c r="J1702" s="114">
        <f t="shared" si="107"/>
        <v>32.048000000000002</v>
      </c>
    </row>
    <row r="1703" spans="1:10">
      <c r="A1703" s="18">
        <v>48</v>
      </c>
      <c r="B1703" s="112">
        <v>43436</v>
      </c>
      <c r="C1703" s="18">
        <v>32453</v>
      </c>
      <c r="D1703" s="113">
        <v>0.39583333333333331</v>
      </c>
      <c r="E1703" s="18">
        <v>600</v>
      </c>
      <c r="F1703" s="18">
        <f t="shared" si="104"/>
        <v>31853</v>
      </c>
      <c r="G1703" s="18">
        <v>750</v>
      </c>
      <c r="H1703" s="18">
        <f t="shared" si="105"/>
        <v>33203</v>
      </c>
      <c r="I1703" s="114">
        <f t="shared" si="106"/>
        <v>33.203000000000003</v>
      </c>
      <c r="J1703" s="114">
        <f t="shared" si="107"/>
        <v>33.803000000000004</v>
      </c>
    </row>
    <row r="1704" spans="1:10">
      <c r="A1704" s="18">
        <v>48</v>
      </c>
      <c r="B1704" s="112">
        <v>43436</v>
      </c>
      <c r="C1704" s="18">
        <v>33761</v>
      </c>
      <c r="D1704" s="113">
        <v>0.41666666666666669</v>
      </c>
      <c r="E1704" s="18">
        <v>600</v>
      </c>
      <c r="F1704" s="18">
        <f t="shared" si="104"/>
        <v>33161</v>
      </c>
      <c r="G1704" s="18">
        <v>750</v>
      </c>
      <c r="H1704" s="18">
        <f t="shared" si="105"/>
        <v>34511</v>
      </c>
      <c r="I1704" s="114">
        <f t="shared" si="106"/>
        <v>34.511000000000003</v>
      </c>
      <c r="J1704" s="114">
        <f t="shared" si="107"/>
        <v>35.111000000000004</v>
      </c>
    </row>
    <row r="1705" spans="1:10">
      <c r="A1705" s="18">
        <v>48</v>
      </c>
      <c r="B1705" s="112">
        <v>43436</v>
      </c>
      <c r="C1705" s="18">
        <v>34806</v>
      </c>
      <c r="D1705" s="113">
        <v>0.4375</v>
      </c>
      <c r="E1705" s="18">
        <v>600</v>
      </c>
      <c r="F1705" s="18">
        <f t="shared" si="104"/>
        <v>34206</v>
      </c>
      <c r="G1705" s="18">
        <v>750</v>
      </c>
      <c r="H1705" s="18">
        <f t="shared" si="105"/>
        <v>35556</v>
      </c>
      <c r="I1705" s="114">
        <f t="shared" si="106"/>
        <v>35.555999999999997</v>
      </c>
      <c r="J1705" s="114">
        <f t="shared" si="107"/>
        <v>36.155999999999999</v>
      </c>
    </row>
    <row r="1706" spans="1:10">
      <c r="A1706" s="18">
        <v>48</v>
      </c>
      <c r="B1706" s="112">
        <v>43436</v>
      </c>
      <c r="C1706" s="18">
        <v>34962</v>
      </c>
      <c r="D1706" s="113">
        <v>0.45833333333333331</v>
      </c>
      <c r="E1706" s="18">
        <v>600</v>
      </c>
      <c r="F1706" s="18">
        <f t="shared" si="104"/>
        <v>34362</v>
      </c>
      <c r="G1706" s="18">
        <v>750</v>
      </c>
      <c r="H1706" s="18">
        <f t="shared" si="105"/>
        <v>35712</v>
      </c>
      <c r="I1706" s="114">
        <f t="shared" si="106"/>
        <v>35.712000000000003</v>
      </c>
      <c r="J1706" s="114">
        <f t="shared" si="107"/>
        <v>36.312000000000005</v>
      </c>
    </row>
    <row r="1707" spans="1:10">
      <c r="A1707" s="18">
        <v>48</v>
      </c>
      <c r="B1707" s="112">
        <v>43436</v>
      </c>
      <c r="C1707" s="18">
        <v>35153</v>
      </c>
      <c r="D1707" s="113">
        <v>0.47916666666666669</v>
      </c>
      <c r="E1707" s="18">
        <v>600</v>
      </c>
      <c r="F1707" s="18">
        <f t="shared" si="104"/>
        <v>34553</v>
      </c>
      <c r="G1707" s="18">
        <v>750</v>
      </c>
      <c r="H1707" s="18">
        <f t="shared" si="105"/>
        <v>35903</v>
      </c>
      <c r="I1707" s="114">
        <f t="shared" si="106"/>
        <v>35.902999999999999</v>
      </c>
      <c r="J1707" s="114">
        <f t="shared" si="107"/>
        <v>36.503</v>
      </c>
    </row>
    <row r="1708" spans="1:10">
      <c r="A1708" s="18">
        <v>48</v>
      </c>
      <c r="B1708" s="112">
        <v>43436</v>
      </c>
      <c r="C1708" s="18">
        <v>35266</v>
      </c>
      <c r="D1708" s="113">
        <v>0.5</v>
      </c>
      <c r="E1708" s="18">
        <v>600</v>
      </c>
      <c r="F1708" s="18">
        <f t="shared" si="104"/>
        <v>34666</v>
      </c>
      <c r="G1708" s="18">
        <v>750</v>
      </c>
      <c r="H1708" s="18">
        <f t="shared" si="105"/>
        <v>36016</v>
      </c>
      <c r="I1708" s="114">
        <f t="shared" si="106"/>
        <v>36.015999999999998</v>
      </c>
      <c r="J1708" s="114">
        <f t="shared" si="107"/>
        <v>36.616</v>
      </c>
    </row>
    <row r="1709" spans="1:10">
      <c r="A1709" s="18">
        <v>48</v>
      </c>
      <c r="B1709" s="112">
        <v>43436</v>
      </c>
      <c r="C1709" s="18">
        <v>35587</v>
      </c>
      <c r="D1709" s="113">
        <v>0.52083333333333337</v>
      </c>
      <c r="E1709" s="18">
        <v>600</v>
      </c>
      <c r="F1709" s="18">
        <f t="shared" si="104"/>
        <v>34987</v>
      </c>
      <c r="G1709" s="18">
        <v>750</v>
      </c>
      <c r="H1709" s="18">
        <f t="shared" si="105"/>
        <v>36337</v>
      </c>
      <c r="I1709" s="114">
        <f t="shared" si="106"/>
        <v>36.337000000000003</v>
      </c>
      <c r="J1709" s="114">
        <f t="shared" si="107"/>
        <v>36.937000000000005</v>
      </c>
    </row>
    <row r="1710" spans="1:10">
      <c r="A1710" s="18">
        <v>48</v>
      </c>
      <c r="B1710" s="112">
        <v>43436</v>
      </c>
      <c r="C1710" s="18">
        <v>35610</v>
      </c>
      <c r="D1710" s="113">
        <v>0.54166666666666663</v>
      </c>
      <c r="E1710" s="18">
        <v>600</v>
      </c>
      <c r="F1710" s="18">
        <f t="shared" si="104"/>
        <v>35010</v>
      </c>
      <c r="G1710" s="18">
        <v>750</v>
      </c>
      <c r="H1710" s="18">
        <f t="shared" si="105"/>
        <v>36360</v>
      </c>
      <c r="I1710" s="114">
        <f t="shared" si="106"/>
        <v>36.36</v>
      </c>
      <c r="J1710" s="114">
        <f t="shared" si="107"/>
        <v>36.96</v>
      </c>
    </row>
    <row r="1711" spans="1:10">
      <c r="A1711" s="18">
        <v>48</v>
      </c>
      <c r="B1711" s="112">
        <v>43436</v>
      </c>
      <c r="C1711" s="18">
        <v>35634</v>
      </c>
      <c r="D1711" s="113">
        <v>0.5625</v>
      </c>
      <c r="E1711" s="18">
        <v>600</v>
      </c>
      <c r="F1711" s="18">
        <f t="shared" si="104"/>
        <v>35034</v>
      </c>
      <c r="G1711" s="18">
        <v>750</v>
      </c>
      <c r="H1711" s="18">
        <f t="shared" si="105"/>
        <v>36384</v>
      </c>
      <c r="I1711" s="114">
        <f t="shared" si="106"/>
        <v>36.384</v>
      </c>
      <c r="J1711" s="114">
        <f t="shared" si="107"/>
        <v>36.984000000000002</v>
      </c>
    </row>
    <row r="1712" spans="1:10">
      <c r="A1712" s="18">
        <v>48</v>
      </c>
      <c r="B1712" s="112">
        <v>43436</v>
      </c>
      <c r="C1712" s="18">
        <v>35420</v>
      </c>
      <c r="D1712" s="113">
        <v>0.58333333333333337</v>
      </c>
      <c r="E1712" s="18">
        <v>600</v>
      </c>
      <c r="F1712" s="18">
        <f t="shared" si="104"/>
        <v>34820</v>
      </c>
      <c r="G1712" s="18">
        <v>750</v>
      </c>
      <c r="H1712" s="18">
        <f t="shared" si="105"/>
        <v>36170</v>
      </c>
      <c r="I1712" s="114">
        <f t="shared" si="106"/>
        <v>36.17</v>
      </c>
      <c r="J1712" s="114">
        <f t="shared" si="107"/>
        <v>36.770000000000003</v>
      </c>
    </row>
    <row r="1713" spans="1:10">
      <c r="A1713" s="18">
        <v>48</v>
      </c>
      <c r="B1713" s="112">
        <v>43436</v>
      </c>
      <c r="C1713" s="18">
        <v>35671</v>
      </c>
      <c r="D1713" s="113">
        <v>0.60416666666666663</v>
      </c>
      <c r="E1713" s="18">
        <v>600</v>
      </c>
      <c r="F1713" s="18">
        <f t="shared" si="104"/>
        <v>35071</v>
      </c>
      <c r="G1713" s="18">
        <v>750</v>
      </c>
      <c r="H1713" s="18">
        <f t="shared" si="105"/>
        <v>36421</v>
      </c>
      <c r="I1713" s="114">
        <f t="shared" si="106"/>
        <v>36.420999999999999</v>
      </c>
      <c r="J1713" s="114">
        <f t="shared" si="107"/>
        <v>37.021000000000001</v>
      </c>
    </row>
    <row r="1714" spans="1:10">
      <c r="A1714" s="18">
        <v>48</v>
      </c>
      <c r="B1714" s="112">
        <v>43436</v>
      </c>
      <c r="C1714" s="18">
        <v>35899</v>
      </c>
      <c r="D1714" s="113">
        <v>0.625</v>
      </c>
      <c r="E1714" s="18">
        <v>600</v>
      </c>
      <c r="F1714" s="18">
        <f t="shared" si="104"/>
        <v>35299</v>
      </c>
      <c r="G1714" s="18">
        <v>750</v>
      </c>
      <c r="H1714" s="18">
        <f t="shared" si="105"/>
        <v>36649</v>
      </c>
      <c r="I1714" s="114">
        <f t="shared" si="106"/>
        <v>36.649000000000001</v>
      </c>
      <c r="J1714" s="114">
        <f t="shared" si="107"/>
        <v>37.249000000000002</v>
      </c>
    </row>
    <row r="1715" spans="1:10">
      <c r="A1715" s="18">
        <v>48</v>
      </c>
      <c r="B1715" s="112">
        <v>43436</v>
      </c>
      <c r="C1715" s="18">
        <v>36627</v>
      </c>
      <c r="D1715" s="113">
        <v>0.64583333333333337</v>
      </c>
      <c r="E1715" s="18">
        <v>600</v>
      </c>
      <c r="F1715" s="18">
        <f t="shared" si="104"/>
        <v>36027</v>
      </c>
      <c r="G1715" s="18">
        <v>750</v>
      </c>
      <c r="H1715" s="18">
        <f t="shared" si="105"/>
        <v>37377</v>
      </c>
      <c r="I1715" s="114">
        <f t="shared" si="106"/>
        <v>37.377000000000002</v>
      </c>
      <c r="J1715" s="114">
        <f t="shared" si="107"/>
        <v>37.977000000000004</v>
      </c>
    </row>
    <row r="1716" spans="1:10">
      <c r="A1716" s="18">
        <v>48</v>
      </c>
      <c r="B1716" s="112">
        <v>43436</v>
      </c>
      <c r="C1716" s="18">
        <v>37899</v>
      </c>
      <c r="D1716" s="113">
        <v>0.66666666666666663</v>
      </c>
      <c r="E1716" s="18">
        <v>600</v>
      </c>
      <c r="F1716" s="18">
        <f t="shared" si="104"/>
        <v>37299</v>
      </c>
      <c r="G1716" s="18">
        <v>750</v>
      </c>
      <c r="H1716" s="18">
        <f t="shared" si="105"/>
        <v>38649</v>
      </c>
      <c r="I1716" s="114">
        <f t="shared" si="106"/>
        <v>38.649000000000001</v>
      </c>
      <c r="J1716" s="114">
        <f t="shared" si="107"/>
        <v>39.249000000000002</v>
      </c>
    </row>
    <row r="1717" spans="1:10">
      <c r="A1717" s="18">
        <v>48</v>
      </c>
      <c r="B1717" s="112">
        <v>43436</v>
      </c>
      <c r="C1717" s="18">
        <v>40287</v>
      </c>
      <c r="D1717" s="113">
        <v>0.6875</v>
      </c>
      <c r="E1717" s="18">
        <v>600</v>
      </c>
      <c r="F1717" s="18">
        <f t="shared" si="104"/>
        <v>39687</v>
      </c>
      <c r="G1717" s="18">
        <v>750</v>
      </c>
      <c r="H1717" s="18">
        <f t="shared" si="105"/>
        <v>41037</v>
      </c>
      <c r="I1717" s="114">
        <f t="shared" si="106"/>
        <v>41.036999999999999</v>
      </c>
      <c r="J1717" s="114">
        <f t="shared" si="107"/>
        <v>41.637</v>
      </c>
    </row>
    <row r="1718" spans="1:10">
      <c r="A1718" s="18">
        <v>48</v>
      </c>
      <c r="B1718" s="112">
        <v>43436</v>
      </c>
      <c r="C1718" s="18">
        <v>42053</v>
      </c>
      <c r="D1718" s="113">
        <v>0.70833333333333337</v>
      </c>
      <c r="E1718" s="18">
        <v>600</v>
      </c>
      <c r="F1718" s="18">
        <f t="shared" si="104"/>
        <v>41453</v>
      </c>
      <c r="G1718" s="18">
        <v>750</v>
      </c>
      <c r="H1718" s="18">
        <f t="shared" si="105"/>
        <v>42803</v>
      </c>
      <c r="I1718" s="114">
        <f t="shared" si="106"/>
        <v>42.802999999999997</v>
      </c>
      <c r="J1718" s="114">
        <f t="shared" si="107"/>
        <v>43.402999999999999</v>
      </c>
    </row>
    <row r="1719" spans="1:10">
      <c r="A1719" s="18">
        <v>48</v>
      </c>
      <c r="B1719" s="112">
        <v>43436</v>
      </c>
      <c r="C1719" s="18">
        <v>42585</v>
      </c>
      <c r="D1719" s="113">
        <v>0.72916666666666663</v>
      </c>
      <c r="E1719" s="18">
        <v>600</v>
      </c>
      <c r="F1719" s="18">
        <f t="shared" si="104"/>
        <v>41985</v>
      </c>
      <c r="G1719" s="18">
        <v>750</v>
      </c>
      <c r="H1719" s="18">
        <f t="shared" si="105"/>
        <v>43335</v>
      </c>
      <c r="I1719" s="114">
        <f t="shared" si="106"/>
        <v>43.335000000000001</v>
      </c>
      <c r="J1719" s="114">
        <f t="shared" si="107"/>
        <v>43.935000000000002</v>
      </c>
    </row>
    <row r="1720" spans="1:10">
      <c r="A1720" s="18">
        <v>48</v>
      </c>
      <c r="B1720" s="112">
        <v>43436</v>
      </c>
      <c r="C1720" s="18">
        <v>42212</v>
      </c>
      <c r="D1720" s="113">
        <v>0.75</v>
      </c>
      <c r="E1720" s="18">
        <v>600</v>
      </c>
      <c r="F1720" s="18">
        <f t="shared" si="104"/>
        <v>41612</v>
      </c>
      <c r="G1720" s="18">
        <v>750</v>
      </c>
      <c r="H1720" s="18">
        <f t="shared" si="105"/>
        <v>42962</v>
      </c>
      <c r="I1720" s="114">
        <f t="shared" si="106"/>
        <v>42.962000000000003</v>
      </c>
      <c r="J1720" s="114">
        <f t="shared" si="107"/>
        <v>43.562000000000005</v>
      </c>
    </row>
    <row r="1721" spans="1:10">
      <c r="A1721" s="18">
        <v>48</v>
      </c>
      <c r="B1721" s="112">
        <v>43436</v>
      </c>
      <c r="C1721" s="18">
        <v>41573</v>
      </c>
      <c r="D1721" s="113">
        <v>0.77083333333333337</v>
      </c>
      <c r="E1721" s="18">
        <v>600</v>
      </c>
      <c r="F1721" s="18">
        <f t="shared" si="104"/>
        <v>40973</v>
      </c>
      <c r="G1721" s="18">
        <v>750</v>
      </c>
      <c r="H1721" s="18">
        <f t="shared" si="105"/>
        <v>42323</v>
      </c>
      <c r="I1721" s="114">
        <f t="shared" si="106"/>
        <v>42.323</v>
      </c>
      <c r="J1721" s="114">
        <f t="shared" si="107"/>
        <v>42.923000000000002</v>
      </c>
    </row>
    <row r="1722" spans="1:10">
      <c r="A1722" s="18">
        <v>48</v>
      </c>
      <c r="B1722" s="112">
        <v>43436</v>
      </c>
      <c r="C1722" s="18">
        <v>40855</v>
      </c>
      <c r="D1722" s="113">
        <v>0.79166666666666663</v>
      </c>
      <c r="E1722" s="18">
        <v>600</v>
      </c>
      <c r="F1722" s="18">
        <f t="shared" si="104"/>
        <v>40255</v>
      </c>
      <c r="G1722" s="18">
        <v>750</v>
      </c>
      <c r="H1722" s="18">
        <f t="shared" si="105"/>
        <v>41605</v>
      </c>
      <c r="I1722" s="114">
        <f t="shared" si="106"/>
        <v>41.604999999999997</v>
      </c>
      <c r="J1722" s="114">
        <f t="shared" si="107"/>
        <v>42.204999999999998</v>
      </c>
    </row>
    <row r="1723" spans="1:10">
      <c r="A1723" s="18">
        <v>48</v>
      </c>
      <c r="B1723" s="112">
        <v>43436</v>
      </c>
      <c r="C1723" s="18">
        <v>39801</v>
      </c>
      <c r="D1723" s="113">
        <v>0.8125</v>
      </c>
      <c r="E1723" s="18">
        <v>600</v>
      </c>
      <c r="F1723" s="18">
        <f t="shared" si="104"/>
        <v>39201</v>
      </c>
      <c r="G1723" s="18">
        <v>750</v>
      </c>
      <c r="H1723" s="18">
        <f t="shared" si="105"/>
        <v>40551</v>
      </c>
      <c r="I1723" s="114">
        <f t="shared" si="106"/>
        <v>40.551000000000002</v>
      </c>
      <c r="J1723" s="114">
        <f t="shared" si="107"/>
        <v>41.151000000000003</v>
      </c>
    </row>
    <row r="1724" spans="1:10">
      <c r="A1724" s="18">
        <v>48</v>
      </c>
      <c r="B1724" s="112">
        <v>43436</v>
      </c>
      <c r="C1724" s="18">
        <v>38543</v>
      </c>
      <c r="D1724" s="113">
        <v>0.83333333333333337</v>
      </c>
      <c r="E1724" s="18">
        <v>600</v>
      </c>
      <c r="F1724" s="18">
        <f t="shared" si="104"/>
        <v>37943</v>
      </c>
      <c r="G1724" s="18">
        <v>750</v>
      </c>
      <c r="H1724" s="18">
        <f t="shared" si="105"/>
        <v>39293</v>
      </c>
      <c r="I1724" s="114">
        <f t="shared" si="106"/>
        <v>39.292999999999999</v>
      </c>
      <c r="J1724" s="114">
        <f t="shared" si="107"/>
        <v>39.893000000000001</v>
      </c>
    </row>
    <row r="1725" spans="1:10">
      <c r="A1725" s="18">
        <v>48</v>
      </c>
      <c r="B1725" s="112">
        <v>43436</v>
      </c>
      <c r="C1725" s="18">
        <v>37598</v>
      </c>
      <c r="D1725" s="113">
        <v>0.85416666666666663</v>
      </c>
      <c r="E1725" s="18">
        <v>600</v>
      </c>
      <c r="F1725" s="18">
        <f t="shared" si="104"/>
        <v>36998</v>
      </c>
      <c r="G1725" s="18">
        <v>750</v>
      </c>
      <c r="H1725" s="18">
        <f t="shared" si="105"/>
        <v>38348</v>
      </c>
      <c r="I1725" s="114">
        <f t="shared" si="106"/>
        <v>38.347999999999999</v>
      </c>
      <c r="J1725" s="114">
        <f t="shared" si="107"/>
        <v>38.948</v>
      </c>
    </row>
    <row r="1726" spans="1:10">
      <c r="A1726" s="18">
        <v>48</v>
      </c>
      <c r="B1726" s="112">
        <v>43436</v>
      </c>
      <c r="C1726" s="18">
        <v>36276</v>
      </c>
      <c r="D1726" s="113">
        <v>0.875</v>
      </c>
      <c r="E1726" s="18">
        <v>600</v>
      </c>
      <c r="F1726" s="18">
        <f t="shared" si="104"/>
        <v>35676</v>
      </c>
      <c r="G1726" s="18">
        <v>750</v>
      </c>
      <c r="H1726" s="18">
        <f t="shared" si="105"/>
        <v>37026</v>
      </c>
      <c r="I1726" s="114">
        <f t="shared" si="106"/>
        <v>37.026000000000003</v>
      </c>
      <c r="J1726" s="114">
        <f t="shared" si="107"/>
        <v>37.626000000000005</v>
      </c>
    </row>
    <row r="1727" spans="1:10">
      <c r="A1727" s="18">
        <v>48</v>
      </c>
      <c r="B1727" s="112">
        <v>43436</v>
      </c>
      <c r="C1727" s="18">
        <v>35049</v>
      </c>
      <c r="D1727" s="113">
        <v>0.89583333333333337</v>
      </c>
      <c r="E1727" s="18">
        <v>600</v>
      </c>
      <c r="F1727" s="18">
        <f t="shared" si="104"/>
        <v>34449</v>
      </c>
      <c r="G1727" s="18">
        <v>750</v>
      </c>
      <c r="H1727" s="18">
        <f t="shared" si="105"/>
        <v>35799</v>
      </c>
      <c r="I1727" s="114">
        <f t="shared" si="106"/>
        <v>35.798999999999999</v>
      </c>
      <c r="J1727" s="114">
        <f t="shared" si="107"/>
        <v>36.399000000000001</v>
      </c>
    </row>
    <row r="1728" spans="1:10">
      <c r="A1728" s="18">
        <v>48</v>
      </c>
      <c r="B1728" s="112">
        <v>43436</v>
      </c>
      <c r="C1728" s="18">
        <v>33299</v>
      </c>
      <c r="D1728" s="113">
        <v>0.91666666666666663</v>
      </c>
      <c r="E1728" s="18">
        <v>600</v>
      </c>
      <c r="F1728" s="18">
        <f t="shared" si="104"/>
        <v>32699</v>
      </c>
      <c r="G1728" s="18">
        <v>750</v>
      </c>
      <c r="H1728" s="18">
        <f t="shared" si="105"/>
        <v>34049</v>
      </c>
      <c r="I1728" s="114">
        <f t="shared" si="106"/>
        <v>34.048999999999999</v>
      </c>
      <c r="J1728" s="114">
        <f t="shared" si="107"/>
        <v>34.649000000000001</v>
      </c>
    </row>
    <row r="1729" spans="1:10">
      <c r="A1729" s="18">
        <v>48</v>
      </c>
      <c r="B1729" s="112">
        <v>43436</v>
      </c>
      <c r="C1729" s="18">
        <v>31569</v>
      </c>
      <c r="D1729" s="113">
        <v>0.9375</v>
      </c>
      <c r="E1729" s="18">
        <v>600</v>
      </c>
      <c r="F1729" s="18">
        <f t="shared" si="104"/>
        <v>30969</v>
      </c>
      <c r="G1729" s="18">
        <v>750</v>
      </c>
      <c r="H1729" s="18">
        <f t="shared" si="105"/>
        <v>32319</v>
      </c>
      <c r="I1729" s="114">
        <f t="shared" si="106"/>
        <v>32.319000000000003</v>
      </c>
      <c r="J1729" s="114">
        <f t="shared" si="107"/>
        <v>32.919000000000004</v>
      </c>
    </row>
    <row r="1730" spans="1:10">
      <c r="A1730" s="18">
        <v>48</v>
      </c>
      <c r="B1730" s="112">
        <v>43436</v>
      </c>
      <c r="C1730" s="18">
        <v>29919</v>
      </c>
      <c r="D1730" s="113">
        <v>0.95833333333333337</v>
      </c>
      <c r="E1730" s="18">
        <v>600</v>
      </c>
      <c r="F1730" s="18">
        <f t="shared" ref="F1730:F1793" si="108">C1730-E1730</f>
        <v>29319</v>
      </c>
      <c r="G1730" s="18">
        <v>750</v>
      </c>
      <c r="H1730" s="18">
        <f t="shared" ref="H1730:H1793" si="109">E1730+F1730+G1730</f>
        <v>30669</v>
      </c>
      <c r="I1730" s="114">
        <f t="shared" ref="I1730:I1793" si="110">H1730/1000</f>
        <v>30.669</v>
      </c>
      <c r="J1730" s="114">
        <f t="shared" ref="J1730:J1793" si="111">I1730+0.6</f>
        <v>31.269000000000002</v>
      </c>
    </row>
    <row r="1731" spans="1:10">
      <c r="A1731" s="18">
        <v>49</v>
      </c>
      <c r="B1731" s="112">
        <v>43436</v>
      </c>
      <c r="C1731" s="18">
        <v>27968</v>
      </c>
      <c r="D1731" s="113">
        <v>0.97916666666666663</v>
      </c>
      <c r="E1731" s="18">
        <v>600</v>
      </c>
      <c r="F1731" s="18">
        <f t="shared" si="108"/>
        <v>27368</v>
      </c>
      <c r="G1731" s="18">
        <v>750</v>
      </c>
      <c r="H1731" s="18">
        <f t="shared" si="109"/>
        <v>28718</v>
      </c>
      <c r="I1731" s="114">
        <f t="shared" si="110"/>
        <v>28.718</v>
      </c>
      <c r="J1731" s="114">
        <f t="shared" si="111"/>
        <v>29.318000000000001</v>
      </c>
    </row>
    <row r="1732" spans="1:10">
      <c r="A1732" s="18">
        <v>49</v>
      </c>
      <c r="B1732" s="112">
        <v>43437</v>
      </c>
      <c r="C1732" s="18">
        <v>26770</v>
      </c>
      <c r="D1732" s="113">
        <v>0</v>
      </c>
      <c r="E1732" s="18">
        <v>600</v>
      </c>
      <c r="F1732" s="18">
        <f t="shared" si="108"/>
        <v>26170</v>
      </c>
      <c r="G1732" s="18">
        <v>750</v>
      </c>
      <c r="H1732" s="18">
        <f t="shared" si="109"/>
        <v>27520</v>
      </c>
      <c r="I1732" s="114">
        <f t="shared" si="110"/>
        <v>27.52</v>
      </c>
      <c r="J1732" s="114">
        <f t="shared" si="111"/>
        <v>28.12</v>
      </c>
    </row>
    <row r="1733" spans="1:10">
      <c r="A1733" s="18">
        <v>49</v>
      </c>
      <c r="B1733" s="112">
        <v>43437</v>
      </c>
      <c r="C1733" s="18">
        <v>26525</v>
      </c>
      <c r="D1733" s="113">
        <v>2.0833333333333332E-2</v>
      </c>
      <c r="E1733" s="18">
        <v>600</v>
      </c>
      <c r="F1733" s="18">
        <f t="shared" si="108"/>
        <v>25925</v>
      </c>
      <c r="G1733" s="18">
        <v>750</v>
      </c>
      <c r="H1733" s="18">
        <f t="shared" si="109"/>
        <v>27275</v>
      </c>
      <c r="I1733" s="114">
        <f t="shared" si="110"/>
        <v>27.274999999999999</v>
      </c>
      <c r="J1733" s="114">
        <f t="shared" si="111"/>
        <v>27.875</v>
      </c>
    </row>
    <row r="1734" spans="1:10">
      <c r="A1734" s="18">
        <v>49</v>
      </c>
      <c r="B1734" s="112">
        <v>43437</v>
      </c>
      <c r="C1734" s="18">
        <v>27025</v>
      </c>
      <c r="D1734" s="113">
        <v>4.1666666666666664E-2</v>
      </c>
      <c r="E1734" s="18">
        <v>600</v>
      </c>
      <c r="F1734" s="18">
        <f t="shared" si="108"/>
        <v>26425</v>
      </c>
      <c r="G1734" s="18">
        <v>750</v>
      </c>
      <c r="H1734" s="18">
        <f t="shared" si="109"/>
        <v>27775</v>
      </c>
      <c r="I1734" s="114">
        <f t="shared" si="110"/>
        <v>27.774999999999999</v>
      </c>
      <c r="J1734" s="114">
        <f t="shared" si="111"/>
        <v>28.375</v>
      </c>
    </row>
    <row r="1735" spans="1:10">
      <c r="A1735" s="18">
        <v>49</v>
      </c>
      <c r="B1735" s="112">
        <v>43437</v>
      </c>
      <c r="C1735" s="18">
        <v>26963</v>
      </c>
      <c r="D1735" s="113">
        <v>6.25E-2</v>
      </c>
      <c r="E1735" s="18">
        <v>600</v>
      </c>
      <c r="F1735" s="18">
        <f t="shared" si="108"/>
        <v>26363</v>
      </c>
      <c r="G1735" s="18">
        <v>750</v>
      </c>
      <c r="H1735" s="18">
        <f t="shared" si="109"/>
        <v>27713</v>
      </c>
      <c r="I1735" s="114">
        <f t="shared" si="110"/>
        <v>27.713000000000001</v>
      </c>
      <c r="J1735" s="114">
        <f t="shared" si="111"/>
        <v>28.313000000000002</v>
      </c>
    </row>
    <row r="1736" spans="1:10">
      <c r="A1736" s="18">
        <v>49</v>
      </c>
      <c r="B1736" s="112">
        <v>43437</v>
      </c>
      <c r="C1736" s="18">
        <v>26303</v>
      </c>
      <c r="D1736" s="113">
        <v>8.3333333333333329E-2</v>
      </c>
      <c r="E1736" s="18">
        <v>600</v>
      </c>
      <c r="F1736" s="18">
        <f t="shared" si="108"/>
        <v>25703</v>
      </c>
      <c r="G1736" s="18">
        <v>750</v>
      </c>
      <c r="H1736" s="18">
        <f t="shared" si="109"/>
        <v>27053</v>
      </c>
      <c r="I1736" s="114">
        <f t="shared" si="110"/>
        <v>27.053000000000001</v>
      </c>
      <c r="J1736" s="114">
        <f t="shared" si="111"/>
        <v>27.653000000000002</v>
      </c>
    </row>
    <row r="1737" spans="1:10">
      <c r="A1737" s="18">
        <v>49</v>
      </c>
      <c r="B1737" s="112">
        <v>43437</v>
      </c>
      <c r="C1737" s="18">
        <v>25774</v>
      </c>
      <c r="D1737" s="113">
        <v>0.10416666666666667</v>
      </c>
      <c r="E1737" s="18">
        <v>600</v>
      </c>
      <c r="F1737" s="18">
        <f t="shared" si="108"/>
        <v>25174</v>
      </c>
      <c r="G1737" s="18">
        <v>750</v>
      </c>
      <c r="H1737" s="18">
        <f t="shared" si="109"/>
        <v>26524</v>
      </c>
      <c r="I1737" s="114">
        <f t="shared" si="110"/>
        <v>26.524000000000001</v>
      </c>
      <c r="J1737" s="114">
        <f t="shared" si="111"/>
        <v>27.124000000000002</v>
      </c>
    </row>
    <row r="1738" spans="1:10">
      <c r="A1738" s="18">
        <v>49</v>
      </c>
      <c r="B1738" s="112">
        <v>43437</v>
      </c>
      <c r="C1738" s="18">
        <v>25625</v>
      </c>
      <c r="D1738" s="113">
        <v>0.125</v>
      </c>
      <c r="E1738" s="18">
        <v>600</v>
      </c>
      <c r="F1738" s="18">
        <f t="shared" si="108"/>
        <v>25025</v>
      </c>
      <c r="G1738" s="18">
        <v>750</v>
      </c>
      <c r="H1738" s="18">
        <f t="shared" si="109"/>
        <v>26375</v>
      </c>
      <c r="I1738" s="114">
        <f t="shared" si="110"/>
        <v>26.375</v>
      </c>
      <c r="J1738" s="114">
        <f t="shared" si="111"/>
        <v>26.975000000000001</v>
      </c>
    </row>
    <row r="1739" spans="1:10">
      <c r="A1739" s="18">
        <v>49</v>
      </c>
      <c r="B1739" s="112">
        <v>43437</v>
      </c>
      <c r="C1739" s="18">
        <v>25167</v>
      </c>
      <c r="D1739" s="113">
        <v>0.14583333333333334</v>
      </c>
      <c r="E1739" s="18">
        <v>600</v>
      </c>
      <c r="F1739" s="18">
        <f t="shared" si="108"/>
        <v>24567</v>
      </c>
      <c r="G1739" s="18">
        <v>750</v>
      </c>
      <c r="H1739" s="18">
        <f t="shared" si="109"/>
        <v>25917</v>
      </c>
      <c r="I1739" s="114">
        <f t="shared" si="110"/>
        <v>25.917000000000002</v>
      </c>
      <c r="J1739" s="114">
        <f t="shared" si="111"/>
        <v>26.517000000000003</v>
      </c>
    </row>
    <row r="1740" spans="1:10">
      <c r="A1740" s="18">
        <v>49</v>
      </c>
      <c r="B1740" s="112">
        <v>43437</v>
      </c>
      <c r="C1740" s="18">
        <v>24729</v>
      </c>
      <c r="D1740" s="113">
        <v>0.16666666666666666</v>
      </c>
      <c r="E1740" s="18">
        <v>600</v>
      </c>
      <c r="F1740" s="18">
        <f t="shared" si="108"/>
        <v>24129</v>
      </c>
      <c r="G1740" s="18">
        <v>750</v>
      </c>
      <c r="H1740" s="18">
        <f t="shared" si="109"/>
        <v>25479</v>
      </c>
      <c r="I1740" s="114">
        <f t="shared" si="110"/>
        <v>25.478999999999999</v>
      </c>
      <c r="J1740" s="114">
        <f t="shared" si="111"/>
        <v>26.079000000000001</v>
      </c>
    </row>
    <row r="1741" spans="1:10">
      <c r="A1741" s="18">
        <v>49</v>
      </c>
      <c r="B1741" s="112">
        <v>43437</v>
      </c>
      <c r="C1741" s="18">
        <v>24574</v>
      </c>
      <c r="D1741" s="113">
        <v>0.1875</v>
      </c>
      <c r="E1741" s="18">
        <v>600</v>
      </c>
      <c r="F1741" s="18">
        <f t="shared" si="108"/>
        <v>23974</v>
      </c>
      <c r="G1741" s="18">
        <v>750</v>
      </c>
      <c r="H1741" s="18">
        <f t="shared" si="109"/>
        <v>25324</v>
      </c>
      <c r="I1741" s="114">
        <f t="shared" si="110"/>
        <v>25.324000000000002</v>
      </c>
      <c r="J1741" s="114">
        <f t="shared" si="111"/>
        <v>25.924000000000003</v>
      </c>
    </row>
    <row r="1742" spans="1:10">
      <c r="A1742" s="18">
        <v>49</v>
      </c>
      <c r="B1742" s="112">
        <v>43437</v>
      </c>
      <c r="C1742" s="18">
        <v>24797</v>
      </c>
      <c r="D1742" s="113">
        <v>0.20833333333333334</v>
      </c>
      <c r="E1742" s="18">
        <v>600</v>
      </c>
      <c r="F1742" s="18">
        <f t="shared" si="108"/>
        <v>24197</v>
      </c>
      <c r="G1742" s="18">
        <v>750</v>
      </c>
      <c r="H1742" s="18">
        <f t="shared" si="109"/>
        <v>25547</v>
      </c>
      <c r="I1742" s="114">
        <f t="shared" si="110"/>
        <v>25.547000000000001</v>
      </c>
      <c r="J1742" s="114">
        <f t="shared" si="111"/>
        <v>26.147000000000002</v>
      </c>
    </row>
    <row r="1743" spans="1:10">
      <c r="A1743" s="18">
        <v>49</v>
      </c>
      <c r="B1743" s="112">
        <v>43437</v>
      </c>
      <c r="C1743" s="18">
        <v>25731</v>
      </c>
      <c r="D1743" s="113">
        <v>0.22916666666666666</v>
      </c>
      <c r="E1743" s="18">
        <v>600</v>
      </c>
      <c r="F1743" s="18">
        <f t="shared" si="108"/>
        <v>25131</v>
      </c>
      <c r="G1743" s="18">
        <v>750</v>
      </c>
      <c r="H1743" s="18">
        <f t="shared" si="109"/>
        <v>26481</v>
      </c>
      <c r="I1743" s="114">
        <f t="shared" si="110"/>
        <v>26.481000000000002</v>
      </c>
      <c r="J1743" s="114">
        <f t="shared" si="111"/>
        <v>27.081000000000003</v>
      </c>
    </row>
    <row r="1744" spans="1:10">
      <c r="A1744" s="18">
        <v>49</v>
      </c>
      <c r="B1744" s="112">
        <v>43437</v>
      </c>
      <c r="C1744" s="18">
        <v>27148</v>
      </c>
      <c r="D1744" s="113">
        <v>0.25</v>
      </c>
      <c r="E1744" s="18">
        <v>600</v>
      </c>
      <c r="F1744" s="18">
        <f t="shared" si="108"/>
        <v>26548</v>
      </c>
      <c r="G1744" s="18">
        <v>750</v>
      </c>
      <c r="H1744" s="18">
        <f t="shared" si="109"/>
        <v>27898</v>
      </c>
      <c r="I1744" s="114">
        <f t="shared" si="110"/>
        <v>27.898</v>
      </c>
      <c r="J1744" s="114">
        <f t="shared" si="111"/>
        <v>28.498000000000001</v>
      </c>
    </row>
    <row r="1745" spans="1:10">
      <c r="A1745" s="18">
        <v>49</v>
      </c>
      <c r="B1745" s="112">
        <v>43437</v>
      </c>
      <c r="C1745" s="18">
        <v>30887</v>
      </c>
      <c r="D1745" s="113">
        <v>0.27083333333333331</v>
      </c>
      <c r="E1745" s="18">
        <v>600</v>
      </c>
      <c r="F1745" s="18">
        <f t="shared" si="108"/>
        <v>30287</v>
      </c>
      <c r="G1745" s="18">
        <v>750</v>
      </c>
      <c r="H1745" s="18">
        <f t="shared" si="109"/>
        <v>31637</v>
      </c>
      <c r="I1745" s="114">
        <f t="shared" si="110"/>
        <v>31.637</v>
      </c>
      <c r="J1745" s="114">
        <f t="shared" si="111"/>
        <v>32.237000000000002</v>
      </c>
    </row>
    <row r="1746" spans="1:10">
      <c r="A1746" s="18">
        <v>49</v>
      </c>
      <c r="B1746" s="112">
        <v>43437</v>
      </c>
      <c r="C1746" s="18">
        <v>34543</v>
      </c>
      <c r="D1746" s="113">
        <v>0.29166666666666669</v>
      </c>
      <c r="E1746" s="18">
        <v>600</v>
      </c>
      <c r="F1746" s="18">
        <f t="shared" si="108"/>
        <v>33943</v>
      </c>
      <c r="G1746" s="18">
        <v>750</v>
      </c>
      <c r="H1746" s="18">
        <f t="shared" si="109"/>
        <v>35293</v>
      </c>
      <c r="I1746" s="114">
        <f t="shared" si="110"/>
        <v>35.292999999999999</v>
      </c>
      <c r="J1746" s="114">
        <f t="shared" si="111"/>
        <v>35.893000000000001</v>
      </c>
    </row>
    <row r="1747" spans="1:10">
      <c r="A1747" s="18">
        <v>49</v>
      </c>
      <c r="B1747" s="112">
        <v>43437</v>
      </c>
      <c r="C1747" s="18">
        <v>38810</v>
      </c>
      <c r="D1747" s="113">
        <v>0.3125</v>
      </c>
      <c r="E1747" s="18">
        <v>600</v>
      </c>
      <c r="F1747" s="18">
        <f t="shared" si="108"/>
        <v>38210</v>
      </c>
      <c r="G1747" s="18">
        <v>750</v>
      </c>
      <c r="H1747" s="18">
        <f t="shared" si="109"/>
        <v>39560</v>
      </c>
      <c r="I1747" s="114">
        <f t="shared" si="110"/>
        <v>39.56</v>
      </c>
      <c r="J1747" s="114">
        <f t="shared" si="111"/>
        <v>40.160000000000004</v>
      </c>
    </row>
    <row r="1748" spans="1:10">
      <c r="A1748" s="18">
        <v>49</v>
      </c>
      <c r="B1748" s="112">
        <v>43437</v>
      </c>
      <c r="C1748" s="18">
        <v>40778</v>
      </c>
      <c r="D1748" s="113">
        <v>0.33333333333333331</v>
      </c>
      <c r="E1748" s="18">
        <v>600</v>
      </c>
      <c r="F1748" s="18">
        <f t="shared" si="108"/>
        <v>40178</v>
      </c>
      <c r="G1748" s="18">
        <v>750</v>
      </c>
      <c r="H1748" s="18">
        <f t="shared" si="109"/>
        <v>41528</v>
      </c>
      <c r="I1748" s="114">
        <f t="shared" si="110"/>
        <v>41.527999999999999</v>
      </c>
      <c r="J1748" s="114">
        <f t="shared" si="111"/>
        <v>42.128</v>
      </c>
    </row>
    <row r="1749" spans="1:10">
      <c r="A1749" s="18">
        <v>49</v>
      </c>
      <c r="B1749" s="112">
        <v>43437</v>
      </c>
      <c r="C1749" s="18">
        <v>41662</v>
      </c>
      <c r="D1749" s="113">
        <v>0.35416666666666669</v>
      </c>
      <c r="E1749" s="18">
        <v>600</v>
      </c>
      <c r="F1749" s="18">
        <f t="shared" si="108"/>
        <v>41062</v>
      </c>
      <c r="G1749" s="18">
        <v>750</v>
      </c>
      <c r="H1749" s="18">
        <f t="shared" si="109"/>
        <v>42412</v>
      </c>
      <c r="I1749" s="114">
        <f t="shared" si="110"/>
        <v>42.411999999999999</v>
      </c>
      <c r="J1749" s="114">
        <f t="shared" si="111"/>
        <v>43.012</v>
      </c>
    </row>
    <row r="1750" spans="1:10">
      <c r="A1750" s="18">
        <v>49</v>
      </c>
      <c r="B1750" s="112">
        <v>43437</v>
      </c>
      <c r="C1750" s="18">
        <v>41804</v>
      </c>
      <c r="D1750" s="113">
        <v>0.375</v>
      </c>
      <c r="E1750" s="18">
        <v>600</v>
      </c>
      <c r="F1750" s="18">
        <f t="shared" si="108"/>
        <v>41204</v>
      </c>
      <c r="G1750" s="18">
        <v>750</v>
      </c>
      <c r="H1750" s="18">
        <f t="shared" si="109"/>
        <v>42554</v>
      </c>
      <c r="I1750" s="114">
        <f t="shared" si="110"/>
        <v>42.554000000000002</v>
      </c>
      <c r="J1750" s="114">
        <f t="shared" si="111"/>
        <v>43.154000000000003</v>
      </c>
    </row>
    <row r="1751" spans="1:10">
      <c r="A1751" s="18">
        <v>49</v>
      </c>
      <c r="B1751" s="112">
        <v>43437</v>
      </c>
      <c r="C1751" s="18">
        <v>42490</v>
      </c>
      <c r="D1751" s="113">
        <v>0.39583333333333331</v>
      </c>
      <c r="E1751" s="18">
        <v>600</v>
      </c>
      <c r="F1751" s="18">
        <f t="shared" si="108"/>
        <v>41890</v>
      </c>
      <c r="G1751" s="18">
        <v>750</v>
      </c>
      <c r="H1751" s="18">
        <f t="shared" si="109"/>
        <v>43240</v>
      </c>
      <c r="I1751" s="114">
        <f t="shared" si="110"/>
        <v>43.24</v>
      </c>
      <c r="J1751" s="114">
        <f t="shared" si="111"/>
        <v>43.84</v>
      </c>
    </row>
    <row r="1752" spans="1:10">
      <c r="A1752" s="18">
        <v>49</v>
      </c>
      <c r="B1752" s="112">
        <v>43437</v>
      </c>
      <c r="C1752" s="18">
        <v>42515</v>
      </c>
      <c r="D1752" s="113">
        <v>0.41666666666666669</v>
      </c>
      <c r="E1752" s="18">
        <v>600</v>
      </c>
      <c r="F1752" s="18">
        <f t="shared" si="108"/>
        <v>41915</v>
      </c>
      <c r="G1752" s="18">
        <v>750</v>
      </c>
      <c r="H1752" s="18">
        <f t="shared" si="109"/>
        <v>43265</v>
      </c>
      <c r="I1752" s="114">
        <f t="shared" si="110"/>
        <v>43.265000000000001</v>
      </c>
      <c r="J1752" s="114">
        <f t="shared" si="111"/>
        <v>43.865000000000002</v>
      </c>
    </row>
    <row r="1753" spans="1:10">
      <c r="A1753" s="18">
        <v>49</v>
      </c>
      <c r="B1753" s="112">
        <v>43437</v>
      </c>
      <c r="C1753" s="18">
        <v>42125</v>
      </c>
      <c r="D1753" s="113">
        <v>0.4375</v>
      </c>
      <c r="E1753" s="18">
        <v>600</v>
      </c>
      <c r="F1753" s="18">
        <f t="shared" si="108"/>
        <v>41525</v>
      </c>
      <c r="G1753" s="18">
        <v>750</v>
      </c>
      <c r="H1753" s="18">
        <f t="shared" si="109"/>
        <v>42875</v>
      </c>
      <c r="I1753" s="114">
        <f t="shared" si="110"/>
        <v>42.875</v>
      </c>
      <c r="J1753" s="114">
        <f t="shared" si="111"/>
        <v>43.475000000000001</v>
      </c>
    </row>
    <row r="1754" spans="1:10">
      <c r="A1754" s="18">
        <v>49</v>
      </c>
      <c r="B1754" s="112">
        <v>43437</v>
      </c>
      <c r="C1754" s="18">
        <v>41899</v>
      </c>
      <c r="D1754" s="113">
        <v>0.45833333333333331</v>
      </c>
      <c r="E1754" s="18">
        <v>600</v>
      </c>
      <c r="F1754" s="18">
        <f t="shared" si="108"/>
        <v>41299</v>
      </c>
      <c r="G1754" s="18">
        <v>750</v>
      </c>
      <c r="H1754" s="18">
        <f t="shared" si="109"/>
        <v>42649</v>
      </c>
      <c r="I1754" s="114">
        <f t="shared" si="110"/>
        <v>42.649000000000001</v>
      </c>
      <c r="J1754" s="114">
        <f t="shared" si="111"/>
        <v>43.249000000000002</v>
      </c>
    </row>
    <row r="1755" spans="1:10">
      <c r="A1755" s="18">
        <v>49</v>
      </c>
      <c r="B1755" s="112">
        <v>43437</v>
      </c>
      <c r="C1755" s="18">
        <v>41698</v>
      </c>
      <c r="D1755" s="113">
        <v>0.47916666666666669</v>
      </c>
      <c r="E1755" s="18">
        <v>600</v>
      </c>
      <c r="F1755" s="18">
        <f t="shared" si="108"/>
        <v>41098</v>
      </c>
      <c r="G1755" s="18">
        <v>750</v>
      </c>
      <c r="H1755" s="18">
        <f t="shared" si="109"/>
        <v>42448</v>
      </c>
      <c r="I1755" s="114">
        <f t="shared" si="110"/>
        <v>42.448</v>
      </c>
      <c r="J1755" s="114">
        <f t="shared" si="111"/>
        <v>43.048000000000002</v>
      </c>
    </row>
    <row r="1756" spans="1:10">
      <c r="A1756" s="18">
        <v>49</v>
      </c>
      <c r="B1756" s="112">
        <v>43437</v>
      </c>
      <c r="C1756" s="18">
        <v>41593</v>
      </c>
      <c r="D1756" s="113">
        <v>0.5</v>
      </c>
      <c r="E1756" s="18">
        <v>600</v>
      </c>
      <c r="F1756" s="18">
        <f t="shared" si="108"/>
        <v>40993</v>
      </c>
      <c r="G1756" s="18">
        <v>750</v>
      </c>
      <c r="H1756" s="18">
        <f t="shared" si="109"/>
        <v>42343</v>
      </c>
      <c r="I1756" s="114">
        <f t="shared" si="110"/>
        <v>42.343000000000004</v>
      </c>
      <c r="J1756" s="114">
        <f t="shared" si="111"/>
        <v>42.943000000000005</v>
      </c>
    </row>
    <row r="1757" spans="1:10">
      <c r="A1757" s="18">
        <v>49</v>
      </c>
      <c r="B1757" s="112">
        <v>43437</v>
      </c>
      <c r="C1757" s="18">
        <v>41706</v>
      </c>
      <c r="D1757" s="113">
        <v>0.52083333333333337</v>
      </c>
      <c r="E1757" s="18">
        <v>600</v>
      </c>
      <c r="F1757" s="18">
        <f t="shared" si="108"/>
        <v>41106</v>
      </c>
      <c r="G1757" s="18">
        <v>750</v>
      </c>
      <c r="H1757" s="18">
        <f t="shared" si="109"/>
        <v>42456</v>
      </c>
      <c r="I1757" s="114">
        <f t="shared" si="110"/>
        <v>42.456000000000003</v>
      </c>
      <c r="J1757" s="114">
        <f t="shared" si="111"/>
        <v>43.056000000000004</v>
      </c>
    </row>
    <row r="1758" spans="1:10">
      <c r="A1758" s="18">
        <v>49</v>
      </c>
      <c r="B1758" s="112">
        <v>43437</v>
      </c>
      <c r="C1758" s="18">
        <v>41692</v>
      </c>
      <c r="D1758" s="113">
        <v>0.54166666666666663</v>
      </c>
      <c r="E1758" s="18">
        <v>600</v>
      </c>
      <c r="F1758" s="18">
        <f t="shared" si="108"/>
        <v>41092</v>
      </c>
      <c r="G1758" s="18">
        <v>750</v>
      </c>
      <c r="H1758" s="18">
        <f t="shared" si="109"/>
        <v>42442</v>
      </c>
      <c r="I1758" s="114">
        <f t="shared" si="110"/>
        <v>42.442</v>
      </c>
      <c r="J1758" s="114">
        <f t="shared" si="111"/>
        <v>43.042000000000002</v>
      </c>
    </row>
    <row r="1759" spans="1:10">
      <c r="A1759" s="18">
        <v>49</v>
      </c>
      <c r="B1759" s="112">
        <v>43437</v>
      </c>
      <c r="C1759" s="18">
        <v>41828</v>
      </c>
      <c r="D1759" s="113">
        <v>0.5625</v>
      </c>
      <c r="E1759" s="18">
        <v>600</v>
      </c>
      <c r="F1759" s="18">
        <f t="shared" si="108"/>
        <v>41228</v>
      </c>
      <c r="G1759" s="18">
        <v>750</v>
      </c>
      <c r="H1759" s="18">
        <f t="shared" si="109"/>
        <v>42578</v>
      </c>
      <c r="I1759" s="114">
        <f t="shared" si="110"/>
        <v>42.578000000000003</v>
      </c>
      <c r="J1759" s="114">
        <f t="shared" si="111"/>
        <v>43.178000000000004</v>
      </c>
    </row>
    <row r="1760" spans="1:10">
      <c r="A1760" s="18">
        <v>49</v>
      </c>
      <c r="B1760" s="112">
        <v>43437</v>
      </c>
      <c r="C1760" s="18">
        <v>41910</v>
      </c>
      <c r="D1760" s="113">
        <v>0.58333333333333337</v>
      </c>
      <c r="E1760" s="18">
        <v>600</v>
      </c>
      <c r="F1760" s="18">
        <f t="shared" si="108"/>
        <v>41310</v>
      </c>
      <c r="G1760" s="18">
        <v>750</v>
      </c>
      <c r="H1760" s="18">
        <f t="shared" si="109"/>
        <v>42660</v>
      </c>
      <c r="I1760" s="114">
        <f t="shared" si="110"/>
        <v>42.66</v>
      </c>
      <c r="J1760" s="114">
        <f t="shared" si="111"/>
        <v>43.26</v>
      </c>
    </row>
    <row r="1761" spans="1:10">
      <c r="A1761" s="18">
        <v>49</v>
      </c>
      <c r="B1761" s="112">
        <v>43437</v>
      </c>
      <c r="C1761" s="18">
        <v>42407</v>
      </c>
      <c r="D1761" s="113">
        <v>0.60416666666666663</v>
      </c>
      <c r="E1761" s="18">
        <v>600</v>
      </c>
      <c r="F1761" s="18">
        <f t="shared" si="108"/>
        <v>41807</v>
      </c>
      <c r="G1761" s="18">
        <v>750</v>
      </c>
      <c r="H1761" s="18">
        <f t="shared" si="109"/>
        <v>43157</v>
      </c>
      <c r="I1761" s="114">
        <f t="shared" si="110"/>
        <v>43.156999999999996</v>
      </c>
      <c r="J1761" s="114">
        <f t="shared" si="111"/>
        <v>43.756999999999998</v>
      </c>
    </row>
    <row r="1762" spans="1:10">
      <c r="A1762" s="18">
        <v>49</v>
      </c>
      <c r="B1762" s="112">
        <v>43437</v>
      </c>
      <c r="C1762" s="18">
        <v>42644</v>
      </c>
      <c r="D1762" s="113">
        <v>0.625</v>
      </c>
      <c r="E1762" s="18">
        <v>600</v>
      </c>
      <c r="F1762" s="18">
        <f t="shared" si="108"/>
        <v>42044</v>
      </c>
      <c r="G1762" s="18">
        <v>750</v>
      </c>
      <c r="H1762" s="18">
        <f t="shared" si="109"/>
        <v>43394</v>
      </c>
      <c r="I1762" s="114">
        <f t="shared" si="110"/>
        <v>43.393999999999998</v>
      </c>
      <c r="J1762" s="114">
        <f t="shared" si="111"/>
        <v>43.994</v>
      </c>
    </row>
    <row r="1763" spans="1:10">
      <c r="A1763" s="18">
        <v>49</v>
      </c>
      <c r="B1763" s="112">
        <v>43437</v>
      </c>
      <c r="C1763" s="18">
        <v>43235</v>
      </c>
      <c r="D1763" s="113">
        <v>0.64583333333333337</v>
      </c>
      <c r="E1763" s="18">
        <v>600</v>
      </c>
      <c r="F1763" s="18">
        <f t="shared" si="108"/>
        <v>42635</v>
      </c>
      <c r="G1763" s="18">
        <v>750</v>
      </c>
      <c r="H1763" s="18">
        <f t="shared" si="109"/>
        <v>43985</v>
      </c>
      <c r="I1763" s="114">
        <f t="shared" si="110"/>
        <v>43.984999999999999</v>
      </c>
      <c r="J1763" s="114">
        <f t="shared" si="111"/>
        <v>44.585000000000001</v>
      </c>
    </row>
    <row r="1764" spans="1:10">
      <c r="A1764" s="18">
        <v>49</v>
      </c>
      <c r="B1764" s="112">
        <v>43437</v>
      </c>
      <c r="C1764" s="18">
        <v>44764</v>
      </c>
      <c r="D1764" s="113">
        <v>0.66666666666666663</v>
      </c>
      <c r="E1764" s="18">
        <v>600</v>
      </c>
      <c r="F1764" s="18">
        <f t="shared" si="108"/>
        <v>44164</v>
      </c>
      <c r="G1764" s="18">
        <v>750</v>
      </c>
      <c r="H1764" s="18">
        <f t="shared" si="109"/>
        <v>45514</v>
      </c>
      <c r="I1764" s="114">
        <f t="shared" si="110"/>
        <v>45.514000000000003</v>
      </c>
      <c r="J1764" s="114">
        <f t="shared" si="111"/>
        <v>46.114000000000004</v>
      </c>
    </row>
    <row r="1765" spans="1:10">
      <c r="A1765" s="18">
        <v>49</v>
      </c>
      <c r="B1765" s="112">
        <v>43437</v>
      </c>
      <c r="C1765" s="18">
        <v>46515</v>
      </c>
      <c r="D1765" s="113">
        <v>0.6875</v>
      </c>
      <c r="E1765" s="18">
        <v>600</v>
      </c>
      <c r="F1765" s="18">
        <f t="shared" si="108"/>
        <v>45915</v>
      </c>
      <c r="G1765" s="18">
        <v>750</v>
      </c>
      <c r="H1765" s="18">
        <f t="shared" si="109"/>
        <v>47265</v>
      </c>
      <c r="I1765" s="114">
        <f t="shared" si="110"/>
        <v>47.265000000000001</v>
      </c>
      <c r="J1765" s="114">
        <f t="shared" si="111"/>
        <v>47.865000000000002</v>
      </c>
    </row>
    <row r="1766" spans="1:10">
      <c r="A1766" s="18">
        <v>49</v>
      </c>
      <c r="B1766" s="112">
        <v>43437</v>
      </c>
      <c r="C1766" s="18">
        <v>47028</v>
      </c>
      <c r="D1766" s="113">
        <v>0.70833333333333337</v>
      </c>
      <c r="E1766" s="18">
        <v>600</v>
      </c>
      <c r="F1766" s="18">
        <f t="shared" si="108"/>
        <v>46428</v>
      </c>
      <c r="G1766" s="18">
        <v>750</v>
      </c>
      <c r="H1766" s="18">
        <f t="shared" si="109"/>
        <v>47778</v>
      </c>
      <c r="I1766" s="114">
        <f t="shared" si="110"/>
        <v>47.777999999999999</v>
      </c>
      <c r="J1766" s="114">
        <f t="shared" si="111"/>
        <v>48.378</v>
      </c>
    </row>
    <row r="1767" spans="1:10">
      <c r="A1767" s="18">
        <v>49</v>
      </c>
      <c r="B1767" s="112">
        <v>43437</v>
      </c>
      <c r="C1767" s="18">
        <v>47331</v>
      </c>
      <c r="D1767" s="113">
        <v>0.72916666666666663</v>
      </c>
      <c r="E1767" s="18">
        <v>600</v>
      </c>
      <c r="F1767" s="18">
        <f t="shared" si="108"/>
        <v>46731</v>
      </c>
      <c r="G1767" s="18">
        <v>750</v>
      </c>
      <c r="H1767" s="18">
        <f t="shared" si="109"/>
        <v>48081</v>
      </c>
      <c r="I1767" s="114">
        <f t="shared" si="110"/>
        <v>48.081000000000003</v>
      </c>
      <c r="J1767" s="114">
        <f t="shared" si="111"/>
        <v>48.681000000000004</v>
      </c>
    </row>
    <row r="1768" spans="1:10">
      <c r="A1768" s="18">
        <v>49</v>
      </c>
      <c r="B1768" s="112">
        <v>43437</v>
      </c>
      <c r="C1768" s="18">
        <v>47459</v>
      </c>
      <c r="D1768" s="113">
        <v>0.75</v>
      </c>
      <c r="E1768" s="18">
        <v>600</v>
      </c>
      <c r="F1768" s="18">
        <f t="shared" si="108"/>
        <v>46859</v>
      </c>
      <c r="G1768" s="18">
        <v>750</v>
      </c>
      <c r="H1768" s="18">
        <f t="shared" si="109"/>
        <v>48209</v>
      </c>
      <c r="I1768" s="114">
        <f t="shared" si="110"/>
        <v>48.209000000000003</v>
      </c>
      <c r="J1768" s="114">
        <f t="shared" si="111"/>
        <v>48.809000000000005</v>
      </c>
    </row>
    <row r="1769" spans="1:10">
      <c r="A1769" s="18">
        <v>49</v>
      </c>
      <c r="B1769" s="112">
        <v>43437</v>
      </c>
      <c r="C1769" s="18">
        <v>47133</v>
      </c>
      <c r="D1769" s="113">
        <v>0.77083333333333337</v>
      </c>
      <c r="E1769" s="18">
        <v>600</v>
      </c>
      <c r="F1769" s="18">
        <f t="shared" si="108"/>
        <v>46533</v>
      </c>
      <c r="G1769" s="18">
        <v>750</v>
      </c>
      <c r="H1769" s="18">
        <f t="shared" si="109"/>
        <v>47883</v>
      </c>
      <c r="I1769" s="114">
        <f t="shared" si="110"/>
        <v>47.883000000000003</v>
      </c>
      <c r="J1769" s="114">
        <f t="shared" si="111"/>
        <v>48.483000000000004</v>
      </c>
    </row>
    <row r="1770" spans="1:10">
      <c r="A1770" s="18">
        <v>49</v>
      </c>
      <c r="B1770" s="112">
        <v>43437</v>
      </c>
      <c r="C1770" s="18">
        <v>46650</v>
      </c>
      <c r="D1770" s="113">
        <v>0.79166666666666663</v>
      </c>
      <c r="E1770" s="18">
        <v>600</v>
      </c>
      <c r="F1770" s="18">
        <f t="shared" si="108"/>
        <v>46050</v>
      </c>
      <c r="G1770" s="18">
        <v>750</v>
      </c>
      <c r="H1770" s="18">
        <f t="shared" si="109"/>
        <v>47400</v>
      </c>
      <c r="I1770" s="114">
        <f t="shared" si="110"/>
        <v>47.4</v>
      </c>
      <c r="J1770" s="114">
        <f t="shared" si="111"/>
        <v>48</v>
      </c>
    </row>
    <row r="1771" spans="1:10">
      <c r="A1771" s="18">
        <v>49</v>
      </c>
      <c r="B1771" s="112">
        <v>43437</v>
      </c>
      <c r="C1771" s="18">
        <v>46326</v>
      </c>
      <c r="D1771" s="113">
        <v>0.8125</v>
      </c>
      <c r="E1771" s="18">
        <v>600</v>
      </c>
      <c r="F1771" s="18">
        <f t="shared" si="108"/>
        <v>45726</v>
      </c>
      <c r="G1771" s="18">
        <v>750</v>
      </c>
      <c r="H1771" s="18">
        <f t="shared" si="109"/>
        <v>47076</v>
      </c>
      <c r="I1771" s="114">
        <f t="shared" si="110"/>
        <v>47.076000000000001</v>
      </c>
      <c r="J1771" s="114">
        <f t="shared" si="111"/>
        <v>47.676000000000002</v>
      </c>
    </row>
    <row r="1772" spans="1:10">
      <c r="A1772" s="18">
        <v>49</v>
      </c>
      <c r="B1772" s="112">
        <v>43437</v>
      </c>
      <c r="C1772" s="18">
        <v>45423</v>
      </c>
      <c r="D1772" s="113">
        <v>0.83333333333333337</v>
      </c>
      <c r="E1772" s="18">
        <v>600</v>
      </c>
      <c r="F1772" s="18">
        <f t="shared" si="108"/>
        <v>44823</v>
      </c>
      <c r="G1772" s="18">
        <v>750</v>
      </c>
      <c r="H1772" s="18">
        <f t="shared" si="109"/>
        <v>46173</v>
      </c>
      <c r="I1772" s="114">
        <f t="shared" si="110"/>
        <v>46.173000000000002</v>
      </c>
      <c r="J1772" s="114">
        <f t="shared" si="111"/>
        <v>46.773000000000003</v>
      </c>
    </row>
    <row r="1773" spans="1:10">
      <c r="A1773" s="18">
        <v>49</v>
      </c>
      <c r="B1773" s="112">
        <v>43437</v>
      </c>
      <c r="C1773" s="18">
        <v>43883</v>
      </c>
      <c r="D1773" s="113">
        <v>0.85416666666666663</v>
      </c>
      <c r="E1773" s="18">
        <v>600</v>
      </c>
      <c r="F1773" s="18">
        <f t="shared" si="108"/>
        <v>43283</v>
      </c>
      <c r="G1773" s="18">
        <v>750</v>
      </c>
      <c r="H1773" s="18">
        <f t="shared" si="109"/>
        <v>44633</v>
      </c>
      <c r="I1773" s="114">
        <f t="shared" si="110"/>
        <v>44.633000000000003</v>
      </c>
      <c r="J1773" s="114">
        <f t="shared" si="111"/>
        <v>45.233000000000004</v>
      </c>
    </row>
    <row r="1774" spans="1:10">
      <c r="A1774" s="18">
        <v>49</v>
      </c>
      <c r="B1774" s="112">
        <v>43437</v>
      </c>
      <c r="C1774" s="18">
        <v>42124</v>
      </c>
      <c r="D1774" s="113">
        <v>0.875</v>
      </c>
      <c r="E1774" s="18">
        <v>600</v>
      </c>
      <c r="F1774" s="18">
        <f t="shared" si="108"/>
        <v>41524</v>
      </c>
      <c r="G1774" s="18">
        <v>750</v>
      </c>
      <c r="H1774" s="18">
        <f t="shared" si="109"/>
        <v>42874</v>
      </c>
      <c r="I1774" s="114">
        <f t="shared" si="110"/>
        <v>42.874000000000002</v>
      </c>
      <c r="J1774" s="114">
        <f t="shared" si="111"/>
        <v>43.474000000000004</v>
      </c>
    </row>
    <row r="1775" spans="1:10">
      <c r="A1775" s="18">
        <v>49</v>
      </c>
      <c r="B1775" s="112">
        <v>43437</v>
      </c>
      <c r="C1775" s="18">
        <v>40183</v>
      </c>
      <c r="D1775" s="113">
        <v>0.89583333333333337</v>
      </c>
      <c r="E1775" s="18">
        <v>600</v>
      </c>
      <c r="F1775" s="18">
        <f t="shared" si="108"/>
        <v>39583</v>
      </c>
      <c r="G1775" s="18">
        <v>750</v>
      </c>
      <c r="H1775" s="18">
        <f t="shared" si="109"/>
        <v>40933</v>
      </c>
      <c r="I1775" s="114">
        <f t="shared" si="110"/>
        <v>40.933</v>
      </c>
      <c r="J1775" s="114">
        <f t="shared" si="111"/>
        <v>41.533000000000001</v>
      </c>
    </row>
    <row r="1776" spans="1:10">
      <c r="A1776" s="18">
        <v>49</v>
      </c>
      <c r="B1776" s="112">
        <v>43437</v>
      </c>
      <c r="C1776" s="18">
        <v>37900</v>
      </c>
      <c r="D1776" s="113">
        <v>0.91666666666666663</v>
      </c>
      <c r="E1776" s="18">
        <v>600</v>
      </c>
      <c r="F1776" s="18">
        <f t="shared" si="108"/>
        <v>37300</v>
      </c>
      <c r="G1776" s="18">
        <v>750</v>
      </c>
      <c r="H1776" s="18">
        <f t="shared" si="109"/>
        <v>38650</v>
      </c>
      <c r="I1776" s="114">
        <f t="shared" si="110"/>
        <v>38.65</v>
      </c>
      <c r="J1776" s="114">
        <f t="shared" si="111"/>
        <v>39.25</v>
      </c>
    </row>
    <row r="1777" spans="1:10">
      <c r="A1777" s="18">
        <v>49</v>
      </c>
      <c r="B1777" s="112">
        <v>43437</v>
      </c>
      <c r="C1777" s="18">
        <v>35615</v>
      </c>
      <c r="D1777" s="113">
        <v>0.9375</v>
      </c>
      <c r="E1777" s="18">
        <v>600</v>
      </c>
      <c r="F1777" s="18">
        <f t="shared" si="108"/>
        <v>35015</v>
      </c>
      <c r="G1777" s="18">
        <v>750</v>
      </c>
      <c r="H1777" s="18">
        <f t="shared" si="109"/>
        <v>36365</v>
      </c>
      <c r="I1777" s="114">
        <f t="shared" si="110"/>
        <v>36.365000000000002</v>
      </c>
      <c r="J1777" s="114">
        <f t="shared" si="111"/>
        <v>36.965000000000003</v>
      </c>
    </row>
    <row r="1778" spans="1:10">
      <c r="A1778" s="18">
        <v>49</v>
      </c>
      <c r="B1778" s="112">
        <v>43437</v>
      </c>
      <c r="C1778" s="18">
        <v>33352</v>
      </c>
      <c r="D1778" s="113">
        <v>0.95833333333333337</v>
      </c>
      <c r="E1778" s="18">
        <v>600</v>
      </c>
      <c r="F1778" s="18">
        <f t="shared" si="108"/>
        <v>32752</v>
      </c>
      <c r="G1778" s="18">
        <v>750</v>
      </c>
      <c r="H1778" s="18">
        <f t="shared" si="109"/>
        <v>34102</v>
      </c>
      <c r="I1778" s="114">
        <f t="shared" si="110"/>
        <v>34.101999999999997</v>
      </c>
      <c r="J1778" s="114">
        <f t="shared" si="111"/>
        <v>34.701999999999998</v>
      </c>
    </row>
    <row r="1779" spans="1:10">
      <c r="A1779" s="18">
        <v>49</v>
      </c>
      <c r="B1779" s="112">
        <v>43437</v>
      </c>
      <c r="C1779" s="18">
        <v>30928</v>
      </c>
      <c r="D1779" s="113">
        <v>0.97916666666666663</v>
      </c>
      <c r="E1779" s="18">
        <v>600</v>
      </c>
      <c r="F1779" s="18">
        <f t="shared" si="108"/>
        <v>30328</v>
      </c>
      <c r="G1779" s="18">
        <v>750</v>
      </c>
      <c r="H1779" s="18">
        <f t="shared" si="109"/>
        <v>31678</v>
      </c>
      <c r="I1779" s="114">
        <f t="shared" si="110"/>
        <v>31.678000000000001</v>
      </c>
      <c r="J1779" s="114">
        <f t="shared" si="111"/>
        <v>32.277999999999999</v>
      </c>
    </row>
    <row r="1780" spans="1:10">
      <c r="A1780" s="18">
        <v>49</v>
      </c>
      <c r="B1780" s="112">
        <v>43438</v>
      </c>
      <c r="C1780" s="18">
        <v>29400</v>
      </c>
      <c r="D1780" s="113">
        <v>0</v>
      </c>
      <c r="E1780" s="18">
        <v>600</v>
      </c>
      <c r="F1780" s="18">
        <f t="shared" si="108"/>
        <v>28800</v>
      </c>
      <c r="G1780" s="18">
        <v>750</v>
      </c>
      <c r="H1780" s="18">
        <f t="shared" si="109"/>
        <v>30150</v>
      </c>
      <c r="I1780" s="114">
        <f t="shared" si="110"/>
        <v>30.15</v>
      </c>
      <c r="J1780" s="114">
        <f t="shared" si="111"/>
        <v>30.75</v>
      </c>
    </row>
    <row r="1781" spans="1:10">
      <c r="A1781" s="18">
        <v>49</v>
      </c>
      <c r="B1781" s="112">
        <v>43438</v>
      </c>
      <c r="C1781" s="18">
        <v>28967</v>
      </c>
      <c r="D1781" s="113">
        <v>2.0833333333333332E-2</v>
      </c>
      <c r="E1781" s="18">
        <v>600</v>
      </c>
      <c r="F1781" s="18">
        <f t="shared" si="108"/>
        <v>28367</v>
      </c>
      <c r="G1781" s="18">
        <v>750</v>
      </c>
      <c r="H1781" s="18">
        <f t="shared" si="109"/>
        <v>29717</v>
      </c>
      <c r="I1781" s="114">
        <f t="shared" si="110"/>
        <v>29.716999999999999</v>
      </c>
      <c r="J1781" s="114">
        <f t="shared" si="111"/>
        <v>30.317</v>
      </c>
    </row>
    <row r="1782" spans="1:10">
      <c r="A1782" s="18">
        <v>49</v>
      </c>
      <c r="B1782" s="112">
        <v>43438</v>
      </c>
      <c r="C1782" s="18">
        <v>29265</v>
      </c>
      <c r="D1782" s="113">
        <v>4.1666666666666664E-2</v>
      </c>
      <c r="E1782" s="18">
        <v>600</v>
      </c>
      <c r="F1782" s="18">
        <f t="shared" si="108"/>
        <v>28665</v>
      </c>
      <c r="G1782" s="18">
        <v>750</v>
      </c>
      <c r="H1782" s="18">
        <f t="shared" si="109"/>
        <v>30015</v>
      </c>
      <c r="I1782" s="114">
        <f t="shared" si="110"/>
        <v>30.015000000000001</v>
      </c>
      <c r="J1782" s="114">
        <f t="shared" si="111"/>
        <v>30.615000000000002</v>
      </c>
    </row>
    <row r="1783" spans="1:10">
      <c r="A1783" s="18">
        <v>49</v>
      </c>
      <c r="B1783" s="112">
        <v>43438</v>
      </c>
      <c r="C1783" s="18">
        <v>28957</v>
      </c>
      <c r="D1783" s="113">
        <v>6.25E-2</v>
      </c>
      <c r="E1783" s="18">
        <v>600</v>
      </c>
      <c r="F1783" s="18">
        <f t="shared" si="108"/>
        <v>28357</v>
      </c>
      <c r="G1783" s="18">
        <v>750</v>
      </c>
      <c r="H1783" s="18">
        <f t="shared" si="109"/>
        <v>29707</v>
      </c>
      <c r="I1783" s="114">
        <f t="shared" si="110"/>
        <v>29.707000000000001</v>
      </c>
      <c r="J1783" s="114">
        <f t="shared" si="111"/>
        <v>30.307000000000002</v>
      </c>
    </row>
    <row r="1784" spans="1:10">
      <c r="A1784" s="18">
        <v>49</v>
      </c>
      <c r="B1784" s="112">
        <v>43438</v>
      </c>
      <c r="C1784" s="18">
        <v>28355</v>
      </c>
      <c r="D1784" s="113">
        <v>8.3333333333333329E-2</v>
      </c>
      <c r="E1784" s="18">
        <v>600</v>
      </c>
      <c r="F1784" s="18">
        <f t="shared" si="108"/>
        <v>27755</v>
      </c>
      <c r="G1784" s="18">
        <v>750</v>
      </c>
      <c r="H1784" s="18">
        <f t="shared" si="109"/>
        <v>29105</v>
      </c>
      <c r="I1784" s="114">
        <f t="shared" si="110"/>
        <v>29.105</v>
      </c>
      <c r="J1784" s="114">
        <f t="shared" si="111"/>
        <v>29.705000000000002</v>
      </c>
    </row>
    <row r="1785" spans="1:10">
      <c r="A1785" s="18">
        <v>49</v>
      </c>
      <c r="B1785" s="112">
        <v>43438</v>
      </c>
      <c r="C1785" s="18">
        <v>27472</v>
      </c>
      <c r="D1785" s="113">
        <v>0.10416666666666667</v>
      </c>
      <c r="E1785" s="18">
        <v>600</v>
      </c>
      <c r="F1785" s="18">
        <f t="shared" si="108"/>
        <v>26872</v>
      </c>
      <c r="G1785" s="18">
        <v>750</v>
      </c>
      <c r="H1785" s="18">
        <f t="shared" si="109"/>
        <v>28222</v>
      </c>
      <c r="I1785" s="114">
        <f t="shared" si="110"/>
        <v>28.222000000000001</v>
      </c>
      <c r="J1785" s="114">
        <f t="shared" si="111"/>
        <v>28.822000000000003</v>
      </c>
    </row>
    <row r="1786" spans="1:10">
      <c r="A1786" s="18">
        <v>49</v>
      </c>
      <c r="B1786" s="112">
        <v>43438</v>
      </c>
      <c r="C1786" s="18">
        <v>27075</v>
      </c>
      <c r="D1786" s="113">
        <v>0.125</v>
      </c>
      <c r="E1786" s="18">
        <v>600</v>
      </c>
      <c r="F1786" s="18">
        <f t="shared" si="108"/>
        <v>26475</v>
      </c>
      <c r="G1786" s="18">
        <v>750</v>
      </c>
      <c r="H1786" s="18">
        <f t="shared" si="109"/>
        <v>27825</v>
      </c>
      <c r="I1786" s="114">
        <f t="shared" si="110"/>
        <v>27.824999999999999</v>
      </c>
      <c r="J1786" s="114">
        <f t="shared" si="111"/>
        <v>28.425000000000001</v>
      </c>
    </row>
    <row r="1787" spans="1:10">
      <c r="A1787" s="18">
        <v>49</v>
      </c>
      <c r="B1787" s="112">
        <v>43438</v>
      </c>
      <c r="C1787" s="18">
        <v>26528</v>
      </c>
      <c r="D1787" s="113">
        <v>0.14583333333333334</v>
      </c>
      <c r="E1787" s="18">
        <v>600</v>
      </c>
      <c r="F1787" s="18">
        <f t="shared" si="108"/>
        <v>25928</v>
      </c>
      <c r="G1787" s="18">
        <v>750</v>
      </c>
      <c r="H1787" s="18">
        <f t="shared" si="109"/>
        <v>27278</v>
      </c>
      <c r="I1787" s="114">
        <f t="shared" si="110"/>
        <v>27.277999999999999</v>
      </c>
      <c r="J1787" s="114">
        <f t="shared" si="111"/>
        <v>27.878</v>
      </c>
    </row>
    <row r="1788" spans="1:10">
      <c r="A1788" s="18">
        <v>49</v>
      </c>
      <c r="B1788" s="112">
        <v>43438</v>
      </c>
      <c r="C1788" s="18">
        <v>26030</v>
      </c>
      <c r="D1788" s="113">
        <v>0.16666666666666666</v>
      </c>
      <c r="E1788" s="18">
        <v>600</v>
      </c>
      <c r="F1788" s="18">
        <f t="shared" si="108"/>
        <v>25430</v>
      </c>
      <c r="G1788" s="18">
        <v>750</v>
      </c>
      <c r="H1788" s="18">
        <f t="shared" si="109"/>
        <v>26780</v>
      </c>
      <c r="I1788" s="114">
        <f t="shared" si="110"/>
        <v>26.78</v>
      </c>
      <c r="J1788" s="114">
        <f t="shared" si="111"/>
        <v>27.380000000000003</v>
      </c>
    </row>
    <row r="1789" spans="1:10">
      <c r="A1789" s="18">
        <v>49</v>
      </c>
      <c r="B1789" s="112">
        <v>43438</v>
      </c>
      <c r="C1789" s="18">
        <v>25715</v>
      </c>
      <c r="D1789" s="113">
        <v>0.1875</v>
      </c>
      <c r="E1789" s="18">
        <v>600</v>
      </c>
      <c r="F1789" s="18">
        <f t="shared" si="108"/>
        <v>25115</v>
      </c>
      <c r="G1789" s="18">
        <v>750</v>
      </c>
      <c r="H1789" s="18">
        <f t="shared" si="109"/>
        <v>26465</v>
      </c>
      <c r="I1789" s="114">
        <f t="shared" si="110"/>
        <v>26.465</v>
      </c>
      <c r="J1789" s="114">
        <f t="shared" si="111"/>
        <v>27.065000000000001</v>
      </c>
    </row>
    <row r="1790" spans="1:10">
      <c r="A1790" s="18">
        <v>49</v>
      </c>
      <c r="B1790" s="112">
        <v>43438</v>
      </c>
      <c r="C1790" s="18">
        <v>25876</v>
      </c>
      <c r="D1790" s="113">
        <v>0.20833333333333334</v>
      </c>
      <c r="E1790" s="18">
        <v>600</v>
      </c>
      <c r="F1790" s="18">
        <f t="shared" si="108"/>
        <v>25276</v>
      </c>
      <c r="G1790" s="18">
        <v>750</v>
      </c>
      <c r="H1790" s="18">
        <f t="shared" si="109"/>
        <v>26626</v>
      </c>
      <c r="I1790" s="114">
        <f t="shared" si="110"/>
        <v>26.626000000000001</v>
      </c>
      <c r="J1790" s="114">
        <f t="shared" si="111"/>
        <v>27.226000000000003</v>
      </c>
    </row>
    <row r="1791" spans="1:10">
      <c r="A1791" s="18">
        <v>49</v>
      </c>
      <c r="B1791" s="112">
        <v>43438</v>
      </c>
      <c r="C1791" s="18">
        <v>26833</v>
      </c>
      <c r="D1791" s="113">
        <v>0.22916666666666666</v>
      </c>
      <c r="E1791" s="18">
        <v>600</v>
      </c>
      <c r="F1791" s="18">
        <f t="shared" si="108"/>
        <v>26233</v>
      </c>
      <c r="G1791" s="18">
        <v>750</v>
      </c>
      <c r="H1791" s="18">
        <f t="shared" si="109"/>
        <v>27583</v>
      </c>
      <c r="I1791" s="114">
        <f t="shared" si="110"/>
        <v>27.582999999999998</v>
      </c>
      <c r="J1791" s="114">
        <f t="shared" si="111"/>
        <v>28.183</v>
      </c>
    </row>
    <row r="1792" spans="1:10">
      <c r="A1792" s="18">
        <v>49</v>
      </c>
      <c r="B1792" s="112">
        <v>43438</v>
      </c>
      <c r="C1792" s="18">
        <v>28318</v>
      </c>
      <c r="D1792" s="113">
        <v>0.25</v>
      </c>
      <c r="E1792" s="18">
        <v>600</v>
      </c>
      <c r="F1792" s="18">
        <f t="shared" si="108"/>
        <v>27718</v>
      </c>
      <c r="G1792" s="18">
        <v>750</v>
      </c>
      <c r="H1792" s="18">
        <f t="shared" si="109"/>
        <v>29068</v>
      </c>
      <c r="I1792" s="114">
        <f t="shared" si="110"/>
        <v>29.068000000000001</v>
      </c>
      <c r="J1792" s="114">
        <f t="shared" si="111"/>
        <v>29.668000000000003</v>
      </c>
    </row>
    <row r="1793" spans="1:10">
      <c r="A1793" s="18">
        <v>49</v>
      </c>
      <c r="B1793" s="112">
        <v>43438</v>
      </c>
      <c r="C1793" s="18">
        <v>31688</v>
      </c>
      <c r="D1793" s="113">
        <v>0.27083333333333331</v>
      </c>
      <c r="E1793" s="18">
        <v>600</v>
      </c>
      <c r="F1793" s="18">
        <f t="shared" si="108"/>
        <v>31088</v>
      </c>
      <c r="G1793" s="18">
        <v>750</v>
      </c>
      <c r="H1793" s="18">
        <f t="shared" si="109"/>
        <v>32438</v>
      </c>
      <c r="I1793" s="114">
        <f t="shared" si="110"/>
        <v>32.438000000000002</v>
      </c>
      <c r="J1793" s="114">
        <f t="shared" si="111"/>
        <v>33.038000000000004</v>
      </c>
    </row>
    <row r="1794" spans="1:10">
      <c r="A1794" s="18">
        <v>49</v>
      </c>
      <c r="B1794" s="112">
        <v>43438</v>
      </c>
      <c r="C1794" s="18">
        <v>35263</v>
      </c>
      <c r="D1794" s="113">
        <v>0.29166666666666669</v>
      </c>
      <c r="E1794" s="18">
        <v>600</v>
      </c>
      <c r="F1794" s="18">
        <f t="shared" ref="F1794:F1857" si="112">C1794-E1794</f>
        <v>34663</v>
      </c>
      <c r="G1794" s="18">
        <v>750</v>
      </c>
      <c r="H1794" s="18">
        <f t="shared" ref="H1794:H1857" si="113">E1794+F1794+G1794</f>
        <v>36013</v>
      </c>
      <c r="I1794" s="114">
        <f t="shared" ref="I1794:I1857" si="114">H1794/1000</f>
        <v>36.012999999999998</v>
      </c>
      <c r="J1794" s="114">
        <f t="shared" ref="J1794:J1857" si="115">I1794+0.6</f>
        <v>36.613</v>
      </c>
    </row>
    <row r="1795" spans="1:10">
      <c r="A1795" s="18">
        <v>49</v>
      </c>
      <c r="B1795" s="112">
        <v>43438</v>
      </c>
      <c r="C1795" s="18">
        <v>39430</v>
      </c>
      <c r="D1795" s="113">
        <v>0.3125</v>
      </c>
      <c r="E1795" s="18">
        <v>600</v>
      </c>
      <c r="F1795" s="18">
        <f t="shared" si="112"/>
        <v>38830</v>
      </c>
      <c r="G1795" s="18">
        <v>750</v>
      </c>
      <c r="H1795" s="18">
        <f t="shared" si="113"/>
        <v>40180</v>
      </c>
      <c r="I1795" s="114">
        <f t="shared" si="114"/>
        <v>40.18</v>
      </c>
      <c r="J1795" s="114">
        <f t="shared" si="115"/>
        <v>40.78</v>
      </c>
    </row>
    <row r="1796" spans="1:10">
      <c r="A1796" s="18">
        <v>49</v>
      </c>
      <c r="B1796" s="112">
        <v>43438</v>
      </c>
      <c r="C1796" s="18">
        <v>41479</v>
      </c>
      <c r="D1796" s="113">
        <v>0.33333333333333331</v>
      </c>
      <c r="E1796" s="18">
        <v>600</v>
      </c>
      <c r="F1796" s="18">
        <f t="shared" si="112"/>
        <v>40879</v>
      </c>
      <c r="G1796" s="18">
        <v>750</v>
      </c>
      <c r="H1796" s="18">
        <f t="shared" si="113"/>
        <v>42229</v>
      </c>
      <c r="I1796" s="114">
        <f t="shared" si="114"/>
        <v>42.228999999999999</v>
      </c>
      <c r="J1796" s="114">
        <f t="shared" si="115"/>
        <v>42.829000000000001</v>
      </c>
    </row>
    <row r="1797" spans="1:10">
      <c r="A1797" s="18">
        <v>49</v>
      </c>
      <c r="B1797" s="112">
        <v>43438</v>
      </c>
      <c r="C1797" s="18">
        <v>42387</v>
      </c>
      <c r="D1797" s="113">
        <v>0.35416666666666669</v>
      </c>
      <c r="E1797" s="18">
        <v>600</v>
      </c>
      <c r="F1797" s="18">
        <f t="shared" si="112"/>
        <v>41787</v>
      </c>
      <c r="G1797" s="18">
        <v>750</v>
      </c>
      <c r="H1797" s="18">
        <f t="shared" si="113"/>
        <v>43137</v>
      </c>
      <c r="I1797" s="114">
        <f t="shared" si="114"/>
        <v>43.137</v>
      </c>
      <c r="J1797" s="114">
        <f t="shared" si="115"/>
        <v>43.737000000000002</v>
      </c>
    </row>
    <row r="1798" spans="1:10">
      <c r="A1798" s="18">
        <v>49</v>
      </c>
      <c r="B1798" s="112">
        <v>43438</v>
      </c>
      <c r="C1798" s="18">
        <v>42238</v>
      </c>
      <c r="D1798" s="113">
        <v>0.375</v>
      </c>
      <c r="E1798" s="18">
        <v>600</v>
      </c>
      <c r="F1798" s="18">
        <f t="shared" si="112"/>
        <v>41638</v>
      </c>
      <c r="G1798" s="18">
        <v>750</v>
      </c>
      <c r="H1798" s="18">
        <f t="shared" si="113"/>
        <v>42988</v>
      </c>
      <c r="I1798" s="114">
        <f t="shared" si="114"/>
        <v>42.988</v>
      </c>
      <c r="J1798" s="114">
        <f t="shared" si="115"/>
        <v>43.588000000000001</v>
      </c>
    </row>
    <row r="1799" spans="1:10">
      <c r="A1799" s="18">
        <v>49</v>
      </c>
      <c r="B1799" s="112">
        <v>43438</v>
      </c>
      <c r="C1799" s="18">
        <v>42902</v>
      </c>
      <c r="D1799" s="113">
        <v>0.39583333333333331</v>
      </c>
      <c r="E1799" s="18">
        <v>600</v>
      </c>
      <c r="F1799" s="18">
        <f t="shared" si="112"/>
        <v>42302</v>
      </c>
      <c r="G1799" s="18">
        <v>750</v>
      </c>
      <c r="H1799" s="18">
        <f t="shared" si="113"/>
        <v>43652</v>
      </c>
      <c r="I1799" s="114">
        <f t="shared" si="114"/>
        <v>43.652000000000001</v>
      </c>
      <c r="J1799" s="114">
        <f t="shared" si="115"/>
        <v>44.252000000000002</v>
      </c>
    </row>
    <row r="1800" spans="1:10">
      <c r="A1800" s="18">
        <v>49</v>
      </c>
      <c r="B1800" s="112">
        <v>43438</v>
      </c>
      <c r="C1800" s="18">
        <v>43107</v>
      </c>
      <c r="D1800" s="113">
        <v>0.41666666666666669</v>
      </c>
      <c r="E1800" s="18">
        <v>600</v>
      </c>
      <c r="F1800" s="18">
        <f t="shared" si="112"/>
        <v>42507</v>
      </c>
      <c r="G1800" s="18">
        <v>750</v>
      </c>
      <c r="H1800" s="18">
        <f t="shared" si="113"/>
        <v>43857</v>
      </c>
      <c r="I1800" s="114">
        <f t="shared" si="114"/>
        <v>43.856999999999999</v>
      </c>
      <c r="J1800" s="114">
        <f t="shared" si="115"/>
        <v>44.457000000000001</v>
      </c>
    </row>
    <row r="1801" spans="1:10">
      <c r="A1801" s="18">
        <v>49</v>
      </c>
      <c r="B1801" s="112">
        <v>43438</v>
      </c>
      <c r="C1801" s="18">
        <v>42972</v>
      </c>
      <c r="D1801" s="113">
        <v>0.4375</v>
      </c>
      <c r="E1801" s="18">
        <v>600</v>
      </c>
      <c r="F1801" s="18">
        <f t="shared" si="112"/>
        <v>42372</v>
      </c>
      <c r="G1801" s="18">
        <v>750</v>
      </c>
      <c r="H1801" s="18">
        <f t="shared" si="113"/>
        <v>43722</v>
      </c>
      <c r="I1801" s="114">
        <f t="shared" si="114"/>
        <v>43.722000000000001</v>
      </c>
      <c r="J1801" s="114">
        <f t="shared" si="115"/>
        <v>44.322000000000003</v>
      </c>
    </row>
    <row r="1802" spans="1:10">
      <c r="A1802" s="18">
        <v>49</v>
      </c>
      <c r="B1802" s="112">
        <v>43438</v>
      </c>
      <c r="C1802" s="18">
        <v>42891</v>
      </c>
      <c r="D1802" s="113">
        <v>0.45833333333333331</v>
      </c>
      <c r="E1802" s="18">
        <v>600</v>
      </c>
      <c r="F1802" s="18">
        <f t="shared" si="112"/>
        <v>42291</v>
      </c>
      <c r="G1802" s="18">
        <v>750</v>
      </c>
      <c r="H1802" s="18">
        <f t="shared" si="113"/>
        <v>43641</v>
      </c>
      <c r="I1802" s="114">
        <f t="shared" si="114"/>
        <v>43.640999999999998</v>
      </c>
      <c r="J1802" s="114">
        <f t="shared" si="115"/>
        <v>44.241</v>
      </c>
    </row>
    <row r="1803" spans="1:10">
      <c r="A1803" s="18">
        <v>49</v>
      </c>
      <c r="B1803" s="112">
        <v>43438</v>
      </c>
      <c r="C1803" s="18">
        <v>42877</v>
      </c>
      <c r="D1803" s="113">
        <v>0.47916666666666669</v>
      </c>
      <c r="E1803" s="18">
        <v>600</v>
      </c>
      <c r="F1803" s="18">
        <f t="shared" si="112"/>
        <v>42277</v>
      </c>
      <c r="G1803" s="18">
        <v>750</v>
      </c>
      <c r="H1803" s="18">
        <f t="shared" si="113"/>
        <v>43627</v>
      </c>
      <c r="I1803" s="114">
        <f t="shared" si="114"/>
        <v>43.627000000000002</v>
      </c>
      <c r="J1803" s="114">
        <f t="shared" si="115"/>
        <v>44.227000000000004</v>
      </c>
    </row>
    <row r="1804" spans="1:10">
      <c r="A1804" s="18">
        <v>49</v>
      </c>
      <c r="B1804" s="112">
        <v>43438</v>
      </c>
      <c r="C1804" s="18">
        <v>42880</v>
      </c>
      <c r="D1804" s="113">
        <v>0.5</v>
      </c>
      <c r="E1804" s="18">
        <v>600</v>
      </c>
      <c r="F1804" s="18">
        <f t="shared" si="112"/>
        <v>42280</v>
      </c>
      <c r="G1804" s="18">
        <v>750</v>
      </c>
      <c r="H1804" s="18">
        <f t="shared" si="113"/>
        <v>43630</v>
      </c>
      <c r="I1804" s="114">
        <f t="shared" si="114"/>
        <v>43.63</v>
      </c>
      <c r="J1804" s="114">
        <f t="shared" si="115"/>
        <v>44.230000000000004</v>
      </c>
    </row>
    <row r="1805" spans="1:10">
      <c r="A1805" s="18">
        <v>49</v>
      </c>
      <c r="B1805" s="112">
        <v>43438</v>
      </c>
      <c r="C1805" s="18">
        <v>43087</v>
      </c>
      <c r="D1805" s="113">
        <v>0.52083333333333337</v>
      </c>
      <c r="E1805" s="18">
        <v>600</v>
      </c>
      <c r="F1805" s="18">
        <f t="shared" si="112"/>
        <v>42487</v>
      </c>
      <c r="G1805" s="18">
        <v>750</v>
      </c>
      <c r="H1805" s="18">
        <f t="shared" si="113"/>
        <v>43837</v>
      </c>
      <c r="I1805" s="114">
        <f t="shared" si="114"/>
        <v>43.837000000000003</v>
      </c>
      <c r="J1805" s="114">
        <f t="shared" si="115"/>
        <v>44.437000000000005</v>
      </c>
    </row>
    <row r="1806" spans="1:10">
      <c r="A1806" s="18">
        <v>49</v>
      </c>
      <c r="B1806" s="112">
        <v>43438</v>
      </c>
      <c r="C1806" s="18">
        <v>42888</v>
      </c>
      <c r="D1806" s="113">
        <v>0.54166666666666663</v>
      </c>
      <c r="E1806" s="18">
        <v>600</v>
      </c>
      <c r="F1806" s="18">
        <f t="shared" si="112"/>
        <v>42288</v>
      </c>
      <c r="G1806" s="18">
        <v>750</v>
      </c>
      <c r="H1806" s="18">
        <f t="shared" si="113"/>
        <v>43638</v>
      </c>
      <c r="I1806" s="114">
        <f t="shared" si="114"/>
        <v>43.637999999999998</v>
      </c>
      <c r="J1806" s="114">
        <f t="shared" si="115"/>
        <v>44.238</v>
      </c>
    </row>
    <row r="1807" spans="1:10">
      <c r="A1807" s="18">
        <v>49</v>
      </c>
      <c r="B1807" s="112">
        <v>43438</v>
      </c>
      <c r="C1807" s="18">
        <v>42656</v>
      </c>
      <c r="D1807" s="113">
        <v>0.5625</v>
      </c>
      <c r="E1807" s="18">
        <v>600</v>
      </c>
      <c r="F1807" s="18">
        <f t="shared" si="112"/>
        <v>42056</v>
      </c>
      <c r="G1807" s="18">
        <v>750</v>
      </c>
      <c r="H1807" s="18">
        <f t="shared" si="113"/>
        <v>43406</v>
      </c>
      <c r="I1807" s="114">
        <f t="shared" si="114"/>
        <v>43.405999999999999</v>
      </c>
      <c r="J1807" s="114">
        <f t="shared" si="115"/>
        <v>44.006</v>
      </c>
    </row>
    <row r="1808" spans="1:10">
      <c r="A1808" s="18">
        <v>49</v>
      </c>
      <c r="B1808" s="112">
        <v>43438</v>
      </c>
      <c r="C1808" s="18">
        <v>42581</v>
      </c>
      <c r="D1808" s="113">
        <v>0.58333333333333337</v>
      </c>
      <c r="E1808" s="18">
        <v>600</v>
      </c>
      <c r="F1808" s="18">
        <f t="shared" si="112"/>
        <v>41981</v>
      </c>
      <c r="G1808" s="18">
        <v>750</v>
      </c>
      <c r="H1808" s="18">
        <f t="shared" si="113"/>
        <v>43331</v>
      </c>
      <c r="I1808" s="114">
        <f t="shared" si="114"/>
        <v>43.331000000000003</v>
      </c>
      <c r="J1808" s="114">
        <f t="shared" si="115"/>
        <v>43.931000000000004</v>
      </c>
    </row>
    <row r="1809" spans="1:10">
      <c r="A1809" s="18">
        <v>49</v>
      </c>
      <c r="B1809" s="112">
        <v>43438</v>
      </c>
      <c r="C1809" s="18">
        <v>42682</v>
      </c>
      <c r="D1809" s="113">
        <v>0.60416666666666663</v>
      </c>
      <c r="E1809" s="18">
        <v>600</v>
      </c>
      <c r="F1809" s="18">
        <f t="shared" si="112"/>
        <v>42082</v>
      </c>
      <c r="G1809" s="18">
        <v>750</v>
      </c>
      <c r="H1809" s="18">
        <f t="shared" si="113"/>
        <v>43432</v>
      </c>
      <c r="I1809" s="114">
        <f t="shared" si="114"/>
        <v>43.432000000000002</v>
      </c>
      <c r="J1809" s="114">
        <f t="shared" si="115"/>
        <v>44.032000000000004</v>
      </c>
    </row>
    <row r="1810" spans="1:10">
      <c r="A1810" s="18">
        <v>49</v>
      </c>
      <c r="B1810" s="112">
        <v>43438</v>
      </c>
      <c r="C1810" s="18">
        <v>42761</v>
      </c>
      <c r="D1810" s="113">
        <v>0.625</v>
      </c>
      <c r="E1810" s="18">
        <v>600</v>
      </c>
      <c r="F1810" s="18">
        <f t="shared" si="112"/>
        <v>42161</v>
      </c>
      <c r="G1810" s="18">
        <v>750</v>
      </c>
      <c r="H1810" s="18">
        <f t="shared" si="113"/>
        <v>43511</v>
      </c>
      <c r="I1810" s="114">
        <f t="shared" si="114"/>
        <v>43.511000000000003</v>
      </c>
      <c r="J1810" s="114">
        <f t="shared" si="115"/>
        <v>44.111000000000004</v>
      </c>
    </row>
    <row r="1811" spans="1:10">
      <c r="A1811" s="18">
        <v>49</v>
      </c>
      <c r="B1811" s="112">
        <v>43438</v>
      </c>
      <c r="C1811" s="18">
        <v>43122</v>
      </c>
      <c r="D1811" s="113">
        <v>0.64583333333333337</v>
      </c>
      <c r="E1811" s="18">
        <v>600</v>
      </c>
      <c r="F1811" s="18">
        <f t="shared" si="112"/>
        <v>42522</v>
      </c>
      <c r="G1811" s="18">
        <v>750</v>
      </c>
      <c r="H1811" s="18">
        <f t="shared" si="113"/>
        <v>43872</v>
      </c>
      <c r="I1811" s="114">
        <f t="shared" si="114"/>
        <v>43.872</v>
      </c>
      <c r="J1811" s="114">
        <f t="shared" si="115"/>
        <v>44.472000000000001</v>
      </c>
    </row>
    <row r="1812" spans="1:10">
      <c r="A1812" s="18">
        <v>49</v>
      </c>
      <c r="B1812" s="112">
        <v>43438</v>
      </c>
      <c r="C1812" s="18">
        <v>44161</v>
      </c>
      <c r="D1812" s="113">
        <v>0.66666666666666663</v>
      </c>
      <c r="E1812" s="18">
        <v>600</v>
      </c>
      <c r="F1812" s="18">
        <f t="shared" si="112"/>
        <v>43561</v>
      </c>
      <c r="G1812" s="18">
        <v>750</v>
      </c>
      <c r="H1812" s="18">
        <f t="shared" si="113"/>
        <v>44911</v>
      </c>
      <c r="I1812" s="114">
        <f t="shared" si="114"/>
        <v>44.911000000000001</v>
      </c>
      <c r="J1812" s="114">
        <f t="shared" si="115"/>
        <v>45.511000000000003</v>
      </c>
    </row>
    <row r="1813" spans="1:10">
      <c r="A1813" s="18">
        <v>49</v>
      </c>
      <c r="B1813" s="112">
        <v>43438</v>
      </c>
      <c r="C1813" s="18">
        <v>45810</v>
      </c>
      <c r="D1813" s="113">
        <v>0.6875</v>
      </c>
      <c r="E1813" s="18">
        <v>600</v>
      </c>
      <c r="F1813" s="18">
        <f t="shared" si="112"/>
        <v>45210</v>
      </c>
      <c r="G1813" s="18">
        <v>750</v>
      </c>
      <c r="H1813" s="18">
        <f t="shared" si="113"/>
        <v>46560</v>
      </c>
      <c r="I1813" s="114">
        <f t="shared" si="114"/>
        <v>46.56</v>
      </c>
      <c r="J1813" s="114">
        <f t="shared" si="115"/>
        <v>47.160000000000004</v>
      </c>
    </row>
    <row r="1814" spans="1:10">
      <c r="A1814" s="18">
        <v>49</v>
      </c>
      <c r="B1814" s="112">
        <v>43438</v>
      </c>
      <c r="C1814" s="18">
        <v>46845</v>
      </c>
      <c r="D1814" s="113">
        <v>0.70833333333333337</v>
      </c>
      <c r="E1814" s="18">
        <v>600</v>
      </c>
      <c r="F1814" s="18">
        <f t="shared" si="112"/>
        <v>46245</v>
      </c>
      <c r="G1814" s="18">
        <v>750</v>
      </c>
      <c r="H1814" s="18">
        <f t="shared" si="113"/>
        <v>47595</v>
      </c>
      <c r="I1814" s="114">
        <f t="shared" si="114"/>
        <v>47.594999999999999</v>
      </c>
      <c r="J1814" s="114">
        <f t="shared" si="115"/>
        <v>48.195</v>
      </c>
    </row>
    <row r="1815" spans="1:10">
      <c r="A1815" s="18">
        <v>49</v>
      </c>
      <c r="B1815" s="112">
        <v>43438</v>
      </c>
      <c r="C1815" s="18">
        <v>47151</v>
      </c>
      <c r="D1815" s="113">
        <v>0.72916666666666663</v>
      </c>
      <c r="E1815" s="18">
        <v>600</v>
      </c>
      <c r="F1815" s="18">
        <f t="shared" si="112"/>
        <v>46551</v>
      </c>
      <c r="G1815" s="18">
        <v>750</v>
      </c>
      <c r="H1815" s="18">
        <f t="shared" si="113"/>
        <v>47901</v>
      </c>
      <c r="I1815" s="114">
        <f t="shared" si="114"/>
        <v>47.901000000000003</v>
      </c>
      <c r="J1815" s="114">
        <f t="shared" si="115"/>
        <v>48.501000000000005</v>
      </c>
    </row>
    <row r="1816" spans="1:10">
      <c r="A1816" s="18">
        <v>49</v>
      </c>
      <c r="B1816" s="112">
        <v>43438</v>
      </c>
      <c r="C1816" s="18">
        <v>46920</v>
      </c>
      <c r="D1816" s="113">
        <v>0.75</v>
      </c>
      <c r="E1816" s="18">
        <v>600</v>
      </c>
      <c r="F1816" s="18">
        <f t="shared" si="112"/>
        <v>46320</v>
      </c>
      <c r="G1816" s="18">
        <v>750</v>
      </c>
      <c r="H1816" s="18">
        <f t="shared" si="113"/>
        <v>47670</v>
      </c>
      <c r="I1816" s="114">
        <f t="shared" si="114"/>
        <v>47.67</v>
      </c>
      <c r="J1816" s="114">
        <f t="shared" si="115"/>
        <v>48.27</v>
      </c>
    </row>
    <row r="1817" spans="1:10">
      <c r="A1817" s="18">
        <v>49</v>
      </c>
      <c r="B1817" s="112">
        <v>43438</v>
      </c>
      <c r="C1817" s="18">
        <v>46613</v>
      </c>
      <c r="D1817" s="113">
        <v>0.77083333333333337</v>
      </c>
      <c r="E1817" s="18">
        <v>600</v>
      </c>
      <c r="F1817" s="18">
        <f t="shared" si="112"/>
        <v>46013</v>
      </c>
      <c r="G1817" s="18">
        <v>750</v>
      </c>
      <c r="H1817" s="18">
        <f t="shared" si="113"/>
        <v>47363</v>
      </c>
      <c r="I1817" s="114">
        <f t="shared" si="114"/>
        <v>47.363</v>
      </c>
      <c r="J1817" s="114">
        <f t="shared" si="115"/>
        <v>47.963000000000001</v>
      </c>
    </row>
    <row r="1818" spans="1:10">
      <c r="A1818" s="18">
        <v>49</v>
      </c>
      <c r="B1818" s="112">
        <v>43438</v>
      </c>
      <c r="C1818" s="18">
        <v>45958</v>
      </c>
      <c r="D1818" s="113">
        <v>0.79166666666666663</v>
      </c>
      <c r="E1818" s="18">
        <v>600</v>
      </c>
      <c r="F1818" s="18">
        <f t="shared" si="112"/>
        <v>45358</v>
      </c>
      <c r="G1818" s="18">
        <v>750</v>
      </c>
      <c r="H1818" s="18">
        <f t="shared" si="113"/>
        <v>46708</v>
      </c>
      <c r="I1818" s="114">
        <f t="shared" si="114"/>
        <v>46.707999999999998</v>
      </c>
      <c r="J1818" s="114">
        <f t="shared" si="115"/>
        <v>47.308</v>
      </c>
    </row>
    <row r="1819" spans="1:10">
      <c r="A1819" s="18">
        <v>49</v>
      </c>
      <c r="B1819" s="112">
        <v>43438</v>
      </c>
      <c r="C1819" s="18">
        <v>45655</v>
      </c>
      <c r="D1819" s="113">
        <v>0.8125</v>
      </c>
      <c r="E1819" s="18">
        <v>600</v>
      </c>
      <c r="F1819" s="18">
        <f t="shared" si="112"/>
        <v>45055</v>
      </c>
      <c r="G1819" s="18">
        <v>750</v>
      </c>
      <c r="H1819" s="18">
        <f t="shared" si="113"/>
        <v>46405</v>
      </c>
      <c r="I1819" s="114">
        <f t="shared" si="114"/>
        <v>46.405000000000001</v>
      </c>
      <c r="J1819" s="114">
        <f t="shared" si="115"/>
        <v>47.005000000000003</v>
      </c>
    </row>
    <row r="1820" spans="1:10">
      <c r="A1820" s="18">
        <v>49</v>
      </c>
      <c r="B1820" s="112">
        <v>43438</v>
      </c>
      <c r="C1820" s="18">
        <v>44311</v>
      </c>
      <c r="D1820" s="113">
        <v>0.83333333333333337</v>
      </c>
      <c r="E1820" s="18">
        <v>600</v>
      </c>
      <c r="F1820" s="18">
        <f t="shared" si="112"/>
        <v>43711</v>
      </c>
      <c r="G1820" s="18">
        <v>750</v>
      </c>
      <c r="H1820" s="18">
        <f t="shared" si="113"/>
        <v>45061</v>
      </c>
      <c r="I1820" s="114">
        <f t="shared" si="114"/>
        <v>45.061</v>
      </c>
      <c r="J1820" s="114">
        <f t="shared" si="115"/>
        <v>45.661000000000001</v>
      </c>
    </row>
    <row r="1821" spans="1:10">
      <c r="A1821" s="18">
        <v>49</v>
      </c>
      <c r="B1821" s="112">
        <v>43438</v>
      </c>
      <c r="C1821" s="18">
        <v>42916</v>
      </c>
      <c r="D1821" s="113">
        <v>0.85416666666666663</v>
      </c>
      <c r="E1821" s="18">
        <v>600</v>
      </c>
      <c r="F1821" s="18">
        <f t="shared" si="112"/>
        <v>42316</v>
      </c>
      <c r="G1821" s="18">
        <v>750</v>
      </c>
      <c r="H1821" s="18">
        <f t="shared" si="113"/>
        <v>43666</v>
      </c>
      <c r="I1821" s="114">
        <f t="shared" si="114"/>
        <v>43.665999999999997</v>
      </c>
      <c r="J1821" s="114">
        <f t="shared" si="115"/>
        <v>44.265999999999998</v>
      </c>
    </row>
    <row r="1822" spans="1:10">
      <c r="A1822" s="18">
        <v>49</v>
      </c>
      <c r="B1822" s="112">
        <v>43438</v>
      </c>
      <c r="C1822" s="18">
        <v>41212</v>
      </c>
      <c r="D1822" s="113">
        <v>0.875</v>
      </c>
      <c r="E1822" s="18">
        <v>600</v>
      </c>
      <c r="F1822" s="18">
        <f t="shared" si="112"/>
        <v>40612</v>
      </c>
      <c r="G1822" s="18">
        <v>750</v>
      </c>
      <c r="H1822" s="18">
        <f t="shared" si="113"/>
        <v>41962</v>
      </c>
      <c r="I1822" s="114">
        <f t="shared" si="114"/>
        <v>41.962000000000003</v>
      </c>
      <c r="J1822" s="114">
        <f t="shared" si="115"/>
        <v>42.562000000000005</v>
      </c>
    </row>
    <row r="1823" spans="1:10">
      <c r="A1823" s="18">
        <v>49</v>
      </c>
      <c r="B1823" s="112">
        <v>43438</v>
      </c>
      <c r="C1823" s="18">
        <v>39239</v>
      </c>
      <c r="D1823" s="113">
        <v>0.89583333333333337</v>
      </c>
      <c r="E1823" s="18">
        <v>600</v>
      </c>
      <c r="F1823" s="18">
        <f t="shared" si="112"/>
        <v>38639</v>
      </c>
      <c r="G1823" s="18">
        <v>750</v>
      </c>
      <c r="H1823" s="18">
        <f t="shared" si="113"/>
        <v>39989</v>
      </c>
      <c r="I1823" s="114">
        <f t="shared" si="114"/>
        <v>39.988999999999997</v>
      </c>
      <c r="J1823" s="114">
        <f t="shared" si="115"/>
        <v>40.588999999999999</v>
      </c>
    </row>
    <row r="1824" spans="1:10">
      <c r="A1824" s="18">
        <v>49</v>
      </c>
      <c r="B1824" s="112">
        <v>43438</v>
      </c>
      <c r="C1824" s="18">
        <v>36931</v>
      </c>
      <c r="D1824" s="113">
        <v>0.91666666666666663</v>
      </c>
      <c r="E1824" s="18">
        <v>600</v>
      </c>
      <c r="F1824" s="18">
        <f t="shared" si="112"/>
        <v>36331</v>
      </c>
      <c r="G1824" s="18">
        <v>750</v>
      </c>
      <c r="H1824" s="18">
        <f t="shared" si="113"/>
        <v>37681</v>
      </c>
      <c r="I1824" s="114">
        <f t="shared" si="114"/>
        <v>37.680999999999997</v>
      </c>
      <c r="J1824" s="114">
        <f t="shared" si="115"/>
        <v>38.280999999999999</v>
      </c>
    </row>
    <row r="1825" spans="1:10">
      <c r="A1825" s="18">
        <v>49</v>
      </c>
      <c r="B1825" s="112">
        <v>43438</v>
      </c>
      <c r="C1825" s="18">
        <v>34928</v>
      </c>
      <c r="D1825" s="113">
        <v>0.9375</v>
      </c>
      <c r="E1825" s="18">
        <v>600</v>
      </c>
      <c r="F1825" s="18">
        <f t="shared" si="112"/>
        <v>34328</v>
      </c>
      <c r="G1825" s="18">
        <v>750</v>
      </c>
      <c r="H1825" s="18">
        <f t="shared" si="113"/>
        <v>35678</v>
      </c>
      <c r="I1825" s="114">
        <f t="shared" si="114"/>
        <v>35.677999999999997</v>
      </c>
      <c r="J1825" s="114">
        <f t="shared" si="115"/>
        <v>36.277999999999999</v>
      </c>
    </row>
    <row r="1826" spans="1:10">
      <c r="A1826" s="18">
        <v>49</v>
      </c>
      <c r="B1826" s="112">
        <v>43438</v>
      </c>
      <c r="C1826" s="18">
        <v>32776</v>
      </c>
      <c r="D1826" s="113">
        <v>0.95833333333333337</v>
      </c>
      <c r="E1826" s="18">
        <v>600</v>
      </c>
      <c r="F1826" s="18">
        <f t="shared" si="112"/>
        <v>32176</v>
      </c>
      <c r="G1826" s="18">
        <v>750</v>
      </c>
      <c r="H1826" s="18">
        <f t="shared" si="113"/>
        <v>33526</v>
      </c>
      <c r="I1826" s="114">
        <f t="shared" si="114"/>
        <v>33.526000000000003</v>
      </c>
      <c r="J1826" s="114">
        <f t="shared" si="115"/>
        <v>34.126000000000005</v>
      </c>
    </row>
    <row r="1827" spans="1:10">
      <c r="A1827" s="18">
        <v>49</v>
      </c>
      <c r="B1827" s="112">
        <v>43438</v>
      </c>
      <c r="C1827" s="18">
        <v>30403</v>
      </c>
      <c r="D1827" s="113">
        <v>0.97916666666666663</v>
      </c>
      <c r="E1827" s="18">
        <v>600</v>
      </c>
      <c r="F1827" s="18">
        <f t="shared" si="112"/>
        <v>29803</v>
      </c>
      <c r="G1827" s="18">
        <v>750</v>
      </c>
      <c r="H1827" s="18">
        <f t="shared" si="113"/>
        <v>31153</v>
      </c>
      <c r="I1827" s="114">
        <f t="shared" si="114"/>
        <v>31.152999999999999</v>
      </c>
      <c r="J1827" s="114">
        <f t="shared" si="115"/>
        <v>31.753</v>
      </c>
    </row>
    <row r="1828" spans="1:10">
      <c r="A1828" s="18">
        <v>49</v>
      </c>
      <c r="B1828" s="112">
        <v>43439</v>
      </c>
      <c r="C1828" s="18">
        <v>29048</v>
      </c>
      <c r="D1828" s="113">
        <v>0</v>
      </c>
      <c r="E1828" s="18">
        <v>600</v>
      </c>
      <c r="F1828" s="18">
        <f t="shared" si="112"/>
        <v>28448</v>
      </c>
      <c r="G1828" s="18">
        <v>750</v>
      </c>
      <c r="H1828" s="18">
        <f t="shared" si="113"/>
        <v>29798</v>
      </c>
      <c r="I1828" s="114">
        <f t="shared" si="114"/>
        <v>29.797999999999998</v>
      </c>
      <c r="J1828" s="114">
        <f t="shared" si="115"/>
        <v>30.398</v>
      </c>
    </row>
    <row r="1829" spans="1:10">
      <c r="A1829" s="18">
        <v>49</v>
      </c>
      <c r="B1829" s="112">
        <v>43439</v>
      </c>
      <c r="C1829" s="18">
        <v>28646</v>
      </c>
      <c r="D1829" s="113">
        <v>2.0833333333333332E-2</v>
      </c>
      <c r="E1829" s="18">
        <v>600</v>
      </c>
      <c r="F1829" s="18">
        <f t="shared" si="112"/>
        <v>28046</v>
      </c>
      <c r="G1829" s="18">
        <v>750</v>
      </c>
      <c r="H1829" s="18">
        <f t="shared" si="113"/>
        <v>29396</v>
      </c>
      <c r="I1829" s="114">
        <f t="shared" si="114"/>
        <v>29.396000000000001</v>
      </c>
      <c r="J1829" s="114">
        <f t="shared" si="115"/>
        <v>29.996000000000002</v>
      </c>
    </row>
    <row r="1830" spans="1:10">
      <c r="A1830" s="18">
        <v>49</v>
      </c>
      <c r="B1830" s="112">
        <v>43439</v>
      </c>
      <c r="C1830" s="18">
        <v>28850</v>
      </c>
      <c r="D1830" s="113">
        <v>4.1666666666666664E-2</v>
      </c>
      <c r="E1830" s="18">
        <v>600</v>
      </c>
      <c r="F1830" s="18">
        <f t="shared" si="112"/>
        <v>28250</v>
      </c>
      <c r="G1830" s="18">
        <v>750</v>
      </c>
      <c r="H1830" s="18">
        <f t="shared" si="113"/>
        <v>29600</v>
      </c>
      <c r="I1830" s="114">
        <f t="shared" si="114"/>
        <v>29.6</v>
      </c>
      <c r="J1830" s="114">
        <f t="shared" si="115"/>
        <v>30.200000000000003</v>
      </c>
    </row>
    <row r="1831" spans="1:10">
      <c r="A1831" s="18">
        <v>49</v>
      </c>
      <c r="B1831" s="112">
        <v>43439</v>
      </c>
      <c r="C1831" s="18">
        <v>28531</v>
      </c>
      <c r="D1831" s="113">
        <v>6.25E-2</v>
      </c>
      <c r="E1831" s="18">
        <v>600</v>
      </c>
      <c r="F1831" s="18">
        <f t="shared" si="112"/>
        <v>27931</v>
      </c>
      <c r="G1831" s="18">
        <v>750</v>
      </c>
      <c r="H1831" s="18">
        <f t="shared" si="113"/>
        <v>29281</v>
      </c>
      <c r="I1831" s="114">
        <f t="shared" si="114"/>
        <v>29.280999999999999</v>
      </c>
      <c r="J1831" s="114">
        <f t="shared" si="115"/>
        <v>29.881</v>
      </c>
    </row>
    <row r="1832" spans="1:10">
      <c r="A1832" s="18">
        <v>49</v>
      </c>
      <c r="B1832" s="112">
        <v>43439</v>
      </c>
      <c r="C1832" s="18">
        <v>27966</v>
      </c>
      <c r="D1832" s="113">
        <v>8.3333333333333329E-2</v>
      </c>
      <c r="E1832" s="18">
        <v>600</v>
      </c>
      <c r="F1832" s="18">
        <f t="shared" si="112"/>
        <v>27366</v>
      </c>
      <c r="G1832" s="18">
        <v>750</v>
      </c>
      <c r="H1832" s="18">
        <f t="shared" si="113"/>
        <v>28716</v>
      </c>
      <c r="I1832" s="114">
        <f t="shared" si="114"/>
        <v>28.716000000000001</v>
      </c>
      <c r="J1832" s="114">
        <f t="shared" si="115"/>
        <v>29.316000000000003</v>
      </c>
    </row>
    <row r="1833" spans="1:10">
      <c r="A1833" s="18">
        <v>49</v>
      </c>
      <c r="B1833" s="112">
        <v>43439</v>
      </c>
      <c r="C1833" s="18">
        <v>27431</v>
      </c>
      <c r="D1833" s="113">
        <v>0.10416666666666667</v>
      </c>
      <c r="E1833" s="18">
        <v>600</v>
      </c>
      <c r="F1833" s="18">
        <f t="shared" si="112"/>
        <v>26831</v>
      </c>
      <c r="G1833" s="18">
        <v>750</v>
      </c>
      <c r="H1833" s="18">
        <f t="shared" si="113"/>
        <v>28181</v>
      </c>
      <c r="I1833" s="114">
        <f t="shared" si="114"/>
        <v>28.181000000000001</v>
      </c>
      <c r="J1833" s="114">
        <f t="shared" si="115"/>
        <v>28.781000000000002</v>
      </c>
    </row>
    <row r="1834" spans="1:10">
      <c r="A1834" s="18">
        <v>49</v>
      </c>
      <c r="B1834" s="112">
        <v>43439</v>
      </c>
      <c r="C1834" s="18">
        <v>27210</v>
      </c>
      <c r="D1834" s="113">
        <v>0.125</v>
      </c>
      <c r="E1834" s="18">
        <v>600</v>
      </c>
      <c r="F1834" s="18">
        <f t="shared" si="112"/>
        <v>26610</v>
      </c>
      <c r="G1834" s="18">
        <v>750</v>
      </c>
      <c r="H1834" s="18">
        <f t="shared" si="113"/>
        <v>27960</v>
      </c>
      <c r="I1834" s="114">
        <f t="shared" si="114"/>
        <v>27.96</v>
      </c>
      <c r="J1834" s="114">
        <f t="shared" si="115"/>
        <v>28.560000000000002</v>
      </c>
    </row>
    <row r="1835" spans="1:10">
      <c r="A1835" s="18">
        <v>49</v>
      </c>
      <c r="B1835" s="112">
        <v>43439</v>
      </c>
      <c r="C1835" s="18">
        <v>26668</v>
      </c>
      <c r="D1835" s="113">
        <v>0.14583333333333334</v>
      </c>
      <c r="E1835" s="18">
        <v>600</v>
      </c>
      <c r="F1835" s="18">
        <f t="shared" si="112"/>
        <v>26068</v>
      </c>
      <c r="G1835" s="18">
        <v>750</v>
      </c>
      <c r="H1835" s="18">
        <f t="shared" si="113"/>
        <v>27418</v>
      </c>
      <c r="I1835" s="114">
        <f t="shared" si="114"/>
        <v>27.417999999999999</v>
      </c>
      <c r="J1835" s="114">
        <f t="shared" si="115"/>
        <v>28.018000000000001</v>
      </c>
    </row>
    <row r="1836" spans="1:10">
      <c r="A1836" s="18">
        <v>49</v>
      </c>
      <c r="B1836" s="112">
        <v>43439</v>
      </c>
      <c r="C1836" s="18">
        <v>26068</v>
      </c>
      <c r="D1836" s="113">
        <v>0.16666666666666666</v>
      </c>
      <c r="E1836" s="18">
        <v>600</v>
      </c>
      <c r="F1836" s="18">
        <f t="shared" si="112"/>
        <v>25468</v>
      </c>
      <c r="G1836" s="18">
        <v>750</v>
      </c>
      <c r="H1836" s="18">
        <f t="shared" si="113"/>
        <v>26818</v>
      </c>
      <c r="I1836" s="114">
        <f t="shared" si="114"/>
        <v>26.818000000000001</v>
      </c>
      <c r="J1836" s="114">
        <f t="shared" si="115"/>
        <v>27.418000000000003</v>
      </c>
    </row>
    <row r="1837" spans="1:10">
      <c r="A1837" s="18">
        <v>49</v>
      </c>
      <c r="B1837" s="112">
        <v>43439</v>
      </c>
      <c r="C1837" s="18">
        <v>25887</v>
      </c>
      <c r="D1837" s="113">
        <v>0.1875</v>
      </c>
      <c r="E1837" s="18">
        <v>600</v>
      </c>
      <c r="F1837" s="18">
        <f t="shared" si="112"/>
        <v>25287</v>
      </c>
      <c r="G1837" s="18">
        <v>750</v>
      </c>
      <c r="H1837" s="18">
        <f t="shared" si="113"/>
        <v>26637</v>
      </c>
      <c r="I1837" s="114">
        <f t="shared" si="114"/>
        <v>26.637</v>
      </c>
      <c r="J1837" s="114">
        <f t="shared" si="115"/>
        <v>27.237000000000002</v>
      </c>
    </row>
    <row r="1838" spans="1:10">
      <c r="A1838" s="18">
        <v>49</v>
      </c>
      <c r="B1838" s="112">
        <v>43439</v>
      </c>
      <c r="C1838" s="18">
        <v>25937</v>
      </c>
      <c r="D1838" s="113">
        <v>0.20833333333333334</v>
      </c>
      <c r="E1838" s="18">
        <v>600</v>
      </c>
      <c r="F1838" s="18">
        <f t="shared" si="112"/>
        <v>25337</v>
      </c>
      <c r="G1838" s="18">
        <v>750</v>
      </c>
      <c r="H1838" s="18">
        <f t="shared" si="113"/>
        <v>26687</v>
      </c>
      <c r="I1838" s="114">
        <f t="shared" si="114"/>
        <v>26.687000000000001</v>
      </c>
      <c r="J1838" s="114">
        <f t="shared" si="115"/>
        <v>27.287000000000003</v>
      </c>
    </row>
    <row r="1839" spans="1:10">
      <c r="A1839" s="18">
        <v>49</v>
      </c>
      <c r="B1839" s="112">
        <v>43439</v>
      </c>
      <c r="C1839" s="18">
        <v>26884</v>
      </c>
      <c r="D1839" s="113">
        <v>0.22916666666666666</v>
      </c>
      <c r="E1839" s="18">
        <v>600</v>
      </c>
      <c r="F1839" s="18">
        <f t="shared" si="112"/>
        <v>26284</v>
      </c>
      <c r="G1839" s="18">
        <v>750</v>
      </c>
      <c r="H1839" s="18">
        <f t="shared" si="113"/>
        <v>27634</v>
      </c>
      <c r="I1839" s="114">
        <f t="shared" si="114"/>
        <v>27.634</v>
      </c>
      <c r="J1839" s="114">
        <f t="shared" si="115"/>
        <v>28.234000000000002</v>
      </c>
    </row>
    <row r="1840" spans="1:10">
      <c r="A1840" s="18">
        <v>49</v>
      </c>
      <c r="B1840" s="112">
        <v>43439</v>
      </c>
      <c r="C1840" s="18">
        <v>28455</v>
      </c>
      <c r="D1840" s="113">
        <v>0.25</v>
      </c>
      <c r="E1840" s="18">
        <v>600</v>
      </c>
      <c r="F1840" s="18">
        <f t="shared" si="112"/>
        <v>27855</v>
      </c>
      <c r="G1840" s="18">
        <v>750</v>
      </c>
      <c r="H1840" s="18">
        <f t="shared" si="113"/>
        <v>29205</v>
      </c>
      <c r="I1840" s="114">
        <f t="shared" si="114"/>
        <v>29.204999999999998</v>
      </c>
      <c r="J1840" s="114">
        <f t="shared" si="115"/>
        <v>29.805</v>
      </c>
    </row>
    <row r="1841" spans="1:10">
      <c r="A1841" s="18">
        <v>49</v>
      </c>
      <c r="B1841" s="112">
        <v>43439</v>
      </c>
      <c r="C1841" s="18">
        <v>32175</v>
      </c>
      <c r="D1841" s="113">
        <v>0.27083333333333331</v>
      </c>
      <c r="E1841" s="18">
        <v>600</v>
      </c>
      <c r="F1841" s="18">
        <f t="shared" si="112"/>
        <v>31575</v>
      </c>
      <c r="G1841" s="18">
        <v>750</v>
      </c>
      <c r="H1841" s="18">
        <f t="shared" si="113"/>
        <v>32925</v>
      </c>
      <c r="I1841" s="114">
        <f t="shared" si="114"/>
        <v>32.924999999999997</v>
      </c>
      <c r="J1841" s="114">
        <f t="shared" si="115"/>
        <v>33.524999999999999</v>
      </c>
    </row>
    <row r="1842" spans="1:10">
      <c r="A1842" s="18">
        <v>49</v>
      </c>
      <c r="B1842" s="112">
        <v>43439</v>
      </c>
      <c r="C1842" s="18">
        <v>36023</v>
      </c>
      <c r="D1842" s="113">
        <v>0.29166666666666669</v>
      </c>
      <c r="E1842" s="18">
        <v>600</v>
      </c>
      <c r="F1842" s="18">
        <f t="shared" si="112"/>
        <v>35423</v>
      </c>
      <c r="G1842" s="18">
        <v>750</v>
      </c>
      <c r="H1842" s="18">
        <f t="shared" si="113"/>
        <v>36773</v>
      </c>
      <c r="I1842" s="114">
        <f t="shared" si="114"/>
        <v>36.773000000000003</v>
      </c>
      <c r="J1842" s="114">
        <f t="shared" si="115"/>
        <v>37.373000000000005</v>
      </c>
    </row>
    <row r="1843" spans="1:10">
      <c r="A1843" s="18">
        <v>49</v>
      </c>
      <c r="B1843" s="112">
        <v>43439</v>
      </c>
      <c r="C1843" s="18">
        <v>40299</v>
      </c>
      <c r="D1843" s="113">
        <v>0.3125</v>
      </c>
      <c r="E1843" s="18">
        <v>600</v>
      </c>
      <c r="F1843" s="18">
        <f t="shared" si="112"/>
        <v>39699</v>
      </c>
      <c r="G1843" s="18">
        <v>750</v>
      </c>
      <c r="H1843" s="18">
        <f t="shared" si="113"/>
        <v>41049</v>
      </c>
      <c r="I1843" s="114">
        <f t="shared" si="114"/>
        <v>41.048999999999999</v>
      </c>
      <c r="J1843" s="114">
        <f t="shared" si="115"/>
        <v>41.649000000000001</v>
      </c>
    </row>
    <row r="1844" spans="1:10">
      <c r="A1844" s="18">
        <v>49</v>
      </c>
      <c r="B1844" s="112">
        <v>43439</v>
      </c>
      <c r="C1844" s="18">
        <v>42087</v>
      </c>
      <c r="D1844" s="113">
        <v>0.33333333333333331</v>
      </c>
      <c r="E1844" s="18">
        <v>600</v>
      </c>
      <c r="F1844" s="18">
        <f t="shared" si="112"/>
        <v>41487</v>
      </c>
      <c r="G1844" s="18">
        <v>750</v>
      </c>
      <c r="H1844" s="18">
        <f t="shared" si="113"/>
        <v>42837</v>
      </c>
      <c r="I1844" s="114">
        <f t="shared" si="114"/>
        <v>42.837000000000003</v>
      </c>
      <c r="J1844" s="114">
        <f t="shared" si="115"/>
        <v>43.437000000000005</v>
      </c>
    </row>
    <row r="1845" spans="1:10">
      <c r="A1845" s="18">
        <v>49</v>
      </c>
      <c r="B1845" s="112">
        <v>43439</v>
      </c>
      <c r="C1845" s="18">
        <v>42685</v>
      </c>
      <c r="D1845" s="113">
        <v>0.35416666666666669</v>
      </c>
      <c r="E1845" s="18">
        <v>600</v>
      </c>
      <c r="F1845" s="18">
        <f t="shared" si="112"/>
        <v>42085</v>
      </c>
      <c r="G1845" s="18">
        <v>750</v>
      </c>
      <c r="H1845" s="18">
        <f t="shared" si="113"/>
        <v>43435</v>
      </c>
      <c r="I1845" s="114">
        <f t="shared" si="114"/>
        <v>43.435000000000002</v>
      </c>
      <c r="J1845" s="114">
        <f t="shared" si="115"/>
        <v>44.035000000000004</v>
      </c>
    </row>
    <row r="1846" spans="1:10">
      <c r="A1846" s="18">
        <v>49</v>
      </c>
      <c r="B1846" s="112">
        <v>43439</v>
      </c>
      <c r="C1846" s="18">
        <v>42506</v>
      </c>
      <c r="D1846" s="113">
        <v>0.375</v>
      </c>
      <c r="E1846" s="18">
        <v>600</v>
      </c>
      <c r="F1846" s="18">
        <f t="shared" si="112"/>
        <v>41906</v>
      </c>
      <c r="G1846" s="18">
        <v>750</v>
      </c>
      <c r="H1846" s="18">
        <f t="shared" si="113"/>
        <v>43256</v>
      </c>
      <c r="I1846" s="114">
        <f t="shared" si="114"/>
        <v>43.256</v>
      </c>
      <c r="J1846" s="114">
        <f t="shared" si="115"/>
        <v>43.856000000000002</v>
      </c>
    </row>
    <row r="1847" spans="1:10">
      <c r="A1847" s="18">
        <v>49</v>
      </c>
      <c r="B1847" s="112">
        <v>43439</v>
      </c>
      <c r="C1847" s="18">
        <v>42975</v>
      </c>
      <c r="D1847" s="113">
        <v>0.39583333333333331</v>
      </c>
      <c r="E1847" s="18">
        <v>600</v>
      </c>
      <c r="F1847" s="18">
        <f t="shared" si="112"/>
        <v>42375</v>
      </c>
      <c r="G1847" s="18">
        <v>750</v>
      </c>
      <c r="H1847" s="18">
        <f t="shared" si="113"/>
        <v>43725</v>
      </c>
      <c r="I1847" s="114">
        <f t="shared" si="114"/>
        <v>43.725000000000001</v>
      </c>
      <c r="J1847" s="114">
        <f t="shared" si="115"/>
        <v>44.325000000000003</v>
      </c>
    </row>
    <row r="1848" spans="1:10">
      <c r="A1848" s="18">
        <v>49</v>
      </c>
      <c r="B1848" s="112">
        <v>43439</v>
      </c>
      <c r="C1848" s="18">
        <v>42945</v>
      </c>
      <c r="D1848" s="113">
        <v>0.41666666666666669</v>
      </c>
      <c r="E1848" s="18">
        <v>600</v>
      </c>
      <c r="F1848" s="18">
        <f t="shared" si="112"/>
        <v>42345</v>
      </c>
      <c r="G1848" s="18">
        <v>750</v>
      </c>
      <c r="H1848" s="18">
        <f t="shared" si="113"/>
        <v>43695</v>
      </c>
      <c r="I1848" s="114">
        <f t="shared" si="114"/>
        <v>43.695</v>
      </c>
      <c r="J1848" s="114">
        <f t="shared" si="115"/>
        <v>44.295000000000002</v>
      </c>
    </row>
    <row r="1849" spans="1:10">
      <c r="A1849" s="18">
        <v>49</v>
      </c>
      <c r="B1849" s="112">
        <v>43439</v>
      </c>
      <c r="C1849" s="18">
        <v>42689</v>
      </c>
      <c r="D1849" s="113">
        <v>0.4375</v>
      </c>
      <c r="E1849" s="18">
        <v>600</v>
      </c>
      <c r="F1849" s="18">
        <f t="shared" si="112"/>
        <v>42089</v>
      </c>
      <c r="G1849" s="18">
        <v>750</v>
      </c>
      <c r="H1849" s="18">
        <f t="shared" si="113"/>
        <v>43439</v>
      </c>
      <c r="I1849" s="114">
        <f t="shared" si="114"/>
        <v>43.439</v>
      </c>
      <c r="J1849" s="114">
        <f t="shared" si="115"/>
        <v>44.039000000000001</v>
      </c>
    </row>
    <row r="1850" spans="1:10">
      <c r="A1850" s="18">
        <v>49</v>
      </c>
      <c r="B1850" s="112">
        <v>43439</v>
      </c>
      <c r="C1850" s="18">
        <v>42468</v>
      </c>
      <c r="D1850" s="113">
        <v>0.45833333333333331</v>
      </c>
      <c r="E1850" s="18">
        <v>600</v>
      </c>
      <c r="F1850" s="18">
        <f t="shared" si="112"/>
        <v>41868</v>
      </c>
      <c r="G1850" s="18">
        <v>750</v>
      </c>
      <c r="H1850" s="18">
        <f t="shared" si="113"/>
        <v>43218</v>
      </c>
      <c r="I1850" s="114">
        <f t="shared" si="114"/>
        <v>43.218000000000004</v>
      </c>
      <c r="J1850" s="114">
        <f t="shared" si="115"/>
        <v>43.818000000000005</v>
      </c>
    </row>
    <row r="1851" spans="1:10">
      <c r="A1851" s="18">
        <v>49</v>
      </c>
      <c r="B1851" s="112">
        <v>43439</v>
      </c>
      <c r="C1851" s="18">
        <v>42455</v>
      </c>
      <c r="D1851" s="113">
        <v>0.47916666666666669</v>
      </c>
      <c r="E1851" s="18">
        <v>600</v>
      </c>
      <c r="F1851" s="18">
        <f t="shared" si="112"/>
        <v>41855</v>
      </c>
      <c r="G1851" s="18">
        <v>750</v>
      </c>
      <c r="H1851" s="18">
        <f t="shared" si="113"/>
        <v>43205</v>
      </c>
      <c r="I1851" s="114">
        <f t="shared" si="114"/>
        <v>43.204999999999998</v>
      </c>
      <c r="J1851" s="114">
        <f t="shared" si="115"/>
        <v>43.805</v>
      </c>
    </row>
    <row r="1852" spans="1:10">
      <c r="A1852" s="18">
        <v>49</v>
      </c>
      <c r="B1852" s="112">
        <v>43439</v>
      </c>
      <c r="C1852" s="18">
        <v>42308</v>
      </c>
      <c r="D1852" s="113">
        <v>0.5</v>
      </c>
      <c r="E1852" s="18">
        <v>600</v>
      </c>
      <c r="F1852" s="18">
        <f t="shared" si="112"/>
        <v>41708</v>
      </c>
      <c r="G1852" s="18">
        <v>750</v>
      </c>
      <c r="H1852" s="18">
        <f t="shared" si="113"/>
        <v>43058</v>
      </c>
      <c r="I1852" s="114">
        <f t="shared" si="114"/>
        <v>43.058</v>
      </c>
      <c r="J1852" s="114">
        <f t="shared" si="115"/>
        <v>43.658000000000001</v>
      </c>
    </row>
    <row r="1853" spans="1:10">
      <c r="A1853" s="18">
        <v>49</v>
      </c>
      <c r="B1853" s="112">
        <v>43439</v>
      </c>
      <c r="C1853" s="18">
        <v>42189</v>
      </c>
      <c r="D1853" s="113">
        <v>0.52083333333333337</v>
      </c>
      <c r="E1853" s="18">
        <v>600</v>
      </c>
      <c r="F1853" s="18">
        <f t="shared" si="112"/>
        <v>41589</v>
      </c>
      <c r="G1853" s="18">
        <v>750</v>
      </c>
      <c r="H1853" s="18">
        <f t="shared" si="113"/>
        <v>42939</v>
      </c>
      <c r="I1853" s="114">
        <f t="shared" si="114"/>
        <v>42.939</v>
      </c>
      <c r="J1853" s="114">
        <f t="shared" si="115"/>
        <v>43.539000000000001</v>
      </c>
    </row>
    <row r="1854" spans="1:10">
      <c r="A1854" s="18">
        <v>49</v>
      </c>
      <c r="B1854" s="112">
        <v>43439</v>
      </c>
      <c r="C1854" s="18">
        <v>42004</v>
      </c>
      <c r="D1854" s="113">
        <v>0.54166666666666663</v>
      </c>
      <c r="E1854" s="18">
        <v>600</v>
      </c>
      <c r="F1854" s="18">
        <f t="shared" si="112"/>
        <v>41404</v>
      </c>
      <c r="G1854" s="18">
        <v>750</v>
      </c>
      <c r="H1854" s="18">
        <f t="shared" si="113"/>
        <v>42754</v>
      </c>
      <c r="I1854" s="114">
        <f t="shared" si="114"/>
        <v>42.753999999999998</v>
      </c>
      <c r="J1854" s="114">
        <f t="shared" si="115"/>
        <v>43.353999999999999</v>
      </c>
    </row>
    <row r="1855" spans="1:10">
      <c r="A1855" s="18">
        <v>49</v>
      </c>
      <c r="B1855" s="112">
        <v>43439</v>
      </c>
      <c r="C1855" s="18">
        <v>42238</v>
      </c>
      <c r="D1855" s="113">
        <v>0.5625</v>
      </c>
      <c r="E1855" s="18">
        <v>600</v>
      </c>
      <c r="F1855" s="18">
        <f t="shared" si="112"/>
        <v>41638</v>
      </c>
      <c r="G1855" s="18">
        <v>750</v>
      </c>
      <c r="H1855" s="18">
        <f t="shared" si="113"/>
        <v>42988</v>
      </c>
      <c r="I1855" s="114">
        <f t="shared" si="114"/>
        <v>42.988</v>
      </c>
      <c r="J1855" s="114">
        <f t="shared" si="115"/>
        <v>43.588000000000001</v>
      </c>
    </row>
    <row r="1856" spans="1:10">
      <c r="A1856" s="18">
        <v>49</v>
      </c>
      <c r="B1856" s="112">
        <v>43439</v>
      </c>
      <c r="C1856" s="18">
        <v>42196</v>
      </c>
      <c r="D1856" s="113">
        <v>0.58333333333333337</v>
      </c>
      <c r="E1856" s="18">
        <v>600</v>
      </c>
      <c r="F1856" s="18">
        <f t="shared" si="112"/>
        <v>41596</v>
      </c>
      <c r="G1856" s="18">
        <v>750</v>
      </c>
      <c r="H1856" s="18">
        <f t="shared" si="113"/>
        <v>42946</v>
      </c>
      <c r="I1856" s="114">
        <f t="shared" si="114"/>
        <v>42.945999999999998</v>
      </c>
      <c r="J1856" s="114">
        <f t="shared" si="115"/>
        <v>43.545999999999999</v>
      </c>
    </row>
    <row r="1857" spans="1:10">
      <c r="A1857" s="18">
        <v>49</v>
      </c>
      <c r="B1857" s="112">
        <v>43439</v>
      </c>
      <c r="C1857" s="18">
        <v>42455</v>
      </c>
      <c r="D1857" s="113">
        <v>0.60416666666666663</v>
      </c>
      <c r="E1857" s="18">
        <v>600</v>
      </c>
      <c r="F1857" s="18">
        <f t="shared" si="112"/>
        <v>41855</v>
      </c>
      <c r="G1857" s="18">
        <v>750</v>
      </c>
      <c r="H1857" s="18">
        <f t="shared" si="113"/>
        <v>43205</v>
      </c>
      <c r="I1857" s="114">
        <f t="shared" si="114"/>
        <v>43.204999999999998</v>
      </c>
      <c r="J1857" s="114">
        <f t="shared" si="115"/>
        <v>43.805</v>
      </c>
    </row>
    <row r="1858" spans="1:10">
      <c r="A1858" s="18">
        <v>49</v>
      </c>
      <c r="B1858" s="112">
        <v>43439</v>
      </c>
      <c r="C1858" s="18">
        <v>42188</v>
      </c>
      <c r="D1858" s="113">
        <v>0.625</v>
      </c>
      <c r="E1858" s="18">
        <v>600</v>
      </c>
      <c r="F1858" s="18">
        <f t="shared" ref="F1858:F1921" si="116">C1858-E1858</f>
        <v>41588</v>
      </c>
      <c r="G1858" s="18">
        <v>750</v>
      </c>
      <c r="H1858" s="18">
        <f t="shared" ref="H1858:H1921" si="117">E1858+F1858+G1858</f>
        <v>42938</v>
      </c>
      <c r="I1858" s="114">
        <f t="shared" ref="I1858:I1921" si="118">H1858/1000</f>
        <v>42.938000000000002</v>
      </c>
      <c r="J1858" s="114">
        <f t="shared" ref="J1858:J1921" si="119">I1858+0.6</f>
        <v>43.538000000000004</v>
      </c>
    </row>
    <row r="1859" spans="1:10">
      <c r="A1859" s="18">
        <v>49</v>
      </c>
      <c r="B1859" s="112">
        <v>43439</v>
      </c>
      <c r="C1859" s="18">
        <v>42618</v>
      </c>
      <c r="D1859" s="113">
        <v>0.64583333333333337</v>
      </c>
      <c r="E1859" s="18">
        <v>600</v>
      </c>
      <c r="F1859" s="18">
        <f t="shared" si="116"/>
        <v>42018</v>
      </c>
      <c r="G1859" s="18">
        <v>750</v>
      </c>
      <c r="H1859" s="18">
        <f t="shared" si="117"/>
        <v>43368</v>
      </c>
      <c r="I1859" s="114">
        <f t="shared" si="118"/>
        <v>43.368000000000002</v>
      </c>
      <c r="J1859" s="114">
        <f t="shared" si="119"/>
        <v>43.968000000000004</v>
      </c>
    </row>
    <row r="1860" spans="1:10">
      <c r="A1860" s="18">
        <v>49</v>
      </c>
      <c r="B1860" s="112">
        <v>43439</v>
      </c>
      <c r="C1860" s="18">
        <v>44317</v>
      </c>
      <c r="D1860" s="113">
        <v>0.66666666666666663</v>
      </c>
      <c r="E1860" s="18">
        <v>600</v>
      </c>
      <c r="F1860" s="18">
        <f t="shared" si="116"/>
        <v>43717</v>
      </c>
      <c r="G1860" s="18">
        <v>750</v>
      </c>
      <c r="H1860" s="18">
        <f t="shared" si="117"/>
        <v>45067</v>
      </c>
      <c r="I1860" s="114">
        <f t="shared" si="118"/>
        <v>45.067</v>
      </c>
      <c r="J1860" s="114">
        <f t="shared" si="119"/>
        <v>45.667000000000002</v>
      </c>
    </row>
    <row r="1861" spans="1:10">
      <c r="A1861" s="18">
        <v>49</v>
      </c>
      <c r="B1861" s="112">
        <v>43439</v>
      </c>
      <c r="C1861" s="18">
        <v>46282</v>
      </c>
      <c r="D1861" s="113">
        <v>0.6875</v>
      </c>
      <c r="E1861" s="18">
        <v>600</v>
      </c>
      <c r="F1861" s="18">
        <f t="shared" si="116"/>
        <v>45682</v>
      </c>
      <c r="G1861" s="18">
        <v>750</v>
      </c>
      <c r="H1861" s="18">
        <f t="shared" si="117"/>
        <v>47032</v>
      </c>
      <c r="I1861" s="114">
        <f t="shared" si="118"/>
        <v>47.031999999999996</v>
      </c>
      <c r="J1861" s="114">
        <f t="shared" si="119"/>
        <v>47.631999999999998</v>
      </c>
    </row>
    <row r="1862" spans="1:10">
      <c r="A1862" s="18">
        <v>49</v>
      </c>
      <c r="B1862" s="112">
        <v>43439</v>
      </c>
      <c r="C1862" s="18">
        <v>47386</v>
      </c>
      <c r="D1862" s="113">
        <v>0.70833333333333337</v>
      </c>
      <c r="E1862" s="18">
        <v>600</v>
      </c>
      <c r="F1862" s="18">
        <f t="shared" si="116"/>
        <v>46786</v>
      </c>
      <c r="G1862" s="18">
        <v>750</v>
      </c>
      <c r="H1862" s="18">
        <f t="shared" si="117"/>
        <v>48136</v>
      </c>
      <c r="I1862" s="114">
        <f t="shared" si="118"/>
        <v>48.136000000000003</v>
      </c>
      <c r="J1862" s="114">
        <f t="shared" si="119"/>
        <v>48.736000000000004</v>
      </c>
    </row>
    <row r="1863" spans="1:10">
      <c r="A1863" s="18">
        <v>49</v>
      </c>
      <c r="B1863" s="112">
        <v>43439</v>
      </c>
      <c r="C1863" s="18">
        <v>47427</v>
      </c>
      <c r="D1863" s="113">
        <v>0.72916666666666663</v>
      </c>
      <c r="E1863" s="18">
        <v>600</v>
      </c>
      <c r="F1863" s="18">
        <f t="shared" si="116"/>
        <v>46827</v>
      </c>
      <c r="G1863" s="18">
        <v>750</v>
      </c>
      <c r="H1863" s="18">
        <f t="shared" si="117"/>
        <v>48177</v>
      </c>
      <c r="I1863" s="114">
        <f t="shared" si="118"/>
        <v>48.177</v>
      </c>
      <c r="J1863" s="114">
        <f t="shared" si="119"/>
        <v>48.777000000000001</v>
      </c>
    </row>
    <row r="1864" spans="1:10">
      <c r="A1864" s="18">
        <v>49</v>
      </c>
      <c r="B1864" s="112">
        <v>43439</v>
      </c>
      <c r="C1864" s="18">
        <v>47125</v>
      </c>
      <c r="D1864" s="113">
        <v>0.75</v>
      </c>
      <c r="E1864" s="18">
        <v>600</v>
      </c>
      <c r="F1864" s="18">
        <f t="shared" si="116"/>
        <v>46525</v>
      </c>
      <c r="G1864" s="18">
        <v>750</v>
      </c>
      <c r="H1864" s="18">
        <f t="shared" si="117"/>
        <v>47875</v>
      </c>
      <c r="I1864" s="114">
        <f t="shared" si="118"/>
        <v>47.875</v>
      </c>
      <c r="J1864" s="114">
        <f t="shared" si="119"/>
        <v>48.475000000000001</v>
      </c>
    </row>
    <row r="1865" spans="1:10">
      <c r="A1865" s="18">
        <v>49</v>
      </c>
      <c r="B1865" s="112">
        <v>43439</v>
      </c>
      <c r="C1865" s="18">
        <v>46526</v>
      </c>
      <c r="D1865" s="113">
        <v>0.77083333333333337</v>
      </c>
      <c r="E1865" s="18">
        <v>600</v>
      </c>
      <c r="F1865" s="18">
        <f t="shared" si="116"/>
        <v>45926</v>
      </c>
      <c r="G1865" s="18">
        <v>750</v>
      </c>
      <c r="H1865" s="18">
        <f t="shared" si="117"/>
        <v>47276</v>
      </c>
      <c r="I1865" s="114">
        <f t="shared" si="118"/>
        <v>47.276000000000003</v>
      </c>
      <c r="J1865" s="114">
        <f t="shared" si="119"/>
        <v>47.876000000000005</v>
      </c>
    </row>
    <row r="1866" spans="1:10">
      <c r="A1866" s="18">
        <v>49</v>
      </c>
      <c r="B1866" s="112">
        <v>43439</v>
      </c>
      <c r="C1866" s="18">
        <v>45959</v>
      </c>
      <c r="D1866" s="113">
        <v>0.79166666666666663</v>
      </c>
      <c r="E1866" s="18">
        <v>600</v>
      </c>
      <c r="F1866" s="18">
        <f t="shared" si="116"/>
        <v>45359</v>
      </c>
      <c r="G1866" s="18">
        <v>750</v>
      </c>
      <c r="H1866" s="18">
        <f t="shared" si="117"/>
        <v>46709</v>
      </c>
      <c r="I1866" s="114">
        <f t="shared" si="118"/>
        <v>46.709000000000003</v>
      </c>
      <c r="J1866" s="114">
        <f t="shared" si="119"/>
        <v>47.309000000000005</v>
      </c>
    </row>
    <row r="1867" spans="1:10">
      <c r="A1867" s="18">
        <v>49</v>
      </c>
      <c r="B1867" s="112">
        <v>43439</v>
      </c>
      <c r="C1867" s="18">
        <v>45872</v>
      </c>
      <c r="D1867" s="113">
        <v>0.8125</v>
      </c>
      <c r="E1867" s="18">
        <v>600</v>
      </c>
      <c r="F1867" s="18">
        <f t="shared" si="116"/>
        <v>45272</v>
      </c>
      <c r="G1867" s="18">
        <v>750</v>
      </c>
      <c r="H1867" s="18">
        <f t="shared" si="117"/>
        <v>46622</v>
      </c>
      <c r="I1867" s="114">
        <f t="shared" si="118"/>
        <v>46.622</v>
      </c>
      <c r="J1867" s="114">
        <f t="shared" si="119"/>
        <v>47.222000000000001</v>
      </c>
    </row>
    <row r="1868" spans="1:10">
      <c r="A1868" s="18">
        <v>49</v>
      </c>
      <c r="B1868" s="112">
        <v>43439</v>
      </c>
      <c r="C1868" s="18">
        <v>44903</v>
      </c>
      <c r="D1868" s="113">
        <v>0.83333333333333337</v>
      </c>
      <c r="E1868" s="18">
        <v>600</v>
      </c>
      <c r="F1868" s="18">
        <f t="shared" si="116"/>
        <v>44303</v>
      </c>
      <c r="G1868" s="18">
        <v>750</v>
      </c>
      <c r="H1868" s="18">
        <f t="shared" si="117"/>
        <v>45653</v>
      </c>
      <c r="I1868" s="114">
        <f t="shared" si="118"/>
        <v>45.652999999999999</v>
      </c>
      <c r="J1868" s="114">
        <f t="shared" si="119"/>
        <v>46.253</v>
      </c>
    </row>
    <row r="1869" spans="1:10">
      <c r="A1869" s="18">
        <v>49</v>
      </c>
      <c r="B1869" s="112">
        <v>43439</v>
      </c>
      <c r="C1869" s="18">
        <v>43724</v>
      </c>
      <c r="D1869" s="113">
        <v>0.85416666666666663</v>
      </c>
      <c r="E1869" s="18">
        <v>600</v>
      </c>
      <c r="F1869" s="18">
        <f t="shared" si="116"/>
        <v>43124</v>
      </c>
      <c r="G1869" s="18">
        <v>750</v>
      </c>
      <c r="H1869" s="18">
        <f t="shared" si="117"/>
        <v>44474</v>
      </c>
      <c r="I1869" s="114">
        <f t="shared" si="118"/>
        <v>44.473999999999997</v>
      </c>
      <c r="J1869" s="114">
        <f t="shared" si="119"/>
        <v>45.073999999999998</v>
      </c>
    </row>
    <row r="1870" spans="1:10">
      <c r="A1870" s="18">
        <v>49</v>
      </c>
      <c r="B1870" s="112">
        <v>43439</v>
      </c>
      <c r="C1870" s="18">
        <v>41931</v>
      </c>
      <c r="D1870" s="113">
        <v>0.875</v>
      </c>
      <c r="E1870" s="18">
        <v>600</v>
      </c>
      <c r="F1870" s="18">
        <f t="shared" si="116"/>
        <v>41331</v>
      </c>
      <c r="G1870" s="18">
        <v>750</v>
      </c>
      <c r="H1870" s="18">
        <f t="shared" si="117"/>
        <v>42681</v>
      </c>
      <c r="I1870" s="114">
        <f t="shared" si="118"/>
        <v>42.680999999999997</v>
      </c>
      <c r="J1870" s="114">
        <f t="shared" si="119"/>
        <v>43.280999999999999</v>
      </c>
    </row>
    <row r="1871" spans="1:10">
      <c r="A1871" s="18">
        <v>49</v>
      </c>
      <c r="B1871" s="112">
        <v>43439</v>
      </c>
      <c r="C1871" s="18">
        <v>39798</v>
      </c>
      <c r="D1871" s="113">
        <v>0.89583333333333337</v>
      </c>
      <c r="E1871" s="18">
        <v>600</v>
      </c>
      <c r="F1871" s="18">
        <f t="shared" si="116"/>
        <v>39198</v>
      </c>
      <c r="G1871" s="18">
        <v>750</v>
      </c>
      <c r="H1871" s="18">
        <f t="shared" si="117"/>
        <v>40548</v>
      </c>
      <c r="I1871" s="114">
        <f t="shared" si="118"/>
        <v>40.548000000000002</v>
      </c>
      <c r="J1871" s="114">
        <f t="shared" si="119"/>
        <v>41.148000000000003</v>
      </c>
    </row>
    <row r="1872" spans="1:10">
      <c r="A1872" s="18">
        <v>49</v>
      </c>
      <c r="B1872" s="112">
        <v>43439</v>
      </c>
      <c r="C1872" s="18">
        <v>37427</v>
      </c>
      <c r="D1872" s="113">
        <v>0.91666666666666663</v>
      </c>
      <c r="E1872" s="18">
        <v>600</v>
      </c>
      <c r="F1872" s="18">
        <f t="shared" si="116"/>
        <v>36827</v>
      </c>
      <c r="G1872" s="18">
        <v>750</v>
      </c>
      <c r="H1872" s="18">
        <f t="shared" si="117"/>
        <v>38177</v>
      </c>
      <c r="I1872" s="114">
        <f t="shared" si="118"/>
        <v>38.177</v>
      </c>
      <c r="J1872" s="114">
        <f t="shared" si="119"/>
        <v>38.777000000000001</v>
      </c>
    </row>
    <row r="1873" spans="1:10">
      <c r="A1873" s="18">
        <v>49</v>
      </c>
      <c r="B1873" s="112">
        <v>43439</v>
      </c>
      <c r="C1873" s="18">
        <v>34952</v>
      </c>
      <c r="D1873" s="113">
        <v>0.9375</v>
      </c>
      <c r="E1873" s="18">
        <v>600</v>
      </c>
      <c r="F1873" s="18">
        <f t="shared" si="116"/>
        <v>34352</v>
      </c>
      <c r="G1873" s="18">
        <v>750</v>
      </c>
      <c r="H1873" s="18">
        <f t="shared" si="117"/>
        <v>35702</v>
      </c>
      <c r="I1873" s="114">
        <f t="shared" si="118"/>
        <v>35.701999999999998</v>
      </c>
      <c r="J1873" s="114">
        <f t="shared" si="119"/>
        <v>36.302</v>
      </c>
    </row>
    <row r="1874" spans="1:10">
      <c r="A1874" s="18">
        <v>49</v>
      </c>
      <c r="B1874" s="112">
        <v>43439</v>
      </c>
      <c r="C1874" s="18">
        <v>32734</v>
      </c>
      <c r="D1874" s="113">
        <v>0.95833333333333337</v>
      </c>
      <c r="E1874" s="18">
        <v>600</v>
      </c>
      <c r="F1874" s="18">
        <f t="shared" si="116"/>
        <v>32134</v>
      </c>
      <c r="G1874" s="18">
        <v>750</v>
      </c>
      <c r="H1874" s="18">
        <f t="shared" si="117"/>
        <v>33484</v>
      </c>
      <c r="I1874" s="114">
        <f t="shared" si="118"/>
        <v>33.484000000000002</v>
      </c>
      <c r="J1874" s="114">
        <f t="shared" si="119"/>
        <v>34.084000000000003</v>
      </c>
    </row>
    <row r="1875" spans="1:10">
      <c r="A1875" s="18">
        <v>49</v>
      </c>
      <c r="B1875" s="112">
        <v>43439</v>
      </c>
      <c r="C1875" s="18">
        <v>30411</v>
      </c>
      <c r="D1875" s="113">
        <v>0.97916666666666663</v>
      </c>
      <c r="E1875" s="18">
        <v>600</v>
      </c>
      <c r="F1875" s="18">
        <f t="shared" si="116"/>
        <v>29811</v>
      </c>
      <c r="G1875" s="18">
        <v>750</v>
      </c>
      <c r="H1875" s="18">
        <f t="shared" si="117"/>
        <v>31161</v>
      </c>
      <c r="I1875" s="114">
        <f t="shared" si="118"/>
        <v>31.161000000000001</v>
      </c>
      <c r="J1875" s="114">
        <f t="shared" si="119"/>
        <v>31.761000000000003</v>
      </c>
    </row>
    <row r="1876" spans="1:10">
      <c r="A1876" s="18">
        <v>49</v>
      </c>
      <c r="B1876" s="112">
        <v>43440</v>
      </c>
      <c r="C1876" s="18">
        <v>29174</v>
      </c>
      <c r="D1876" s="113">
        <v>0</v>
      </c>
      <c r="E1876" s="18">
        <v>600</v>
      </c>
      <c r="F1876" s="18">
        <f t="shared" si="116"/>
        <v>28574</v>
      </c>
      <c r="G1876" s="18">
        <v>750</v>
      </c>
      <c r="H1876" s="18">
        <f t="shared" si="117"/>
        <v>29924</v>
      </c>
      <c r="I1876" s="114">
        <f t="shared" si="118"/>
        <v>29.923999999999999</v>
      </c>
      <c r="J1876" s="114">
        <f t="shared" si="119"/>
        <v>30.524000000000001</v>
      </c>
    </row>
    <row r="1877" spans="1:10">
      <c r="A1877" s="18">
        <v>49</v>
      </c>
      <c r="B1877" s="112">
        <v>43440</v>
      </c>
      <c r="C1877" s="18">
        <v>28614</v>
      </c>
      <c r="D1877" s="113">
        <v>2.0833333333333332E-2</v>
      </c>
      <c r="E1877" s="18">
        <v>600</v>
      </c>
      <c r="F1877" s="18">
        <f t="shared" si="116"/>
        <v>28014</v>
      </c>
      <c r="G1877" s="18">
        <v>750</v>
      </c>
      <c r="H1877" s="18">
        <f t="shared" si="117"/>
        <v>29364</v>
      </c>
      <c r="I1877" s="114">
        <f t="shared" si="118"/>
        <v>29.364000000000001</v>
      </c>
      <c r="J1877" s="114">
        <f t="shared" si="119"/>
        <v>29.964000000000002</v>
      </c>
    </row>
    <row r="1878" spans="1:10">
      <c r="A1878" s="18">
        <v>49</v>
      </c>
      <c r="B1878" s="112">
        <v>43440</v>
      </c>
      <c r="C1878" s="18">
        <v>28872</v>
      </c>
      <c r="D1878" s="113">
        <v>4.1666666666666664E-2</v>
      </c>
      <c r="E1878" s="18">
        <v>600</v>
      </c>
      <c r="F1878" s="18">
        <f t="shared" si="116"/>
        <v>28272</v>
      </c>
      <c r="G1878" s="18">
        <v>750</v>
      </c>
      <c r="H1878" s="18">
        <f t="shared" si="117"/>
        <v>29622</v>
      </c>
      <c r="I1878" s="114">
        <f t="shared" si="118"/>
        <v>29.622</v>
      </c>
      <c r="J1878" s="114">
        <f t="shared" si="119"/>
        <v>30.222000000000001</v>
      </c>
    </row>
    <row r="1879" spans="1:10">
      <c r="A1879" s="18">
        <v>49</v>
      </c>
      <c r="B1879" s="112">
        <v>43440</v>
      </c>
      <c r="C1879" s="18">
        <v>28579</v>
      </c>
      <c r="D1879" s="113">
        <v>6.25E-2</v>
      </c>
      <c r="E1879" s="18">
        <v>600</v>
      </c>
      <c r="F1879" s="18">
        <f t="shared" si="116"/>
        <v>27979</v>
      </c>
      <c r="G1879" s="18">
        <v>750</v>
      </c>
      <c r="H1879" s="18">
        <f t="shared" si="117"/>
        <v>29329</v>
      </c>
      <c r="I1879" s="114">
        <f t="shared" si="118"/>
        <v>29.329000000000001</v>
      </c>
      <c r="J1879" s="114">
        <f t="shared" si="119"/>
        <v>29.929000000000002</v>
      </c>
    </row>
    <row r="1880" spans="1:10">
      <c r="A1880" s="18">
        <v>49</v>
      </c>
      <c r="B1880" s="112">
        <v>43440</v>
      </c>
      <c r="C1880" s="18">
        <v>27764</v>
      </c>
      <c r="D1880" s="113">
        <v>8.3333333333333329E-2</v>
      </c>
      <c r="E1880" s="18">
        <v>600</v>
      </c>
      <c r="F1880" s="18">
        <f t="shared" si="116"/>
        <v>27164</v>
      </c>
      <c r="G1880" s="18">
        <v>750</v>
      </c>
      <c r="H1880" s="18">
        <f t="shared" si="117"/>
        <v>28514</v>
      </c>
      <c r="I1880" s="114">
        <f t="shared" si="118"/>
        <v>28.513999999999999</v>
      </c>
      <c r="J1880" s="114">
        <f t="shared" si="119"/>
        <v>29.114000000000001</v>
      </c>
    </row>
    <row r="1881" spans="1:10">
      <c r="A1881" s="18">
        <v>49</v>
      </c>
      <c r="B1881" s="112">
        <v>43440</v>
      </c>
      <c r="C1881" s="18">
        <v>27164</v>
      </c>
      <c r="D1881" s="113">
        <v>0.10416666666666667</v>
      </c>
      <c r="E1881" s="18">
        <v>600</v>
      </c>
      <c r="F1881" s="18">
        <f t="shared" si="116"/>
        <v>26564</v>
      </c>
      <c r="G1881" s="18">
        <v>750</v>
      </c>
      <c r="H1881" s="18">
        <f t="shared" si="117"/>
        <v>27914</v>
      </c>
      <c r="I1881" s="114">
        <f t="shared" si="118"/>
        <v>27.914000000000001</v>
      </c>
      <c r="J1881" s="114">
        <f t="shared" si="119"/>
        <v>28.514000000000003</v>
      </c>
    </row>
    <row r="1882" spans="1:10">
      <c r="A1882" s="18">
        <v>49</v>
      </c>
      <c r="B1882" s="112">
        <v>43440</v>
      </c>
      <c r="C1882" s="18">
        <v>26985</v>
      </c>
      <c r="D1882" s="113">
        <v>0.125</v>
      </c>
      <c r="E1882" s="18">
        <v>600</v>
      </c>
      <c r="F1882" s="18">
        <f t="shared" si="116"/>
        <v>26385</v>
      </c>
      <c r="G1882" s="18">
        <v>750</v>
      </c>
      <c r="H1882" s="18">
        <f t="shared" si="117"/>
        <v>27735</v>
      </c>
      <c r="I1882" s="114">
        <f t="shared" si="118"/>
        <v>27.734999999999999</v>
      </c>
      <c r="J1882" s="114">
        <f t="shared" si="119"/>
        <v>28.335000000000001</v>
      </c>
    </row>
    <row r="1883" spans="1:10">
      <c r="A1883" s="18">
        <v>49</v>
      </c>
      <c r="B1883" s="112">
        <v>43440</v>
      </c>
      <c r="C1883" s="18">
        <v>26605</v>
      </c>
      <c r="D1883" s="113">
        <v>0.14583333333333334</v>
      </c>
      <c r="E1883" s="18">
        <v>600</v>
      </c>
      <c r="F1883" s="18">
        <f t="shared" si="116"/>
        <v>26005</v>
      </c>
      <c r="G1883" s="18">
        <v>750</v>
      </c>
      <c r="H1883" s="18">
        <f t="shared" si="117"/>
        <v>27355</v>
      </c>
      <c r="I1883" s="114">
        <f t="shared" si="118"/>
        <v>27.355</v>
      </c>
      <c r="J1883" s="114">
        <f t="shared" si="119"/>
        <v>27.955000000000002</v>
      </c>
    </row>
    <row r="1884" spans="1:10">
      <c r="A1884" s="18">
        <v>49</v>
      </c>
      <c r="B1884" s="112">
        <v>43440</v>
      </c>
      <c r="C1884" s="18">
        <v>26175</v>
      </c>
      <c r="D1884" s="113">
        <v>0.16666666666666666</v>
      </c>
      <c r="E1884" s="18">
        <v>600</v>
      </c>
      <c r="F1884" s="18">
        <f t="shared" si="116"/>
        <v>25575</v>
      </c>
      <c r="G1884" s="18">
        <v>750</v>
      </c>
      <c r="H1884" s="18">
        <f t="shared" si="117"/>
        <v>26925</v>
      </c>
      <c r="I1884" s="114">
        <f t="shared" si="118"/>
        <v>26.925000000000001</v>
      </c>
      <c r="J1884" s="114">
        <f t="shared" si="119"/>
        <v>27.525000000000002</v>
      </c>
    </row>
    <row r="1885" spans="1:10">
      <c r="A1885" s="18">
        <v>49</v>
      </c>
      <c r="B1885" s="112">
        <v>43440</v>
      </c>
      <c r="C1885" s="18">
        <v>26016</v>
      </c>
      <c r="D1885" s="113">
        <v>0.1875</v>
      </c>
      <c r="E1885" s="18">
        <v>600</v>
      </c>
      <c r="F1885" s="18">
        <f t="shared" si="116"/>
        <v>25416</v>
      </c>
      <c r="G1885" s="18">
        <v>750</v>
      </c>
      <c r="H1885" s="18">
        <f t="shared" si="117"/>
        <v>26766</v>
      </c>
      <c r="I1885" s="114">
        <f t="shared" si="118"/>
        <v>26.765999999999998</v>
      </c>
      <c r="J1885" s="114">
        <f t="shared" si="119"/>
        <v>27.366</v>
      </c>
    </row>
    <row r="1886" spans="1:10">
      <c r="A1886" s="18">
        <v>49</v>
      </c>
      <c r="B1886" s="112">
        <v>43440</v>
      </c>
      <c r="C1886" s="18">
        <v>26078</v>
      </c>
      <c r="D1886" s="113">
        <v>0.20833333333333334</v>
      </c>
      <c r="E1886" s="18">
        <v>600</v>
      </c>
      <c r="F1886" s="18">
        <f t="shared" si="116"/>
        <v>25478</v>
      </c>
      <c r="G1886" s="18">
        <v>750</v>
      </c>
      <c r="H1886" s="18">
        <f t="shared" si="117"/>
        <v>26828</v>
      </c>
      <c r="I1886" s="114">
        <f t="shared" si="118"/>
        <v>26.827999999999999</v>
      </c>
      <c r="J1886" s="114">
        <f t="shared" si="119"/>
        <v>27.428000000000001</v>
      </c>
    </row>
    <row r="1887" spans="1:10">
      <c r="A1887" s="18">
        <v>49</v>
      </c>
      <c r="B1887" s="112">
        <v>43440</v>
      </c>
      <c r="C1887" s="18">
        <v>26929</v>
      </c>
      <c r="D1887" s="113">
        <v>0.22916666666666666</v>
      </c>
      <c r="E1887" s="18">
        <v>600</v>
      </c>
      <c r="F1887" s="18">
        <f t="shared" si="116"/>
        <v>26329</v>
      </c>
      <c r="G1887" s="18">
        <v>750</v>
      </c>
      <c r="H1887" s="18">
        <f t="shared" si="117"/>
        <v>27679</v>
      </c>
      <c r="I1887" s="114">
        <f t="shared" si="118"/>
        <v>27.678999999999998</v>
      </c>
      <c r="J1887" s="114">
        <f t="shared" si="119"/>
        <v>28.279</v>
      </c>
    </row>
    <row r="1888" spans="1:10">
      <c r="A1888" s="18">
        <v>49</v>
      </c>
      <c r="B1888" s="112">
        <v>43440</v>
      </c>
      <c r="C1888" s="18">
        <v>28650</v>
      </c>
      <c r="D1888" s="113">
        <v>0.25</v>
      </c>
      <c r="E1888" s="18">
        <v>600</v>
      </c>
      <c r="F1888" s="18">
        <f t="shared" si="116"/>
        <v>28050</v>
      </c>
      <c r="G1888" s="18">
        <v>750</v>
      </c>
      <c r="H1888" s="18">
        <f t="shared" si="117"/>
        <v>29400</v>
      </c>
      <c r="I1888" s="114">
        <f t="shared" si="118"/>
        <v>29.4</v>
      </c>
      <c r="J1888" s="114">
        <f t="shared" si="119"/>
        <v>30</v>
      </c>
    </row>
    <row r="1889" spans="1:10">
      <c r="A1889" s="18">
        <v>49</v>
      </c>
      <c r="B1889" s="112">
        <v>43440</v>
      </c>
      <c r="C1889" s="18">
        <v>32508</v>
      </c>
      <c r="D1889" s="113">
        <v>0.27083333333333331</v>
      </c>
      <c r="E1889" s="18">
        <v>600</v>
      </c>
      <c r="F1889" s="18">
        <f t="shared" si="116"/>
        <v>31908</v>
      </c>
      <c r="G1889" s="18">
        <v>750</v>
      </c>
      <c r="H1889" s="18">
        <f t="shared" si="117"/>
        <v>33258</v>
      </c>
      <c r="I1889" s="114">
        <f t="shared" si="118"/>
        <v>33.258000000000003</v>
      </c>
      <c r="J1889" s="114">
        <f t="shared" si="119"/>
        <v>33.858000000000004</v>
      </c>
    </row>
    <row r="1890" spans="1:10">
      <c r="A1890" s="18">
        <v>49</v>
      </c>
      <c r="B1890" s="112">
        <v>43440</v>
      </c>
      <c r="C1890" s="18">
        <v>36434</v>
      </c>
      <c r="D1890" s="113">
        <v>0.29166666666666669</v>
      </c>
      <c r="E1890" s="18">
        <v>600</v>
      </c>
      <c r="F1890" s="18">
        <f t="shared" si="116"/>
        <v>35834</v>
      </c>
      <c r="G1890" s="18">
        <v>750</v>
      </c>
      <c r="H1890" s="18">
        <f t="shared" si="117"/>
        <v>37184</v>
      </c>
      <c r="I1890" s="114">
        <f t="shared" si="118"/>
        <v>37.183999999999997</v>
      </c>
      <c r="J1890" s="114">
        <f t="shared" si="119"/>
        <v>37.783999999999999</v>
      </c>
    </row>
    <row r="1891" spans="1:10">
      <c r="A1891" s="18">
        <v>49</v>
      </c>
      <c r="B1891" s="112">
        <v>43440</v>
      </c>
      <c r="C1891" s="18">
        <v>40693</v>
      </c>
      <c r="D1891" s="113">
        <v>0.3125</v>
      </c>
      <c r="E1891" s="18">
        <v>600</v>
      </c>
      <c r="F1891" s="18">
        <f t="shared" si="116"/>
        <v>40093</v>
      </c>
      <c r="G1891" s="18">
        <v>750</v>
      </c>
      <c r="H1891" s="18">
        <f t="shared" si="117"/>
        <v>41443</v>
      </c>
      <c r="I1891" s="114">
        <f t="shared" si="118"/>
        <v>41.442999999999998</v>
      </c>
      <c r="J1891" s="114">
        <f t="shared" si="119"/>
        <v>42.042999999999999</v>
      </c>
    </row>
    <row r="1892" spans="1:10">
      <c r="A1892" s="18">
        <v>49</v>
      </c>
      <c r="B1892" s="112">
        <v>43440</v>
      </c>
      <c r="C1892" s="18">
        <v>42732</v>
      </c>
      <c r="D1892" s="113">
        <v>0.33333333333333331</v>
      </c>
      <c r="E1892" s="18">
        <v>600</v>
      </c>
      <c r="F1892" s="18">
        <f t="shared" si="116"/>
        <v>42132</v>
      </c>
      <c r="G1892" s="18">
        <v>750</v>
      </c>
      <c r="H1892" s="18">
        <f t="shared" si="117"/>
        <v>43482</v>
      </c>
      <c r="I1892" s="114">
        <f t="shared" si="118"/>
        <v>43.481999999999999</v>
      </c>
      <c r="J1892" s="114">
        <f t="shared" si="119"/>
        <v>44.082000000000001</v>
      </c>
    </row>
    <row r="1893" spans="1:10">
      <c r="A1893" s="18">
        <v>49</v>
      </c>
      <c r="B1893" s="112">
        <v>43440</v>
      </c>
      <c r="C1893" s="18">
        <v>43331</v>
      </c>
      <c r="D1893" s="113">
        <v>0.35416666666666669</v>
      </c>
      <c r="E1893" s="18">
        <v>600</v>
      </c>
      <c r="F1893" s="18">
        <f t="shared" si="116"/>
        <v>42731</v>
      </c>
      <c r="G1893" s="18">
        <v>750</v>
      </c>
      <c r="H1893" s="18">
        <f t="shared" si="117"/>
        <v>44081</v>
      </c>
      <c r="I1893" s="114">
        <f t="shared" si="118"/>
        <v>44.081000000000003</v>
      </c>
      <c r="J1893" s="114">
        <f t="shared" si="119"/>
        <v>44.681000000000004</v>
      </c>
    </row>
    <row r="1894" spans="1:10">
      <c r="A1894" s="18">
        <v>49</v>
      </c>
      <c r="B1894" s="112">
        <v>43440</v>
      </c>
      <c r="C1894" s="18">
        <v>42842</v>
      </c>
      <c r="D1894" s="113">
        <v>0.375</v>
      </c>
      <c r="E1894" s="18">
        <v>600</v>
      </c>
      <c r="F1894" s="18">
        <f t="shared" si="116"/>
        <v>42242</v>
      </c>
      <c r="G1894" s="18">
        <v>750</v>
      </c>
      <c r="H1894" s="18">
        <f t="shared" si="117"/>
        <v>43592</v>
      </c>
      <c r="I1894" s="114">
        <f t="shared" si="118"/>
        <v>43.591999999999999</v>
      </c>
      <c r="J1894" s="114">
        <f t="shared" si="119"/>
        <v>44.192</v>
      </c>
    </row>
    <row r="1895" spans="1:10">
      <c r="A1895" s="18">
        <v>49</v>
      </c>
      <c r="B1895" s="112">
        <v>43440</v>
      </c>
      <c r="C1895" s="18">
        <v>43354</v>
      </c>
      <c r="D1895" s="113">
        <v>0.39583333333333331</v>
      </c>
      <c r="E1895" s="18">
        <v>600</v>
      </c>
      <c r="F1895" s="18">
        <f t="shared" si="116"/>
        <v>42754</v>
      </c>
      <c r="G1895" s="18">
        <v>750</v>
      </c>
      <c r="H1895" s="18">
        <f t="shared" si="117"/>
        <v>44104</v>
      </c>
      <c r="I1895" s="114">
        <f t="shared" si="118"/>
        <v>44.103999999999999</v>
      </c>
      <c r="J1895" s="114">
        <f t="shared" si="119"/>
        <v>44.704000000000001</v>
      </c>
    </row>
    <row r="1896" spans="1:10">
      <c r="A1896" s="18">
        <v>49</v>
      </c>
      <c r="B1896" s="112">
        <v>43440</v>
      </c>
      <c r="C1896" s="18">
        <v>43232</v>
      </c>
      <c r="D1896" s="113">
        <v>0.41666666666666669</v>
      </c>
      <c r="E1896" s="18">
        <v>600</v>
      </c>
      <c r="F1896" s="18">
        <f t="shared" si="116"/>
        <v>42632</v>
      </c>
      <c r="G1896" s="18">
        <v>750</v>
      </c>
      <c r="H1896" s="18">
        <f t="shared" si="117"/>
        <v>43982</v>
      </c>
      <c r="I1896" s="114">
        <f t="shared" si="118"/>
        <v>43.981999999999999</v>
      </c>
      <c r="J1896" s="114">
        <f t="shared" si="119"/>
        <v>44.582000000000001</v>
      </c>
    </row>
    <row r="1897" spans="1:10">
      <c r="A1897" s="18">
        <v>49</v>
      </c>
      <c r="B1897" s="112">
        <v>43440</v>
      </c>
      <c r="C1897" s="18">
        <v>42947</v>
      </c>
      <c r="D1897" s="113">
        <v>0.4375</v>
      </c>
      <c r="E1897" s="18">
        <v>600</v>
      </c>
      <c r="F1897" s="18">
        <f t="shared" si="116"/>
        <v>42347</v>
      </c>
      <c r="G1897" s="18">
        <v>750</v>
      </c>
      <c r="H1897" s="18">
        <f t="shared" si="117"/>
        <v>43697</v>
      </c>
      <c r="I1897" s="114">
        <f t="shared" si="118"/>
        <v>43.697000000000003</v>
      </c>
      <c r="J1897" s="114">
        <f t="shared" si="119"/>
        <v>44.297000000000004</v>
      </c>
    </row>
    <row r="1898" spans="1:10">
      <c r="A1898" s="18">
        <v>49</v>
      </c>
      <c r="B1898" s="112">
        <v>43440</v>
      </c>
      <c r="C1898" s="18">
        <v>42763</v>
      </c>
      <c r="D1898" s="113">
        <v>0.45833333333333331</v>
      </c>
      <c r="E1898" s="18">
        <v>600</v>
      </c>
      <c r="F1898" s="18">
        <f t="shared" si="116"/>
        <v>42163</v>
      </c>
      <c r="G1898" s="18">
        <v>750</v>
      </c>
      <c r="H1898" s="18">
        <f t="shared" si="117"/>
        <v>43513</v>
      </c>
      <c r="I1898" s="114">
        <f t="shared" si="118"/>
        <v>43.512999999999998</v>
      </c>
      <c r="J1898" s="114">
        <f t="shared" si="119"/>
        <v>44.113</v>
      </c>
    </row>
    <row r="1899" spans="1:10">
      <c r="A1899" s="18">
        <v>49</v>
      </c>
      <c r="B1899" s="112">
        <v>43440</v>
      </c>
      <c r="C1899" s="18">
        <v>42513</v>
      </c>
      <c r="D1899" s="113">
        <v>0.47916666666666669</v>
      </c>
      <c r="E1899" s="18">
        <v>600</v>
      </c>
      <c r="F1899" s="18">
        <f t="shared" si="116"/>
        <v>41913</v>
      </c>
      <c r="G1899" s="18">
        <v>750</v>
      </c>
      <c r="H1899" s="18">
        <f t="shared" si="117"/>
        <v>43263</v>
      </c>
      <c r="I1899" s="114">
        <f t="shared" si="118"/>
        <v>43.262999999999998</v>
      </c>
      <c r="J1899" s="114">
        <f t="shared" si="119"/>
        <v>43.863</v>
      </c>
    </row>
    <row r="1900" spans="1:10">
      <c r="A1900" s="18">
        <v>49</v>
      </c>
      <c r="B1900" s="112">
        <v>43440</v>
      </c>
      <c r="C1900" s="18">
        <v>42183</v>
      </c>
      <c r="D1900" s="113">
        <v>0.5</v>
      </c>
      <c r="E1900" s="18">
        <v>600</v>
      </c>
      <c r="F1900" s="18">
        <f t="shared" si="116"/>
        <v>41583</v>
      </c>
      <c r="G1900" s="18">
        <v>750</v>
      </c>
      <c r="H1900" s="18">
        <f t="shared" si="117"/>
        <v>42933</v>
      </c>
      <c r="I1900" s="114">
        <f t="shared" si="118"/>
        <v>42.933</v>
      </c>
      <c r="J1900" s="114">
        <f t="shared" si="119"/>
        <v>43.533000000000001</v>
      </c>
    </row>
    <row r="1901" spans="1:10">
      <c r="A1901" s="18">
        <v>49</v>
      </c>
      <c r="B1901" s="112">
        <v>43440</v>
      </c>
      <c r="C1901" s="18">
        <v>41964</v>
      </c>
      <c r="D1901" s="113">
        <v>0.52083333333333337</v>
      </c>
      <c r="E1901" s="18">
        <v>600</v>
      </c>
      <c r="F1901" s="18">
        <f t="shared" si="116"/>
        <v>41364</v>
      </c>
      <c r="G1901" s="18">
        <v>750</v>
      </c>
      <c r="H1901" s="18">
        <f t="shared" si="117"/>
        <v>42714</v>
      </c>
      <c r="I1901" s="114">
        <f t="shared" si="118"/>
        <v>42.713999999999999</v>
      </c>
      <c r="J1901" s="114">
        <f t="shared" si="119"/>
        <v>43.314</v>
      </c>
    </row>
    <row r="1902" spans="1:10">
      <c r="A1902" s="18">
        <v>49</v>
      </c>
      <c r="B1902" s="112">
        <v>43440</v>
      </c>
      <c r="C1902" s="18">
        <v>41607</v>
      </c>
      <c r="D1902" s="113">
        <v>0.54166666666666663</v>
      </c>
      <c r="E1902" s="18">
        <v>600</v>
      </c>
      <c r="F1902" s="18">
        <f t="shared" si="116"/>
        <v>41007</v>
      </c>
      <c r="G1902" s="18">
        <v>750</v>
      </c>
      <c r="H1902" s="18">
        <f t="shared" si="117"/>
        <v>42357</v>
      </c>
      <c r="I1902" s="114">
        <f t="shared" si="118"/>
        <v>42.356999999999999</v>
      </c>
      <c r="J1902" s="114">
        <f t="shared" si="119"/>
        <v>42.957000000000001</v>
      </c>
    </row>
    <row r="1903" spans="1:10">
      <c r="A1903" s="18">
        <v>49</v>
      </c>
      <c r="B1903" s="112">
        <v>43440</v>
      </c>
      <c r="C1903" s="18">
        <v>41602</v>
      </c>
      <c r="D1903" s="113">
        <v>0.5625</v>
      </c>
      <c r="E1903" s="18">
        <v>600</v>
      </c>
      <c r="F1903" s="18">
        <f t="shared" si="116"/>
        <v>41002</v>
      </c>
      <c r="G1903" s="18">
        <v>750</v>
      </c>
      <c r="H1903" s="18">
        <f t="shared" si="117"/>
        <v>42352</v>
      </c>
      <c r="I1903" s="114">
        <f t="shared" si="118"/>
        <v>42.351999999999997</v>
      </c>
      <c r="J1903" s="114">
        <f t="shared" si="119"/>
        <v>42.951999999999998</v>
      </c>
    </row>
    <row r="1904" spans="1:10">
      <c r="A1904" s="18">
        <v>49</v>
      </c>
      <c r="B1904" s="112">
        <v>43440</v>
      </c>
      <c r="C1904" s="18">
        <v>41555</v>
      </c>
      <c r="D1904" s="113">
        <v>0.58333333333333337</v>
      </c>
      <c r="E1904" s="18">
        <v>600</v>
      </c>
      <c r="F1904" s="18">
        <f t="shared" si="116"/>
        <v>40955</v>
      </c>
      <c r="G1904" s="18">
        <v>750</v>
      </c>
      <c r="H1904" s="18">
        <f t="shared" si="117"/>
        <v>42305</v>
      </c>
      <c r="I1904" s="114">
        <f t="shared" si="118"/>
        <v>42.305</v>
      </c>
      <c r="J1904" s="114">
        <f t="shared" si="119"/>
        <v>42.905000000000001</v>
      </c>
    </row>
    <row r="1905" spans="1:10">
      <c r="A1905" s="18">
        <v>49</v>
      </c>
      <c r="B1905" s="112">
        <v>43440</v>
      </c>
      <c r="C1905" s="18">
        <v>41546</v>
      </c>
      <c r="D1905" s="113">
        <v>0.60416666666666663</v>
      </c>
      <c r="E1905" s="18">
        <v>600</v>
      </c>
      <c r="F1905" s="18">
        <f t="shared" si="116"/>
        <v>40946</v>
      </c>
      <c r="G1905" s="18">
        <v>750</v>
      </c>
      <c r="H1905" s="18">
        <f t="shared" si="117"/>
        <v>42296</v>
      </c>
      <c r="I1905" s="114">
        <f t="shared" si="118"/>
        <v>42.295999999999999</v>
      </c>
      <c r="J1905" s="114">
        <f t="shared" si="119"/>
        <v>42.896000000000001</v>
      </c>
    </row>
    <row r="1906" spans="1:10">
      <c r="A1906" s="18">
        <v>49</v>
      </c>
      <c r="B1906" s="112">
        <v>43440</v>
      </c>
      <c r="C1906" s="18">
        <v>41531</v>
      </c>
      <c r="D1906" s="113">
        <v>0.625</v>
      </c>
      <c r="E1906" s="18">
        <v>600</v>
      </c>
      <c r="F1906" s="18">
        <f t="shared" si="116"/>
        <v>40931</v>
      </c>
      <c r="G1906" s="18">
        <v>750</v>
      </c>
      <c r="H1906" s="18">
        <f t="shared" si="117"/>
        <v>42281</v>
      </c>
      <c r="I1906" s="114">
        <f t="shared" si="118"/>
        <v>42.280999999999999</v>
      </c>
      <c r="J1906" s="114">
        <f t="shared" si="119"/>
        <v>42.881</v>
      </c>
    </row>
    <row r="1907" spans="1:10">
      <c r="A1907" s="18">
        <v>49</v>
      </c>
      <c r="B1907" s="112">
        <v>43440</v>
      </c>
      <c r="C1907" s="18">
        <v>42042</v>
      </c>
      <c r="D1907" s="113">
        <v>0.64583333333333337</v>
      </c>
      <c r="E1907" s="18">
        <v>600</v>
      </c>
      <c r="F1907" s="18">
        <f t="shared" si="116"/>
        <v>41442</v>
      </c>
      <c r="G1907" s="18">
        <v>750</v>
      </c>
      <c r="H1907" s="18">
        <f t="shared" si="117"/>
        <v>42792</v>
      </c>
      <c r="I1907" s="114">
        <f t="shared" si="118"/>
        <v>42.792000000000002</v>
      </c>
      <c r="J1907" s="114">
        <f t="shared" si="119"/>
        <v>43.392000000000003</v>
      </c>
    </row>
    <row r="1908" spans="1:10">
      <c r="A1908" s="18">
        <v>49</v>
      </c>
      <c r="B1908" s="112">
        <v>43440</v>
      </c>
      <c r="C1908" s="18">
        <v>43528</v>
      </c>
      <c r="D1908" s="113">
        <v>0.66666666666666663</v>
      </c>
      <c r="E1908" s="18">
        <v>600</v>
      </c>
      <c r="F1908" s="18">
        <f t="shared" si="116"/>
        <v>42928</v>
      </c>
      <c r="G1908" s="18">
        <v>750</v>
      </c>
      <c r="H1908" s="18">
        <f t="shared" si="117"/>
        <v>44278</v>
      </c>
      <c r="I1908" s="114">
        <f t="shared" si="118"/>
        <v>44.277999999999999</v>
      </c>
      <c r="J1908" s="114">
        <f t="shared" si="119"/>
        <v>44.878</v>
      </c>
    </row>
    <row r="1909" spans="1:10">
      <c r="A1909" s="18">
        <v>49</v>
      </c>
      <c r="B1909" s="112">
        <v>43440</v>
      </c>
      <c r="C1909" s="18">
        <v>45446</v>
      </c>
      <c r="D1909" s="113">
        <v>0.6875</v>
      </c>
      <c r="E1909" s="18">
        <v>600</v>
      </c>
      <c r="F1909" s="18">
        <f t="shared" si="116"/>
        <v>44846</v>
      </c>
      <c r="G1909" s="18">
        <v>750</v>
      </c>
      <c r="H1909" s="18">
        <f t="shared" si="117"/>
        <v>46196</v>
      </c>
      <c r="I1909" s="114">
        <f t="shared" si="118"/>
        <v>46.195999999999998</v>
      </c>
      <c r="J1909" s="114">
        <f t="shared" si="119"/>
        <v>46.795999999999999</v>
      </c>
    </row>
    <row r="1910" spans="1:10">
      <c r="A1910" s="18">
        <v>49</v>
      </c>
      <c r="B1910" s="112">
        <v>43440</v>
      </c>
      <c r="C1910" s="18">
        <v>46836</v>
      </c>
      <c r="D1910" s="113">
        <v>0.70833333333333337</v>
      </c>
      <c r="E1910" s="18">
        <v>600</v>
      </c>
      <c r="F1910" s="18">
        <f t="shared" si="116"/>
        <v>46236</v>
      </c>
      <c r="G1910" s="18">
        <v>750</v>
      </c>
      <c r="H1910" s="18">
        <f t="shared" si="117"/>
        <v>47586</v>
      </c>
      <c r="I1910" s="114">
        <f t="shared" si="118"/>
        <v>47.585999999999999</v>
      </c>
      <c r="J1910" s="114">
        <f t="shared" si="119"/>
        <v>48.186</v>
      </c>
    </row>
    <row r="1911" spans="1:10">
      <c r="A1911" s="18">
        <v>49</v>
      </c>
      <c r="B1911" s="112">
        <v>43440</v>
      </c>
      <c r="C1911" s="18">
        <v>47118</v>
      </c>
      <c r="D1911" s="113">
        <v>0.72916666666666663</v>
      </c>
      <c r="E1911" s="18">
        <v>600</v>
      </c>
      <c r="F1911" s="18">
        <f t="shared" si="116"/>
        <v>46518</v>
      </c>
      <c r="G1911" s="18">
        <v>750</v>
      </c>
      <c r="H1911" s="18">
        <f t="shared" si="117"/>
        <v>47868</v>
      </c>
      <c r="I1911" s="114">
        <f t="shared" si="118"/>
        <v>47.868000000000002</v>
      </c>
      <c r="J1911" s="114">
        <f t="shared" si="119"/>
        <v>48.468000000000004</v>
      </c>
    </row>
    <row r="1912" spans="1:10">
      <c r="A1912" s="18">
        <v>49</v>
      </c>
      <c r="B1912" s="112">
        <v>43440</v>
      </c>
      <c r="C1912" s="18">
        <v>47014</v>
      </c>
      <c r="D1912" s="113">
        <v>0.75</v>
      </c>
      <c r="E1912" s="18">
        <v>600</v>
      </c>
      <c r="F1912" s="18">
        <f t="shared" si="116"/>
        <v>46414</v>
      </c>
      <c r="G1912" s="18">
        <v>750</v>
      </c>
      <c r="H1912" s="18">
        <f t="shared" si="117"/>
        <v>47764</v>
      </c>
      <c r="I1912" s="114">
        <f t="shared" si="118"/>
        <v>47.764000000000003</v>
      </c>
      <c r="J1912" s="114">
        <f t="shared" si="119"/>
        <v>48.364000000000004</v>
      </c>
    </row>
    <row r="1913" spans="1:10">
      <c r="A1913" s="18">
        <v>49</v>
      </c>
      <c r="B1913" s="112">
        <v>43440</v>
      </c>
      <c r="C1913" s="18">
        <v>46508</v>
      </c>
      <c r="D1913" s="113">
        <v>0.77083333333333337</v>
      </c>
      <c r="E1913" s="18">
        <v>600</v>
      </c>
      <c r="F1913" s="18">
        <f t="shared" si="116"/>
        <v>45908</v>
      </c>
      <c r="G1913" s="18">
        <v>750</v>
      </c>
      <c r="H1913" s="18">
        <f t="shared" si="117"/>
        <v>47258</v>
      </c>
      <c r="I1913" s="114">
        <f t="shared" si="118"/>
        <v>47.258000000000003</v>
      </c>
      <c r="J1913" s="114">
        <f t="shared" si="119"/>
        <v>47.858000000000004</v>
      </c>
    </row>
    <row r="1914" spans="1:10">
      <c r="A1914" s="18">
        <v>49</v>
      </c>
      <c r="B1914" s="112">
        <v>43440</v>
      </c>
      <c r="C1914" s="18">
        <v>45920</v>
      </c>
      <c r="D1914" s="113">
        <v>0.79166666666666663</v>
      </c>
      <c r="E1914" s="18">
        <v>600</v>
      </c>
      <c r="F1914" s="18">
        <f t="shared" si="116"/>
        <v>45320</v>
      </c>
      <c r="G1914" s="18">
        <v>750</v>
      </c>
      <c r="H1914" s="18">
        <f t="shared" si="117"/>
        <v>46670</v>
      </c>
      <c r="I1914" s="114">
        <f t="shared" si="118"/>
        <v>46.67</v>
      </c>
      <c r="J1914" s="114">
        <f t="shared" si="119"/>
        <v>47.27</v>
      </c>
    </row>
    <row r="1915" spans="1:10">
      <c r="A1915" s="18">
        <v>49</v>
      </c>
      <c r="B1915" s="112">
        <v>43440</v>
      </c>
      <c r="C1915" s="18">
        <v>45559</v>
      </c>
      <c r="D1915" s="113">
        <v>0.8125</v>
      </c>
      <c r="E1915" s="18">
        <v>600</v>
      </c>
      <c r="F1915" s="18">
        <f t="shared" si="116"/>
        <v>44959</v>
      </c>
      <c r="G1915" s="18">
        <v>750</v>
      </c>
      <c r="H1915" s="18">
        <f t="shared" si="117"/>
        <v>46309</v>
      </c>
      <c r="I1915" s="114">
        <f t="shared" si="118"/>
        <v>46.308999999999997</v>
      </c>
      <c r="J1915" s="114">
        <f t="shared" si="119"/>
        <v>46.908999999999999</v>
      </c>
    </row>
    <row r="1916" spans="1:10">
      <c r="A1916" s="18">
        <v>49</v>
      </c>
      <c r="B1916" s="112">
        <v>43440</v>
      </c>
      <c r="C1916" s="18">
        <v>44436</v>
      </c>
      <c r="D1916" s="113">
        <v>0.83333333333333337</v>
      </c>
      <c r="E1916" s="18">
        <v>600</v>
      </c>
      <c r="F1916" s="18">
        <f t="shared" si="116"/>
        <v>43836</v>
      </c>
      <c r="G1916" s="18">
        <v>750</v>
      </c>
      <c r="H1916" s="18">
        <f t="shared" si="117"/>
        <v>45186</v>
      </c>
      <c r="I1916" s="114">
        <f t="shared" si="118"/>
        <v>45.186</v>
      </c>
      <c r="J1916" s="114">
        <f t="shared" si="119"/>
        <v>45.786000000000001</v>
      </c>
    </row>
    <row r="1917" spans="1:10">
      <c r="A1917" s="18">
        <v>49</v>
      </c>
      <c r="B1917" s="112">
        <v>43440</v>
      </c>
      <c r="C1917" s="18">
        <v>43185</v>
      </c>
      <c r="D1917" s="113">
        <v>0.85416666666666663</v>
      </c>
      <c r="E1917" s="18">
        <v>600</v>
      </c>
      <c r="F1917" s="18">
        <f t="shared" si="116"/>
        <v>42585</v>
      </c>
      <c r="G1917" s="18">
        <v>750</v>
      </c>
      <c r="H1917" s="18">
        <f t="shared" si="117"/>
        <v>43935</v>
      </c>
      <c r="I1917" s="114">
        <f t="shared" si="118"/>
        <v>43.935000000000002</v>
      </c>
      <c r="J1917" s="114">
        <f t="shared" si="119"/>
        <v>44.535000000000004</v>
      </c>
    </row>
    <row r="1918" spans="1:10">
      <c r="A1918" s="18">
        <v>49</v>
      </c>
      <c r="B1918" s="112">
        <v>43440</v>
      </c>
      <c r="C1918" s="18">
        <v>41538</v>
      </c>
      <c r="D1918" s="113">
        <v>0.875</v>
      </c>
      <c r="E1918" s="18">
        <v>600</v>
      </c>
      <c r="F1918" s="18">
        <f t="shared" si="116"/>
        <v>40938</v>
      </c>
      <c r="G1918" s="18">
        <v>750</v>
      </c>
      <c r="H1918" s="18">
        <f t="shared" si="117"/>
        <v>42288</v>
      </c>
      <c r="I1918" s="114">
        <f t="shared" si="118"/>
        <v>42.287999999999997</v>
      </c>
      <c r="J1918" s="114">
        <f t="shared" si="119"/>
        <v>42.887999999999998</v>
      </c>
    </row>
    <row r="1919" spans="1:10">
      <c r="A1919" s="18">
        <v>49</v>
      </c>
      <c r="B1919" s="112">
        <v>43440</v>
      </c>
      <c r="C1919" s="18">
        <v>39833</v>
      </c>
      <c r="D1919" s="113">
        <v>0.89583333333333337</v>
      </c>
      <c r="E1919" s="18">
        <v>600</v>
      </c>
      <c r="F1919" s="18">
        <f t="shared" si="116"/>
        <v>39233</v>
      </c>
      <c r="G1919" s="18">
        <v>750</v>
      </c>
      <c r="H1919" s="18">
        <f t="shared" si="117"/>
        <v>40583</v>
      </c>
      <c r="I1919" s="114">
        <f t="shared" si="118"/>
        <v>40.582999999999998</v>
      </c>
      <c r="J1919" s="114">
        <f t="shared" si="119"/>
        <v>41.183</v>
      </c>
    </row>
    <row r="1920" spans="1:10">
      <c r="A1920" s="18">
        <v>49</v>
      </c>
      <c r="B1920" s="112">
        <v>43440</v>
      </c>
      <c r="C1920" s="18">
        <v>37447</v>
      </c>
      <c r="D1920" s="113">
        <v>0.91666666666666663</v>
      </c>
      <c r="E1920" s="18">
        <v>600</v>
      </c>
      <c r="F1920" s="18">
        <f t="shared" si="116"/>
        <v>36847</v>
      </c>
      <c r="G1920" s="18">
        <v>750</v>
      </c>
      <c r="H1920" s="18">
        <f t="shared" si="117"/>
        <v>38197</v>
      </c>
      <c r="I1920" s="114">
        <f t="shared" si="118"/>
        <v>38.197000000000003</v>
      </c>
      <c r="J1920" s="114">
        <f t="shared" si="119"/>
        <v>38.797000000000004</v>
      </c>
    </row>
    <row r="1921" spans="1:10">
      <c r="A1921" s="18">
        <v>49</v>
      </c>
      <c r="B1921" s="112">
        <v>43440</v>
      </c>
      <c r="C1921" s="18">
        <v>35233</v>
      </c>
      <c r="D1921" s="113">
        <v>0.9375</v>
      </c>
      <c r="E1921" s="18">
        <v>600</v>
      </c>
      <c r="F1921" s="18">
        <f t="shared" si="116"/>
        <v>34633</v>
      </c>
      <c r="G1921" s="18">
        <v>750</v>
      </c>
      <c r="H1921" s="18">
        <f t="shared" si="117"/>
        <v>35983</v>
      </c>
      <c r="I1921" s="114">
        <f t="shared" si="118"/>
        <v>35.982999999999997</v>
      </c>
      <c r="J1921" s="114">
        <f t="shared" si="119"/>
        <v>36.582999999999998</v>
      </c>
    </row>
    <row r="1922" spans="1:10">
      <c r="A1922" s="18">
        <v>49</v>
      </c>
      <c r="B1922" s="112">
        <v>43440</v>
      </c>
      <c r="C1922" s="18">
        <v>33193</v>
      </c>
      <c r="D1922" s="113">
        <v>0.95833333333333337</v>
      </c>
      <c r="E1922" s="18">
        <v>600</v>
      </c>
      <c r="F1922" s="18">
        <f t="shared" ref="F1922:F1985" si="120">C1922-E1922</f>
        <v>32593</v>
      </c>
      <c r="G1922" s="18">
        <v>750</v>
      </c>
      <c r="H1922" s="18">
        <f t="shared" ref="H1922:H1985" si="121">E1922+F1922+G1922</f>
        <v>33943</v>
      </c>
      <c r="I1922" s="114">
        <f t="shared" ref="I1922:I1985" si="122">H1922/1000</f>
        <v>33.942999999999998</v>
      </c>
      <c r="J1922" s="114">
        <f t="shared" ref="J1922:J1985" si="123">I1922+0.6</f>
        <v>34.542999999999999</v>
      </c>
    </row>
    <row r="1923" spans="1:10">
      <c r="A1923" s="18">
        <v>49</v>
      </c>
      <c r="B1923" s="112">
        <v>43440</v>
      </c>
      <c r="C1923" s="18">
        <v>30746</v>
      </c>
      <c r="D1923" s="113">
        <v>0.97916666666666663</v>
      </c>
      <c r="E1923" s="18">
        <v>600</v>
      </c>
      <c r="F1923" s="18">
        <f t="shared" si="120"/>
        <v>30146</v>
      </c>
      <c r="G1923" s="18">
        <v>750</v>
      </c>
      <c r="H1923" s="18">
        <f t="shared" si="121"/>
        <v>31496</v>
      </c>
      <c r="I1923" s="114">
        <f t="shared" si="122"/>
        <v>31.495999999999999</v>
      </c>
      <c r="J1923" s="114">
        <f t="shared" si="123"/>
        <v>32.095999999999997</v>
      </c>
    </row>
    <row r="1924" spans="1:10">
      <c r="A1924" s="18">
        <v>49</v>
      </c>
      <c r="B1924" s="112">
        <v>43441</v>
      </c>
      <c r="C1924" s="18">
        <v>29124</v>
      </c>
      <c r="D1924" s="113">
        <v>0</v>
      </c>
      <c r="E1924" s="18">
        <v>600</v>
      </c>
      <c r="F1924" s="18">
        <f t="shared" si="120"/>
        <v>28524</v>
      </c>
      <c r="G1924" s="18">
        <v>750</v>
      </c>
      <c r="H1924" s="18">
        <f t="shared" si="121"/>
        <v>29874</v>
      </c>
      <c r="I1924" s="114">
        <f t="shared" si="122"/>
        <v>29.873999999999999</v>
      </c>
      <c r="J1924" s="114">
        <f t="shared" si="123"/>
        <v>30.474</v>
      </c>
    </row>
    <row r="1925" spans="1:10">
      <c r="A1925" s="18">
        <v>49</v>
      </c>
      <c r="B1925" s="112">
        <v>43441</v>
      </c>
      <c r="C1925" s="18">
        <v>28628</v>
      </c>
      <c r="D1925" s="113">
        <v>2.0833333333333332E-2</v>
      </c>
      <c r="E1925" s="18">
        <v>600</v>
      </c>
      <c r="F1925" s="18">
        <f t="shared" si="120"/>
        <v>28028</v>
      </c>
      <c r="G1925" s="18">
        <v>750</v>
      </c>
      <c r="H1925" s="18">
        <f t="shared" si="121"/>
        <v>29378</v>
      </c>
      <c r="I1925" s="114">
        <f t="shared" si="122"/>
        <v>29.378</v>
      </c>
      <c r="J1925" s="114">
        <f t="shared" si="123"/>
        <v>29.978000000000002</v>
      </c>
    </row>
    <row r="1926" spans="1:10">
      <c r="A1926" s="18">
        <v>49</v>
      </c>
      <c r="B1926" s="112">
        <v>43441</v>
      </c>
      <c r="C1926" s="18">
        <v>29046</v>
      </c>
      <c r="D1926" s="113">
        <v>4.1666666666666664E-2</v>
      </c>
      <c r="E1926" s="18">
        <v>600</v>
      </c>
      <c r="F1926" s="18">
        <f t="shared" si="120"/>
        <v>28446</v>
      </c>
      <c r="G1926" s="18">
        <v>750</v>
      </c>
      <c r="H1926" s="18">
        <f t="shared" si="121"/>
        <v>29796</v>
      </c>
      <c r="I1926" s="114">
        <f t="shared" si="122"/>
        <v>29.795999999999999</v>
      </c>
      <c r="J1926" s="114">
        <f t="shared" si="123"/>
        <v>30.396000000000001</v>
      </c>
    </row>
    <row r="1927" spans="1:10">
      <c r="A1927" s="18">
        <v>49</v>
      </c>
      <c r="B1927" s="112">
        <v>43441</v>
      </c>
      <c r="C1927" s="18">
        <v>28591</v>
      </c>
      <c r="D1927" s="113">
        <v>6.25E-2</v>
      </c>
      <c r="E1927" s="18">
        <v>600</v>
      </c>
      <c r="F1927" s="18">
        <f t="shared" si="120"/>
        <v>27991</v>
      </c>
      <c r="G1927" s="18">
        <v>750</v>
      </c>
      <c r="H1927" s="18">
        <f t="shared" si="121"/>
        <v>29341</v>
      </c>
      <c r="I1927" s="114">
        <f t="shared" si="122"/>
        <v>29.341000000000001</v>
      </c>
      <c r="J1927" s="114">
        <f t="shared" si="123"/>
        <v>29.941000000000003</v>
      </c>
    </row>
    <row r="1928" spans="1:10">
      <c r="A1928" s="18">
        <v>49</v>
      </c>
      <c r="B1928" s="112">
        <v>43441</v>
      </c>
      <c r="C1928" s="18">
        <v>27721</v>
      </c>
      <c r="D1928" s="113">
        <v>8.3333333333333329E-2</v>
      </c>
      <c r="E1928" s="18">
        <v>600</v>
      </c>
      <c r="F1928" s="18">
        <f t="shared" si="120"/>
        <v>27121</v>
      </c>
      <c r="G1928" s="18">
        <v>750</v>
      </c>
      <c r="H1928" s="18">
        <f t="shared" si="121"/>
        <v>28471</v>
      </c>
      <c r="I1928" s="114">
        <f t="shared" si="122"/>
        <v>28.471</v>
      </c>
      <c r="J1928" s="114">
        <f t="shared" si="123"/>
        <v>29.071000000000002</v>
      </c>
    </row>
    <row r="1929" spans="1:10">
      <c r="A1929" s="18">
        <v>49</v>
      </c>
      <c r="B1929" s="112">
        <v>43441</v>
      </c>
      <c r="C1929" s="18">
        <v>27113</v>
      </c>
      <c r="D1929" s="113">
        <v>0.10416666666666667</v>
      </c>
      <c r="E1929" s="18">
        <v>600</v>
      </c>
      <c r="F1929" s="18">
        <f t="shared" si="120"/>
        <v>26513</v>
      </c>
      <c r="G1929" s="18">
        <v>750</v>
      </c>
      <c r="H1929" s="18">
        <f t="shared" si="121"/>
        <v>27863</v>
      </c>
      <c r="I1929" s="114">
        <f t="shared" si="122"/>
        <v>27.863</v>
      </c>
      <c r="J1929" s="114">
        <f t="shared" si="123"/>
        <v>28.463000000000001</v>
      </c>
    </row>
    <row r="1930" spans="1:10">
      <c r="A1930" s="18">
        <v>49</v>
      </c>
      <c r="B1930" s="112">
        <v>43441</v>
      </c>
      <c r="C1930" s="18">
        <v>26961</v>
      </c>
      <c r="D1930" s="113">
        <v>0.125</v>
      </c>
      <c r="E1930" s="18">
        <v>600</v>
      </c>
      <c r="F1930" s="18">
        <f t="shared" si="120"/>
        <v>26361</v>
      </c>
      <c r="G1930" s="18">
        <v>750</v>
      </c>
      <c r="H1930" s="18">
        <f t="shared" si="121"/>
        <v>27711</v>
      </c>
      <c r="I1930" s="114">
        <f t="shared" si="122"/>
        <v>27.710999999999999</v>
      </c>
      <c r="J1930" s="114">
        <f t="shared" si="123"/>
        <v>28.311</v>
      </c>
    </row>
    <row r="1931" spans="1:10">
      <c r="A1931" s="18">
        <v>49</v>
      </c>
      <c r="B1931" s="112">
        <v>43441</v>
      </c>
      <c r="C1931" s="18">
        <v>26531</v>
      </c>
      <c r="D1931" s="113">
        <v>0.14583333333333334</v>
      </c>
      <c r="E1931" s="18">
        <v>600</v>
      </c>
      <c r="F1931" s="18">
        <f t="shared" si="120"/>
        <v>25931</v>
      </c>
      <c r="G1931" s="18">
        <v>750</v>
      </c>
      <c r="H1931" s="18">
        <f t="shared" si="121"/>
        <v>27281</v>
      </c>
      <c r="I1931" s="114">
        <f t="shared" si="122"/>
        <v>27.280999999999999</v>
      </c>
      <c r="J1931" s="114">
        <f t="shared" si="123"/>
        <v>27.881</v>
      </c>
    </row>
    <row r="1932" spans="1:10">
      <c r="A1932" s="18">
        <v>49</v>
      </c>
      <c r="B1932" s="112">
        <v>43441</v>
      </c>
      <c r="C1932" s="18">
        <v>26054</v>
      </c>
      <c r="D1932" s="113">
        <v>0.16666666666666666</v>
      </c>
      <c r="E1932" s="18">
        <v>600</v>
      </c>
      <c r="F1932" s="18">
        <f t="shared" si="120"/>
        <v>25454</v>
      </c>
      <c r="G1932" s="18">
        <v>750</v>
      </c>
      <c r="H1932" s="18">
        <f t="shared" si="121"/>
        <v>26804</v>
      </c>
      <c r="I1932" s="114">
        <f t="shared" si="122"/>
        <v>26.803999999999998</v>
      </c>
      <c r="J1932" s="114">
        <f t="shared" si="123"/>
        <v>27.404</v>
      </c>
    </row>
    <row r="1933" spans="1:10">
      <c r="A1933" s="18">
        <v>49</v>
      </c>
      <c r="B1933" s="112">
        <v>43441</v>
      </c>
      <c r="C1933" s="18">
        <v>26037</v>
      </c>
      <c r="D1933" s="113">
        <v>0.1875</v>
      </c>
      <c r="E1933" s="18">
        <v>600</v>
      </c>
      <c r="F1933" s="18">
        <f t="shared" si="120"/>
        <v>25437</v>
      </c>
      <c r="G1933" s="18">
        <v>750</v>
      </c>
      <c r="H1933" s="18">
        <f t="shared" si="121"/>
        <v>26787</v>
      </c>
      <c r="I1933" s="114">
        <f t="shared" si="122"/>
        <v>26.786999999999999</v>
      </c>
      <c r="J1933" s="114">
        <f t="shared" si="123"/>
        <v>27.387</v>
      </c>
    </row>
    <row r="1934" spans="1:10">
      <c r="A1934" s="18">
        <v>49</v>
      </c>
      <c r="B1934" s="112">
        <v>43441</v>
      </c>
      <c r="C1934" s="18">
        <v>26004</v>
      </c>
      <c r="D1934" s="113">
        <v>0.20833333333333334</v>
      </c>
      <c r="E1934" s="18">
        <v>600</v>
      </c>
      <c r="F1934" s="18">
        <f t="shared" si="120"/>
        <v>25404</v>
      </c>
      <c r="G1934" s="18">
        <v>750</v>
      </c>
      <c r="H1934" s="18">
        <f t="shared" si="121"/>
        <v>26754</v>
      </c>
      <c r="I1934" s="114">
        <f t="shared" si="122"/>
        <v>26.754000000000001</v>
      </c>
      <c r="J1934" s="114">
        <f t="shared" si="123"/>
        <v>27.354000000000003</v>
      </c>
    </row>
    <row r="1935" spans="1:10">
      <c r="A1935" s="18">
        <v>49</v>
      </c>
      <c r="B1935" s="112">
        <v>43441</v>
      </c>
      <c r="C1935" s="18">
        <v>26732</v>
      </c>
      <c r="D1935" s="113">
        <v>0.22916666666666666</v>
      </c>
      <c r="E1935" s="18">
        <v>600</v>
      </c>
      <c r="F1935" s="18">
        <f t="shared" si="120"/>
        <v>26132</v>
      </c>
      <c r="G1935" s="18">
        <v>750</v>
      </c>
      <c r="H1935" s="18">
        <f t="shared" si="121"/>
        <v>27482</v>
      </c>
      <c r="I1935" s="114">
        <f t="shared" si="122"/>
        <v>27.481999999999999</v>
      </c>
      <c r="J1935" s="114">
        <f t="shared" si="123"/>
        <v>28.082000000000001</v>
      </c>
    </row>
    <row r="1936" spans="1:10">
      <c r="A1936" s="18">
        <v>49</v>
      </c>
      <c r="B1936" s="112">
        <v>43441</v>
      </c>
      <c r="C1936" s="18">
        <v>28113</v>
      </c>
      <c r="D1936" s="113">
        <v>0.25</v>
      </c>
      <c r="E1936" s="18">
        <v>600</v>
      </c>
      <c r="F1936" s="18">
        <f t="shared" si="120"/>
        <v>27513</v>
      </c>
      <c r="G1936" s="18">
        <v>750</v>
      </c>
      <c r="H1936" s="18">
        <f t="shared" si="121"/>
        <v>28863</v>
      </c>
      <c r="I1936" s="114">
        <f t="shared" si="122"/>
        <v>28.863</v>
      </c>
      <c r="J1936" s="114">
        <f t="shared" si="123"/>
        <v>29.463000000000001</v>
      </c>
    </row>
    <row r="1937" spans="1:10">
      <c r="A1937" s="18">
        <v>49</v>
      </c>
      <c r="B1937" s="112">
        <v>43441</v>
      </c>
      <c r="C1937" s="18">
        <v>31649</v>
      </c>
      <c r="D1937" s="113">
        <v>0.27083333333333331</v>
      </c>
      <c r="E1937" s="18">
        <v>600</v>
      </c>
      <c r="F1937" s="18">
        <f t="shared" si="120"/>
        <v>31049</v>
      </c>
      <c r="G1937" s="18">
        <v>750</v>
      </c>
      <c r="H1937" s="18">
        <f t="shared" si="121"/>
        <v>32399</v>
      </c>
      <c r="I1937" s="114">
        <f t="shared" si="122"/>
        <v>32.399000000000001</v>
      </c>
      <c r="J1937" s="114">
        <f t="shared" si="123"/>
        <v>32.999000000000002</v>
      </c>
    </row>
    <row r="1938" spans="1:10">
      <c r="A1938" s="18">
        <v>49</v>
      </c>
      <c r="B1938" s="112">
        <v>43441</v>
      </c>
      <c r="C1938" s="18">
        <v>34759</v>
      </c>
      <c r="D1938" s="113">
        <v>0.29166666666666669</v>
      </c>
      <c r="E1938" s="18">
        <v>600</v>
      </c>
      <c r="F1938" s="18">
        <f t="shared" si="120"/>
        <v>34159</v>
      </c>
      <c r="G1938" s="18">
        <v>750</v>
      </c>
      <c r="H1938" s="18">
        <f t="shared" si="121"/>
        <v>35509</v>
      </c>
      <c r="I1938" s="114">
        <f t="shared" si="122"/>
        <v>35.509</v>
      </c>
      <c r="J1938" s="114">
        <f t="shared" si="123"/>
        <v>36.109000000000002</v>
      </c>
    </row>
    <row r="1939" spans="1:10">
      <c r="A1939" s="18">
        <v>49</v>
      </c>
      <c r="B1939" s="112">
        <v>43441</v>
      </c>
      <c r="C1939" s="18">
        <v>38570</v>
      </c>
      <c r="D1939" s="113">
        <v>0.3125</v>
      </c>
      <c r="E1939" s="18">
        <v>600</v>
      </c>
      <c r="F1939" s="18">
        <f t="shared" si="120"/>
        <v>37970</v>
      </c>
      <c r="G1939" s="18">
        <v>750</v>
      </c>
      <c r="H1939" s="18">
        <f t="shared" si="121"/>
        <v>39320</v>
      </c>
      <c r="I1939" s="114">
        <f t="shared" si="122"/>
        <v>39.32</v>
      </c>
      <c r="J1939" s="114">
        <f t="shared" si="123"/>
        <v>39.92</v>
      </c>
    </row>
    <row r="1940" spans="1:10">
      <c r="A1940" s="18">
        <v>49</v>
      </c>
      <c r="B1940" s="112">
        <v>43441</v>
      </c>
      <c r="C1940" s="18">
        <v>40864</v>
      </c>
      <c r="D1940" s="113">
        <v>0.33333333333333331</v>
      </c>
      <c r="E1940" s="18">
        <v>600</v>
      </c>
      <c r="F1940" s="18">
        <f t="shared" si="120"/>
        <v>40264</v>
      </c>
      <c r="G1940" s="18">
        <v>750</v>
      </c>
      <c r="H1940" s="18">
        <f t="shared" si="121"/>
        <v>41614</v>
      </c>
      <c r="I1940" s="114">
        <f t="shared" si="122"/>
        <v>41.613999999999997</v>
      </c>
      <c r="J1940" s="114">
        <f t="shared" si="123"/>
        <v>42.213999999999999</v>
      </c>
    </row>
    <row r="1941" spans="1:10">
      <c r="A1941" s="18">
        <v>49</v>
      </c>
      <c r="B1941" s="112">
        <v>43441</v>
      </c>
      <c r="C1941" s="18">
        <v>41764</v>
      </c>
      <c r="D1941" s="113">
        <v>0.35416666666666669</v>
      </c>
      <c r="E1941" s="18">
        <v>600</v>
      </c>
      <c r="F1941" s="18">
        <f t="shared" si="120"/>
        <v>41164</v>
      </c>
      <c r="G1941" s="18">
        <v>750</v>
      </c>
      <c r="H1941" s="18">
        <f t="shared" si="121"/>
        <v>42514</v>
      </c>
      <c r="I1941" s="114">
        <f t="shared" si="122"/>
        <v>42.514000000000003</v>
      </c>
      <c r="J1941" s="114">
        <f t="shared" si="123"/>
        <v>43.114000000000004</v>
      </c>
    </row>
    <row r="1942" spans="1:10">
      <c r="A1942" s="18">
        <v>49</v>
      </c>
      <c r="B1942" s="112">
        <v>43441</v>
      </c>
      <c r="C1942" s="18">
        <v>41622</v>
      </c>
      <c r="D1942" s="113">
        <v>0.375</v>
      </c>
      <c r="E1942" s="18">
        <v>600</v>
      </c>
      <c r="F1942" s="18">
        <f t="shared" si="120"/>
        <v>41022</v>
      </c>
      <c r="G1942" s="18">
        <v>750</v>
      </c>
      <c r="H1942" s="18">
        <f t="shared" si="121"/>
        <v>42372</v>
      </c>
      <c r="I1942" s="114">
        <f t="shared" si="122"/>
        <v>42.372</v>
      </c>
      <c r="J1942" s="114">
        <f t="shared" si="123"/>
        <v>42.972000000000001</v>
      </c>
    </row>
    <row r="1943" spans="1:10">
      <c r="A1943" s="18">
        <v>49</v>
      </c>
      <c r="B1943" s="112">
        <v>43441</v>
      </c>
      <c r="C1943" s="18">
        <v>41811</v>
      </c>
      <c r="D1943" s="113">
        <v>0.39583333333333331</v>
      </c>
      <c r="E1943" s="18">
        <v>600</v>
      </c>
      <c r="F1943" s="18">
        <f t="shared" si="120"/>
        <v>41211</v>
      </c>
      <c r="G1943" s="18">
        <v>750</v>
      </c>
      <c r="H1943" s="18">
        <f t="shared" si="121"/>
        <v>42561</v>
      </c>
      <c r="I1943" s="114">
        <f t="shared" si="122"/>
        <v>42.561</v>
      </c>
      <c r="J1943" s="114">
        <f t="shared" si="123"/>
        <v>43.161000000000001</v>
      </c>
    </row>
    <row r="1944" spans="1:10">
      <c r="A1944" s="18">
        <v>49</v>
      </c>
      <c r="B1944" s="112">
        <v>43441</v>
      </c>
      <c r="C1944" s="18">
        <v>41389</v>
      </c>
      <c r="D1944" s="113">
        <v>0.41666666666666669</v>
      </c>
      <c r="E1944" s="18">
        <v>600</v>
      </c>
      <c r="F1944" s="18">
        <f t="shared" si="120"/>
        <v>40789</v>
      </c>
      <c r="G1944" s="18">
        <v>750</v>
      </c>
      <c r="H1944" s="18">
        <f t="shared" si="121"/>
        <v>42139</v>
      </c>
      <c r="I1944" s="114">
        <f t="shared" si="122"/>
        <v>42.139000000000003</v>
      </c>
      <c r="J1944" s="114">
        <f t="shared" si="123"/>
        <v>42.739000000000004</v>
      </c>
    </row>
    <row r="1945" spans="1:10">
      <c r="A1945" s="18">
        <v>49</v>
      </c>
      <c r="B1945" s="112">
        <v>43441</v>
      </c>
      <c r="C1945" s="18">
        <v>40734</v>
      </c>
      <c r="D1945" s="113">
        <v>0.4375</v>
      </c>
      <c r="E1945" s="18">
        <v>600</v>
      </c>
      <c r="F1945" s="18">
        <f t="shared" si="120"/>
        <v>40134</v>
      </c>
      <c r="G1945" s="18">
        <v>750</v>
      </c>
      <c r="H1945" s="18">
        <f t="shared" si="121"/>
        <v>41484</v>
      </c>
      <c r="I1945" s="114">
        <f t="shared" si="122"/>
        <v>41.484000000000002</v>
      </c>
      <c r="J1945" s="114">
        <f t="shared" si="123"/>
        <v>42.084000000000003</v>
      </c>
    </row>
    <row r="1946" spans="1:10">
      <c r="A1946" s="18">
        <v>49</v>
      </c>
      <c r="B1946" s="112">
        <v>43441</v>
      </c>
      <c r="C1946" s="18">
        <v>40042</v>
      </c>
      <c r="D1946" s="113">
        <v>0.45833333333333331</v>
      </c>
      <c r="E1946" s="18">
        <v>600</v>
      </c>
      <c r="F1946" s="18">
        <f t="shared" si="120"/>
        <v>39442</v>
      </c>
      <c r="G1946" s="18">
        <v>750</v>
      </c>
      <c r="H1946" s="18">
        <f t="shared" si="121"/>
        <v>40792</v>
      </c>
      <c r="I1946" s="114">
        <f t="shared" si="122"/>
        <v>40.792000000000002</v>
      </c>
      <c r="J1946" s="114">
        <f t="shared" si="123"/>
        <v>41.392000000000003</v>
      </c>
    </row>
    <row r="1947" spans="1:10">
      <c r="A1947" s="18">
        <v>49</v>
      </c>
      <c r="B1947" s="112">
        <v>43441</v>
      </c>
      <c r="C1947" s="18">
        <v>39540</v>
      </c>
      <c r="D1947" s="113">
        <v>0.47916666666666669</v>
      </c>
      <c r="E1947" s="18">
        <v>600</v>
      </c>
      <c r="F1947" s="18">
        <f t="shared" si="120"/>
        <v>38940</v>
      </c>
      <c r="G1947" s="18">
        <v>750</v>
      </c>
      <c r="H1947" s="18">
        <f t="shared" si="121"/>
        <v>40290</v>
      </c>
      <c r="I1947" s="114">
        <f t="shared" si="122"/>
        <v>40.29</v>
      </c>
      <c r="J1947" s="114">
        <f t="shared" si="123"/>
        <v>40.89</v>
      </c>
    </row>
    <row r="1948" spans="1:10">
      <c r="A1948" s="18">
        <v>49</v>
      </c>
      <c r="B1948" s="112">
        <v>43441</v>
      </c>
      <c r="C1948" s="18">
        <v>39046</v>
      </c>
      <c r="D1948" s="113">
        <v>0.5</v>
      </c>
      <c r="E1948" s="18">
        <v>600</v>
      </c>
      <c r="F1948" s="18">
        <f t="shared" si="120"/>
        <v>38446</v>
      </c>
      <c r="G1948" s="18">
        <v>750</v>
      </c>
      <c r="H1948" s="18">
        <f t="shared" si="121"/>
        <v>39796</v>
      </c>
      <c r="I1948" s="114">
        <f t="shared" si="122"/>
        <v>39.795999999999999</v>
      </c>
      <c r="J1948" s="114">
        <f t="shared" si="123"/>
        <v>40.396000000000001</v>
      </c>
    </row>
    <row r="1949" spans="1:10">
      <c r="A1949" s="18">
        <v>49</v>
      </c>
      <c r="B1949" s="112">
        <v>43441</v>
      </c>
      <c r="C1949" s="18">
        <v>38882</v>
      </c>
      <c r="D1949" s="113">
        <v>0.52083333333333337</v>
      </c>
      <c r="E1949" s="18">
        <v>600</v>
      </c>
      <c r="F1949" s="18">
        <f t="shared" si="120"/>
        <v>38282</v>
      </c>
      <c r="G1949" s="18">
        <v>750</v>
      </c>
      <c r="H1949" s="18">
        <f t="shared" si="121"/>
        <v>39632</v>
      </c>
      <c r="I1949" s="114">
        <f t="shared" si="122"/>
        <v>39.631999999999998</v>
      </c>
      <c r="J1949" s="114">
        <f t="shared" si="123"/>
        <v>40.231999999999999</v>
      </c>
    </row>
    <row r="1950" spans="1:10">
      <c r="A1950" s="18">
        <v>49</v>
      </c>
      <c r="B1950" s="112">
        <v>43441</v>
      </c>
      <c r="C1950" s="18">
        <v>38660</v>
      </c>
      <c r="D1950" s="113">
        <v>0.54166666666666663</v>
      </c>
      <c r="E1950" s="18">
        <v>600</v>
      </c>
      <c r="F1950" s="18">
        <f t="shared" si="120"/>
        <v>38060</v>
      </c>
      <c r="G1950" s="18">
        <v>750</v>
      </c>
      <c r="H1950" s="18">
        <f t="shared" si="121"/>
        <v>39410</v>
      </c>
      <c r="I1950" s="114">
        <f t="shared" si="122"/>
        <v>39.409999999999997</v>
      </c>
      <c r="J1950" s="114">
        <f t="shared" si="123"/>
        <v>40.01</v>
      </c>
    </row>
    <row r="1951" spans="1:10">
      <c r="A1951" s="18">
        <v>49</v>
      </c>
      <c r="B1951" s="112">
        <v>43441</v>
      </c>
      <c r="C1951" s="18">
        <v>38754</v>
      </c>
      <c r="D1951" s="113">
        <v>0.5625</v>
      </c>
      <c r="E1951" s="18">
        <v>600</v>
      </c>
      <c r="F1951" s="18">
        <f t="shared" si="120"/>
        <v>38154</v>
      </c>
      <c r="G1951" s="18">
        <v>750</v>
      </c>
      <c r="H1951" s="18">
        <f t="shared" si="121"/>
        <v>39504</v>
      </c>
      <c r="I1951" s="114">
        <f t="shared" si="122"/>
        <v>39.503999999999998</v>
      </c>
      <c r="J1951" s="114">
        <f t="shared" si="123"/>
        <v>40.103999999999999</v>
      </c>
    </row>
    <row r="1952" spans="1:10">
      <c r="A1952" s="18">
        <v>49</v>
      </c>
      <c r="B1952" s="112">
        <v>43441</v>
      </c>
      <c r="C1952" s="18">
        <v>38791</v>
      </c>
      <c r="D1952" s="113">
        <v>0.58333333333333337</v>
      </c>
      <c r="E1952" s="18">
        <v>600</v>
      </c>
      <c r="F1952" s="18">
        <f t="shared" si="120"/>
        <v>38191</v>
      </c>
      <c r="G1952" s="18">
        <v>750</v>
      </c>
      <c r="H1952" s="18">
        <f t="shared" si="121"/>
        <v>39541</v>
      </c>
      <c r="I1952" s="114">
        <f t="shared" si="122"/>
        <v>39.540999999999997</v>
      </c>
      <c r="J1952" s="114">
        <f t="shared" si="123"/>
        <v>40.140999999999998</v>
      </c>
    </row>
    <row r="1953" spans="1:10">
      <c r="A1953" s="18">
        <v>49</v>
      </c>
      <c r="B1953" s="112">
        <v>43441</v>
      </c>
      <c r="C1953" s="18">
        <v>39214</v>
      </c>
      <c r="D1953" s="113">
        <v>0.60416666666666663</v>
      </c>
      <c r="E1953" s="18">
        <v>600</v>
      </c>
      <c r="F1953" s="18">
        <f t="shared" si="120"/>
        <v>38614</v>
      </c>
      <c r="G1953" s="18">
        <v>750</v>
      </c>
      <c r="H1953" s="18">
        <f t="shared" si="121"/>
        <v>39964</v>
      </c>
      <c r="I1953" s="114">
        <f t="shared" si="122"/>
        <v>39.963999999999999</v>
      </c>
      <c r="J1953" s="114">
        <f t="shared" si="123"/>
        <v>40.564</v>
      </c>
    </row>
    <row r="1954" spans="1:10">
      <c r="A1954" s="18">
        <v>49</v>
      </c>
      <c r="B1954" s="112">
        <v>43441</v>
      </c>
      <c r="C1954" s="18">
        <v>39628</v>
      </c>
      <c r="D1954" s="113">
        <v>0.625</v>
      </c>
      <c r="E1954" s="18">
        <v>600</v>
      </c>
      <c r="F1954" s="18">
        <f t="shared" si="120"/>
        <v>39028</v>
      </c>
      <c r="G1954" s="18">
        <v>750</v>
      </c>
      <c r="H1954" s="18">
        <f t="shared" si="121"/>
        <v>40378</v>
      </c>
      <c r="I1954" s="114">
        <f t="shared" si="122"/>
        <v>40.378</v>
      </c>
      <c r="J1954" s="114">
        <f t="shared" si="123"/>
        <v>40.978000000000002</v>
      </c>
    </row>
    <row r="1955" spans="1:10">
      <c r="A1955" s="18">
        <v>49</v>
      </c>
      <c r="B1955" s="112">
        <v>43441</v>
      </c>
      <c r="C1955" s="18">
        <v>40218</v>
      </c>
      <c r="D1955" s="113">
        <v>0.64583333333333337</v>
      </c>
      <c r="E1955" s="18">
        <v>600</v>
      </c>
      <c r="F1955" s="18">
        <f t="shared" si="120"/>
        <v>39618</v>
      </c>
      <c r="G1955" s="18">
        <v>750</v>
      </c>
      <c r="H1955" s="18">
        <f t="shared" si="121"/>
        <v>40968</v>
      </c>
      <c r="I1955" s="114">
        <f t="shared" si="122"/>
        <v>40.968000000000004</v>
      </c>
      <c r="J1955" s="114">
        <f t="shared" si="123"/>
        <v>41.568000000000005</v>
      </c>
    </row>
    <row r="1956" spans="1:10">
      <c r="A1956" s="18">
        <v>49</v>
      </c>
      <c r="B1956" s="112">
        <v>43441</v>
      </c>
      <c r="C1956" s="18">
        <v>41604</v>
      </c>
      <c r="D1956" s="113">
        <v>0.66666666666666663</v>
      </c>
      <c r="E1956" s="18">
        <v>600</v>
      </c>
      <c r="F1956" s="18">
        <f t="shared" si="120"/>
        <v>41004</v>
      </c>
      <c r="G1956" s="18">
        <v>750</v>
      </c>
      <c r="H1956" s="18">
        <f t="shared" si="121"/>
        <v>42354</v>
      </c>
      <c r="I1956" s="114">
        <f t="shared" si="122"/>
        <v>42.353999999999999</v>
      </c>
      <c r="J1956" s="114">
        <f t="shared" si="123"/>
        <v>42.954000000000001</v>
      </c>
    </row>
    <row r="1957" spans="1:10">
      <c r="A1957" s="18">
        <v>49</v>
      </c>
      <c r="B1957" s="112">
        <v>43441</v>
      </c>
      <c r="C1957" s="18">
        <v>43737</v>
      </c>
      <c r="D1957" s="113">
        <v>0.6875</v>
      </c>
      <c r="E1957" s="18">
        <v>600</v>
      </c>
      <c r="F1957" s="18">
        <f t="shared" si="120"/>
        <v>43137</v>
      </c>
      <c r="G1957" s="18">
        <v>750</v>
      </c>
      <c r="H1957" s="18">
        <f t="shared" si="121"/>
        <v>44487</v>
      </c>
      <c r="I1957" s="114">
        <f t="shared" si="122"/>
        <v>44.487000000000002</v>
      </c>
      <c r="J1957" s="114">
        <f t="shared" si="123"/>
        <v>45.087000000000003</v>
      </c>
    </row>
    <row r="1958" spans="1:10">
      <c r="A1958" s="18">
        <v>49</v>
      </c>
      <c r="B1958" s="112">
        <v>43441</v>
      </c>
      <c r="C1958" s="18">
        <v>45287</v>
      </c>
      <c r="D1958" s="113">
        <v>0.70833333333333337</v>
      </c>
      <c r="E1958" s="18">
        <v>600</v>
      </c>
      <c r="F1958" s="18">
        <f t="shared" si="120"/>
        <v>44687</v>
      </c>
      <c r="G1958" s="18">
        <v>750</v>
      </c>
      <c r="H1958" s="18">
        <f t="shared" si="121"/>
        <v>46037</v>
      </c>
      <c r="I1958" s="114">
        <f t="shared" si="122"/>
        <v>46.036999999999999</v>
      </c>
      <c r="J1958" s="114">
        <f t="shared" si="123"/>
        <v>46.637</v>
      </c>
    </row>
    <row r="1959" spans="1:10">
      <c r="A1959" s="18">
        <v>49</v>
      </c>
      <c r="B1959" s="112">
        <v>43441</v>
      </c>
      <c r="C1959" s="18">
        <v>45731</v>
      </c>
      <c r="D1959" s="113">
        <v>0.72916666666666663</v>
      </c>
      <c r="E1959" s="18">
        <v>600</v>
      </c>
      <c r="F1959" s="18">
        <f t="shared" si="120"/>
        <v>45131</v>
      </c>
      <c r="G1959" s="18">
        <v>750</v>
      </c>
      <c r="H1959" s="18">
        <f t="shared" si="121"/>
        <v>46481</v>
      </c>
      <c r="I1959" s="114">
        <f t="shared" si="122"/>
        <v>46.481000000000002</v>
      </c>
      <c r="J1959" s="114">
        <f t="shared" si="123"/>
        <v>47.081000000000003</v>
      </c>
    </row>
    <row r="1960" spans="1:10">
      <c r="A1960" s="18">
        <v>49</v>
      </c>
      <c r="B1960" s="112">
        <v>43441</v>
      </c>
      <c r="C1960" s="18">
        <v>45130</v>
      </c>
      <c r="D1960" s="113">
        <v>0.75</v>
      </c>
      <c r="E1960" s="18">
        <v>600</v>
      </c>
      <c r="F1960" s="18">
        <f t="shared" si="120"/>
        <v>44530</v>
      </c>
      <c r="G1960" s="18">
        <v>750</v>
      </c>
      <c r="H1960" s="18">
        <f t="shared" si="121"/>
        <v>45880</v>
      </c>
      <c r="I1960" s="114">
        <f t="shared" si="122"/>
        <v>45.88</v>
      </c>
      <c r="J1960" s="114">
        <f t="shared" si="123"/>
        <v>46.480000000000004</v>
      </c>
    </row>
    <row r="1961" spans="1:10">
      <c r="A1961" s="18">
        <v>49</v>
      </c>
      <c r="B1961" s="112">
        <v>43441</v>
      </c>
      <c r="C1961" s="18">
        <v>44073</v>
      </c>
      <c r="D1961" s="113">
        <v>0.77083333333333337</v>
      </c>
      <c r="E1961" s="18">
        <v>600</v>
      </c>
      <c r="F1961" s="18">
        <f t="shared" si="120"/>
        <v>43473</v>
      </c>
      <c r="G1961" s="18">
        <v>750</v>
      </c>
      <c r="H1961" s="18">
        <f t="shared" si="121"/>
        <v>44823</v>
      </c>
      <c r="I1961" s="114">
        <f t="shared" si="122"/>
        <v>44.823</v>
      </c>
      <c r="J1961" s="114">
        <f t="shared" si="123"/>
        <v>45.423000000000002</v>
      </c>
    </row>
    <row r="1962" spans="1:10">
      <c r="A1962" s="18">
        <v>49</v>
      </c>
      <c r="B1962" s="112">
        <v>43441</v>
      </c>
      <c r="C1962" s="18">
        <v>43066</v>
      </c>
      <c r="D1962" s="113">
        <v>0.79166666666666663</v>
      </c>
      <c r="E1962" s="18">
        <v>600</v>
      </c>
      <c r="F1962" s="18">
        <f t="shared" si="120"/>
        <v>42466</v>
      </c>
      <c r="G1962" s="18">
        <v>750</v>
      </c>
      <c r="H1962" s="18">
        <f t="shared" si="121"/>
        <v>43816</v>
      </c>
      <c r="I1962" s="114">
        <f t="shared" si="122"/>
        <v>43.816000000000003</v>
      </c>
      <c r="J1962" s="114">
        <f t="shared" si="123"/>
        <v>44.416000000000004</v>
      </c>
    </row>
    <row r="1963" spans="1:10">
      <c r="A1963" s="18">
        <v>49</v>
      </c>
      <c r="B1963" s="112">
        <v>43441</v>
      </c>
      <c r="C1963" s="18">
        <v>42321</v>
      </c>
      <c r="D1963" s="113">
        <v>0.8125</v>
      </c>
      <c r="E1963" s="18">
        <v>600</v>
      </c>
      <c r="F1963" s="18">
        <f t="shared" si="120"/>
        <v>41721</v>
      </c>
      <c r="G1963" s="18">
        <v>750</v>
      </c>
      <c r="H1963" s="18">
        <f t="shared" si="121"/>
        <v>43071</v>
      </c>
      <c r="I1963" s="114">
        <f t="shared" si="122"/>
        <v>43.070999999999998</v>
      </c>
      <c r="J1963" s="114">
        <f t="shared" si="123"/>
        <v>43.670999999999999</v>
      </c>
    </row>
    <row r="1964" spans="1:10">
      <c r="A1964" s="18">
        <v>49</v>
      </c>
      <c r="B1964" s="112">
        <v>43441</v>
      </c>
      <c r="C1964" s="18">
        <v>41282</v>
      </c>
      <c r="D1964" s="113">
        <v>0.83333333333333337</v>
      </c>
      <c r="E1964" s="18">
        <v>600</v>
      </c>
      <c r="F1964" s="18">
        <f t="shared" si="120"/>
        <v>40682</v>
      </c>
      <c r="G1964" s="18">
        <v>750</v>
      </c>
      <c r="H1964" s="18">
        <f t="shared" si="121"/>
        <v>42032</v>
      </c>
      <c r="I1964" s="114">
        <f t="shared" si="122"/>
        <v>42.031999999999996</v>
      </c>
      <c r="J1964" s="114">
        <f t="shared" si="123"/>
        <v>42.631999999999998</v>
      </c>
    </row>
    <row r="1965" spans="1:10">
      <c r="A1965" s="18">
        <v>49</v>
      </c>
      <c r="B1965" s="112">
        <v>43441</v>
      </c>
      <c r="C1965" s="18">
        <v>40208</v>
      </c>
      <c r="D1965" s="113">
        <v>0.85416666666666663</v>
      </c>
      <c r="E1965" s="18">
        <v>600</v>
      </c>
      <c r="F1965" s="18">
        <f t="shared" si="120"/>
        <v>39608</v>
      </c>
      <c r="G1965" s="18">
        <v>750</v>
      </c>
      <c r="H1965" s="18">
        <f t="shared" si="121"/>
        <v>40958</v>
      </c>
      <c r="I1965" s="114">
        <f t="shared" si="122"/>
        <v>40.957999999999998</v>
      </c>
      <c r="J1965" s="114">
        <f t="shared" si="123"/>
        <v>41.558</v>
      </c>
    </row>
    <row r="1966" spans="1:10">
      <c r="A1966" s="18">
        <v>49</v>
      </c>
      <c r="B1966" s="112">
        <v>43441</v>
      </c>
      <c r="C1966" s="18">
        <v>38584</v>
      </c>
      <c r="D1966" s="113">
        <v>0.875</v>
      </c>
      <c r="E1966" s="18">
        <v>600</v>
      </c>
      <c r="F1966" s="18">
        <f t="shared" si="120"/>
        <v>37984</v>
      </c>
      <c r="G1966" s="18">
        <v>750</v>
      </c>
      <c r="H1966" s="18">
        <f t="shared" si="121"/>
        <v>39334</v>
      </c>
      <c r="I1966" s="114">
        <f t="shared" si="122"/>
        <v>39.334000000000003</v>
      </c>
      <c r="J1966" s="114">
        <f t="shared" si="123"/>
        <v>39.934000000000005</v>
      </c>
    </row>
    <row r="1967" spans="1:10">
      <c r="A1967" s="18">
        <v>49</v>
      </c>
      <c r="B1967" s="112">
        <v>43441</v>
      </c>
      <c r="C1967" s="18">
        <v>37022</v>
      </c>
      <c r="D1967" s="113">
        <v>0.89583333333333337</v>
      </c>
      <c r="E1967" s="18">
        <v>600</v>
      </c>
      <c r="F1967" s="18">
        <f t="shared" si="120"/>
        <v>36422</v>
      </c>
      <c r="G1967" s="18">
        <v>750</v>
      </c>
      <c r="H1967" s="18">
        <f t="shared" si="121"/>
        <v>37772</v>
      </c>
      <c r="I1967" s="114">
        <f t="shared" si="122"/>
        <v>37.771999999999998</v>
      </c>
      <c r="J1967" s="114">
        <f t="shared" si="123"/>
        <v>38.372</v>
      </c>
    </row>
    <row r="1968" spans="1:10">
      <c r="A1968" s="18">
        <v>49</v>
      </c>
      <c r="B1968" s="112">
        <v>43441</v>
      </c>
      <c r="C1968" s="18">
        <v>35161</v>
      </c>
      <c r="D1968" s="113">
        <v>0.91666666666666663</v>
      </c>
      <c r="E1968" s="18">
        <v>600</v>
      </c>
      <c r="F1968" s="18">
        <f t="shared" si="120"/>
        <v>34561</v>
      </c>
      <c r="G1968" s="18">
        <v>750</v>
      </c>
      <c r="H1968" s="18">
        <f t="shared" si="121"/>
        <v>35911</v>
      </c>
      <c r="I1968" s="114">
        <f t="shared" si="122"/>
        <v>35.911000000000001</v>
      </c>
      <c r="J1968" s="114">
        <f t="shared" si="123"/>
        <v>36.511000000000003</v>
      </c>
    </row>
    <row r="1969" spans="1:10">
      <c r="A1969" s="18">
        <v>49</v>
      </c>
      <c r="B1969" s="112">
        <v>43441</v>
      </c>
      <c r="C1969" s="18">
        <v>33297</v>
      </c>
      <c r="D1969" s="113">
        <v>0.9375</v>
      </c>
      <c r="E1969" s="18">
        <v>600</v>
      </c>
      <c r="F1969" s="18">
        <f t="shared" si="120"/>
        <v>32697</v>
      </c>
      <c r="G1969" s="18">
        <v>750</v>
      </c>
      <c r="H1969" s="18">
        <f t="shared" si="121"/>
        <v>34047</v>
      </c>
      <c r="I1969" s="114">
        <f t="shared" si="122"/>
        <v>34.046999999999997</v>
      </c>
      <c r="J1969" s="114">
        <f t="shared" si="123"/>
        <v>34.646999999999998</v>
      </c>
    </row>
    <row r="1970" spans="1:10">
      <c r="A1970" s="18">
        <v>49</v>
      </c>
      <c r="B1970" s="112">
        <v>43441</v>
      </c>
      <c r="C1970" s="18">
        <v>31836</v>
      </c>
      <c r="D1970" s="113">
        <v>0.95833333333333337</v>
      </c>
      <c r="E1970" s="18">
        <v>600</v>
      </c>
      <c r="F1970" s="18">
        <f t="shared" si="120"/>
        <v>31236</v>
      </c>
      <c r="G1970" s="18">
        <v>750</v>
      </c>
      <c r="H1970" s="18">
        <f t="shared" si="121"/>
        <v>32586</v>
      </c>
      <c r="I1970" s="114">
        <f t="shared" si="122"/>
        <v>32.585999999999999</v>
      </c>
      <c r="J1970" s="114">
        <f t="shared" si="123"/>
        <v>33.186</v>
      </c>
    </row>
    <row r="1971" spans="1:10">
      <c r="A1971" s="18">
        <v>49</v>
      </c>
      <c r="B1971" s="112">
        <v>43441</v>
      </c>
      <c r="C1971" s="18">
        <v>29936</v>
      </c>
      <c r="D1971" s="113">
        <v>0.97916666666666663</v>
      </c>
      <c r="E1971" s="18">
        <v>600</v>
      </c>
      <c r="F1971" s="18">
        <f t="shared" si="120"/>
        <v>29336</v>
      </c>
      <c r="G1971" s="18">
        <v>750</v>
      </c>
      <c r="H1971" s="18">
        <f t="shared" si="121"/>
        <v>30686</v>
      </c>
      <c r="I1971" s="114">
        <f t="shared" si="122"/>
        <v>30.686</v>
      </c>
      <c r="J1971" s="114">
        <f t="shared" si="123"/>
        <v>31.286000000000001</v>
      </c>
    </row>
    <row r="1972" spans="1:10">
      <c r="A1972" s="18">
        <v>49</v>
      </c>
      <c r="B1972" s="112">
        <v>43442</v>
      </c>
      <c r="C1972" s="18">
        <v>28641</v>
      </c>
      <c r="D1972" s="113">
        <v>0</v>
      </c>
      <c r="E1972" s="18">
        <v>600</v>
      </c>
      <c r="F1972" s="18">
        <f t="shared" si="120"/>
        <v>28041</v>
      </c>
      <c r="G1972" s="18">
        <v>750</v>
      </c>
      <c r="H1972" s="18">
        <f t="shared" si="121"/>
        <v>29391</v>
      </c>
      <c r="I1972" s="114">
        <f t="shared" si="122"/>
        <v>29.390999999999998</v>
      </c>
      <c r="J1972" s="114">
        <f t="shared" si="123"/>
        <v>29.991</v>
      </c>
    </row>
    <row r="1973" spans="1:10">
      <c r="A1973" s="18">
        <v>49</v>
      </c>
      <c r="B1973" s="112">
        <v>43442</v>
      </c>
      <c r="C1973" s="18">
        <v>27955</v>
      </c>
      <c r="D1973" s="113">
        <v>2.0833333333333332E-2</v>
      </c>
      <c r="E1973" s="18">
        <v>600</v>
      </c>
      <c r="F1973" s="18">
        <f t="shared" si="120"/>
        <v>27355</v>
      </c>
      <c r="G1973" s="18">
        <v>750</v>
      </c>
      <c r="H1973" s="18">
        <f t="shared" si="121"/>
        <v>28705</v>
      </c>
      <c r="I1973" s="114">
        <f t="shared" si="122"/>
        <v>28.704999999999998</v>
      </c>
      <c r="J1973" s="114">
        <f t="shared" si="123"/>
        <v>29.305</v>
      </c>
    </row>
    <row r="1974" spans="1:10">
      <c r="A1974" s="18">
        <v>49</v>
      </c>
      <c r="B1974" s="112">
        <v>43442</v>
      </c>
      <c r="C1974" s="18">
        <v>28044</v>
      </c>
      <c r="D1974" s="113">
        <v>4.1666666666666664E-2</v>
      </c>
      <c r="E1974" s="18">
        <v>600</v>
      </c>
      <c r="F1974" s="18">
        <f t="shared" si="120"/>
        <v>27444</v>
      </c>
      <c r="G1974" s="18">
        <v>750</v>
      </c>
      <c r="H1974" s="18">
        <f t="shared" si="121"/>
        <v>28794</v>
      </c>
      <c r="I1974" s="114">
        <f t="shared" si="122"/>
        <v>28.794</v>
      </c>
      <c r="J1974" s="114">
        <f t="shared" si="123"/>
        <v>29.394000000000002</v>
      </c>
    </row>
    <row r="1975" spans="1:10">
      <c r="A1975" s="18">
        <v>49</v>
      </c>
      <c r="B1975" s="112">
        <v>43442</v>
      </c>
      <c r="C1975" s="18">
        <v>27605</v>
      </c>
      <c r="D1975" s="113">
        <v>6.25E-2</v>
      </c>
      <c r="E1975" s="18">
        <v>600</v>
      </c>
      <c r="F1975" s="18">
        <f t="shared" si="120"/>
        <v>27005</v>
      </c>
      <c r="G1975" s="18">
        <v>750</v>
      </c>
      <c r="H1975" s="18">
        <f t="shared" si="121"/>
        <v>28355</v>
      </c>
      <c r="I1975" s="114">
        <f t="shared" si="122"/>
        <v>28.355</v>
      </c>
      <c r="J1975" s="114">
        <f t="shared" si="123"/>
        <v>28.955000000000002</v>
      </c>
    </row>
    <row r="1976" spans="1:10">
      <c r="A1976" s="18">
        <v>49</v>
      </c>
      <c r="B1976" s="112">
        <v>43442</v>
      </c>
      <c r="C1976" s="18">
        <v>26881</v>
      </c>
      <c r="D1976" s="113">
        <v>8.3333333333333329E-2</v>
      </c>
      <c r="E1976" s="18">
        <v>600</v>
      </c>
      <c r="F1976" s="18">
        <f t="shared" si="120"/>
        <v>26281</v>
      </c>
      <c r="G1976" s="18">
        <v>750</v>
      </c>
      <c r="H1976" s="18">
        <f t="shared" si="121"/>
        <v>27631</v>
      </c>
      <c r="I1976" s="114">
        <f t="shared" si="122"/>
        <v>27.631</v>
      </c>
      <c r="J1976" s="114">
        <f t="shared" si="123"/>
        <v>28.231000000000002</v>
      </c>
    </row>
    <row r="1977" spans="1:10">
      <c r="A1977" s="18">
        <v>49</v>
      </c>
      <c r="B1977" s="112">
        <v>43442</v>
      </c>
      <c r="C1977" s="18">
        <v>26288</v>
      </c>
      <c r="D1977" s="113">
        <v>0.10416666666666667</v>
      </c>
      <c r="E1977" s="18">
        <v>600</v>
      </c>
      <c r="F1977" s="18">
        <f t="shared" si="120"/>
        <v>25688</v>
      </c>
      <c r="G1977" s="18">
        <v>750</v>
      </c>
      <c r="H1977" s="18">
        <f t="shared" si="121"/>
        <v>27038</v>
      </c>
      <c r="I1977" s="114">
        <f t="shared" si="122"/>
        <v>27.038</v>
      </c>
      <c r="J1977" s="114">
        <f t="shared" si="123"/>
        <v>27.638000000000002</v>
      </c>
    </row>
    <row r="1978" spans="1:10">
      <c r="A1978" s="18">
        <v>49</v>
      </c>
      <c r="B1978" s="112">
        <v>43442</v>
      </c>
      <c r="C1978" s="18">
        <v>26055</v>
      </c>
      <c r="D1978" s="113">
        <v>0.125</v>
      </c>
      <c r="E1978" s="18">
        <v>600</v>
      </c>
      <c r="F1978" s="18">
        <f t="shared" si="120"/>
        <v>25455</v>
      </c>
      <c r="G1978" s="18">
        <v>750</v>
      </c>
      <c r="H1978" s="18">
        <f t="shared" si="121"/>
        <v>26805</v>
      </c>
      <c r="I1978" s="114">
        <f t="shared" si="122"/>
        <v>26.805</v>
      </c>
      <c r="J1978" s="114">
        <f t="shared" si="123"/>
        <v>27.405000000000001</v>
      </c>
    </row>
    <row r="1979" spans="1:10">
      <c r="A1979" s="18">
        <v>49</v>
      </c>
      <c r="B1979" s="112">
        <v>43442</v>
      </c>
      <c r="C1979" s="18">
        <v>25739</v>
      </c>
      <c r="D1979" s="113">
        <v>0.14583333333333334</v>
      </c>
      <c r="E1979" s="18">
        <v>600</v>
      </c>
      <c r="F1979" s="18">
        <f t="shared" si="120"/>
        <v>25139</v>
      </c>
      <c r="G1979" s="18">
        <v>750</v>
      </c>
      <c r="H1979" s="18">
        <f t="shared" si="121"/>
        <v>26489</v>
      </c>
      <c r="I1979" s="114">
        <f t="shared" si="122"/>
        <v>26.489000000000001</v>
      </c>
      <c r="J1979" s="114">
        <f t="shared" si="123"/>
        <v>27.089000000000002</v>
      </c>
    </row>
    <row r="1980" spans="1:10">
      <c r="A1980" s="18">
        <v>49</v>
      </c>
      <c r="B1980" s="112">
        <v>43442</v>
      </c>
      <c r="C1980" s="18">
        <v>25301</v>
      </c>
      <c r="D1980" s="113">
        <v>0.16666666666666666</v>
      </c>
      <c r="E1980" s="18">
        <v>600</v>
      </c>
      <c r="F1980" s="18">
        <f t="shared" si="120"/>
        <v>24701</v>
      </c>
      <c r="G1980" s="18">
        <v>750</v>
      </c>
      <c r="H1980" s="18">
        <f t="shared" si="121"/>
        <v>26051</v>
      </c>
      <c r="I1980" s="114">
        <f t="shared" si="122"/>
        <v>26.050999999999998</v>
      </c>
      <c r="J1980" s="114">
        <f t="shared" si="123"/>
        <v>26.651</v>
      </c>
    </row>
    <row r="1981" spans="1:10">
      <c r="A1981" s="18">
        <v>49</v>
      </c>
      <c r="B1981" s="112">
        <v>43442</v>
      </c>
      <c r="C1981" s="18">
        <v>25020</v>
      </c>
      <c r="D1981" s="113">
        <v>0.1875</v>
      </c>
      <c r="E1981" s="18">
        <v>600</v>
      </c>
      <c r="F1981" s="18">
        <f t="shared" si="120"/>
        <v>24420</v>
      </c>
      <c r="G1981" s="18">
        <v>750</v>
      </c>
      <c r="H1981" s="18">
        <f t="shared" si="121"/>
        <v>25770</v>
      </c>
      <c r="I1981" s="114">
        <f t="shared" si="122"/>
        <v>25.77</v>
      </c>
      <c r="J1981" s="114">
        <f t="shared" si="123"/>
        <v>26.37</v>
      </c>
    </row>
    <row r="1982" spans="1:10">
      <c r="A1982" s="18">
        <v>49</v>
      </c>
      <c r="B1982" s="112">
        <v>43442</v>
      </c>
      <c r="C1982" s="18">
        <v>24844</v>
      </c>
      <c r="D1982" s="113">
        <v>0.20833333333333334</v>
      </c>
      <c r="E1982" s="18">
        <v>600</v>
      </c>
      <c r="F1982" s="18">
        <f t="shared" si="120"/>
        <v>24244</v>
      </c>
      <c r="G1982" s="18">
        <v>750</v>
      </c>
      <c r="H1982" s="18">
        <f t="shared" si="121"/>
        <v>25594</v>
      </c>
      <c r="I1982" s="114">
        <f t="shared" si="122"/>
        <v>25.594000000000001</v>
      </c>
      <c r="J1982" s="114">
        <f t="shared" si="123"/>
        <v>26.194000000000003</v>
      </c>
    </row>
    <row r="1983" spans="1:10">
      <c r="A1983" s="18">
        <v>49</v>
      </c>
      <c r="B1983" s="112">
        <v>43442</v>
      </c>
      <c r="C1983" s="18">
        <v>25135</v>
      </c>
      <c r="D1983" s="113">
        <v>0.22916666666666666</v>
      </c>
      <c r="E1983" s="18">
        <v>600</v>
      </c>
      <c r="F1983" s="18">
        <f t="shared" si="120"/>
        <v>24535</v>
      </c>
      <c r="G1983" s="18">
        <v>750</v>
      </c>
      <c r="H1983" s="18">
        <f t="shared" si="121"/>
        <v>25885</v>
      </c>
      <c r="I1983" s="114">
        <f t="shared" si="122"/>
        <v>25.885000000000002</v>
      </c>
      <c r="J1983" s="114">
        <f t="shared" si="123"/>
        <v>26.485000000000003</v>
      </c>
    </row>
    <row r="1984" spans="1:10">
      <c r="A1984" s="18">
        <v>49</v>
      </c>
      <c r="B1984" s="112">
        <v>43442</v>
      </c>
      <c r="C1984" s="18">
        <v>25655</v>
      </c>
      <c r="D1984" s="113">
        <v>0.25</v>
      </c>
      <c r="E1984" s="18">
        <v>600</v>
      </c>
      <c r="F1984" s="18">
        <f t="shared" si="120"/>
        <v>25055</v>
      </c>
      <c r="G1984" s="18">
        <v>750</v>
      </c>
      <c r="H1984" s="18">
        <f t="shared" si="121"/>
        <v>26405</v>
      </c>
      <c r="I1984" s="114">
        <f t="shared" si="122"/>
        <v>26.405000000000001</v>
      </c>
      <c r="J1984" s="114">
        <f t="shared" si="123"/>
        <v>27.005000000000003</v>
      </c>
    </row>
    <row r="1985" spans="1:10">
      <c r="A1985" s="18">
        <v>49</v>
      </c>
      <c r="B1985" s="112">
        <v>43442</v>
      </c>
      <c r="C1985" s="18">
        <v>27201</v>
      </c>
      <c r="D1985" s="113">
        <v>0.27083333333333331</v>
      </c>
      <c r="E1985" s="18">
        <v>600</v>
      </c>
      <c r="F1985" s="18">
        <f t="shared" si="120"/>
        <v>26601</v>
      </c>
      <c r="G1985" s="18">
        <v>750</v>
      </c>
      <c r="H1985" s="18">
        <f t="shared" si="121"/>
        <v>27951</v>
      </c>
      <c r="I1985" s="114">
        <f t="shared" si="122"/>
        <v>27.951000000000001</v>
      </c>
      <c r="J1985" s="114">
        <f t="shared" si="123"/>
        <v>28.551000000000002</v>
      </c>
    </row>
    <row r="1986" spans="1:10">
      <c r="A1986" s="18">
        <v>49</v>
      </c>
      <c r="B1986" s="112">
        <v>43442</v>
      </c>
      <c r="C1986" s="18">
        <v>28284</v>
      </c>
      <c r="D1986" s="113">
        <v>0.29166666666666669</v>
      </c>
      <c r="E1986" s="18">
        <v>600</v>
      </c>
      <c r="F1986" s="18">
        <f t="shared" ref="F1986:F2049" si="124">C1986-E1986</f>
        <v>27684</v>
      </c>
      <c r="G1986" s="18">
        <v>750</v>
      </c>
      <c r="H1986" s="18">
        <f t="shared" ref="H1986:H2049" si="125">E1986+F1986+G1986</f>
        <v>29034</v>
      </c>
      <c r="I1986" s="114">
        <f t="shared" ref="I1986:I2049" si="126">H1986/1000</f>
        <v>29.033999999999999</v>
      </c>
      <c r="J1986" s="114">
        <f t="shared" ref="J1986:J2049" si="127">I1986+0.6</f>
        <v>29.634</v>
      </c>
    </row>
    <row r="1987" spans="1:10">
      <c r="A1987" s="18">
        <v>49</v>
      </c>
      <c r="B1987" s="112">
        <v>43442</v>
      </c>
      <c r="C1987" s="18">
        <v>30263</v>
      </c>
      <c r="D1987" s="113">
        <v>0.3125</v>
      </c>
      <c r="E1987" s="18">
        <v>600</v>
      </c>
      <c r="F1987" s="18">
        <f t="shared" si="124"/>
        <v>29663</v>
      </c>
      <c r="G1987" s="18">
        <v>750</v>
      </c>
      <c r="H1987" s="18">
        <f t="shared" si="125"/>
        <v>31013</v>
      </c>
      <c r="I1987" s="114">
        <f t="shared" si="126"/>
        <v>31.013000000000002</v>
      </c>
      <c r="J1987" s="114">
        <f t="shared" si="127"/>
        <v>31.613000000000003</v>
      </c>
    </row>
    <row r="1988" spans="1:10">
      <c r="A1988" s="18">
        <v>49</v>
      </c>
      <c r="B1988" s="112">
        <v>43442</v>
      </c>
      <c r="C1988" s="18">
        <v>31610</v>
      </c>
      <c r="D1988" s="113">
        <v>0.33333333333333331</v>
      </c>
      <c r="E1988" s="18">
        <v>600</v>
      </c>
      <c r="F1988" s="18">
        <f t="shared" si="124"/>
        <v>31010</v>
      </c>
      <c r="G1988" s="18">
        <v>750</v>
      </c>
      <c r="H1988" s="18">
        <f t="shared" si="125"/>
        <v>32360</v>
      </c>
      <c r="I1988" s="114">
        <f t="shared" si="126"/>
        <v>32.36</v>
      </c>
      <c r="J1988" s="114">
        <f t="shared" si="127"/>
        <v>32.96</v>
      </c>
    </row>
    <row r="1989" spans="1:10">
      <c r="A1989" s="18">
        <v>49</v>
      </c>
      <c r="B1989" s="112">
        <v>43442</v>
      </c>
      <c r="C1989" s="18">
        <v>33529</v>
      </c>
      <c r="D1989" s="113">
        <v>0.35416666666666669</v>
      </c>
      <c r="E1989" s="18">
        <v>600</v>
      </c>
      <c r="F1989" s="18">
        <f t="shared" si="124"/>
        <v>32929</v>
      </c>
      <c r="G1989" s="18">
        <v>750</v>
      </c>
      <c r="H1989" s="18">
        <f t="shared" si="125"/>
        <v>34279</v>
      </c>
      <c r="I1989" s="114">
        <f t="shared" si="126"/>
        <v>34.279000000000003</v>
      </c>
      <c r="J1989" s="114">
        <f t="shared" si="127"/>
        <v>34.879000000000005</v>
      </c>
    </row>
    <row r="1990" spans="1:10">
      <c r="A1990" s="18">
        <v>49</v>
      </c>
      <c r="B1990" s="112">
        <v>43442</v>
      </c>
      <c r="C1990" s="18">
        <v>35086</v>
      </c>
      <c r="D1990" s="113">
        <v>0.375</v>
      </c>
      <c r="E1990" s="18">
        <v>600</v>
      </c>
      <c r="F1990" s="18">
        <f t="shared" si="124"/>
        <v>34486</v>
      </c>
      <c r="G1990" s="18">
        <v>750</v>
      </c>
      <c r="H1990" s="18">
        <f t="shared" si="125"/>
        <v>35836</v>
      </c>
      <c r="I1990" s="114">
        <f t="shared" si="126"/>
        <v>35.835999999999999</v>
      </c>
      <c r="J1990" s="114">
        <f t="shared" si="127"/>
        <v>36.436</v>
      </c>
    </row>
    <row r="1991" spans="1:10">
      <c r="A1991" s="18">
        <v>49</v>
      </c>
      <c r="B1991" s="112">
        <v>43442</v>
      </c>
      <c r="C1991" s="18">
        <v>36345</v>
      </c>
      <c r="D1991" s="113">
        <v>0.39583333333333331</v>
      </c>
      <c r="E1991" s="18">
        <v>600</v>
      </c>
      <c r="F1991" s="18">
        <f t="shared" si="124"/>
        <v>35745</v>
      </c>
      <c r="G1991" s="18">
        <v>750</v>
      </c>
      <c r="H1991" s="18">
        <f t="shared" si="125"/>
        <v>37095</v>
      </c>
      <c r="I1991" s="114">
        <f t="shared" si="126"/>
        <v>37.094999999999999</v>
      </c>
      <c r="J1991" s="114">
        <f t="shared" si="127"/>
        <v>37.695</v>
      </c>
    </row>
    <row r="1992" spans="1:10">
      <c r="A1992" s="18">
        <v>49</v>
      </c>
      <c r="B1992" s="112">
        <v>43442</v>
      </c>
      <c r="C1992" s="18">
        <v>36486</v>
      </c>
      <c r="D1992" s="113">
        <v>0.41666666666666669</v>
      </c>
      <c r="E1992" s="18">
        <v>600</v>
      </c>
      <c r="F1992" s="18">
        <f t="shared" si="124"/>
        <v>35886</v>
      </c>
      <c r="G1992" s="18">
        <v>750</v>
      </c>
      <c r="H1992" s="18">
        <f t="shared" si="125"/>
        <v>37236</v>
      </c>
      <c r="I1992" s="114">
        <f t="shared" si="126"/>
        <v>37.235999999999997</v>
      </c>
      <c r="J1992" s="114">
        <f t="shared" si="127"/>
        <v>37.835999999999999</v>
      </c>
    </row>
    <row r="1993" spans="1:10">
      <c r="A1993" s="18">
        <v>49</v>
      </c>
      <c r="B1993" s="112">
        <v>43442</v>
      </c>
      <c r="C1993" s="18">
        <v>36585</v>
      </c>
      <c r="D1993" s="113">
        <v>0.4375</v>
      </c>
      <c r="E1993" s="18">
        <v>600</v>
      </c>
      <c r="F1993" s="18">
        <f t="shared" si="124"/>
        <v>35985</v>
      </c>
      <c r="G1993" s="18">
        <v>750</v>
      </c>
      <c r="H1993" s="18">
        <f t="shared" si="125"/>
        <v>37335</v>
      </c>
      <c r="I1993" s="114">
        <f t="shared" si="126"/>
        <v>37.335000000000001</v>
      </c>
      <c r="J1993" s="114">
        <f t="shared" si="127"/>
        <v>37.935000000000002</v>
      </c>
    </row>
    <row r="1994" spans="1:10">
      <c r="A1994" s="18">
        <v>49</v>
      </c>
      <c r="B1994" s="112">
        <v>43442</v>
      </c>
      <c r="C1994" s="18">
        <v>36644</v>
      </c>
      <c r="D1994" s="113">
        <v>0.45833333333333331</v>
      </c>
      <c r="E1994" s="18">
        <v>600</v>
      </c>
      <c r="F1994" s="18">
        <f t="shared" si="124"/>
        <v>36044</v>
      </c>
      <c r="G1994" s="18">
        <v>750</v>
      </c>
      <c r="H1994" s="18">
        <f t="shared" si="125"/>
        <v>37394</v>
      </c>
      <c r="I1994" s="114">
        <f t="shared" si="126"/>
        <v>37.393999999999998</v>
      </c>
      <c r="J1994" s="114">
        <f t="shared" si="127"/>
        <v>37.994</v>
      </c>
    </row>
    <row r="1995" spans="1:10">
      <c r="A1995" s="18">
        <v>49</v>
      </c>
      <c r="B1995" s="112">
        <v>43442</v>
      </c>
      <c r="C1995" s="18">
        <v>36879</v>
      </c>
      <c r="D1995" s="113">
        <v>0.47916666666666669</v>
      </c>
      <c r="E1995" s="18">
        <v>600</v>
      </c>
      <c r="F1995" s="18">
        <f t="shared" si="124"/>
        <v>36279</v>
      </c>
      <c r="G1995" s="18">
        <v>750</v>
      </c>
      <c r="H1995" s="18">
        <f t="shared" si="125"/>
        <v>37629</v>
      </c>
      <c r="I1995" s="114">
        <f t="shared" si="126"/>
        <v>37.628999999999998</v>
      </c>
      <c r="J1995" s="114">
        <f t="shared" si="127"/>
        <v>38.228999999999999</v>
      </c>
    </row>
    <row r="1996" spans="1:10">
      <c r="A1996" s="18">
        <v>49</v>
      </c>
      <c r="B1996" s="112">
        <v>43442</v>
      </c>
      <c r="C1996" s="18">
        <v>36789</v>
      </c>
      <c r="D1996" s="113">
        <v>0.5</v>
      </c>
      <c r="E1996" s="18">
        <v>600</v>
      </c>
      <c r="F1996" s="18">
        <f t="shared" si="124"/>
        <v>36189</v>
      </c>
      <c r="G1996" s="18">
        <v>750</v>
      </c>
      <c r="H1996" s="18">
        <f t="shared" si="125"/>
        <v>37539</v>
      </c>
      <c r="I1996" s="114">
        <f t="shared" si="126"/>
        <v>37.539000000000001</v>
      </c>
      <c r="J1996" s="114">
        <f t="shared" si="127"/>
        <v>38.139000000000003</v>
      </c>
    </row>
    <row r="1997" spans="1:10">
      <c r="A1997" s="18">
        <v>49</v>
      </c>
      <c r="B1997" s="112">
        <v>43442</v>
      </c>
      <c r="C1997" s="18">
        <v>36960</v>
      </c>
      <c r="D1997" s="113">
        <v>0.52083333333333337</v>
      </c>
      <c r="E1997" s="18">
        <v>600</v>
      </c>
      <c r="F1997" s="18">
        <f t="shared" si="124"/>
        <v>36360</v>
      </c>
      <c r="G1997" s="18">
        <v>750</v>
      </c>
      <c r="H1997" s="18">
        <f t="shared" si="125"/>
        <v>37710</v>
      </c>
      <c r="I1997" s="114">
        <f t="shared" si="126"/>
        <v>37.71</v>
      </c>
      <c r="J1997" s="114">
        <f t="shared" si="127"/>
        <v>38.31</v>
      </c>
    </row>
    <row r="1998" spans="1:10">
      <c r="A1998" s="18">
        <v>49</v>
      </c>
      <c r="B1998" s="112">
        <v>43442</v>
      </c>
      <c r="C1998" s="18">
        <v>36895</v>
      </c>
      <c r="D1998" s="113">
        <v>0.54166666666666663</v>
      </c>
      <c r="E1998" s="18">
        <v>600</v>
      </c>
      <c r="F1998" s="18">
        <f t="shared" si="124"/>
        <v>36295</v>
      </c>
      <c r="G1998" s="18">
        <v>750</v>
      </c>
      <c r="H1998" s="18">
        <f t="shared" si="125"/>
        <v>37645</v>
      </c>
      <c r="I1998" s="114">
        <f t="shared" si="126"/>
        <v>37.645000000000003</v>
      </c>
      <c r="J1998" s="114">
        <f t="shared" si="127"/>
        <v>38.245000000000005</v>
      </c>
    </row>
    <row r="1999" spans="1:10">
      <c r="A1999" s="18">
        <v>49</v>
      </c>
      <c r="B1999" s="112">
        <v>43442</v>
      </c>
      <c r="C1999" s="18">
        <v>36969</v>
      </c>
      <c r="D1999" s="113">
        <v>0.5625</v>
      </c>
      <c r="E1999" s="18">
        <v>600</v>
      </c>
      <c r="F1999" s="18">
        <f t="shared" si="124"/>
        <v>36369</v>
      </c>
      <c r="G1999" s="18">
        <v>750</v>
      </c>
      <c r="H1999" s="18">
        <f t="shared" si="125"/>
        <v>37719</v>
      </c>
      <c r="I1999" s="114">
        <f t="shared" si="126"/>
        <v>37.719000000000001</v>
      </c>
      <c r="J1999" s="114">
        <f t="shared" si="127"/>
        <v>38.319000000000003</v>
      </c>
    </row>
    <row r="2000" spans="1:10">
      <c r="A2000" s="18">
        <v>49</v>
      </c>
      <c r="B2000" s="112">
        <v>43442</v>
      </c>
      <c r="C2000" s="18">
        <v>36788</v>
      </c>
      <c r="D2000" s="113">
        <v>0.58333333333333337</v>
      </c>
      <c r="E2000" s="18">
        <v>600</v>
      </c>
      <c r="F2000" s="18">
        <f t="shared" si="124"/>
        <v>36188</v>
      </c>
      <c r="G2000" s="18">
        <v>750</v>
      </c>
      <c r="H2000" s="18">
        <f t="shared" si="125"/>
        <v>37538</v>
      </c>
      <c r="I2000" s="114">
        <f t="shared" si="126"/>
        <v>37.537999999999997</v>
      </c>
      <c r="J2000" s="114">
        <f t="shared" si="127"/>
        <v>38.137999999999998</v>
      </c>
    </row>
    <row r="2001" spans="1:10">
      <c r="A2001" s="18">
        <v>49</v>
      </c>
      <c r="B2001" s="112">
        <v>43442</v>
      </c>
      <c r="C2001" s="18">
        <v>37036</v>
      </c>
      <c r="D2001" s="113">
        <v>0.60416666666666663</v>
      </c>
      <c r="E2001" s="18">
        <v>600</v>
      </c>
      <c r="F2001" s="18">
        <f t="shared" si="124"/>
        <v>36436</v>
      </c>
      <c r="G2001" s="18">
        <v>750</v>
      </c>
      <c r="H2001" s="18">
        <f t="shared" si="125"/>
        <v>37786</v>
      </c>
      <c r="I2001" s="114">
        <f t="shared" si="126"/>
        <v>37.786000000000001</v>
      </c>
      <c r="J2001" s="114">
        <f t="shared" si="127"/>
        <v>38.386000000000003</v>
      </c>
    </row>
    <row r="2002" spans="1:10">
      <c r="A2002" s="18">
        <v>49</v>
      </c>
      <c r="B2002" s="112">
        <v>43442</v>
      </c>
      <c r="C2002" s="18">
        <v>37307</v>
      </c>
      <c r="D2002" s="113">
        <v>0.625</v>
      </c>
      <c r="E2002" s="18">
        <v>600</v>
      </c>
      <c r="F2002" s="18">
        <f t="shared" si="124"/>
        <v>36707</v>
      </c>
      <c r="G2002" s="18">
        <v>750</v>
      </c>
      <c r="H2002" s="18">
        <f t="shared" si="125"/>
        <v>38057</v>
      </c>
      <c r="I2002" s="114">
        <f t="shared" si="126"/>
        <v>38.057000000000002</v>
      </c>
      <c r="J2002" s="114">
        <f t="shared" si="127"/>
        <v>38.657000000000004</v>
      </c>
    </row>
    <row r="2003" spans="1:10">
      <c r="A2003" s="18">
        <v>49</v>
      </c>
      <c r="B2003" s="112">
        <v>43442</v>
      </c>
      <c r="C2003" s="18">
        <v>38007</v>
      </c>
      <c r="D2003" s="113">
        <v>0.64583333333333337</v>
      </c>
      <c r="E2003" s="18">
        <v>600</v>
      </c>
      <c r="F2003" s="18">
        <f t="shared" si="124"/>
        <v>37407</v>
      </c>
      <c r="G2003" s="18">
        <v>750</v>
      </c>
      <c r="H2003" s="18">
        <f t="shared" si="125"/>
        <v>38757</v>
      </c>
      <c r="I2003" s="114">
        <f t="shared" si="126"/>
        <v>38.756999999999998</v>
      </c>
      <c r="J2003" s="114">
        <f t="shared" si="127"/>
        <v>39.356999999999999</v>
      </c>
    </row>
    <row r="2004" spans="1:10">
      <c r="A2004" s="18">
        <v>49</v>
      </c>
      <c r="B2004" s="112">
        <v>43442</v>
      </c>
      <c r="C2004" s="18">
        <v>39028</v>
      </c>
      <c r="D2004" s="113">
        <v>0.66666666666666663</v>
      </c>
      <c r="E2004" s="18">
        <v>600</v>
      </c>
      <c r="F2004" s="18">
        <f t="shared" si="124"/>
        <v>38428</v>
      </c>
      <c r="G2004" s="18">
        <v>750</v>
      </c>
      <c r="H2004" s="18">
        <f t="shared" si="125"/>
        <v>39778</v>
      </c>
      <c r="I2004" s="114">
        <f t="shared" si="126"/>
        <v>39.777999999999999</v>
      </c>
      <c r="J2004" s="114">
        <f t="shared" si="127"/>
        <v>40.378</v>
      </c>
    </row>
    <row r="2005" spans="1:10">
      <c r="A2005" s="18">
        <v>49</v>
      </c>
      <c r="B2005" s="112">
        <v>43442</v>
      </c>
      <c r="C2005" s="18">
        <v>40796</v>
      </c>
      <c r="D2005" s="113">
        <v>0.6875</v>
      </c>
      <c r="E2005" s="18">
        <v>600</v>
      </c>
      <c r="F2005" s="18">
        <f t="shared" si="124"/>
        <v>40196</v>
      </c>
      <c r="G2005" s="18">
        <v>750</v>
      </c>
      <c r="H2005" s="18">
        <f t="shared" si="125"/>
        <v>41546</v>
      </c>
      <c r="I2005" s="114">
        <f t="shared" si="126"/>
        <v>41.545999999999999</v>
      </c>
      <c r="J2005" s="114">
        <f t="shared" si="127"/>
        <v>42.146000000000001</v>
      </c>
    </row>
    <row r="2006" spans="1:10">
      <c r="A2006" s="18">
        <v>49</v>
      </c>
      <c r="B2006" s="112">
        <v>43442</v>
      </c>
      <c r="C2006" s="18">
        <v>42347</v>
      </c>
      <c r="D2006" s="113">
        <v>0.70833333333333337</v>
      </c>
      <c r="E2006" s="18">
        <v>600</v>
      </c>
      <c r="F2006" s="18">
        <f t="shared" si="124"/>
        <v>41747</v>
      </c>
      <c r="G2006" s="18">
        <v>750</v>
      </c>
      <c r="H2006" s="18">
        <f t="shared" si="125"/>
        <v>43097</v>
      </c>
      <c r="I2006" s="114">
        <f t="shared" si="126"/>
        <v>43.097000000000001</v>
      </c>
      <c r="J2006" s="114">
        <f t="shared" si="127"/>
        <v>43.697000000000003</v>
      </c>
    </row>
    <row r="2007" spans="1:10">
      <c r="A2007" s="18">
        <v>49</v>
      </c>
      <c r="B2007" s="112">
        <v>43442</v>
      </c>
      <c r="C2007" s="18">
        <v>43086</v>
      </c>
      <c r="D2007" s="113">
        <v>0.72916666666666663</v>
      </c>
      <c r="E2007" s="18">
        <v>600</v>
      </c>
      <c r="F2007" s="18">
        <f t="shared" si="124"/>
        <v>42486</v>
      </c>
      <c r="G2007" s="18">
        <v>750</v>
      </c>
      <c r="H2007" s="18">
        <f t="shared" si="125"/>
        <v>43836</v>
      </c>
      <c r="I2007" s="114">
        <f t="shared" si="126"/>
        <v>43.835999999999999</v>
      </c>
      <c r="J2007" s="114">
        <f t="shared" si="127"/>
        <v>44.436</v>
      </c>
    </row>
    <row r="2008" spans="1:10">
      <c r="A2008" s="18">
        <v>49</v>
      </c>
      <c r="B2008" s="112">
        <v>43442</v>
      </c>
      <c r="C2008" s="18">
        <v>42883</v>
      </c>
      <c r="D2008" s="113">
        <v>0.75</v>
      </c>
      <c r="E2008" s="18">
        <v>600</v>
      </c>
      <c r="F2008" s="18">
        <f t="shared" si="124"/>
        <v>42283</v>
      </c>
      <c r="G2008" s="18">
        <v>750</v>
      </c>
      <c r="H2008" s="18">
        <f t="shared" si="125"/>
        <v>43633</v>
      </c>
      <c r="I2008" s="114">
        <f t="shared" si="126"/>
        <v>43.633000000000003</v>
      </c>
      <c r="J2008" s="114">
        <f t="shared" si="127"/>
        <v>44.233000000000004</v>
      </c>
    </row>
    <row r="2009" spans="1:10">
      <c r="A2009" s="18">
        <v>49</v>
      </c>
      <c r="B2009" s="112">
        <v>43442</v>
      </c>
      <c r="C2009" s="18">
        <v>42179</v>
      </c>
      <c r="D2009" s="113">
        <v>0.77083333333333337</v>
      </c>
      <c r="E2009" s="18">
        <v>600</v>
      </c>
      <c r="F2009" s="18">
        <f t="shared" si="124"/>
        <v>41579</v>
      </c>
      <c r="G2009" s="18">
        <v>750</v>
      </c>
      <c r="H2009" s="18">
        <f t="shared" si="125"/>
        <v>42929</v>
      </c>
      <c r="I2009" s="114">
        <f t="shared" si="126"/>
        <v>42.929000000000002</v>
      </c>
      <c r="J2009" s="114">
        <f t="shared" si="127"/>
        <v>43.529000000000003</v>
      </c>
    </row>
    <row r="2010" spans="1:10">
      <c r="A2010" s="18">
        <v>49</v>
      </c>
      <c r="B2010" s="112">
        <v>43442</v>
      </c>
      <c r="C2010" s="18">
        <v>41376</v>
      </c>
      <c r="D2010" s="113">
        <v>0.79166666666666663</v>
      </c>
      <c r="E2010" s="18">
        <v>600</v>
      </c>
      <c r="F2010" s="18">
        <f t="shared" si="124"/>
        <v>40776</v>
      </c>
      <c r="G2010" s="18">
        <v>750</v>
      </c>
      <c r="H2010" s="18">
        <f t="shared" si="125"/>
        <v>42126</v>
      </c>
      <c r="I2010" s="114">
        <f t="shared" si="126"/>
        <v>42.125999999999998</v>
      </c>
      <c r="J2010" s="114">
        <f t="shared" si="127"/>
        <v>42.725999999999999</v>
      </c>
    </row>
    <row r="2011" spans="1:10">
      <c r="A2011" s="18">
        <v>49</v>
      </c>
      <c r="B2011" s="112">
        <v>43442</v>
      </c>
      <c r="C2011" s="18">
        <v>40280</v>
      </c>
      <c r="D2011" s="113">
        <v>0.8125</v>
      </c>
      <c r="E2011" s="18">
        <v>600</v>
      </c>
      <c r="F2011" s="18">
        <f t="shared" si="124"/>
        <v>39680</v>
      </c>
      <c r="G2011" s="18">
        <v>750</v>
      </c>
      <c r="H2011" s="18">
        <f t="shared" si="125"/>
        <v>41030</v>
      </c>
      <c r="I2011" s="114">
        <f t="shared" si="126"/>
        <v>41.03</v>
      </c>
      <c r="J2011" s="114">
        <f t="shared" si="127"/>
        <v>41.63</v>
      </c>
    </row>
    <row r="2012" spans="1:10">
      <c r="A2012" s="18">
        <v>49</v>
      </c>
      <c r="B2012" s="112">
        <v>43442</v>
      </c>
      <c r="C2012" s="18">
        <v>39121</v>
      </c>
      <c r="D2012" s="113">
        <v>0.83333333333333337</v>
      </c>
      <c r="E2012" s="18">
        <v>600</v>
      </c>
      <c r="F2012" s="18">
        <f t="shared" si="124"/>
        <v>38521</v>
      </c>
      <c r="G2012" s="18">
        <v>750</v>
      </c>
      <c r="H2012" s="18">
        <f t="shared" si="125"/>
        <v>39871</v>
      </c>
      <c r="I2012" s="114">
        <f t="shared" si="126"/>
        <v>39.871000000000002</v>
      </c>
      <c r="J2012" s="114">
        <f t="shared" si="127"/>
        <v>40.471000000000004</v>
      </c>
    </row>
    <row r="2013" spans="1:10">
      <c r="A2013" s="18">
        <v>49</v>
      </c>
      <c r="B2013" s="112">
        <v>43442</v>
      </c>
      <c r="C2013" s="18">
        <v>38068</v>
      </c>
      <c r="D2013" s="113">
        <v>0.85416666666666663</v>
      </c>
      <c r="E2013" s="18">
        <v>600</v>
      </c>
      <c r="F2013" s="18">
        <f t="shared" si="124"/>
        <v>37468</v>
      </c>
      <c r="G2013" s="18">
        <v>750</v>
      </c>
      <c r="H2013" s="18">
        <f t="shared" si="125"/>
        <v>38818</v>
      </c>
      <c r="I2013" s="114">
        <f t="shared" si="126"/>
        <v>38.817999999999998</v>
      </c>
      <c r="J2013" s="114">
        <f t="shared" si="127"/>
        <v>39.417999999999999</v>
      </c>
    </row>
    <row r="2014" spans="1:10">
      <c r="A2014" s="18">
        <v>49</v>
      </c>
      <c r="B2014" s="112">
        <v>43442</v>
      </c>
      <c r="C2014" s="18">
        <v>37222</v>
      </c>
      <c r="D2014" s="113">
        <v>0.875</v>
      </c>
      <c r="E2014" s="18">
        <v>600</v>
      </c>
      <c r="F2014" s="18">
        <f t="shared" si="124"/>
        <v>36622</v>
      </c>
      <c r="G2014" s="18">
        <v>750</v>
      </c>
      <c r="H2014" s="18">
        <f t="shared" si="125"/>
        <v>37972</v>
      </c>
      <c r="I2014" s="114">
        <f t="shared" si="126"/>
        <v>37.972000000000001</v>
      </c>
      <c r="J2014" s="114">
        <f t="shared" si="127"/>
        <v>38.572000000000003</v>
      </c>
    </row>
    <row r="2015" spans="1:10">
      <c r="A2015" s="18">
        <v>49</v>
      </c>
      <c r="B2015" s="112">
        <v>43442</v>
      </c>
      <c r="C2015" s="18">
        <v>35704</v>
      </c>
      <c r="D2015" s="113">
        <v>0.89583333333333337</v>
      </c>
      <c r="E2015" s="18">
        <v>600</v>
      </c>
      <c r="F2015" s="18">
        <f t="shared" si="124"/>
        <v>35104</v>
      </c>
      <c r="G2015" s="18">
        <v>750</v>
      </c>
      <c r="H2015" s="18">
        <f t="shared" si="125"/>
        <v>36454</v>
      </c>
      <c r="I2015" s="114">
        <f t="shared" si="126"/>
        <v>36.454000000000001</v>
      </c>
      <c r="J2015" s="114">
        <f t="shared" si="127"/>
        <v>37.054000000000002</v>
      </c>
    </row>
    <row r="2016" spans="1:10">
      <c r="A2016" s="18">
        <v>49</v>
      </c>
      <c r="B2016" s="112">
        <v>43442</v>
      </c>
      <c r="C2016" s="18">
        <v>34366</v>
      </c>
      <c r="D2016" s="113">
        <v>0.91666666666666663</v>
      </c>
      <c r="E2016" s="18">
        <v>600</v>
      </c>
      <c r="F2016" s="18">
        <f t="shared" si="124"/>
        <v>33766</v>
      </c>
      <c r="G2016" s="18">
        <v>750</v>
      </c>
      <c r="H2016" s="18">
        <f t="shared" si="125"/>
        <v>35116</v>
      </c>
      <c r="I2016" s="114">
        <f t="shared" si="126"/>
        <v>35.116</v>
      </c>
      <c r="J2016" s="114">
        <f t="shared" si="127"/>
        <v>35.716000000000001</v>
      </c>
    </row>
    <row r="2017" spans="1:10">
      <c r="A2017" s="18">
        <v>49</v>
      </c>
      <c r="B2017" s="112">
        <v>43442</v>
      </c>
      <c r="C2017" s="18">
        <v>32708</v>
      </c>
      <c r="D2017" s="113">
        <v>0.9375</v>
      </c>
      <c r="E2017" s="18">
        <v>600</v>
      </c>
      <c r="F2017" s="18">
        <f t="shared" si="124"/>
        <v>32108</v>
      </c>
      <c r="G2017" s="18">
        <v>750</v>
      </c>
      <c r="H2017" s="18">
        <f t="shared" si="125"/>
        <v>33458</v>
      </c>
      <c r="I2017" s="114">
        <f t="shared" si="126"/>
        <v>33.457999999999998</v>
      </c>
      <c r="J2017" s="114">
        <f t="shared" si="127"/>
        <v>34.058</v>
      </c>
    </row>
    <row r="2018" spans="1:10">
      <c r="A2018" s="18">
        <v>49</v>
      </c>
      <c r="B2018" s="112">
        <v>43442</v>
      </c>
      <c r="C2018" s="18">
        <v>31588</v>
      </c>
      <c r="D2018" s="113">
        <v>0.95833333333333337</v>
      </c>
      <c r="E2018" s="18">
        <v>600</v>
      </c>
      <c r="F2018" s="18">
        <f t="shared" si="124"/>
        <v>30988</v>
      </c>
      <c r="G2018" s="18">
        <v>750</v>
      </c>
      <c r="H2018" s="18">
        <f t="shared" si="125"/>
        <v>32338</v>
      </c>
      <c r="I2018" s="114">
        <f t="shared" si="126"/>
        <v>32.338000000000001</v>
      </c>
      <c r="J2018" s="114">
        <f t="shared" si="127"/>
        <v>32.938000000000002</v>
      </c>
    </row>
    <row r="2019" spans="1:10">
      <c r="A2019" s="18">
        <v>49</v>
      </c>
      <c r="B2019" s="112">
        <v>43442</v>
      </c>
      <c r="C2019" s="18">
        <v>30078</v>
      </c>
      <c r="D2019" s="113">
        <v>0.97916666666666663</v>
      </c>
      <c r="E2019" s="18">
        <v>600</v>
      </c>
      <c r="F2019" s="18">
        <f t="shared" si="124"/>
        <v>29478</v>
      </c>
      <c r="G2019" s="18">
        <v>750</v>
      </c>
      <c r="H2019" s="18">
        <f t="shared" si="125"/>
        <v>30828</v>
      </c>
      <c r="I2019" s="114">
        <f t="shared" si="126"/>
        <v>30.827999999999999</v>
      </c>
      <c r="J2019" s="114">
        <f t="shared" si="127"/>
        <v>31.428000000000001</v>
      </c>
    </row>
    <row r="2020" spans="1:10">
      <c r="A2020" s="18">
        <v>49</v>
      </c>
      <c r="B2020" s="112">
        <v>43443</v>
      </c>
      <c r="C2020" s="18">
        <v>28950</v>
      </c>
      <c r="D2020" s="113">
        <v>0</v>
      </c>
      <c r="E2020" s="18">
        <v>600</v>
      </c>
      <c r="F2020" s="18">
        <f t="shared" si="124"/>
        <v>28350</v>
      </c>
      <c r="G2020" s="18">
        <v>750</v>
      </c>
      <c r="H2020" s="18">
        <f t="shared" si="125"/>
        <v>29700</v>
      </c>
      <c r="I2020" s="114">
        <f t="shared" si="126"/>
        <v>29.7</v>
      </c>
      <c r="J2020" s="114">
        <f t="shared" si="127"/>
        <v>30.3</v>
      </c>
    </row>
    <row r="2021" spans="1:10">
      <c r="A2021" s="18">
        <v>49</v>
      </c>
      <c r="B2021" s="112">
        <v>43443</v>
      </c>
      <c r="C2021" s="18">
        <v>28625</v>
      </c>
      <c r="D2021" s="113">
        <v>2.0833333333333332E-2</v>
      </c>
      <c r="E2021" s="18">
        <v>600</v>
      </c>
      <c r="F2021" s="18">
        <f t="shared" si="124"/>
        <v>28025</v>
      </c>
      <c r="G2021" s="18">
        <v>750</v>
      </c>
      <c r="H2021" s="18">
        <f t="shared" si="125"/>
        <v>29375</v>
      </c>
      <c r="I2021" s="114">
        <f t="shared" si="126"/>
        <v>29.375</v>
      </c>
      <c r="J2021" s="114">
        <f t="shared" si="127"/>
        <v>29.975000000000001</v>
      </c>
    </row>
    <row r="2022" spans="1:10">
      <c r="A2022" s="18">
        <v>49</v>
      </c>
      <c r="B2022" s="112">
        <v>43443</v>
      </c>
      <c r="C2022" s="18">
        <v>28737</v>
      </c>
      <c r="D2022" s="113">
        <v>4.1666666666666664E-2</v>
      </c>
      <c r="E2022" s="18">
        <v>600</v>
      </c>
      <c r="F2022" s="18">
        <f t="shared" si="124"/>
        <v>28137</v>
      </c>
      <c r="G2022" s="18">
        <v>750</v>
      </c>
      <c r="H2022" s="18">
        <f t="shared" si="125"/>
        <v>29487</v>
      </c>
      <c r="I2022" s="114">
        <f t="shared" si="126"/>
        <v>29.486999999999998</v>
      </c>
      <c r="J2022" s="114">
        <f t="shared" si="127"/>
        <v>30.087</v>
      </c>
    </row>
    <row r="2023" spans="1:10">
      <c r="A2023" s="18">
        <v>49</v>
      </c>
      <c r="B2023" s="112">
        <v>43443</v>
      </c>
      <c r="C2023" s="18">
        <v>28138</v>
      </c>
      <c r="D2023" s="113">
        <v>6.25E-2</v>
      </c>
      <c r="E2023" s="18">
        <v>600</v>
      </c>
      <c r="F2023" s="18">
        <f t="shared" si="124"/>
        <v>27538</v>
      </c>
      <c r="G2023" s="18">
        <v>750</v>
      </c>
      <c r="H2023" s="18">
        <f t="shared" si="125"/>
        <v>28888</v>
      </c>
      <c r="I2023" s="114">
        <f t="shared" si="126"/>
        <v>28.888000000000002</v>
      </c>
      <c r="J2023" s="114">
        <f t="shared" si="127"/>
        <v>29.488000000000003</v>
      </c>
    </row>
    <row r="2024" spans="1:10">
      <c r="A2024" s="18">
        <v>49</v>
      </c>
      <c r="B2024" s="112">
        <v>43443</v>
      </c>
      <c r="C2024" s="18">
        <v>27371</v>
      </c>
      <c r="D2024" s="113">
        <v>8.3333333333333329E-2</v>
      </c>
      <c r="E2024" s="18">
        <v>600</v>
      </c>
      <c r="F2024" s="18">
        <f t="shared" si="124"/>
        <v>26771</v>
      </c>
      <c r="G2024" s="18">
        <v>750</v>
      </c>
      <c r="H2024" s="18">
        <f t="shared" si="125"/>
        <v>28121</v>
      </c>
      <c r="I2024" s="114">
        <f t="shared" si="126"/>
        <v>28.120999999999999</v>
      </c>
      <c r="J2024" s="114">
        <f t="shared" si="127"/>
        <v>28.721</v>
      </c>
    </row>
    <row r="2025" spans="1:10">
      <c r="A2025" s="18">
        <v>49</v>
      </c>
      <c r="B2025" s="112">
        <v>43443</v>
      </c>
      <c r="C2025" s="18">
        <v>26597</v>
      </c>
      <c r="D2025" s="113">
        <v>0.10416666666666667</v>
      </c>
      <c r="E2025" s="18">
        <v>600</v>
      </c>
      <c r="F2025" s="18">
        <f t="shared" si="124"/>
        <v>25997</v>
      </c>
      <c r="G2025" s="18">
        <v>750</v>
      </c>
      <c r="H2025" s="18">
        <f t="shared" si="125"/>
        <v>27347</v>
      </c>
      <c r="I2025" s="114">
        <f t="shared" si="126"/>
        <v>27.347000000000001</v>
      </c>
      <c r="J2025" s="114">
        <f t="shared" si="127"/>
        <v>27.947000000000003</v>
      </c>
    </row>
    <row r="2026" spans="1:10">
      <c r="A2026" s="18">
        <v>49</v>
      </c>
      <c r="B2026" s="112">
        <v>43443</v>
      </c>
      <c r="C2026" s="18">
        <v>26188</v>
      </c>
      <c r="D2026" s="113">
        <v>0.125</v>
      </c>
      <c r="E2026" s="18">
        <v>600</v>
      </c>
      <c r="F2026" s="18">
        <f t="shared" si="124"/>
        <v>25588</v>
      </c>
      <c r="G2026" s="18">
        <v>750</v>
      </c>
      <c r="H2026" s="18">
        <f t="shared" si="125"/>
        <v>26938</v>
      </c>
      <c r="I2026" s="114">
        <f t="shared" si="126"/>
        <v>26.937999999999999</v>
      </c>
      <c r="J2026" s="114">
        <f t="shared" si="127"/>
        <v>27.538</v>
      </c>
    </row>
    <row r="2027" spans="1:10">
      <c r="A2027" s="18">
        <v>49</v>
      </c>
      <c r="B2027" s="112">
        <v>43443</v>
      </c>
      <c r="C2027" s="18">
        <v>25622</v>
      </c>
      <c r="D2027" s="113">
        <v>0.14583333333333334</v>
      </c>
      <c r="E2027" s="18">
        <v>600</v>
      </c>
      <c r="F2027" s="18">
        <f t="shared" si="124"/>
        <v>25022</v>
      </c>
      <c r="G2027" s="18">
        <v>750</v>
      </c>
      <c r="H2027" s="18">
        <f t="shared" si="125"/>
        <v>26372</v>
      </c>
      <c r="I2027" s="114">
        <f t="shared" si="126"/>
        <v>26.372</v>
      </c>
      <c r="J2027" s="114">
        <f t="shared" si="127"/>
        <v>26.972000000000001</v>
      </c>
    </row>
    <row r="2028" spans="1:10">
      <c r="A2028" s="18">
        <v>49</v>
      </c>
      <c r="B2028" s="112">
        <v>43443</v>
      </c>
      <c r="C2028" s="18">
        <v>25006</v>
      </c>
      <c r="D2028" s="113">
        <v>0.16666666666666666</v>
      </c>
      <c r="E2028" s="18">
        <v>600</v>
      </c>
      <c r="F2028" s="18">
        <f t="shared" si="124"/>
        <v>24406</v>
      </c>
      <c r="G2028" s="18">
        <v>750</v>
      </c>
      <c r="H2028" s="18">
        <f t="shared" si="125"/>
        <v>25756</v>
      </c>
      <c r="I2028" s="114">
        <f t="shared" si="126"/>
        <v>25.756</v>
      </c>
      <c r="J2028" s="114">
        <f t="shared" si="127"/>
        <v>26.356000000000002</v>
      </c>
    </row>
    <row r="2029" spans="1:10">
      <c r="A2029" s="18">
        <v>49</v>
      </c>
      <c r="B2029" s="112">
        <v>43443</v>
      </c>
      <c r="C2029" s="18">
        <v>24624</v>
      </c>
      <c r="D2029" s="113">
        <v>0.1875</v>
      </c>
      <c r="E2029" s="18">
        <v>600</v>
      </c>
      <c r="F2029" s="18">
        <f t="shared" si="124"/>
        <v>24024</v>
      </c>
      <c r="G2029" s="18">
        <v>750</v>
      </c>
      <c r="H2029" s="18">
        <f t="shared" si="125"/>
        <v>25374</v>
      </c>
      <c r="I2029" s="114">
        <f t="shared" si="126"/>
        <v>25.373999999999999</v>
      </c>
      <c r="J2029" s="114">
        <f t="shared" si="127"/>
        <v>25.974</v>
      </c>
    </row>
    <row r="2030" spans="1:10">
      <c r="A2030" s="18">
        <v>49</v>
      </c>
      <c r="B2030" s="112">
        <v>43443</v>
      </c>
      <c r="C2030" s="18">
        <v>24317</v>
      </c>
      <c r="D2030" s="113">
        <v>0.20833333333333334</v>
      </c>
      <c r="E2030" s="18">
        <v>600</v>
      </c>
      <c r="F2030" s="18">
        <f t="shared" si="124"/>
        <v>23717</v>
      </c>
      <c r="G2030" s="18">
        <v>750</v>
      </c>
      <c r="H2030" s="18">
        <f t="shared" si="125"/>
        <v>25067</v>
      </c>
      <c r="I2030" s="114">
        <f t="shared" si="126"/>
        <v>25.067</v>
      </c>
      <c r="J2030" s="114">
        <f t="shared" si="127"/>
        <v>25.667000000000002</v>
      </c>
    </row>
    <row r="2031" spans="1:10">
      <c r="A2031" s="18">
        <v>49</v>
      </c>
      <c r="B2031" s="112">
        <v>43443</v>
      </c>
      <c r="C2031" s="18">
        <v>24109</v>
      </c>
      <c r="D2031" s="113">
        <v>0.22916666666666666</v>
      </c>
      <c r="E2031" s="18">
        <v>600</v>
      </c>
      <c r="F2031" s="18">
        <f t="shared" si="124"/>
        <v>23509</v>
      </c>
      <c r="G2031" s="18">
        <v>750</v>
      </c>
      <c r="H2031" s="18">
        <f t="shared" si="125"/>
        <v>24859</v>
      </c>
      <c r="I2031" s="114">
        <f t="shared" si="126"/>
        <v>24.859000000000002</v>
      </c>
      <c r="J2031" s="114">
        <f t="shared" si="127"/>
        <v>25.459000000000003</v>
      </c>
    </row>
    <row r="2032" spans="1:10">
      <c r="A2032" s="18">
        <v>49</v>
      </c>
      <c r="B2032" s="112">
        <v>43443</v>
      </c>
      <c r="C2032" s="18">
        <v>24223</v>
      </c>
      <c r="D2032" s="113">
        <v>0.25</v>
      </c>
      <c r="E2032" s="18">
        <v>600</v>
      </c>
      <c r="F2032" s="18">
        <f t="shared" si="124"/>
        <v>23623</v>
      </c>
      <c r="G2032" s="18">
        <v>750</v>
      </c>
      <c r="H2032" s="18">
        <f t="shared" si="125"/>
        <v>24973</v>
      </c>
      <c r="I2032" s="114">
        <f t="shared" si="126"/>
        <v>24.972999999999999</v>
      </c>
      <c r="J2032" s="114">
        <f t="shared" si="127"/>
        <v>25.573</v>
      </c>
    </row>
    <row r="2033" spans="1:10">
      <c r="A2033" s="18">
        <v>49</v>
      </c>
      <c r="B2033" s="112">
        <v>43443</v>
      </c>
      <c r="C2033" s="18">
        <v>24880</v>
      </c>
      <c r="D2033" s="113">
        <v>0.27083333333333331</v>
      </c>
      <c r="E2033" s="18">
        <v>600</v>
      </c>
      <c r="F2033" s="18">
        <f t="shared" si="124"/>
        <v>24280</v>
      </c>
      <c r="G2033" s="18">
        <v>750</v>
      </c>
      <c r="H2033" s="18">
        <f t="shared" si="125"/>
        <v>25630</v>
      </c>
      <c r="I2033" s="114">
        <f t="shared" si="126"/>
        <v>25.63</v>
      </c>
      <c r="J2033" s="114">
        <f t="shared" si="127"/>
        <v>26.23</v>
      </c>
    </row>
    <row r="2034" spans="1:10">
      <c r="A2034" s="18">
        <v>49</v>
      </c>
      <c r="B2034" s="112">
        <v>43443</v>
      </c>
      <c r="C2034" s="18">
        <v>25482</v>
      </c>
      <c r="D2034" s="113">
        <v>0.29166666666666669</v>
      </c>
      <c r="E2034" s="18">
        <v>600</v>
      </c>
      <c r="F2034" s="18">
        <f t="shared" si="124"/>
        <v>24882</v>
      </c>
      <c r="G2034" s="18">
        <v>750</v>
      </c>
      <c r="H2034" s="18">
        <f t="shared" si="125"/>
        <v>26232</v>
      </c>
      <c r="I2034" s="114">
        <f t="shared" si="126"/>
        <v>26.231999999999999</v>
      </c>
      <c r="J2034" s="114">
        <f t="shared" si="127"/>
        <v>26.832000000000001</v>
      </c>
    </row>
    <row r="2035" spans="1:10">
      <c r="A2035" s="18">
        <v>49</v>
      </c>
      <c r="B2035" s="112">
        <v>43443</v>
      </c>
      <c r="C2035" s="18">
        <v>26548</v>
      </c>
      <c r="D2035" s="113">
        <v>0.3125</v>
      </c>
      <c r="E2035" s="18">
        <v>600</v>
      </c>
      <c r="F2035" s="18">
        <f t="shared" si="124"/>
        <v>25948</v>
      </c>
      <c r="G2035" s="18">
        <v>750</v>
      </c>
      <c r="H2035" s="18">
        <f t="shared" si="125"/>
        <v>27298</v>
      </c>
      <c r="I2035" s="114">
        <f t="shared" si="126"/>
        <v>27.297999999999998</v>
      </c>
      <c r="J2035" s="114">
        <f t="shared" si="127"/>
        <v>27.898</v>
      </c>
    </row>
    <row r="2036" spans="1:10">
      <c r="A2036" s="18">
        <v>49</v>
      </c>
      <c r="B2036" s="112">
        <v>43443</v>
      </c>
      <c r="C2036" s="18">
        <v>27527</v>
      </c>
      <c r="D2036" s="113">
        <v>0.33333333333333331</v>
      </c>
      <c r="E2036" s="18">
        <v>600</v>
      </c>
      <c r="F2036" s="18">
        <f t="shared" si="124"/>
        <v>26927</v>
      </c>
      <c r="G2036" s="18">
        <v>750</v>
      </c>
      <c r="H2036" s="18">
        <f t="shared" si="125"/>
        <v>28277</v>
      </c>
      <c r="I2036" s="114">
        <f t="shared" si="126"/>
        <v>28.277000000000001</v>
      </c>
      <c r="J2036" s="114">
        <f t="shared" si="127"/>
        <v>28.877000000000002</v>
      </c>
    </row>
    <row r="2037" spans="1:10">
      <c r="A2037" s="18">
        <v>49</v>
      </c>
      <c r="B2037" s="112">
        <v>43443</v>
      </c>
      <c r="C2037" s="18">
        <v>29176</v>
      </c>
      <c r="D2037" s="113">
        <v>0.35416666666666669</v>
      </c>
      <c r="E2037" s="18">
        <v>600</v>
      </c>
      <c r="F2037" s="18">
        <f t="shared" si="124"/>
        <v>28576</v>
      </c>
      <c r="G2037" s="18">
        <v>750</v>
      </c>
      <c r="H2037" s="18">
        <f t="shared" si="125"/>
        <v>29926</v>
      </c>
      <c r="I2037" s="114">
        <f t="shared" si="126"/>
        <v>29.925999999999998</v>
      </c>
      <c r="J2037" s="114">
        <f t="shared" si="127"/>
        <v>30.526</v>
      </c>
    </row>
    <row r="2038" spans="1:10">
      <c r="A2038" s="18">
        <v>49</v>
      </c>
      <c r="B2038" s="112">
        <v>43443</v>
      </c>
      <c r="C2038" s="18">
        <v>31293</v>
      </c>
      <c r="D2038" s="113">
        <v>0.375</v>
      </c>
      <c r="E2038" s="18">
        <v>600</v>
      </c>
      <c r="F2038" s="18">
        <f t="shared" si="124"/>
        <v>30693</v>
      </c>
      <c r="G2038" s="18">
        <v>750</v>
      </c>
      <c r="H2038" s="18">
        <f t="shared" si="125"/>
        <v>32043</v>
      </c>
      <c r="I2038" s="114">
        <f t="shared" si="126"/>
        <v>32.042999999999999</v>
      </c>
      <c r="J2038" s="114">
        <f t="shared" si="127"/>
        <v>32.643000000000001</v>
      </c>
    </row>
    <row r="2039" spans="1:10">
      <c r="A2039" s="18">
        <v>49</v>
      </c>
      <c r="B2039" s="112">
        <v>43443</v>
      </c>
      <c r="C2039" s="18">
        <v>33287</v>
      </c>
      <c r="D2039" s="113">
        <v>0.39583333333333331</v>
      </c>
      <c r="E2039" s="18">
        <v>600</v>
      </c>
      <c r="F2039" s="18">
        <f t="shared" si="124"/>
        <v>32687</v>
      </c>
      <c r="G2039" s="18">
        <v>750</v>
      </c>
      <c r="H2039" s="18">
        <f t="shared" si="125"/>
        <v>34037</v>
      </c>
      <c r="I2039" s="114">
        <f t="shared" si="126"/>
        <v>34.036999999999999</v>
      </c>
      <c r="J2039" s="114">
        <f t="shared" si="127"/>
        <v>34.637</v>
      </c>
    </row>
    <row r="2040" spans="1:10">
      <c r="A2040" s="18">
        <v>49</v>
      </c>
      <c r="B2040" s="112">
        <v>43443</v>
      </c>
      <c r="C2040" s="18">
        <v>34894</v>
      </c>
      <c r="D2040" s="113">
        <v>0.41666666666666669</v>
      </c>
      <c r="E2040" s="18">
        <v>600</v>
      </c>
      <c r="F2040" s="18">
        <f t="shared" si="124"/>
        <v>34294</v>
      </c>
      <c r="G2040" s="18">
        <v>750</v>
      </c>
      <c r="H2040" s="18">
        <f t="shared" si="125"/>
        <v>35644</v>
      </c>
      <c r="I2040" s="114">
        <f t="shared" si="126"/>
        <v>35.643999999999998</v>
      </c>
      <c r="J2040" s="114">
        <f t="shared" si="127"/>
        <v>36.244</v>
      </c>
    </row>
    <row r="2041" spans="1:10">
      <c r="A2041" s="18">
        <v>49</v>
      </c>
      <c r="B2041" s="112">
        <v>43443</v>
      </c>
      <c r="C2041" s="18">
        <v>36218</v>
      </c>
      <c r="D2041" s="113">
        <v>0.4375</v>
      </c>
      <c r="E2041" s="18">
        <v>600</v>
      </c>
      <c r="F2041" s="18">
        <f t="shared" si="124"/>
        <v>35618</v>
      </c>
      <c r="G2041" s="18">
        <v>750</v>
      </c>
      <c r="H2041" s="18">
        <f t="shared" si="125"/>
        <v>36968</v>
      </c>
      <c r="I2041" s="114">
        <f t="shared" si="126"/>
        <v>36.968000000000004</v>
      </c>
      <c r="J2041" s="114">
        <f t="shared" si="127"/>
        <v>37.568000000000005</v>
      </c>
    </row>
    <row r="2042" spans="1:10">
      <c r="A2042" s="18">
        <v>49</v>
      </c>
      <c r="B2042" s="112">
        <v>43443</v>
      </c>
      <c r="C2042" s="18">
        <v>36985</v>
      </c>
      <c r="D2042" s="113">
        <v>0.45833333333333331</v>
      </c>
      <c r="E2042" s="18">
        <v>600</v>
      </c>
      <c r="F2042" s="18">
        <f t="shared" si="124"/>
        <v>36385</v>
      </c>
      <c r="G2042" s="18">
        <v>750</v>
      </c>
      <c r="H2042" s="18">
        <f t="shared" si="125"/>
        <v>37735</v>
      </c>
      <c r="I2042" s="114">
        <f t="shared" si="126"/>
        <v>37.734999999999999</v>
      </c>
      <c r="J2042" s="114">
        <f t="shared" si="127"/>
        <v>38.335000000000001</v>
      </c>
    </row>
    <row r="2043" spans="1:10">
      <c r="A2043" s="18">
        <v>49</v>
      </c>
      <c r="B2043" s="112">
        <v>43443</v>
      </c>
      <c r="C2043" s="18">
        <v>37646</v>
      </c>
      <c r="D2043" s="113">
        <v>0.47916666666666669</v>
      </c>
      <c r="E2043" s="18">
        <v>600</v>
      </c>
      <c r="F2043" s="18">
        <f t="shared" si="124"/>
        <v>37046</v>
      </c>
      <c r="G2043" s="18">
        <v>750</v>
      </c>
      <c r="H2043" s="18">
        <f t="shared" si="125"/>
        <v>38396</v>
      </c>
      <c r="I2043" s="114">
        <f t="shared" si="126"/>
        <v>38.396000000000001</v>
      </c>
      <c r="J2043" s="114">
        <f t="shared" si="127"/>
        <v>38.996000000000002</v>
      </c>
    </row>
    <row r="2044" spans="1:10">
      <c r="A2044" s="18">
        <v>49</v>
      </c>
      <c r="B2044" s="112">
        <v>43443</v>
      </c>
      <c r="C2044" s="18">
        <v>38077</v>
      </c>
      <c r="D2044" s="113">
        <v>0.5</v>
      </c>
      <c r="E2044" s="18">
        <v>600</v>
      </c>
      <c r="F2044" s="18">
        <f t="shared" si="124"/>
        <v>37477</v>
      </c>
      <c r="G2044" s="18">
        <v>750</v>
      </c>
      <c r="H2044" s="18">
        <f t="shared" si="125"/>
        <v>38827</v>
      </c>
      <c r="I2044" s="114">
        <f t="shared" si="126"/>
        <v>38.826999999999998</v>
      </c>
      <c r="J2044" s="114">
        <f t="shared" si="127"/>
        <v>39.427</v>
      </c>
    </row>
    <row r="2045" spans="1:10">
      <c r="A2045" s="18">
        <v>49</v>
      </c>
      <c r="B2045" s="112">
        <v>43443</v>
      </c>
      <c r="C2045" s="18">
        <v>38811</v>
      </c>
      <c r="D2045" s="113">
        <v>0.52083333333333337</v>
      </c>
      <c r="E2045" s="18">
        <v>600</v>
      </c>
      <c r="F2045" s="18">
        <f t="shared" si="124"/>
        <v>38211</v>
      </c>
      <c r="G2045" s="18">
        <v>750</v>
      </c>
      <c r="H2045" s="18">
        <f t="shared" si="125"/>
        <v>39561</v>
      </c>
      <c r="I2045" s="114">
        <f t="shared" si="126"/>
        <v>39.561</v>
      </c>
      <c r="J2045" s="114">
        <f t="shared" si="127"/>
        <v>40.161000000000001</v>
      </c>
    </row>
    <row r="2046" spans="1:10">
      <c r="A2046" s="18">
        <v>49</v>
      </c>
      <c r="B2046" s="112">
        <v>43443</v>
      </c>
      <c r="C2046" s="18">
        <v>38972</v>
      </c>
      <c r="D2046" s="113">
        <v>0.54166666666666663</v>
      </c>
      <c r="E2046" s="18">
        <v>600</v>
      </c>
      <c r="F2046" s="18">
        <f t="shared" si="124"/>
        <v>38372</v>
      </c>
      <c r="G2046" s="18">
        <v>750</v>
      </c>
      <c r="H2046" s="18">
        <f t="shared" si="125"/>
        <v>39722</v>
      </c>
      <c r="I2046" s="114">
        <f t="shared" si="126"/>
        <v>39.722000000000001</v>
      </c>
      <c r="J2046" s="114">
        <f t="shared" si="127"/>
        <v>40.322000000000003</v>
      </c>
    </row>
    <row r="2047" spans="1:10">
      <c r="A2047" s="18">
        <v>49</v>
      </c>
      <c r="B2047" s="112">
        <v>43443</v>
      </c>
      <c r="C2047" s="18">
        <v>39032</v>
      </c>
      <c r="D2047" s="113">
        <v>0.5625</v>
      </c>
      <c r="E2047" s="18">
        <v>600</v>
      </c>
      <c r="F2047" s="18">
        <f t="shared" si="124"/>
        <v>38432</v>
      </c>
      <c r="G2047" s="18">
        <v>750</v>
      </c>
      <c r="H2047" s="18">
        <f t="shared" si="125"/>
        <v>39782</v>
      </c>
      <c r="I2047" s="114">
        <f t="shared" si="126"/>
        <v>39.781999999999996</v>
      </c>
      <c r="J2047" s="114">
        <f t="shared" si="127"/>
        <v>40.381999999999998</v>
      </c>
    </row>
    <row r="2048" spans="1:10">
      <c r="A2048" s="18">
        <v>49</v>
      </c>
      <c r="B2048" s="112">
        <v>43443</v>
      </c>
      <c r="C2048" s="18">
        <v>38822</v>
      </c>
      <c r="D2048" s="113">
        <v>0.58333333333333337</v>
      </c>
      <c r="E2048" s="18">
        <v>600</v>
      </c>
      <c r="F2048" s="18">
        <f t="shared" si="124"/>
        <v>38222</v>
      </c>
      <c r="G2048" s="18">
        <v>750</v>
      </c>
      <c r="H2048" s="18">
        <f t="shared" si="125"/>
        <v>39572</v>
      </c>
      <c r="I2048" s="114">
        <f t="shared" si="126"/>
        <v>39.572000000000003</v>
      </c>
      <c r="J2048" s="114">
        <f t="shared" si="127"/>
        <v>40.172000000000004</v>
      </c>
    </row>
    <row r="2049" spans="1:10">
      <c r="A2049" s="18">
        <v>49</v>
      </c>
      <c r="B2049" s="112">
        <v>43443</v>
      </c>
      <c r="C2049" s="18">
        <v>38880</v>
      </c>
      <c r="D2049" s="113">
        <v>0.60416666666666663</v>
      </c>
      <c r="E2049" s="18">
        <v>600</v>
      </c>
      <c r="F2049" s="18">
        <f t="shared" si="124"/>
        <v>38280</v>
      </c>
      <c r="G2049" s="18">
        <v>750</v>
      </c>
      <c r="H2049" s="18">
        <f t="shared" si="125"/>
        <v>39630</v>
      </c>
      <c r="I2049" s="114">
        <f t="shared" si="126"/>
        <v>39.630000000000003</v>
      </c>
      <c r="J2049" s="114">
        <f t="shared" si="127"/>
        <v>40.230000000000004</v>
      </c>
    </row>
    <row r="2050" spans="1:10">
      <c r="A2050" s="18">
        <v>49</v>
      </c>
      <c r="B2050" s="112">
        <v>43443</v>
      </c>
      <c r="C2050" s="18">
        <v>38776</v>
      </c>
      <c r="D2050" s="113">
        <v>0.625</v>
      </c>
      <c r="E2050" s="18">
        <v>600</v>
      </c>
      <c r="F2050" s="18">
        <f t="shared" ref="F2050:F2113" si="128">C2050-E2050</f>
        <v>38176</v>
      </c>
      <c r="G2050" s="18">
        <v>750</v>
      </c>
      <c r="H2050" s="18">
        <f t="shared" ref="H2050:H2113" si="129">E2050+F2050+G2050</f>
        <v>39526</v>
      </c>
      <c r="I2050" s="114">
        <f t="shared" ref="I2050:I2113" si="130">H2050/1000</f>
        <v>39.526000000000003</v>
      </c>
      <c r="J2050" s="114">
        <f t="shared" ref="J2050:J2113" si="131">I2050+0.6</f>
        <v>40.126000000000005</v>
      </c>
    </row>
    <row r="2051" spans="1:10">
      <c r="A2051" s="18">
        <v>49</v>
      </c>
      <c r="B2051" s="112">
        <v>43443</v>
      </c>
      <c r="C2051" s="18">
        <v>39216</v>
      </c>
      <c r="D2051" s="113">
        <v>0.64583333333333337</v>
      </c>
      <c r="E2051" s="18">
        <v>600</v>
      </c>
      <c r="F2051" s="18">
        <f t="shared" si="128"/>
        <v>38616</v>
      </c>
      <c r="G2051" s="18">
        <v>750</v>
      </c>
      <c r="H2051" s="18">
        <f t="shared" si="129"/>
        <v>39966</v>
      </c>
      <c r="I2051" s="114">
        <f t="shared" si="130"/>
        <v>39.966000000000001</v>
      </c>
      <c r="J2051" s="114">
        <f t="shared" si="131"/>
        <v>40.566000000000003</v>
      </c>
    </row>
    <row r="2052" spans="1:10">
      <c r="A2052" s="18">
        <v>49</v>
      </c>
      <c r="B2052" s="112">
        <v>43443</v>
      </c>
      <c r="C2052" s="18">
        <v>40168</v>
      </c>
      <c r="D2052" s="113">
        <v>0.66666666666666663</v>
      </c>
      <c r="E2052" s="18">
        <v>600</v>
      </c>
      <c r="F2052" s="18">
        <f t="shared" si="128"/>
        <v>39568</v>
      </c>
      <c r="G2052" s="18">
        <v>750</v>
      </c>
      <c r="H2052" s="18">
        <f t="shared" si="129"/>
        <v>40918</v>
      </c>
      <c r="I2052" s="114">
        <f t="shared" si="130"/>
        <v>40.917999999999999</v>
      </c>
      <c r="J2052" s="114">
        <f t="shared" si="131"/>
        <v>41.518000000000001</v>
      </c>
    </row>
    <row r="2053" spans="1:10">
      <c r="A2053" s="18">
        <v>49</v>
      </c>
      <c r="B2053" s="112">
        <v>43443</v>
      </c>
      <c r="C2053" s="18">
        <v>42105</v>
      </c>
      <c r="D2053" s="113">
        <v>0.6875</v>
      </c>
      <c r="E2053" s="18">
        <v>600</v>
      </c>
      <c r="F2053" s="18">
        <f t="shared" si="128"/>
        <v>41505</v>
      </c>
      <c r="G2053" s="18">
        <v>750</v>
      </c>
      <c r="H2053" s="18">
        <f t="shared" si="129"/>
        <v>42855</v>
      </c>
      <c r="I2053" s="114">
        <f t="shared" si="130"/>
        <v>42.854999999999997</v>
      </c>
      <c r="J2053" s="114">
        <f t="shared" si="131"/>
        <v>43.454999999999998</v>
      </c>
    </row>
    <row r="2054" spans="1:10">
      <c r="A2054" s="18">
        <v>49</v>
      </c>
      <c r="B2054" s="112">
        <v>43443</v>
      </c>
      <c r="C2054" s="18">
        <v>43415</v>
      </c>
      <c r="D2054" s="113">
        <v>0.70833333333333337</v>
      </c>
      <c r="E2054" s="18">
        <v>600</v>
      </c>
      <c r="F2054" s="18">
        <f t="shared" si="128"/>
        <v>42815</v>
      </c>
      <c r="G2054" s="18">
        <v>750</v>
      </c>
      <c r="H2054" s="18">
        <f t="shared" si="129"/>
        <v>44165</v>
      </c>
      <c r="I2054" s="114">
        <f t="shared" si="130"/>
        <v>44.164999999999999</v>
      </c>
      <c r="J2054" s="114">
        <f t="shared" si="131"/>
        <v>44.765000000000001</v>
      </c>
    </row>
    <row r="2055" spans="1:10">
      <c r="A2055" s="18">
        <v>49</v>
      </c>
      <c r="B2055" s="112">
        <v>43443</v>
      </c>
      <c r="C2055" s="18">
        <v>43911</v>
      </c>
      <c r="D2055" s="113">
        <v>0.72916666666666663</v>
      </c>
      <c r="E2055" s="18">
        <v>600</v>
      </c>
      <c r="F2055" s="18">
        <f t="shared" si="128"/>
        <v>43311</v>
      </c>
      <c r="G2055" s="18">
        <v>750</v>
      </c>
      <c r="H2055" s="18">
        <f t="shared" si="129"/>
        <v>44661</v>
      </c>
      <c r="I2055" s="114">
        <f t="shared" si="130"/>
        <v>44.661000000000001</v>
      </c>
      <c r="J2055" s="114">
        <f t="shared" si="131"/>
        <v>45.261000000000003</v>
      </c>
    </row>
    <row r="2056" spans="1:10">
      <c r="A2056" s="18">
        <v>49</v>
      </c>
      <c r="B2056" s="112">
        <v>43443</v>
      </c>
      <c r="C2056" s="18">
        <v>43573</v>
      </c>
      <c r="D2056" s="113">
        <v>0.75</v>
      </c>
      <c r="E2056" s="18">
        <v>600</v>
      </c>
      <c r="F2056" s="18">
        <f t="shared" si="128"/>
        <v>42973</v>
      </c>
      <c r="G2056" s="18">
        <v>750</v>
      </c>
      <c r="H2056" s="18">
        <f t="shared" si="129"/>
        <v>44323</v>
      </c>
      <c r="I2056" s="114">
        <f t="shared" si="130"/>
        <v>44.323</v>
      </c>
      <c r="J2056" s="114">
        <f t="shared" si="131"/>
        <v>44.923000000000002</v>
      </c>
    </row>
    <row r="2057" spans="1:10">
      <c r="A2057" s="18">
        <v>49</v>
      </c>
      <c r="B2057" s="112">
        <v>43443</v>
      </c>
      <c r="C2057" s="18">
        <v>42721</v>
      </c>
      <c r="D2057" s="113">
        <v>0.77083333333333337</v>
      </c>
      <c r="E2057" s="18">
        <v>600</v>
      </c>
      <c r="F2057" s="18">
        <f t="shared" si="128"/>
        <v>42121</v>
      </c>
      <c r="G2057" s="18">
        <v>750</v>
      </c>
      <c r="H2057" s="18">
        <f t="shared" si="129"/>
        <v>43471</v>
      </c>
      <c r="I2057" s="114">
        <f t="shared" si="130"/>
        <v>43.470999999999997</v>
      </c>
      <c r="J2057" s="114">
        <f t="shared" si="131"/>
        <v>44.070999999999998</v>
      </c>
    </row>
    <row r="2058" spans="1:10">
      <c r="A2058" s="18">
        <v>49</v>
      </c>
      <c r="B2058" s="112">
        <v>43443</v>
      </c>
      <c r="C2058" s="18">
        <v>42098</v>
      </c>
      <c r="D2058" s="113">
        <v>0.79166666666666663</v>
      </c>
      <c r="E2058" s="18">
        <v>600</v>
      </c>
      <c r="F2058" s="18">
        <f t="shared" si="128"/>
        <v>41498</v>
      </c>
      <c r="G2058" s="18">
        <v>750</v>
      </c>
      <c r="H2058" s="18">
        <f t="shared" si="129"/>
        <v>42848</v>
      </c>
      <c r="I2058" s="114">
        <f t="shared" si="130"/>
        <v>42.847999999999999</v>
      </c>
      <c r="J2058" s="114">
        <f t="shared" si="131"/>
        <v>43.448</v>
      </c>
    </row>
    <row r="2059" spans="1:10">
      <c r="A2059" s="18">
        <v>49</v>
      </c>
      <c r="B2059" s="112">
        <v>43443</v>
      </c>
      <c r="C2059" s="18">
        <v>41138</v>
      </c>
      <c r="D2059" s="113">
        <v>0.8125</v>
      </c>
      <c r="E2059" s="18">
        <v>600</v>
      </c>
      <c r="F2059" s="18">
        <f t="shared" si="128"/>
        <v>40538</v>
      </c>
      <c r="G2059" s="18">
        <v>750</v>
      </c>
      <c r="H2059" s="18">
        <f t="shared" si="129"/>
        <v>41888</v>
      </c>
      <c r="I2059" s="114">
        <f t="shared" si="130"/>
        <v>41.887999999999998</v>
      </c>
      <c r="J2059" s="114">
        <f t="shared" si="131"/>
        <v>42.488</v>
      </c>
    </row>
    <row r="2060" spans="1:10">
      <c r="A2060" s="18">
        <v>49</v>
      </c>
      <c r="B2060" s="112">
        <v>43443</v>
      </c>
      <c r="C2060" s="18">
        <v>40126</v>
      </c>
      <c r="D2060" s="113">
        <v>0.83333333333333337</v>
      </c>
      <c r="E2060" s="18">
        <v>600</v>
      </c>
      <c r="F2060" s="18">
        <f t="shared" si="128"/>
        <v>39526</v>
      </c>
      <c r="G2060" s="18">
        <v>750</v>
      </c>
      <c r="H2060" s="18">
        <f t="shared" si="129"/>
        <v>40876</v>
      </c>
      <c r="I2060" s="114">
        <f t="shared" si="130"/>
        <v>40.875999999999998</v>
      </c>
      <c r="J2060" s="114">
        <f t="shared" si="131"/>
        <v>41.475999999999999</v>
      </c>
    </row>
    <row r="2061" spans="1:10">
      <c r="A2061" s="18">
        <v>49</v>
      </c>
      <c r="B2061" s="112">
        <v>43443</v>
      </c>
      <c r="C2061" s="18">
        <v>39249</v>
      </c>
      <c r="D2061" s="113">
        <v>0.85416666666666663</v>
      </c>
      <c r="E2061" s="18">
        <v>600</v>
      </c>
      <c r="F2061" s="18">
        <f t="shared" si="128"/>
        <v>38649</v>
      </c>
      <c r="G2061" s="18">
        <v>750</v>
      </c>
      <c r="H2061" s="18">
        <f t="shared" si="129"/>
        <v>39999</v>
      </c>
      <c r="I2061" s="114">
        <f t="shared" si="130"/>
        <v>39.999000000000002</v>
      </c>
      <c r="J2061" s="114">
        <f t="shared" si="131"/>
        <v>40.599000000000004</v>
      </c>
    </row>
    <row r="2062" spans="1:10">
      <c r="A2062" s="18">
        <v>49</v>
      </c>
      <c r="B2062" s="112">
        <v>43443</v>
      </c>
      <c r="C2062" s="18">
        <v>38056</v>
      </c>
      <c r="D2062" s="113">
        <v>0.875</v>
      </c>
      <c r="E2062" s="18">
        <v>600</v>
      </c>
      <c r="F2062" s="18">
        <f t="shared" si="128"/>
        <v>37456</v>
      </c>
      <c r="G2062" s="18">
        <v>750</v>
      </c>
      <c r="H2062" s="18">
        <f t="shared" si="129"/>
        <v>38806</v>
      </c>
      <c r="I2062" s="114">
        <f t="shared" si="130"/>
        <v>38.805999999999997</v>
      </c>
      <c r="J2062" s="114">
        <f t="shared" si="131"/>
        <v>39.405999999999999</v>
      </c>
    </row>
    <row r="2063" spans="1:10">
      <c r="A2063" s="18">
        <v>49</v>
      </c>
      <c r="B2063" s="112">
        <v>43443</v>
      </c>
      <c r="C2063" s="18">
        <v>36461</v>
      </c>
      <c r="D2063" s="113">
        <v>0.89583333333333337</v>
      </c>
      <c r="E2063" s="18">
        <v>600</v>
      </c>
      <c r="F2063" s="18">
        <f t="shared" si="128"/>
        <v>35861</v>
      </c>
      <c r="G2063" s="18">
        <v>750</v>
      </c>
      <c r="H2063" s="18">
        <f t="shared" si="129"/>
        <v>37211</v>
      </c>
      <c r="I2063" s="114">
        <f t="shared" si="130"/>
        <v>37.210999999999999</v>
      </c>
      <c r="J2063" s="114">
        <f t="shared" si="131"/>
        <v>37.811</v>
      </c>
    </row>
    <row r="2064" spans="1:10">
      <c r="A2064" s="18">
        <v>49</v>
      </c>
      <c r="B2064" s="112">
        <v>43443</v>
      </c>
      <c r="C2064" s="18">
        <v>34778</v>
      </c>
      <c r="D2064" s="113">
        <v>0.91666666666666663</v>
      </c>
      <c r="E2064" s="18">
        <v>600</v>
      </c>
      <c r="F2064" s="18">
        <f t="shared" si="128"/>
        <v>34178</v>
      </c>
      <c r="G2064" s="18">
        <v>750</v>
      </c>
      <c r="H2064" s="18">
        <f t="shared" si="129"/>
        <v>35528</v>
      </c>
      <c r="I2064" s="114">
        <f t="shared" si="130"/>
        <v>35.527999999999999</v>
      </c>
      <c r="J2064" s="114">
        <f t="shared" si="131"/>
        <v>36.128</v>
      </c>
    </row>
    <row r="2065" spans="1:10">
      <c r="A2065" s="18">
        <v>49</v>
      </c>
      <c r="B2065" s="112">
        <v>43443</v>
      </c>
      <c r="C2065" s="18">
        <v>32924</v>
      </c>
      <c r="D2065" s="113">
        <v>0.9375</v>
      </c>
      <c r="E2065" s="18">
        <v>600</v>
      </c>
      <c r="F2065" s="18">
        <f t="shared" si="128"/>
        <v>32324</v>
      </c>
      <c r="G2065" s="18">
        <v>750</v>
      </c>
      <c r="H2065" s="18">
        <f t="shared" si="129"/>
        <v>33674</v>
      </c>
      <c r="I2065" s="114">
        <f t="shared" si="130"/>
        <v>33.673999999999999</v>
      </c>
      <c r="J2065" s="114">
        <f t="shared" si="131"/>
        <v>34.274000000000001</v>
      </c>
    </row>
    <row r="2066" spans="1:10">
      <c r="A2066" s="18">
        <v>49</v>
      </c>
      <c r="B2066" s="112">
        <v>43443</v>
      </c>
      <c r="C2066" s="18">
        <v>31563</v>
      </c>
      <c r="D2066" s="113">
        <v>0.95833333333333337</v>
      </c>
      <c r="E2066" s="18">
        <v>600</v>
      </c>
      <c r="F2066" s="18">
        <f t="shared" si="128"/>
        <v>30963</v>
      </c>
      <c r="G2066" s="18">
        <v>750</v>
      </c>
      <c r="H2066" s="18">
        <f t="shared" si="129"/>
        <v>32313</v>
      </c>
      <c r="I2066" s="114">
        <f t="shared" si="130"/>
        <v>32.313000000000002</v>
      </c>
      <c r="J2066" s="114">
        <f t="shared" si="131"/>
        <v>32.913000000000004</v>
      </c>
    </row>
    <row r="2067" spans="1:10">
      <c r="A2067" s="18">
        <v>50</v>
      </c>
      <c r="B2067" s="112">
        <v>43443</v>
      </c>
      <c r="C2067" s="18">
        <v>29777</v>
      </c>
      <c r="D2067" s="113">
        <v>0.97916666666666663</v>
      </c>
      <c r="E2067" s="18">
        <v>600</v>
      </c>
      <c r="F2067" s="18">
        <f t="shared" si="128"/>
        <v>29177</v>
      </c>
      <c r="G2067" s="18">
        <v>750</v>
      </c>
      <c r="H2067" s="18">
        <f t="shared" si="129"/>
        <v>30527</v>
      </c>
      <c r="I2067" s="114">
        <f t="shared" si="130"/>
        <v>30.527000000000001</v>
      </c>
      <c r="J2067" s="114">
        <f t="shared" si="131"/>
        <v>31.127000000000002</v>
      </c>
    </row>
    <row r="2068" spans="1:10">
      <c r="A2068" s="18">
        <v>50</v>
      </c>
      <c r="B2068" s="112">
        <v>43444</v>
      </c>
      <c r="C2068" s="18">
        <v>28270</v>
      </c>
      <c r="D2068" s="113">
        <v>0</v>
      </c>
      <c r="E2068" s="18">
        <v>600</v>
      </c>
      <c r="F2068" s="18">
        <f t="shared" si="128"/>
        <v>27670</v>
      </c>
      <c r="G2068" s="18">
        <v>750</v>
      </c>
      <c r="H2068" s="18">
        <f t="shared" si="129"/>
        <v>29020</v>
      </c>
      <c r="I2068" s="114">
        <f t="shared" si="130"/>
        <v>29.02</v>
      </c>
      <c r="J2068" s="114">
        <f t="shared" si="131"/>
        <v>29.62</v>
      </c>
    </row>
    <row r="2069" spans="1:10">
      <c r="A2069" s="18">
        <v>50</v>
      </c>
      <c r="B2069" s="112">
        <v>43444</v>
      </c>
      <c r="C2069" s="18">
        <v>27938</v>
      </c>
      <c r="D2069" s="113">
        <v>2.0833333333333332E-2</v>
      </c>
      <c r="E2069" s="18">
        <v>600</v>
      </c>
      <c r="F2069" s="18">
        <f t="shared" si="128"/>
        <v>27338</v>
      </c>
      <c r="G2069" s="18">
        <v>750</v>
      </c>
      <c r="H2069" s="18">
        <f t="shared" si="129"/>
        <v>28688</v>
      </c>
      <c r="I2069" s="114">
        <f t="shared" si="130"/>
        <v>28.687999999999999</v>
      </c>
      <c r="J2069" s="114">
        <f t="shared" si="131"/>
        <v>29.288</v>
      </c>
    </row>
    <row r="2070" spans="1:10">
      <c r="A2070" s="18">
        <v>50</v>
      </c>
      <c r="B2070" s="112">
        <v>43444</v>
      </c>
      <c r="C2070" s="18">
        <v>28266</v>
      </c>
      <c r="D2070" s="113">
        <v>4.1666666666666664E-2</v>
      </c>
      <c r="E2070" s="18">
        <v>600</v>
      </c>
      <c r="F2070" s="18">
        <f t="shared" si="128"/>
        <v>27666</v>
      </c>
      <c r="G2070" s="18">
        <v>750</v>
      </c>
      <c r="H2070" s="18">
        <f t="shared" si="129"/>
        <v>29016</v>
      </c>
      <c r="I2070" s="114">
        <f t="shared" si="130"/>
        <v>29.015999999999998</v>
      </c>
      <c r="J2070" s="114">
        <f t="shared" si="131"/>
        <v>29.616</v>
      </c>
    </row>
    <row r="2071" spans="1:10">
      <c r="A2071" s="18">
        <v>50</v>
      </c>
      <c r="B2071" s="112">
        <v>43444</v>
      </c>
      <c r="C2071" s="18">
        <v>28116</v>
      </c>
      <c r="D2071" s="113">
        <v>6.25E-2</v>
      </c>
      <c r="E2071" s="18">
        <v>600</v>
      </c>
      <c r="F2071" s="18">
        <f t="shared" si="128"/>
        <v>27516</v>
      </c>
      <c r="G2071" s="18">
        <v>750</v>
      </c>
      <c r="H2071" s="18">
        <f t="shared" si="129"/>
        <v>28866</v>
      </c>
      <c r="I2071" s="114">
        <f t="shared" si="130"/>
        <v>28.866</v>
      </c>
      <c r="J2071" s="114">
        <f t="shared" si="131"/>
        <v>29.466000000000001</v>
      </c>
    </row>
    <row r="2072" spans="1:10">
      <c r="A2072" s="18">
        <v>50</v>
      </c>
      <c r="B2072" s="112">
        <v>43444</v>
      </c>
      <c r="C2072" s="18">
        <v>27513</v>
      </c>
      <c r="D2072" s="113">
        <v>8.3333333333333329E-2</v>
      </c>
      <c r="E2072" s="18">
        <v>600</v>
      </c>
      <c r="F2072" s="18">
        <f t="shared" si="128"/>
        <v>26913</v>
      </c>
      <c r="G2072" s="18">
        <v>750</v>
      </c>
      <c r="H2072" s="18">
        <f t="shared" si="129"/>
        <v>28263</v>
      </c>
      <c r="I2072" s="114">
        <f t="shared" si="130"/>
        <v>28.263000000000002</v>
      </c>
      <c r="J2072" s="114">
        <f t="shared" si="131"/>
        <v>28.863000000000003</v>
      </c>
    </row>
    <row r="2073" spans="1:10">
      <c r="A2073" s="18">
        <v>50</v>
      </c>
      <c r="B2073" s="112">
        <v>43444</v>
      </c>
      <c r="C2073" s="18">
        <v>27052</v>
      </c>
      <c r="D2073" s="113">
        <v>0.10416666666666667</v>
      </c>
      <c r="E2073" s="18">
        <v>600</v>
      </c>
      <c r="F2073" s="18">
        <f t="shared" si="128"/>
        <v>26452</v>
      </c>
      <c r="G2073" s="18">
        <v>750</v>
      </c>
      <c r="H2073" s="18">
        <f t="shared" si="129"/>
        <v>27802</v>
      </c>
      <c r="I2073" s="114">
        <f t="shared" si="130"/>
        <v>27.802</v>
      </c>
      <c r="J2073" s="114">
        <f t="shared" si="131"/>
        <v>28.402000000000001</v>
      </c>
    </row>
    <row r="2074" spans="1:10">
      <c r="A2074" s="18">
        <v>50</v>
      </c>
      <c r="B2074" s="112">
        <v>43444</v>
      </c>
      <c r="C2074" s="18">
        <v>26976</v>
      </c>
      <c r="D2074" s="113">
        <v>0.125</v>
      </c>
      <c r="E2074" s="18">
        <v>600</v>
      </c>
      <c r="F2074" s="18">
        <f t="shared" si="128"/>
        <v>26376</v>
      </c>
      <c r="G2074" s="18">
        <v>750</v>
      </c>
      <c r="H2074" s="18">
        <f t="shared" si="129"/>
        <v>27726</v>
      </c>
      <c r="I2074" s="114">
        <f t="shared" si="130"/>
        <v>27.725999999999999</v>
      </c>
      <c r="J2074" s="114">
        <f t="shared" si="131"/>
        <v>28.326000000000001</v>
      </c>
    </row>
    <row r="2075" spans="1:10">
      <c r="A2075" s="18">
        <v>50</v>
      </c>
      <c r="B2075" s="112">
        <v>43444</v>
      </c>
      <c r="C2075" s="18">
        <v>26611</v>
      </c>
      <c r="D2075" s="113">
        <v>0.14583333333333334</v>
      </c>
      <c r="E2075" s="18">
        <v>600</v>
      </c>
      <c r="F2075" s="18">
        <f t="shared" si="128"/>
        <v>26011</v>
      </c>
      <c r="G2075" s="18">
        <v>750</v>
      </c>
      <c r="H2075" s="18">
        <f t="shared" si="129"/>
        <v>27361</v>
      </c>
      <c r="I2075" s="114">
        <f t="shared" si="130"/>
        <v>27.361000000000001</v>
      </c>
      <c r="J2075" s="114">
        <f t="shared" si="131"/>
        <v>27.961000000000002</v>
      </c>
    </row>
    <row r="2076" spans="1:10">
      <c r="A2076" s="18">
        <v>50</v>
      </c>
      <c r="B2076" s="112">
        <v>43444</v>
      </c>
      <c r="C2076" s="18">
        <v>25923</v>
      </c>
      <c r="D2076" s="113">
        <v>0.16666666666666666</v>
      </c>
      <c r="E2076" s="18">
        <v>600</v>
      </c>
      <c r="F2076" s="18">
        <f t="shared" si="128"/>
        <v>25323</v>
      </c>
      <c r="G2076" s="18">
        <v>750</v>
      </c>
      <c r="H2076" s="18">
        <f t="shared" si="129"/>
        <v>26673</v>
      </c>
      <c r="I2076" s="114">
        <f t="shared" si="130"/>
        <v>26.672999999999998</v>
      </c>
      <c r="J2076" s="114">
        <f t="shared" si="131"/>
        <v>27.273</v>
      </c>
    </row>
    <row r="2077" spans="1:10">
      <c r="A2077" s="18">
        <v>50</v>
      </c>
      <c r="B2077" s="112">
        <v>43444</v>
      </c>
      <c r="C2077" s="18">
        <v>25455</v>
      </c>
      <c r="D2077" s="113">
        <v>0.1875</v>
      </c>
      <c r="E2077" s="18">
        <v>600</v>
      </c>
      <c r="F2077" s="18">
        <f t="shared" si="128"/>
        <v>24855</v>
      </c>
      <c r="G2077" s="18">
        <v>750</v>
      </c>
      <c r="H2077" s="18">
        <f t="shared" si="129"/>
        <v>26205</v>
      </c>
      <c r="I2077" s="114">
        <f t="shared" si="130"/>
        <v>26.204999999999998</v>
      </c>
      <c r="J2077" s="114">
        <f t="shared" si="131"/>
        <v>26.805</v>
      </c>
    </row>
    <row r="2078" spans="1:10">
      <c r="A2078" s="18">
        <v>50</v>
      </c>
      <c r="B2078" s="112">
        <v>43444</v>
      </c>
      <c r="C2078" s="18">
        <v>25436</v>
      </c>
      <c r="D2078" s="113">
        <v>0.20833333333333334</v>
      </c>
      <c r="E2078" s="18">
        <v>600</v>
      </c>
      <c r="F2078" s="18">
        <f t="shared" si="128"/>
        <v>24836</v>
      </c>
      <c r="G2078" s="18">
        <v>750</v>
      </c>
      <c r="H2078" s="18">
        <f t="shared" si="129"/>
        <v>26186</v>
      </c>
      <c r="I2078" s="114">
        <f t="shared" si="130"/>
        <v>26.186</v>
      </c>
      <c r="J2078" s="114">
        <f t="shared" si="131"/>
        <v>26.786000000000001</v>
      </c>
    </row>
    <row r="2079" spans="1:10">
      <c r="A2079" s="18">
        <v>50</v>
      </c>
      <c r="B2079" s="112">
        <v>43444</v>
      </c>
      <c r="C2079" s="18">
        <v>25995</v>
      </c>
      <c r="D2079" s="113">
        <v>0.22916666666666666</v>
      </c>
      <c r="E2079" s="18">
        <v>600</v>
      </c>
      <c r="F2079" s="18">
        <f t="shared" si="128"/>
        <v>25395</v>
      </c>
      <c r="G2079" s="18">
        <v>750</v>
      </c>
      <c r="H2079" s="18">
        <f t="shared" si="129"/>
        <v>26745</v>
      </c>
      <c r="I2079" s="114">
        <f t="shared" si="130"/>
        <v>26.745000000000001</v>
      </c>
      <c r="J2079" s="114">
        <f t="shared" si="131"/>
        <v>27.345000000000002</v>
      </c>
    </row>
    <row r="2080" spans="1:10">
      <c r="A2080" s="18">
        <v>50</v>
      </c>
      <c r="B2080" s="112">
        <v>43444</v>
      </c>
      <c r="C2080" s="18">
        <v>27328</v>
      </c>
      <c r="D2080" s="113">
        <v>0.25</v>
      </c>
      <c r="E2080" s="18">
        <v>600</v>
      </c>
      <c r="F2080" s="18">
        <f t="shared" si="128"/>
        <v>26728</v>
      </c>
      <c r="G2080" s="18">
        <v>750</v>
      </c>
      <c r="H2080" s="18">
        <f t="shared" si="129"/>
        <v>28078</v>
      </c>
      <c r="I2080" s="114">
        <f t="shared" si="130"/>
        <v>28.077999999999999</v>
      </c>
      <c r="J2080" s="114">
        <f t="shared" si="131"/>
        <v>28.678000000000001</v>
      </c>
    </row>
    <row r="2081" spans="1:10">
      <c r="A2081" s="18">
        <v>50</v>
      </c>
      <c r="B2081" s="112">
        <v>43444</v>
      </c>
      <c r="C2081" s="18">
        <v>30599</v>
      </c>
      <c r="D2081" s="113">
        <v>0.27083333333333331</v>
      </c>
      <c r="E2081" s="18">
        <v>600</v>
      </c>
      <c r="F2081" s="18">
        <f t="shared" si="128"/>
        <v>29999</v>
      </c>
      <c r="G2081" s="18">
        <v>750</v>
      </c>
      <c r="H2081" s="18">
        <f t="shared" si="129"/>
        <v>31349</v>
      </c>
      <c r="I2081" s="114">
        <f t="shared" si="130"/>
        <v>31.349</v>
      </c>
      <c r="J2081" s="114">
        <f t="shared" si="131"/>
        <v>31.949000000000002</v>
      </c>
    </row>
    <row r="2082" spans="1:10">
      <c r="A2082" s="18">
        <v>50</v>
      </c>
      <c r="B2082" s="112">
        <v>43444</v>
      </c>
      <c r="C2082" s="18">
        <v>33990</v>
      </c>
      <c r="D2082" s="113">
        <v>0.29166666666666669</v>
      </c>
      <c r="E2082" s="18">
        <v>600</v>
      </c>
      <c r="F2082" s="18">
        <f t="shared" si="128"/>
        <v>33390</v>
      </c>
      <c r="G2082" s="18">
        <v>750</v>
      </c>
      <c r="H2082" s="18">
        <f t="shared" si="129"/>
        <v>34740</v>
      </c>
      <c r="I2082" s="114">
        <f t="shared" si="130"/>
        <v>34.74</v>
      </c>
      <c r="J2082" s="114">
        <f t="shared" si="131"/>
        <v>35.340000000000003</v>
      </c>
    </row>
    <row r="2083" spans="1:10">
      <c r="A2083" s="18">
        <v>50</v>
      </c>
      <c r="B2083" s="112">
        <v>43444</v>
      </c>
      <c r="C2083" s="18">
        <v>37751</v>
      </c>
      <c r="D2083" s="113">
        <v>0.3125</v>
      </c>
      <c r="E2083" s="18">
        <v>600</v>
      </c>
      <c r="F2083" s="18">
        <f t="shared" si="128"/>
        <v>37151</v>
      </c>
      <c r="G2083" s="18">
        <v>750</v>
      </c>
      <c r="H2083" s="18">
        <f t="shared" si="129"/>
        <v>38501</v>
      </c>
      <c r="I2083" s="114">
        <f t="shared" si="130"/>
        <v>38.500999999999998</v>
      </c>
      <c r="J2083" s="114">
        <f t="shared" si="131"/>
        <v>39.100999999999999</v>
      </c>
    </row>
    <row r="2084" spans="1:10">
      <c r="A2084" s="18">
        <v>50</v>
      </c>
      <c r="B2084" s="112">
        <v>43444</v>
      </c>
      <c r="C2084" s="18">
        <v>40417</v>
      </c>
      <c r="D2084" s="113">
        <v>0.33333333333333331</v>
      </c>
      <c r="E2084" s="18">
        <v>600</v>
      </c>
      <c r="F2084" s="18">
        <f t="shared" si="128"/>
        <v>39817</v>
      </c>
      <c r="G2084" s="18">
        <v>750</v>
      </c>
      <c r="H2084" s="18">
        <f t="shared" si="129"/>
        <v>41167</v>
      </c>
      <c r="I2084" s="114">
        <f t="shared" si="130"/>
        <v>41.167000000000002</v>
      </c>
      <c r="J2084" s="114">
        <f t="shared" si="131"/>
        <v>41.767000000000003</v>
      </c>
    </row>
    <row r="2085" spans="1:10">
      <c r="A2085" s="18">
        <v>50</v>
      </c>
      <c r="B2085" s="112">
        <v>43444</v>
      </c>
      <c r="C2085" s="18">
        <v>41918</v>
      </c>
      <c r="D2085" s="113">
        <v>0.35416666666666669</v>
      </c>
      <c r="E2085" s="18">
        <v>600</v>
      </c>
      <c r="F2085" s="18">
        <f t="shared" si="128"/>
        <v>41318</v>
      </c>
      <c r="G2085" s="18">
        <v>750</v>
      </c>
      <c r="H2085" s="18">
        <f t="shared" si="129"/>
        <v>42668</v>
      </c>
      <c r="I2085" s="114">
        <f t="shared" si="130"/>
        <v>42.667999999999999</v>
      </c>
      <c r="J2085" s="114">
        <f t="shared" si="131"/>
        <v>43.268000000000001</v>
      </c>
    </row>
    <row r="2086" spans="1:10">
      <c r="A2086" s="18">
        <v>50</v>
      </c>
      <c r="B2086" s="112">
        <v>43444</v>
      </c>
      <c r="C2086" s="18">
        <v>42820</v>
      </c>
      <c r="D2086" s="113">
        <v>0.375</v>
      </c>
      <c r="E2086" s="18">
        <v>600</v>
      </c>
      <c r="F2086" s="18">
        <f t="shared" si="128"/>
        <v>42220</v>
      </c>
      <c r="G2086" s="18">
        <v>750</v>
      </c>
      <c r="H2086" s="18">
        <f t="shared" si="129"/>
        <v>43570</v>
      </c>
      <c r="I2086" s="114">
        <f t="shared" si="130"/>
        <v>43.57</v>
      </c>
      <c r="J2086" s="114">
        <f t="shared" si="131"/>
        <v>44.17</v>
      </c>
    </row>
    <row r="2087" spans="1:10">
      <c r="A2087" s="18">
        <v>50</v>
      </c>
      <c r="B2087" s="112">
        <v>43444</v>
      </c>
      <c r="C2087" s="18">
        <v>44216</v>
      </c>
      <c r="D2087" s="113">
        <v>0.39583333333333331</v>
      </c>
      <c r="E2087" s="18">
        <v>600</v>
      </c>
      <c r="F2087" s="18">
        <f t="shared" si="128"/>
        <v>43616</v>
      </c>
      <c r="G2087" s="18">
        <v>750</v>
      </c>
      <c r="H2087" s="18">
        <f t="shared" si="129"/>
        <v>44966</v>
      </c>
      <c r="I2087" s="114">
        <f t="shared" si="130"/>
        <v>44.966000000000001</v>
      </c>
      <c r="J2087" s="114">
        <f t="shared" si="131"/>
        <v>45.566000000000003</v>
      </c>
    </row>
    <row r="2088" spans="1:10">
      <c r="A2088" s="18">
        <v>50</v>
      </c>
      <c r="B2088" s="112">
        <v>43444</v>
      </c>
      <c r="C2088" s="18">
        <v>44984</v>
      </c>
      <c r="D2088" s="113">
        <v>0.41666666666666669</v>
      </c>
      <c r="E2088" s="18">
        <v>600</v>
      </c>
      <c r="F2088" s="18">
        <f t="shared" si="128"/>
        <v>44384</v>
      </c>
      <c r="G2088" s="18">
        <v>750</v>
      </c>
      <c r="H2088" s="18">
        <f t="shared" si="129"/>
        <v>45734</v>
      </c>
      <c r="I2088" s="114">
        <f t="shared" si="130"/>
        <v>45.734000000000002</v>
      </c>
      <c r="J2088" s="114">
        <f t="shared" si="131"/>
        <v>46.334000000000003</v>
      </c>
    </row>
    <row r="2089" spans="1:10">
      <c r="A2089" s="18">
        <v>50</v>
      </c>
      <c r="B2089" s="112">
        <v>43444</v>
      </c>
      <c r="C2089" s="18">
        <v>45071</v>
      </c>
      <c r="D2089" s="113">
        <v>0.4375</v>
      </c>
      <c r="E2089" s="18">
        <v>600</v>
      </c>
      <c r="F2089" s="18">
        <f t="shared" si="128"/>
        <v>44471</v>
      </c>
      <c r="G2089" s="18">
        <v>750</v>
      </c>
      <c r="H2089" s="18">
        <f t="shared" si="129"/>
        <v>45821</v>
      </c>
      <c r="I2089" s="114">
        <f t="shared" si="130"/>
        <v>45.820999999999998</v>
      </c>
      <c r="J2089" s="114">
        <f t="shared" si="131"/>
        <v>46.420999999999999</v>
      </c>
    </row>
    <row r="2090" spans="1:10">
      <c r="A2090" s="18">
        <v>50</v>
      </c>
      <c r="B2090" s="112">
        <v>43444</v>
      </c>
      <c r="C2090" s="18">
        <v>45181</v>
      </c>
      <c r="D2090" s="113">
        <v>0.45833333333333331</v>
      </c>
      <c r="E2090" s="18">
        <v>600</v>
      </c>
      <c r="F2090" s="18">
        <f t="shared" si="128"/>
        <v>44581</v>
      </c>
      <c r="G2090" s="18">
        <v>750</v>
      </c>
      <c r="H2090" s="18">
        <f t="shared" si="129"/>
        <v>45931</v>
      </c>
      <c r="I2090" s="114">
        <f t="shared" si="130"/>
        <v>45.930999999999997</v>
      </c>
      <c r="J2090" s="114">
        <f t="shared" si="131"/>
        <v>46.530999999999999</v>
      </c>
    </row>
    <row r="2091" spans="1:10">
      <c r="A2091" s="18">
        <v>50</v>
      </c>
      <c r="B2091" s="112">
        <v>43444</v>
      </c>
      <c r="C2091" s="18">
        <v>45119</v>
      </c>
      <c r="D2091" s="113">
        <v>0.47916666666666669</v>
      </c>
      <c r="E2091" s="18">
        <v>600</v>
      </c>
      <c r="F2091" s="18">
        <f t="shared" si="128"/>
        <v>44519</v>
      </c>
      <c r="G2091" s="18">
        <v>750</v>
      </c>
      <c r="H2091" s="18">
        <f t="shared" si="129"/>
        <v>45869</v>
      </c>
      <c r="I2091" s="114">
        <f t="shared" si="130"/>
        <v>45.869</v>
      </c>
      <c r="J2091" s="114">
        <f t="shared" si="131"/>
        <v>46.469000000000001</v>
      </c>
    </row>
    <row r="2092" spans="1:10">
      <c r="A2092" s="18">
        <v>50</v>
      </c>
      <c r="B2092" s="112">
        <v>43444</v>
      </c>
      <c r="C2092" s="18">
        <v>45189</v>
      </c>
      <c r="D2092" s="113">
        <v>0.5</v>
      </c>
      <c r="E2092" s="18">
        <v>600</v>
      </c>
      <c r="F2092" s="18">
        <f t="shared" si="128"/>
        <v>44589</v>
      </c>
      <c r="G2092" s="18">
        <v>750</v>
      </c>
      <c r="H2092" s="18">
        <f t="shared" si="129"/>
        <v>45939</v>
      </c>
      <c r="I2092" s="114">
        <f t="shared" si="130"/>
        <v>45.939</v>
      </c>
      <c r="J2092" s="114">
        <f t="shared" si="131"/>
        <v>46.539000000000001</v>
      </c>
    </row>
    <row r="2093" spans="1:10">
      <c r="A2093" s="18">
        <v>50</v>
      </c>
      <c r="B2093" s="112">
        <v>43444</v>
      </c>
      <c r="C2093" s="18">
        <v>45165</v>
      </c>
      <c r="D2093" s="113">
        <v>0.52083333333333337</v>
      </c>
      <c r="E2093" s="18">
        <v>600</v>
      </c>
      <c r="F2093" s="18">
        <f t="shared" si="128"/>
        <v>44565</v>
      </c>
      <c r="G2093" s="18">
        <v>750</v>
      </c>
      <c r="H2093" s="18">
        <f t="shared" si="129"/>
        <v>45915</v>
      </c>
      <c r="I2093" s="114">
        <f t="shared" si="130"/>
        <v>45.914999999999999</v>
      </c>
      <c r="J2093" s="114">
        <f t="shared" si="131"/>
        <v>46.515000000000001</v>
      </c>
    </row>
    <row r="2094" spans="1:10">
      <c r="A2094" s="18">
        <v>50</v>
      </c>
      <c r="B2094" s="112">
        <v>43444</v>
      </c>
      <c r="C2094" s="18">
        <v>44957</v>
      </c>
      <c r="D2094" s="113">
        <v>0.54166666666666663</v>
      </c>
      <c r="E2094" s="18">
        <v>600</v>
      </c>
      <c r="F2094" s="18">
        <f t="shared" si="128"/>
        <v>44357</v>
      </c>
      <c r="G2094" s="18">
        <v>750</v>
      </c>
      <c r="H2094" s="18">
        <f t="shared" si="129"/>
        <v>45707</v>
      </c>
      <c r="I2094" s="114">
        <f t="shared" si="130"/>
        <v>45.707000000000001</v>
      </c>
      <c r="J2094" s="114">
        <f t="shared" si="131"/>
        <v>46.307000000000002</v>
      </c>
    </row>
    <row r="2095" spans="1:10">
      <c r="A2095" s="18">
        <v>50</v>
      </c>
      <c r="B2095" s="112">
        <v>43444</v>
      </c>
      <c r="C2095" s="18">
        <v>44842</v>
      </c>
      <c r="D2095" s="113">
        <v>0.5625</v>
      </c>
      <c r="E2095" s="18">
        <v>600</v>
      </c>
      <c r="F2095" s="18">
        <f t="shared" si="128"/>
        <v>44242</v>
      </c>
      <c r="G2095" s="18">
        <v>750</v>
      </c>
      <c r="H2095" s="18">
        <f t="shared" si="129"/>
        <v>45592</v>
      </c>
      <c r="I2095" s="114">
        <f t="shared" si="130"/>
        <v>45.591999999999999</v>
      </c>
      <c r="J2095" s="114">
        <f t="shared" si="131"/>
        <v>46.192</v>
      </c>
    </row>
    <row r="2096" spans="1:10">
      <c r="A2096" s="18">
        <v>50</v>
      </c>
      <c r="B2096" s="112">
        <v>43444</v>
      </c>
      <c r="C2096" s="18">
        <v>44575</v>
      </c>
      <c r="D2096" s="113">
        <v>0.58333333333333337</v>
      </c>
      <c r="E2096" s="18">
        <v>600</v>
      </c>
      <c r="F2096" s="18">
        <f t="shared" si="128"/>
        <v>43975</v>
      </c>
      <c r="G2096" s="18">
        <v>750</v>
      </c>
      <c r="H2096" s="18">
        <f t="shared" si="129"/>
        <v>45325</v>
      </c>
      <c r="I2096" s="114">
        <f t="shared" si="130"/>
        <v>45.325000000000003</v>
      </c>
      <c r="J2096" s="114">
        <f t="shared" si="131"/>
        <v>45.925000000000004</v>
      </c>
    </row>
    <row r="2097" spans="1:10">
      <c r="A2097" s="18">
        <v>50</v>
      </c>
      <c r="B2097" s="112">
        <v>43444</v>
      </c>
      <c r="C2097" s="18">
        <v>44740</v>
      </c>
      <c r="D2097" s="113">
        <v>0.60416666666666663</v>
      </c>
      <c r="E2097" s="18">
        <v>600</v>
      </c>
      <c r="F2097" s="18">
        <f t="shared" si="128"/>
        <v>44140</v>
      </c>
      <c r="G2097" s="18">
        <v>750</v>
      </c>
      <c r="H2097" s="18">
        <f t="shared" si="129"/>
        <v>45490</v>
      </c>
      <c r="I2097" s="114">
        <f t="shared" si="130"/>
        <v>45.49</v>
      </c>
      <c r="J2097" s="114">
        <f t="shared" si="131"/>
        <v>46.09</v>
      </c>
    </row>
    <row r="2098" spans="1:10">
      <c r="A2098" s="18">
        <v>50</v>
      </c>
      <c r="B2098" s="112">
        <v>43444</v>
      </c>
      <c r="C2098" s="18">
        <v>45017</v>
      </c>
      <c r="D2098" s="113">
        <v>0.625</v>
      </c>
      <c r="E2098" s="18">
        <v>600</v>
      </c>
      <c r="F2098" s="18">
        <f t="shared" si="128"/>
        <v>44417</v>
      </c>
      <c r="G2098" s="18">
        <v>750</v>
      </c>
      <c r="H2098" s="18">
        <f t="shared" si="129"/>
        <v>45767</v>
      </c>
      <c r="I2098" s="114">
        <f t="shared" si="130"/>
        <v>45.767000000000003</v>
      </c>
      <c r="J2098" s="114">
        <f t="shared" si="131"/>
        <v>46.367000000000004</v>
      </c>
    </row>
    <row r="2099" spans="1:10">
      <c r="A2099" s="18">
        <v>50</v>
      </c>
      <c r="B2099" s="112">
        <v>43444</v>
      </c>
      <c r="C2099" s="18">
        <v>45383</v>
      </c>
      <c r="D2099" s="113">
        <v>0.64583333333333337</v>
      </c>
      <c r="E2099" s="18">
        <v>600</v>
      </c>
      <c r="F2099" s="18">
        <f t="shared" si="128"/>
        <v>44783</v>
      </c>
      <c r="G2099" s="18">
        <v>750</v>
      </c>
      <c r="H2099" s="18">
        <f t="shared" si="129"/>
        <v>46133</v>
      </c>
      <c r="I2099" s="114">
        <f t="shared" si="130"/>
        <v>46.133000000000003</v>
      </c>
      <c r="J2099" s="114">
        <f t="shared" si="131"/>
        <v>46.733000000000004</v>
      </c>
    </row>
    <row r="2100" spans="1:10">
      <c r="A2100" s="18">
        <v>50</v>
      </c>
      <c r="B2100" s="112">
        <v>43444</v>
      </c>
      <c r="C2100" s="18">
        <v>46530</v>
      </c>
      <c r="D2100" s="113">
        <v>0.66666666666666663</v>
      </c>
      <c r="E2100" s="18">
        <v>600</v>
      </c>
      <c r="F2100" s="18">
        <f t="shared" si="128"/>
        <v>45930</v>
      </c>
      <c r="G2100" s="18">
        <v>750</v>
      </c>
      <c r="H2100" s="18">
        <f t="shared" si="129"/>
        <v>47280</v>
      </c>
      <c r="I2100" s="114">
        <f t="shared" si="130"/>
        <v>47.28</v>
      </c>
      <c r="J2100" s="114">
        <f t="shared" si="131"/>
        <v>47.88</v>
      </c>
    </row>
    <row r="2101" spans="1:10">
      <c r="A2101" s="18">
        <v>50</v>
      </c>
      <c r="B2101" s="112">
        <v>43444</v>
      </c>
      <c r="C2101" s="18">
        <v>47970</v>
      </c>
      <c r="D2101" s="113">
        <v>0.6875</v>
      </c>
      <c r="E2101" s="18">
        <v>600</v>
      </c>
      <c r="F2101" s="18">
        <f t="shared" si="128"/>
        <v>47370</v>
      </c>
      <c r="G2101" s="18">
        <v>750</v>
      </c>
      <c r="H2101" s="18">
        <f t="shared" si="129"/>
        <v>48720</v>
      </c>
      <c r="I2101" s="114">
        <f t="shared" si="130"/>
        <v>48.72</v>
      </c>
      <c r="J2101" s="114">
        <f t="shared" si="131"/>
        <v>49.32</v>
      </c>
    </row>
    <row r="2102" spans="1:10">
      <c r="A2102" s="18">
        <v>50</v>
      </c>
      <c r="B2102" s="112">
        <v>43444</v>
      </c>
      <c r="C2102" s="18">
        <v>48331</v>
      </c>
      <c r="D2102" s="113">
        <v>0.70833333333333337</v>
      </c>
      <c r="E2102" s="18">
        <v>600</v>
      </c>
      <c r="F2102" s="18">
        <f t="shared" si="128"/>
        <v>47731</v>
      </c>
      <c r="G2102" s="18">
        <v>750</v>
      </c>
      <c r="H2102" s="18">
        <f t="shared" si="129"/>
        <v>49081</v>
      </c>
      <c r="I2102" s="114">
        <f t="shared" si="130"/>
        <v>49.081000000000003</v>
      </c>
      <c r="J2102" s="114">
        <f t="shared" si="131"/>
        <v>49.681000000000004</v>
      </c>
    </row>
    <row r="2103" spans="1:10">
      <c r="A2103" s="18">
        <v>50</v>
      </c>
      <c r="B2103" s="112">
        <v>43444</v>
      </c>
      <c r="C2103" s="18">
        <v>48614</v>
      </c>
      <c r="D2103" s="113">
        <v>0.72916666666666663</v>
      </c>
      <c r="E2103" s="18">
        <v>600</v>
      </c>
      <c r="F2103" s="18">
        <f t="shared" si="128"/>
        <v>48014</v>
      </c>
      <c r="G2103" s="18">
        <v>750</v>
      </c>
      <c r="H2103" s="18">
        <f t="shared" si="129"/>
        <v>49364</v>
      </c>
      <c r="I2103" s="114">
        <f t="shared" si="130"/>
        <v>49.363999999999997</v>
      </c>
      <c r="J2103" s="114">
        <f t="shared" si="131"/>
        <v>49.963999999999999</v>
      </c>
    </row>
    <row r="2104" spans="1:10">
      <c r="A2104" s="18">
        <v>50</v>
      </c>
      <c r="B2104" s="112">
        <v>43444</v>
      </c>
      <c r="C2104" s="18">
        <v>48111</v>
      </c>
      <c r="D2104" s="113">
        <v>0.75</v>
      </c>
      <c r="E2104" s="18">
        <v>600</v>
      </c>
      <c r="F2104" s="18">
        <f t="shared" si="128"/>
        <v>47511</v>
      </c>
      <c r="G2104" s="18">
        <v>750</v>
      </c>
      <c r="H2104" s="18">
        <f t="shared" si="129"/>
        <v>48861</v>
      </c>
      <c r="I2104" s="114">
        <f t="shared" si="130"/>
        <v>48.860999999999997</v>
      </c>
      <c r="J2104" s="114">
        <f t="shared" si="131"/>
        <v>49.460999999999999</v>
      </c>
    </row>
    <row r="2105" spans="1:10">
      <c r="A2105" s="18">
        <v>50</v>
      </c>
      <c r="B2105" s="112">
        <v>43444</v>
      </c>
      <c r="C2105" s="18">
        <v>47559</v>
      </c>
      <c r="D2105" s="113">
        <v>0.77083333333333337</v>
      </c>
      <c r="E2105" s="18">
        <v>600</v>
      </c>
      <c r="F2105" s="18">
        <f t="shared" si="128"/>
        <v>46959</v>
      </c>
      <c r="G2105" s="18">
        <v>750</v>
      </c>
      <c r="H2105" s="18">
        <f t="shared" si="129"/>
        <v>48309</v>
      </c>
      <c r="I2105" s="114">
        <f t="shared" si="130"/>
        <v>48.308999999999997</v>
      </c>
      <c r="J2105" s="114">
        <f t="shared" si="131"/>
        <v>48.908999999999999</v>
      </c>
    </row>
    <row r="2106" spans="1:10">
      <c r="A2106" s="18">
        <v>50</v>
      </c>
      <c r="B2106" s="112">
        <v>43444</v>
      </c>
      <c r="C2106" s="18">
        <v>47312</v>
      </c>
      <c r="D2106" s="113">
        <v>0.79166666666666663</v>
      </c>
      <c r="E2106" s="18">
        <v>600</v>
      </c>
      <c r="F2106" s="18">
        <f t="shared" si="128"/>
        <v>46712</v>
      </c>
      <c r="G2106" s="18">
        <v>750</v>
      </c>
      <c r="H2106" s="18">
        <f t="shared" si="129"/>
        <v>48062</v>
      </c>
      <c r="I2106" s="114">
        <f t="shared" si="130"/>
        <v>48.061999999999998</v>
      </c>
      <c r="J2106" s="114">
        <f t="shared" si="131"/>
        <v>48.661999999999999</v>
      </c>
    </row>
    <row r="2107" spans="1:10">
      <c r="A2107" s="18">
        <v>50</v>
      </c>
      <c r="B2107" s="112">
        <v>43444</v>
      </c>
      <c r="C2107" s="18">
        <v>46850</v>
      </c>
      <c r="D2107" s="113">
        <v>0.8125</v>
      </c>
      <c r="E2107" s="18">
        <v>600</v>
      </c>
      <c r="F2107" s="18">
        <f t="shared" si="128"/>
        <v>46250</v>
      </c>
      <c r="G2107" s="18">
        <v>750</v>
      </c>
      <c r="H2107" s="18">
        <f t="shared" si="129"/>
        <v>47600</v>
      </c>
      <c r="I2107" s="114">
        <f t="shared" si="130"/>
        <v>47.6</v>
      </c>
      <c r="J2107" s="114">
        <f t="shared" si="131"/>
        <v>48.2</v>
      </c>
    </row>
    <row r="2108" spans="1:10">
      <c r="A2108" s="18">
        <v>50</v>
      </c>
      <c r="B2108" s="112">
        <v>43444</v>
      </c>
      <c r="C2108" s="18">
        <v>45641</v>
      </c>
      <c r="D2108" s="113">
        <v>0.83333333333333337</v>
      </c>
      <c r="E2108" s="18">
        <v>600</v>
      </c>
      <c r="F2108" s="18">
        <f t="shared" si="128"/>
        <v>45041</v>
      </c>
      <c r="G2108" s="18">
        <v>750</v>
      </c>
      <c r="H2108" s="18">
        <f t="shared" si="129"/>
        <v>46391</v>
      </c>
      <c r="I2108" s="114">
        <f t="shared" si="130"/>
        <v>46.390999999999998</v>
      </c>
      <c r="J2108" s="114">
        <f t="shared" si="131"/>
        <v>46.991</v>
      </c>
    </row>
    <row r="2109" spans="1:10">
      <c r="A2109" s="18">
        <v>50</v>
      </c>
      <c r="B2109" s="112">
        <v>43444</v>
      </c>
      <c r="C2109" s="18">
        <v>44250</v>
      </c>
      <c r="D2109" s="113">
        <v>0.85416666666666663</v>
      </c>
      <c r="E2109" s="18">
        <v>600</v>
      </c>
      <c r="F2109" s="18">
        <f t="shared" si="128"/>
        <v>43650</v>
      </c>
      <c r="G2109" s="18">
        <v>750</v>
      </c>
      <c r="H2109" s="18">
        <f t="shared" si="129"/>
        <v>45000</v>
      </c>
      <c r="I2109" s="114">
        <f t="shared" si="130"/>
        <v>45</v>
      </c>
      <c r="J2109" s="114">
        <f t="shared" si="131"/>
        <v>45.6</v>
      </c>
    </row>
    <row r="2110" spans="1:10">
      <c r="A2110" s="18">
        <v>50</v>
      </c>
      <c r="B2110" s="112">
        <v>43444</v>
      </c>
      <c r="C2110" s="18">
        <v>42335</v>
      </c>
      <c r="D2110" s="113">
        <v>0.875</v>
      </c>
      <c r="E2110" s="18">
        <v>600</v>
      </c>
      <c r="F2110" s="18">
        <f t="shared" si="128"/>
        <v>41735</v>
      </c>
      <c r="G2110" s="18">
        <v>750</v>
      </c>
      <c r="H2110" s="18">
        <f t="shared" si="129"/>
        <v>43085</v>
      </c>
      <c r="I2110" s="114">
        <f t="shared" si="130"/>
        <v>43.085000000000001</v>
      </c>
      <c r="J2110" s="114">
        <f t="shared" si="131"/>
        <v>43.685000000000002</v>
      </c>
    </row>
    <row r="2111" spans="1:10">
      <c r="A2111" s="18">
        <v>50</v>
      </c>
      <c r="B2111" s="112">
        <v>43444</v>
      </c>
      <c r="C2111" s="18">
        <v>40645</v>
      </c>
      <c r="D2111" s="113">
        <v>0.89583333333333337</v>
      </c>
      <c r="E2111" s="18">
        <v>600</v>
      </c>
      <c r="F2111" s="18">
        <f t="shared" si="128"/>
        <v>40045</v>
      </c>
      <c r="G2111" s="18">
        <v>750</v>
      </c>
      <c r="H2111" s="18">
        <f t="shared" si="129"/>
        <v>41395</v>
      </c>
      <c r="I2111" s="114">
        <f t="shared" si="130"/>
        <v>41.395000000000003</v>
      </c>
      <c r="J2111" s="114">
        <f t="shared" si="131"/>
        <v>41.995000000000005</v>
      </c>
    </row>
    <row r="2112" spans="1:10">
      <c r="A2112" s="18">
        <v>50</v>
      </c>
      <c r="B2112" s="112">
        <v>43444</v>
      </c>
      <c r="C2112" s="18">
        <v>38279</v>
      </c>
      <c r="D2112" s="113">
        <v>0.91666666666666663</v>
      </c>
      <c r="E2112" s="18">
        <v>600</v>
      </c>
      <c r="F2112" s="18">
        <f t="shared" si="128"/>
        <v>37679</v>
      </c>
      <c r="G2112" s="18">
        <v>750</v>
      </c>
      <c r="H2112" s="18">
        <f t="shared" si="129"/>
        <v>39029</v>
      </c>
      <c r="I2112" s="114">
        <f t="shared" si="130"/>
        <v>39.029000000000003</v>
      </c>
      <c r="J2112" s="114">
        <f t="shared" si="131"/>
        <v>39.629000000000005</v>
      </c>
    </row>
    <row r="2113" spans="1:11">
      <c r="A2113" s="18">
        <v>50</v>
      </c>
      <c r="B2113" s="112">
        <v>43444</v>
      </c>
      <c r="C2113" s="18">
        <v>35753</v>
      </c>
      <c r="D2113" s="113">
        <v>0.9375</v>
      </c>
      <c r="E2113" s="18">
        <v>600</v>
      </c>
      <c r="F2113" s="18">
        <f t="shared" si="128"/>
        <v>35153</v>
      </c>
      <c r="G2113" s="18">
        <v>750</v>
      </c>
      <c r="H2113" s="18">
        <f t="shared" si="129"/>
        <v>36503</v>
      </c>
      <c r="I2113" s="114">
        <f t="shared" si="130"/>
        <v>36.503</v>
      </c>
      <c r="J2113" s="114">
        <f t="shared" si="131"/>
        <v>37.103000000000002</v>
      </c>
    </row>
    <row r="2114" spans="1:11">
      <c r="A2114" s="18">
        <v>50</v>
      </c>
      <c r="B2114" s="112">
        <v>43444</v>
      </c>
      <c r="C2114" s="18">
        <v>33475</v>
      </c>
      <c r="D2114" s="113">
        <v>0.95833333333333337</v>
      </c>
      <c r="E2114" s="18">
        <v>600</v>
      </c>
      <c r="F2114" s="18">
        <f t="shared" ref="F2114:F2177" si="132">C2114-E2114</f>
        <v>32875</v>
      </c>
      <c r="G2114" s="18">
        <v>750</v>
      </c>
      <c r="H2114" s="18">
        <f t="shared" ref="H2114:H2177" si="133">E2114+F2114+G2114</f>
        <v>34225</v>
      </c>
      <c r="I2114" s="114">
        <f t="shared" ref="I2114:I2177" si="134">H2114/1000</f>
        <v>34.225000000000001</v>
      </c>
      <c r="J2114" s="114">
        <f t="shared" ref="J2114:J2177" si="135">I2114+0.6</f>
        <v>34.825000000000003</v>
      </c>
    </row>
    <row r="2115" spans="1:11">
      <c r="A2115" s="18">
        <v>50</v>
      </c>
      <c r="B2115" s="112">
        <v>43444</v>
      </c>
      <c r="C2115" s="18">
        <v>31201</v>
      </c>
      <c r="D2115" s="113">
        <v>0.97916666666666663</v>
      </c>
      <c r="E2115" s="18">
        <v>600</v>
      </c>
      <c r="F2115" s="18">
        <f t="shared" si="132"/>
        <v>30601</v>
      </c>
      <c r="G2115" s="18">
        <v>750</v>
      </c>
      <c r="H2115" s="18">
        <f t="shared" si="133"/>
        <v>31951</v>
      </c>
      <c r="I2115" s="114">
        <f t="shared" si="134"/>
        <v>31.951000000000001</v>
      </c>
      <c r="J2115" s="114">
        <f t="shared" si="135"/>
        <v>32.551000000000002</v>
      </c>
    </row>
    <row r="2116" spans="1:11">
      <c r="A2116" s="18">
        <v>50</v>
      </c>
      <c r="B2116" s="112">
        <v>43445</v>
      </c>
      <c r="C2116" s="18">
        <v>29743</v>
      </c>
      <c r="D2116" s="113">
        <v>0</v>
      </c>
      <c r="E2116" s="18">
        <v>600</v>
      </c>
      <c r="F2116" s="18">
        <f t="shared" si="132"/>
        <v>29143</v>
      </c>
      <c r="G2116" s="18">
        <v>750</v>
      </c>
      <c r="H2116" s="18">
        <f t="shared" si="133"/>
        <v>30493</v>
      </c>
      <c r="I2116" s="114">
        <f t="shared" si="134"/>
        <v>30.492999999999999</v>
      </c>
      <c r="J2116" s="114">
        <f t="shared" si="135"/>
        <v>31.093</v>
      </c>
      <c r="K2116" s="1" t="s">
        <v>19</v>
      </c>
    </row>
    <row r="2117" spans="1:11">
      <c r="A2117" s="18">
        <v>50</v>
      </c>
      <c r="B2117" s="112">
        <v>43445</v>
      </c>
      <c r="C2117" s="18">
        <v>29246</v>
      </c>
      <c r="D2117" s="113">
        <v>2.0833333333333332E-2</v>
      </c>
      <c r="E2117" s="18">
        <v>600</v>
      </c>
      <c r="F2117" s="18">
        <f t="shared" si="132"/>
        <v>28646</v>
      </c>
      <c r="G2117" s="18">
        <v>750</v>
      </c>
      <c r="H2117" s="18">
        <f t="shared" si="133"/>
        <v>29996</v>
      </c>
      <c r="I2117" s="114">
        <f t="shared" si="134"/>
        <v>29.995999999999999</v>
      </c>
      <c r="J2117" s="114">
        <f t="shared" si="135"/>
        <v>30.596</v>
      </c>
    </row>
    <row r="2118" spans="1:11">
      <c r="A2118" s="18">
        <v>50</v>
      </c>
      <c r="B2118" s="112">
        <v>43445</v>
      </c>
      <c r="C2118" s="18">
        <v>29178</v>
      </c>
      <c r="D2118" s="113">
        <v>4.1666666666666664E-2</v>
      </c>
      <c r="E2118" s="18">
        <v>600</v>
      </c>
      <c r="F2118" s="18">
        <f t="shared" si="132"/>
        <v>28578</v>
      </c>
      <c r="G2118" s="18">
        <v>750</v>
      </c>
      <c r="H2118" s="18">
        <f t="shared" si="133"/>
        <v>29928</v>
      </c>
      <c r="I2118" s="114">
        <f t="shared" si="134"/>
        <v>29.928000000000001</v>
      </c>
      <c r="J2118" s="114">
        <f t="shared" si="135"/>
        <v>30.528000000000002</v>
      </c>
    </row>
    <row r="2119" spans="1:11">
      <c r="A2119" s="18">
        <v>50</v>
      </c>
      <c r="B2119" s="112">
        <v>43445</v>
      </c>
      <c r="C2119" s="18">
        <v>28854</v>
      </c>
      <c r="D2119" s="113">
        <v>6.25E-2</v>
      </c>
      <c r="E2119" s="18">
        <v>600</v>
      </c>
      <c r="F2119" s="18">
        <f t="shared" si="132"/>
        <v>28254</v>
      </c>
      <c r="G2119" s="18">
        <v>750</v>
      </c>
      <c r="H2119" s="18">
        <f t="shared" si="133"/>
        <v>29604</v>
      </c>
      <c r="I2119" s="114">
        <f t="shared" si="134"/>
        <v>29.603999999999999</v>
      </c>
      <c r="J2119" s="114">
        <f t="shared" si="135"/>
        <v>30.204000000000001</v>
      </c>
    </row>
    <row r="2120" spans="1:11">
      <c r="A2120" s="18">
        <v>50</v>
      </c>
      <c r="B2120" s="112">
        <v>43445</v>
      </c>
      <c r="C2120" s="18">
        <v>28087</v>
      </c>
      <c r="D2120" s="113">
        <v>8.3333333333333329E-2</v>
      </c>
      <c r="E2120" s="18">
        <v>600</v>
      </c>
      <c r="F2120" s="18">
        <f t="shared" si="132"/>
        <v>27487</v>
      </c>
      <c r="G2120" s="18">
        <v>750</v>
      </c>
      <c r="H2120" s="18">
        <f t="shared" si="133"/>
        <v>28837</v>
      </c>
      <c r="I2120" s="114">
        <f t="shared" si="134"/>
        <v>28.837</v>
      </c>
      <c r="J2120" s="114">
        <f t="shared" si="135"/>
        <v>29.437000000000001</v>
      </c>
    </row>
    <row r="2121" spans="1:11">
      <c r="A2121" s="18">
        <v>50</v>
      </c>
      <c r="B2121" s="112">
        <v>43445</v>
      </c>
      <c r="C2121" s="18">
        <v>27649</v>
      </c>
      <c r="D2121" s="113">
        <v>0.10416666666666667</v>
      </c>
      <c r="E2121" s="18">
        <v>600</v>
      </c>
      <c r="F2121" s="18">
        <f t="shared" si="132"/>
        <v>27049</v>
      </c>
      <c r="G2121" s="18">
        <v>750</v>
      </c>
      <c r="H2121" s="18">
        <f t="shared" si="133"/>
        <v>28399</v>
      </c>
      <c r="I2121" s="114">
        <f t="shared" si="134"/>
        <v>28.399000000000001</v>
      </c>
      <c r="J2121" s="114">
        <f t="shared" si="135"/>
        <v>28.999000000000002</v>
      </c>
    </row>
    <row r="2122" spans="1:11">
      <c r="A2122" s="18">
        <v>50</v>
      </c>
      <c r="B2122" s="112">
        <v>43445</v>
      </c>
      <c r="C2122" s="18">
        <v>27435</v>
      </c>
      <c r="D2122" s="113">
        <v>0.125</v>
      </c>
      <c r="E2122" s="18">
        <v>600</v>
      </c>
      <c r="F2122" s="18">
        <f t="shared" si="132"/>
        <v>26835</v>
      </c>
      <c r="G2122" s="18">
        <v>750</v>
      </c>
      <c r="H2122" s="18">
        <f t="shared" si="133"/>
        <v>28185</v>
      </c>
      <c r="I2122" s="114">
        <f t="shared" si="134"/>
        <v>28.184999999999999</v>
      </c>
      <c r="J2122" s="114">
        <f t="shared" si="135"/>
        <v>28.785</v>
      </c>
    </row>
    <row r="2123" spans="1:11">
      <c r="A2123" s="18">
        <v>50</v>
      </c>
      <c r="B2123" s="112">
        <v>43445</v>
      </c>
      <c r="C2123" s="18">
        <v>27113</v>
      </c>
      <c r="D2123" s="113">
        <v>0.14583333333333334</v>
      </c>
      <c r="E2123" s="18">
        <v>600</v>
      </c>
      <c r="F2123" s="18">
        <f t="shared" si="132"/>
        <v>26513</v>
      </c>
      <c r="G2123" s="18">
        <v>750</v>
      </c>
      <c r="H2123" s="18">
        <f t="shared" si="133"/>
        <v>27863</v>
      </c>
      <c r="I2123" s="114">
        <f t="shared" si="134"/>
        <v>27.863</v>
      </c>
      <c r="J2123" s="114">
        <f t="shared" si="135"/>
        <v>28.463000000000001</v>
      </c>
    </row>
    <row r="2124" spans="1:11">
      <c r="A2124" s="18">
        <v>50</v>
      </c>
      <c r="B2124" s="112">
        <v>43445</v>
      </c>
      <c r="C2124" s="18">
        <v>26555</v>
      </c>
      <c r="D2124" s="113">
        <v>0.16666666666666666</v>
      </c>
      <c r="E2124" s="18">
        <v>600</v>
      </c>
      <c r="F2124" s="18">
        <f t="shared" si="132"/>
        <v>25955</v>
      </c>
      <c r="G2124" s="18">
        <v>750</v>
      </c>
      <c r="H2124" s="18">
        <f t="shared" si="133"/>
        <v>27305</v>
      </c>
      <c r="I2124" s="114">
        <f t="shared" si="134"/>
        <v>27.305</v>
      </c>
      <c r="J2124" s="114">
        <f t="shared" si="135"/>
        <v>27.905000000000001</v>
      </c>
    </row>
    <row r="2125" spans="1:11">
      <c r="A2125" s="18">
        <v>50</v>
      </c>
      <c r="B2125" s="112">
        <v>43445</v>
      </c>
      <c r="C2125" s="18">
        <v>26315</v>
      </c>
      <c r="D2125" s="113">
        <v>0.1875</v>
      </c>
      <c r="E2125" s="18">
        <v>600</v>
      </c>
      <c r="F2125" s="18">
        <f t="shared" si="132"/>
        <v>25715</v>
      </c>
      <c r="G2125" s="18">
        <v>750</v>
      </c>
      <c r="H2125" s="18">
        <f t="shared" si="133"/>
        <v>27065</v>
      </c>
      <c r="I2125" s="114">
        <f t="shared" si="134"/>
        <v>27.065000000000001</v>
      </c>
      <c r="J2125" s="114">
        <f t="shared" si="135"/>
        <v>27.665000000000003</v>
      </c>
    </row>
    <row r="2126" spans="1:11">
      <c r="A2126" s="18">
        <v>50</v>
      </c>
      <c r="B2126" s="112">
        <v>43445</v>
      </c>
      <c r="C2126" s="18">
        <v>26683</v>
      </c>
      <c r="D2126" s="113">
        <v>0.20833333333333334</v>
      </c>
      <c r="E2126" s="18">
        <v>600</v>
      </c>
      <c r="F2126" s="18">
        <f t="shared" si="132"/>
        <v>26083</v>
      </c>
      <c r="G2126" s="18">
        <v>750</v>
      </c>
      <c r="H2126" s="18">
        <f t="shared" si="133"/>
        <v>27433</v>
      </c>
      <c r="I2126" s="114">
        <f t="shared" si="134"/>
        <v>27.433</v>
      </c>
      <c r="J2126" s="114">
        <f t="shared" si="135"/>
        <v>28.033000000000001</v>
      </c>
    </row>
    <row r="2127" spans="1:11">
      <c r="A2127" s="18">
        <v>50</v>
      </c>
      <c r="B2127" s="112">
        <v>43445</v>
      </c>
      <c r="C2127" s="18">
        <v>27490</v>
      </c>
      <c r="D2127" s="113">
        <v>0.22916666666666666</v>
      </c>
      <c r="E2127" s="18">
        <v>600</v>
      </c>
      <c r="F2127" s="18">
        <f t="shared" si="132"/>
        <v>26890</v>
      </c>
      <c r="G2127" s="18">
        <v>750</v>
      </c>
      <c r="H2127" s="18">
        <f t="shared" si="133"/>
        <v>28240</v>
      </c>
      <c r="I2127" s="114">
        <f t="shared" si="134"/>
        <v>28.24</v>
      </c>
      <c r="J2127" s="114">
        <f t="shared" si="135"/>
        <v>28.84</v>
      </c>
    </row>
    <row r="2128" spans="1:11">
      <c r="A2128" s="18">
        <v>50</v>
      </c>
      <c r="B2128" s="112">
        <v>43445</v>
      </c>
      <c r="C2128" s="18">
        <v>29005</v>
      </c>
      <c r="D2128" s="113">
        <v>0.25</v>
      </c>
      <c r="E2128" s="18">
        <v>600</v>
      </c>
      <c r="F2128" s="18">
        <f t="shared" si="132"/>
        <v>28405</v>
      </c>
      <c r="G2128" s="18">
        <v>750</v>
      </c>
      <c r="H2128" s="18">
        <f t="shared" si="133"/>
        <v>29755</v>
      </c>
      <c r="I2128" s="114">
        <f t="shared" si="134"/>
        <v>29.754999999999999</v>
      </c>
      <c r="J2128" s="114">
        <f t="shared" si="135"/>
        <v>30.355</v>
      </c>
    </row>
    <row r="2129" spans="1:10">
      <c r="A2129" s="18">
        <v>50</v>
      </c>
      <c r="B2129" s="112">
        <v>43445</v>
      </c>
      <c r="C2129" s="18">
        <v>32212</v>
      </c>
      <c r="D2129" s="113">
        <v>0.27083333333333331</v>
      </c>
      <c r="E2129" s="18">
        <v>600</v>
      </c>
      <c r="F2129" s="18">
        <f t="shared" si="132"/>
        <v>31612</v>
      </c>
      <c r="G2129" s="18">
        <v>750</v>
      </c>
      <c r="H2129" s="18">
        <f t="shared" si="133"/>
        <v>32962</v>
      </c>
      <c r="I2129" s="114">
        <f t="shared" si="134"/>
        <v>32.962000000000003</v>
      </c>
      <c r="J2129" s="114">
        <f t="shared" si="135"/>
        <v>33.562000000000005</v>
      </c>
    </row>
    <row r="2130" spans="1:10">
      <c r="A2130" s="18">
        <v>50</v>
      </c>
      <c r="B2130" s="112">
        <v>43445</v>
      </c>
      <c r="C2130" s="18">
        <v>35489</v>
      </c>
      <c r="D2130" s="113">
        <v>0.29166666666666669</v>
      </c>
      <c r="E2130" s="18">
        <v>600</v>
      </c>
      <c r="F2130" s="18">
        <f t="shared" si="132"/>
        <v>34889</v>
      </c>
      <c r="G2130" s="18">
        <v>750</v>
      </c>
      <c r="H2130" s="18">
        <f t="shared" si="133"/>
        <v>36239</v>
      </c>
      <c r="I2130" s="114">
        <f t="shared" si="134"/>
        <v>36.238999999999997</v>
      </c>
      <c r="J2130" s="114">
        <f t="shared" si="135"/>
        <v>36.838999999999999</v>
      </c>
    </row>
    <row r="2131" spans="1:10">
      <c r="A2131" s="18">
        <v>50</v>
      </c>
      <c r="B2131" s="112">
        <v>43445</v>
      </c>
      <c r="C2131" s="18">
        <v>39190</v>
      </c>
      <c r="D2131" s="113">
        <v>0.3125</v>
      </c>
      <c r="E2131" s="18">
        <v>600</v>
      </c>
      <c r="F2131" s="18">
        <f t="shared" si="132"/>
        <v>38590</v>
      </c>
      <c r="G2131" s="18">
        <v>750</v>
      </c>
      <c r="H2131" s="18">
        <f t="shared" si="133"/>
        <v>39940</v>
      </c>
      <c r="I2131" s="114">
        <f t="shared" si="134"/>
        <v>39.94</v>
      </c>
      <c r="J2131" s="114">
        <f t="shared" si="135"/>
        <v>40.54</v>
      </c>
    </row>
    <row r="2132" spans="1:10">
      <c r="A2132" s="18">
        <v>50</v>
      </c>
      <c r="B2132" s="112">
        <v>43445</v>
      </c>
      <c r="C2132" s="18">
        <v>41341</v>
      </c>
      <c r="D2132" s="113">
        <v>0.33333333333333331</v>
      </c>
      <c r="E2132" s="18">
        <v>600</v>
      </c>
      <c r="F2132" s="18">
        <f t="shared" si="132"/>
        <v>40741</v>
      </c>
      <c r="G2132" s="18">
        <v>750</v>
      </c>
      <c r="H2132" s="18">
        <f t="shared" si="133"/>
        <v>42091</v>
      </c>
      <c r="I2132" s="114">
        <f t="shared" si="134"/>
        <v>42.091000000000001</v>
      </c>
      <c r="J2132" s="114">
        <f t="shared" si="135"/>
        <v>42.691000000000003</v>
      </c>
    </row>
    <row r="2133" spans="1:10">
      <c r="A2133" s="18">
        <v>50</v>
      </c>
      <c r="B2133" s="112">
        <v>43445</v>
      </c>
      <c r="C2133" s="18">
        <v>42300</v>
      </c>
      <c r="D2133" s="113">
        <v>0.35416666666666669</v>
      </c>
      <c r="E2133" s="18">
        <v>600</v>
      </c>
      <c r="F2133" s="18">
        <f t="shared" si="132"/>
        <v>41700</v>
      </c>
      <c r="G2133" s="18">
        <v>750</v>
      </c>
      <c r="H2133" s="18">
        <f t="shared" si="133"/>
        <v>43050</v>
      </c>
      <c r="I2133" s="114">
        <f t="shared" si="134"/>
        <v>43.05</v>
      </c>
      <c r="J2133" s="114">
        <f t="shared" si="135"/>
        <v>43.65</v>
      </c>
    </row>
    <row r="2134" spans="1:10">
      <c r="A2134" s="18">
        <v>50</v>
      </c>
      <c r="B2134" s="112">
        <v>43445</v>
      </c>
      <c r="C2134" s="18">
        <v>42690</v>
      </c>
      <c r="D2134" s="113">
        <v>0.375</v>
      </c>
      <c r="E2134" s="18">
        <v>600</v>
      </c>
      <c r="F2134" s="18">
        <f t="shared" si="132"/>
        <v>42090</v>
      </c>
      <c r="G2134" s="18">
        <v>750</v>
      </c>
      <c r="H2134" s="18">
        <f t="shared" si="133"/>
        <v>43440</v>
      </c>
      <c r="I2134" s="114">
        <f t="shared" si="134"/>
        <v>43.44</v>
      </c>
      <c r="J2134" s="114">
        <f t="shared" si="135"/>
        <v>44.04</v>
      </c>
    </row>
    <row r="2135" spans="1:10">
      <c r="A2135" s="18">
        <v>50</v>
      </c>
      <c r="B2135" s="112">
        <v>43445</v>
      </c>
      <c r="C2135" s="18">
        <v>43376</v>
      </c>
      <c r="D2135" s="113">
        <v>0.39583333333333331</v>
      </c>
      <c r="E2135" s="18">
        <v>600</v>
      </c>
      <c r="F2135" s="18">
        <f t="shared" si="132"/>
        <v>42776</v>
      </c>
      <c r="G2135" s="18">
        <v>750</v>
      </c>
      <c r="H2135" s="18">
        <f t="shared" si="133"/>
        <v>44126</v>
      </c>
      <c r="I2135" s="114">
        <f t="shared" si="134"/>
        <v>44.125999999999998</v>
      </c>
      <c r="J2135" s="114">
        <f t="shared" si="135"/>
        <v>44.725999999999999</v>
      </c>
    </row>
    <row r="2136" spans="1:10">
      <c r="A2136" s="18">
        <v>50</v>
      </c>
      <c r="B2136" s="112">
        <v>43445</v>
      </c>
      <c r="C2136" s="18">
        <v>43700</v>
      </c>
      <c r="D2136" s="113">
        <v>0.41666666666666669</v>
      </c>
      <c r="E2136" s="18">
        <v>600</v>
      </c>
      <c r="F2136" s="18">
        <f t="shared" si="132"/>
        <v>43100</v>
      </c>
      <c r="G2136" s="18">
        <v>750</v>
      </c>
      <c r="H2136" s="18">
        <f t="shared" si="133"/>
        <v>44450</v>
      </c>
      <c r="I2136" s="114">
        <f t="shared" si="134"/>
        <v>44.45</v>
      </c>
      <c r="J2136" s="114">
        <f t="shared" si="135"/>
        <v>45.050000000000004</v>
      </c>
    </row>
    <row r="2137" spans="1:10">
      <c r="A2137" s="18">
        <v>50</v>
      </c>
      <c r="B2137" s="112">
        <v>43445</v>
      </c>
      <c r="C2137" s="18">
        <v>43351</v>
      </c>
      <c r="D2137" s="113">
        <v>0.4375</v>
      </c>
      <c r="E2137" s="18">
        <v>600</v>
      </c>
      <c r="F2137" s="18">
        <f t="shared" si="132"/>
        <v>42751</v>
      </c>
      <c r="G2137" s="18">
        <v>750</v>
      </c>
      <c r="H2137" s="18">
        <f t="shared" si="133"/>
        <v>44101</v>
      </c>
      <c r="I2137" s="114">
        <f t="shared" si="134"/>
        <v>44.100999999999999</v>
      </c>
      <c r="J2137" s="114">
        <f t="shared" si="135"/>
        <v>44.701000000000001</v>
      </c>
    </row>
    <row r="2138" spans="1:10">
      <c r="A2138" s="18">
        <v>50</v>
      </c>
      <c r="B2138" s="112">
        <v>43445</v>
      </c>
      <c r="C2138" s="18">
        <v>43291</v>
      </c>
      <c r="D2138" s="113">
        <v>0.45833333333333331</v>
      </c>
      <c r="E2138" s="18">
        <v>600</v>
      </c>
      <c r="F2138" s="18">
        <f t="shared" si="132"/>
        <v>42691</v>
      </c>
      <c r="G2138" s="18">
        <v>750</v>
      </c>
      <c r="H2138" s="18">
        <f t="shared" si="133"/>
        <v>44041</v>
      </c>
      <c r="I2138" s="114">
        <f t="shared" si="134"/>
        <v>44.040999999999997</v>
      </c>
      <c r="J2138" s="114">
        <f t="shared" si="135"/>
        <v>44.640999999999998</v>
      </c>
    </row>
    <row r="2139" spans="1:10">
      <c r="A2139" s="18">
        <v>50</v>
      </c>
      <c r="B2139" s="112">
        <v>43445</v>
      </c>
      <c r="C2139" s="18">
        <v>43247</v>
      </c>
      <c r="D2139" s="113">
        <v>0.47916666666666669</v>
      </c>
      <c r="E2139" s="18">
        <v>600</v>
      </c>
      <c r="F2139" s="18">
        <f t="shared" si="132"/>
        <v>42647</v>
      </c>
      <c r="G2139" s="18">
        <v>750</v>
      </c>
      <c r="H2139" s="18">
        <f t="shared" si="133"/>
        <v>43997</v>
      </c>
      <c r="I2139" s="114">
        <f t="shared" si="134"/>
        <v>43.997</v>
      </c>
      <c r="J2139" s="114">
        <f t="shared" si="135"/>
        <v>44.597000000000001</v>
      </c>
    </row>
    <row r="2140" spans="1:10">
      <c r="A2140" s="18">
        <v>50</v>
      </c>
      <c r="B2140" s="112">
        <v>43445</v>
      </c>
      <c r="C2140" s="18">
        <v>43287</v>
      </c>
      <c r="D2140" s="113">
        <v>0.5</v>
      </c>
      <c r="E2140" s="18">
        <v>600</v>
      </c>
      <c r="F2140" s="18">
        <f t="shared" si="132"/>
        <v>42687</v>
      </c>
      <c r="G2140" s="18">
        <v>750</v>
      </c>
      <c r="H2140" s="18">
        <f t="shared" si="133"/>
        <v>44037</v>
      </c>
      <c r="I2140" s="114">
        <f t="shared" si="134"/>
        <v>44.036999999999999</v>
      </c>
      <c r="J2140" s="114">
        <f t="shared" si="135"/>
        <v>44.637</v>
      </c>
    </row>
    <row r="2141" spans="1:10">
      <c r="A2141" s="18">
        <v>50</v>
      </c>
      <c r="B2141" s="112">
        <v>43445</v>
      </c>
      <c r="C2141" s="18">
        <v>43504</v>
      </c>
      <c r="D2141" s="113">
        <v>0.52083333333333337</v>
      </c>
      <c r="E2141" s="18">
        <v>600</v>
      </c>
      <c r="F2141" s="18">
        <f t="shared" si="132"/>
        <v>42904</v>
      </c>
      <c r="G2141" s="18">
        <v>750</v>
      </c>
      <c r="H2141" s="18">
        <f t="shared" si="133"/>
        <v>44254</v>
      </c>
      <c r="I2141" s="114">
        <f t="shared" si="134"/>
        <v>44.253999999999998</v>
      </c>
      <c r="J2141" s="114">
        <f t="shared" si="135"/>
        <v>44.853999999999999</v>
      </c>
    </row>
    <row r="2142" spans="1:10">
      <c r="A2142" s="18">
        <v>50</v>
      </c>
      <c r="B2142" s="112">
        <v>43445</v>
      </c>
      <c r="C2142" s="18">
        <v>43623</v>
      </c>
      <c r="D2142" s="113">
        <v>0.54166666666666663</v>
      </c>
      <c r="E2142" s="18">
        <v>600</v>
      </c>
      <c r="F2142" s="18">
        <f t="shared" si="132"/>
        <v>43023</v>
      </c>
      <c r="G2142" s="18">
        <v>750</v>
      </c>
      <c r="H2142" s="18">
        <f t="shared" si="133"/>
        <v>44373</v>
      </c>
      <c r="I2142" s="114">
        <f t="shared" si="134"/>
        <v>44.372999999999998</v>
      </c>
      <c r="J2142" s="114">
        <f t="shared" si="135"/>
        <v>44.972999999999999</v>
      </c>
    </row>
    <row r="2143" spans="1:10">
      <c r="A2143" s="18">
        <v>50</v>
      </c>
      <c r="B2143" s="112">
        <v>43445</v>
      </c>
      <c r="C2143" s="18">
        <v>43789</v>
      </c>
      <c r="D2143" s="113">
        <v>0.5625</v>
      </c>
      <c r="E2143" s="18">
        <v>600</v>
      </c>
      <c r="F2143" s="18">
        <f t="shared" si="132"/>
        <v>43189</v>
      </c>
      <c r="G2143" s="18">
        <v>750</v>
      </c>
      <c r="H2143" s="18">
        <f t="shared" si="133"/>
        <v>44539</v>
      </c>
      <c r="I2143" s="114">
        <f t="shared" si="134"/>
        <v>44.539000000000001</v>
      </c>
      <c r="J2143" s="114">
        <f t="shared" si="135"/>
        <v>45.139000000000003</v>
      </c>
    </row>
    <row r="2144" spans="1:10">
      <c r="A2144" s="18">
        <v>50</v>
      </c>
      <c r="B2144" s="112">
        <v>43445</v>
      </c>
      <c r="C2144" s="18">
        <v>43684</v>
      </c>
      <c r="D2144" s="113">
        <v>0.58333333333333337</v>
      </c>
      <c r="E2144" s="18">
        <v>600</v>
      </c>
      <c r="F2144" s="18">
        <f t="shared" si="132"/>
        <v>43084</v>
      </c>
      <c r="G2144" s="18">
        <v>750</v>
      </c>
      <c r="H2144" s="18">
        <f t="shared" si="133"/>
        <v>44434</v>
      </c>
      <c r="I2144" s="114">
        <f t="shared" si="134"/>
        <v>44.433999999999997</v>
      </c>
      <c r="J2144" s="114">
        <f t="shared" si="135"/>
        <v>45.033999999999999</v>
      </c>
    </row>
    <row r="2145" spans="1:10">
      <c r="A2145" s="18">
        <v>50</v>
      </c>
      <c r="B2145" s="112">
        <v>43445</v>
      </c>
      <c r="C2145" s="18">
        <v>44105</v>
      </c>
      <c r="D2145" s="113">
        <v>0.60416666666666663</v>
      </c>
      <c r="E2145" s="18">
        <v>600</v>
      </c>
      <c r="F2145" s="18">
        <f t="shared" si="132"/>
        <v>43505</v>
      </c>
      <c r="G2145" s="18">
        <v>750</v>
      </c>
      <c r="H2145" s="18">
        <f t="shared" si="133"/>
        <v>44855</v>
      </c>
      <c r="I2145" s="114">
        <f t="shared" si="134"/>
        <v>44.854999999999997</v>
      </c>
      <c r="J2145" s="114">
        <f t="shared" si="135"/>
        <v>45.454999999999998</v>
      </c>
    </row>
    <row r="2146" spans="1:10">
      <c r="A2146" s="18">
        <v>50</v>
      </c>
      <c r="B2146" s="112">
        <v>43445</v>
      </c>
      <c r="C2146" s="18">
        <v>44570</v>
      </c>
      <c r="D2146" s="113">
        <v>0.625</v>
      </c>
      <c r="E2146" s="18">
        <v>600</v>
      </c>
      <c r="F2146" s="18">
        <f t="shared" si="132"/>
        <v>43970</v>
      </c>
      <c r="G2146" s="18">
        <v>750</v>
      </c>
      <c r="H2146" s="18">
        <f t="shared" si="133"/>
        <v>45320</v>
      </c>
      <c r="I2146" s="114">
        <f t="shared" si="134"/>
        <v>45.32</v>
      </c>
      <c r="J2146" s="114">
        <f t="shared" si="135"/>
        <v>45.92</v>
      </c>
    </row>
    <row r="2147" spans="1:10">
      <c r="A2147" s="18">
        <v>50</v>
      </c>
      <c r="B2147" s="112">
        <v>43445</v>
      </c>
      <c r="C2147" s="18">
        <v>45065</v>
      </c>
      <c r="D2147" s="113">
        <v>0.64583333333333337</v>
      </c>
      <c r="E2147" s="18">
        <v>600</v>
      </c>
      <c r="F2147" s="18">
        <f t="shared" si="132"/>
        <v>44465</v>
      </c>
      <c r="G2147" s="18">
        <v>750</v>
      </c>
      <c r="H2147" s="18">
        <f t="shared" si="133"/>
        <v>45815</v>
      </c>
      <c r="I2147" s="114">
        <f t="shared" si="134"/>
        <v>45.814999999999998</v>
      </c>
      <c r="J2147" s="114">
        <f t="shared" si="135"/>
        <v>46.414999999999999</v>
      </c>
    </row>
    <row r="2148" spans="1:10">
      <c r="A2148" s="18">
        <v>50</v>
      </c>
      <c r="B2148" s="112">
        <v>43445</v>
      </c>
      <c r="C2148" s="18">
        <v>46392</v>
      </c>
      <c r="D2148" s="113">
        <v>0.66666666666666663</v>
      </c>
      <c r="E2148" s="18">
        <v>600</v>
      </c>
      <c r="F2148" s="18">
        <f t="shared" si="132"/>
        <v>45792</v>
      </c>
      <c r="G2148" s="18">
        <v>750</v>
      </c>
      <c r="H2148" s="18">
        <f t="shared" si="133"/>
        <v>47142</v>
      </c>
      <c r="I2148" s="114">
        <f t="shared" si="134"/>
        <v>47.142000000000003</v>
      </c>
      <c r="J2148" s="114">
        <f t="shared" si="135"/>
        <v>47.742000000000004</v>
      </c>
    </row>
    <row r="2149" spans="1:10">
      <c r="A2149" s="18">
        <v>50</v>
      </c>
      <c r="B2149" s="112">
        <v>43445</v>
      </c>
      <c r="C2149" s="18">
        <v>47883</v>
      </c>
      <c r="D2149" s="113">
        <v>0.6875</v>
      </c>
      <c r="E2149" s="18">
        <v>600</v>
      </c>
      <c r="F2149" s="18">
        <f t="shared" si="132"/>
        <v>47283</v>
      </c>
      <c r="G2149" s="18">
        <v>750</v>
      </c>
      <c r="H2149" s="18">
        <f t="shared" si="133"/>
        <v>48633</v>
      </c>
      <c r="I2149" s="114">
        <f t="shared" si="134"/>
        <v>48.633000000000003</v>
      </c>
      <c r="J2149" s="114">
        <f t="shared" si="135"/>
        <v>49.233000000000004</v>
      </c>
    </row>
    <row r="2150" spans="1:10">
      <c r="A2150" s="18">
        <v>50</v>
      </c>
      <c r="B2150" s="112">
        <v>43445</v>
      </c>
      <c r="C2150" s="18">
        <v>48188</v>
      </c>
      <c r="D2150" s="113">
        <v>0.70833333333333337</v>
      </c>
      <c r="E2150" s="18">
        <v>600</v>
      </c>
      <c r="F2150" s="18">
        <f t="shared" si="132"/>
        <v>47588</v>
      </c>
      <c r="G2150" s="18">
        <v>750</v>
      </c>
      <c r="H2150" s="18">
        <f t="shared" si="133"/>
        <v>48938</v>
      </c>
      <c r="I2150" s="114">
        <f t="shared" si="134"/>
        <v>48.938000000000002</v>
      </c>
      <c r="J2150" s="114">
        <f t="shared" si="135"/>
        <v>49.538000000000004</v>
      </c>
    </row>
    <row r="2151" spans="1:10">
      <c r="A2151" s="18">
        <v>50</v>
      </c>
      <c r="B2151" s="112">
        <v>43445</v>
      </c>
      <c r="C2151" s="18">
        <v>47899</v>
      </c>
      <c r="D2151" s="113">
        <v>0.72916666666666663</v>
      </c>
      <c r="E2151" s="18">
        <v>600</v>
      </c>
      <c r="F2151" s="18">
        <f t="shared" si="132"/>
        <v>47299</v>
      </c>
      <c r="G2151" s="18">
        <v>750</v>
      </c>
      <c r="H2151" s="18">
        <f t="shared" si="133"/>
        <v>48649</v>
      </c>
      <c r="I2151" s="114">
        <f t="shared" si="134"/>
        <v>48.649000000000001</v>
      </c>
      <c r="J2151" s="114">
        <f t="shared" si="135"/>
        <v>49.249000000000002</v>
      </c>
    </row>
    <row r="2152" spans="1:10">
      <c r="A2152" s="18">
        <v>50</v>
      </c>
      <c r="B2152" s="112">
        <v>43445</v>
      </c>
      <c r="C2152" s="18">
        <v>47379</v>
      </c>
      <c r="D2152" s="113">
        <v>0.75</v>
      </c>
      <c r="E2152" s="18">
        <v>600</v>
      </c>
      <c r="F2152" s="18">
        <f t="shared" si="132"/>
        <v>46779</v>
      </c>
      <c r="G2152" s="18">
        <v>750</v>
      </c>
      <c r="H2152" s="18">
        <f t="shared" si="133"/>
        <v>48129</v>
      </c>
      <c r="I2152" s="114">
        <f t="shared" si="134"/>
        <v>48.128999999999998</v>
      </c>
      <c r="J2152" s="114">
        <f t="shared" si="135"/>
        <v>48.728999999999999</v>
      </c>
    </row>
    <row r="2153" spans="1:10">
      <c r="A2153" s="18">
        <v>50</v>
      </c>
      <c r="B2153" s="112">
        <v>43445</v>
      </c>
      <c r="C2153" s="18">
        <v>46920</v>
      </c>
      <c r="D2153" s="113">
        <v>0.77083333333333337</v>
      </c>
      <c r="E2153" s="18">
        <v>600</v>
      </c>
      <c r="F2153" s="18">
        <f t="shared" si="132"/>
        <v>46320</v>
      </c>
      <c r="G2153" s="18">
        <v>750</v>
      </c>
      <c r="H2153" s="18">
        <f t="shared" si="133"/>
        <v>47670</v>
      </c>
      <c r="I2153" s="114">
        <f t="shared" si="134"/>
        <v>47.67</v>
      </c>
      <c r="J2153" s="114">
        <f t="shared" si="135"/>
        <v>48.27</v>
      </c>
    </row>
    <row r="2154" spans="1:10">
      <c r="A2154" s="18">
        <v>50</v>
      </c>
      <c r="B2154" s="112">
        <v>43445</v>
      </c>
      <c r="C2154" s="18">
        <v>46827</v>
      </c>
      <c r="D2154" s="113">
        <v>0.79166666666666663</v>
      </c>
      <c r="E2154" s="18">
        <v>600</v>
      </c>
      <c r="F2154" s="18">
        <f t="shared" si="132"/>
        <v>46227</v>
      </c>
      <c r="G2154" s="18">
        <v>750</v>
      </c>
      <c r="H2154" s="18">
        <f t="shared" si="133"/>
        <v>47577</v>
      </c>
      <c r="I2154" s="114">
        <f t="shared" si="134"/>
        <v>47.576999999999998</v>
      </c>
      <c r="J2154" s="114">
        <f t="shared" si="135"/>
        <v>48.177</v>
      </c>
    </row>
    <row r="2155" spans="1:10">
      <c r="A2155" s="18">
        <v>50</v>
      </c>
      <c r="B2155" s="112">
        <v>43445</v>
      </c>
      <c r="C2155" s="18">
        <v>46850</v>
      </c>
      <c r="D2155" s="113">
        <v>0.8125</v>
      </c>
      <c r="E2155" s="18">
        <v>600</v>
      </c>
      <c r="F2155" s="18">
        <f t="shared" si="132"/>
        <v>46250</v>
      </c>
      <c r="G2155" s="18">
        <v>750</v>
      </c>
      <c r="H2155" s="18">
        <f t="shared" si="133"/>
        <v>47600</v>
      </c>
      <c r="I2155" s="114">
        <f t="shared" si="134"/>
        <v>47.6</v>
      </c>
      <c r="J2155" s="114">
        <f t="shared" si="135"/>
        <v>48.2</v>
      </c>
    </row>
    <row r="2156" spans="1:10">
      <c r="A2156" s="18">
        <v>50</v>
      </c>
      <c r="B2156" s="112">
        <v>43445</v>
      </c>
      <c r="C2156" s="18">
        <v>45823</v>
      </c>
      <c r="D2156" s="113">
        <v>0.83333333333333337</v>
      </c>
      <c r="E2156" s="18">
        <v>600</v>
      </c>
      <c r="F2156" s="18">
        <f t="shared" si="132"/>
        <v>45223</v>
      </c>
      <c r="G2156" s="18">
        <v>750</v>
      </c>
      <c r="H2156" s="18">
        <f t="shared" si="133"/>
        <v>46573</v>
      </c>
      <c r="I2156" s="114">
        <f t="shared" si="134"/>
        <v>46.573</v>
      </c>
      <c r="J2156" s="114">
        <f t="shared" si="135"/>
        <v>47.173000000000002</v>
      </c>
    </row>
    <row r="2157" spans="1:10">
      <c r="A2157" s="18">
        <v>50</v>
      </c>
      <c r="B2157" s="112">
        <v>43445</v>
      </c>
      <c r="C2157" s="18">
        <v>44480</v>
      </c>
      <c r="D2157" s="113">
        <v>0.85416666666666663</v>
      </c>
      <c r="E2157" s="18">
        <v>600</v>
      </c>
      <c r="F2157" s="18">
        <f t="shared" si="132"/>
        <v>43880</v>
      </c>
      <c r="G2157" s="18">
        <v>750</v>
      </c>
      <c r="H2157" s="18">
        <f t="shared" si="133"/>
        <v>45230</v>
      </c>
      <c r="I2157" s="114">
        <f t="shared" si="134"/>
        <v>45.23</v>
      </c>
      <c r="J2157" s="114">
        <f t="shared" si="135"/>
        <v>45.83</v>
      </c>
    </row>
    <row r="2158" spans="1:10">
      <c r="A2158" s="18">
        <v>50</v>
      </c>
      <c r="B2158" s="112">
        <v>43445</v>
      </c>
      <c r="C2158" s="18">
        <v>42478</v>
      </c>
      <c r="D2158" s="113">
        <v>0.875</v>
      </c>
      <c r="E2158" s="18">
        <v>600</v>
      </c>
      <c r="F2158" s="18">
        <f t="shared" si="132"/>
        <v>41878</v>
      </c>
      <c r="G2158" s="18">
        <v>750</v>
      </c>
      <c r="H2158" s="18">
        <f t="shared" si="133"/>
        <v>43228</v>
      </c>
      <c r="I2158" s="114">
        <f t="shared" si="134"/>
        <v>43.228000000000002</v>
      </c>
      <c r="J2158" s="114">
        <f t="shared" si="135"/>
        <v>43.828000000000003</v>
      </c>
    </row>
    <row r="2159" spans="1:10">
      <c r="A2159" s="18">
        <v>50</v>
      </c>
      <c r="B2159" s="112">
        <v>43445</v>
      </c>
      <c r="C2159" s="18">
        <v>40456</v>
      </c>
      <c r="D2159" s="113">
        <v>0.89583333333333337</v>
      </c>
      <c r="E2159" s="18">
        <v>600</v>
      </c>
      <c r="F2159" s="18">
        <f t="shared" si="132"/>
        <v>39856</v>
      </c>
      <c r="G2159" s="18">
        <v>750</v>
      </c>
      <c r="H2159" s="18">
        <f t="shared" si="133"/>
        <v>41206</v>
      </c>
      <c r="I2159" s="114">
        <f t="shared" si="134"/>
        <v>41.206000000000003</v>
      </c>
      <c r="J2159" s="114">
        <f t="shared" si="135"/>
        <v>41.806000000000004</v>
      </c>
    </row>
    <row r="2160" spans="1:10">
      <c r="A2160" s="18">
        <v>50</v>
      </c>
      <c r="B2160" s="112">
        <v>43445</v>
      </c>
      <c r="C2160" s="18">
        <v>37884</v>
      </c>
      <c r="D2160" s="113">
        <v>0.91666666666666663</v>
      </c>
      <c r="E2160" s="18">
        <v>600</v>
      </c>
      <c r="F2160" s="18">
        <f t="shared" si="132"/>
        <v>37284</v>
      </c>
      <c r="G2160" s="18">
        <v>750</v>
      </c>
      <c r="H2160" s="18">
        <f t="shared" si="133"/>
        <v>38634</v>
      </c>
      <c r="I2160" s="114">
        <f t="shared" si="134"/>
        <v>38.634</v>
      </c>
      <c r="J2160" s="114">
        <f t="shared" si="135"/>
        <v>39.234000000000002</v>
      </c>
    </row>
    <row r="2161" spans="1:11">
      <c r="A2161" s="18">
        <v>50</v>
      </c>
      <c r="B2161" s="112">
        <v>43445</v>
      </c>
      <c r="C2161" s="18">
        <v>35400</v>
      </c>
      <c r="D2161" s="113">
        <v>0.9375</v>
      </c>
      <c r="E2161" s="18">
        <v>600</v>
      </c>
      <c r="F2161" s="18">
        <f t="shared" si="132"/>
        <v>34800</v>
      </c>
      <c r="G2161" s="18">
        <v>750</v>
      </c>
      <c r="H2161" s="18">
        <f t="shared" si="133"/>
        <v>36150</v>
      </c>
      <c r="I2161" s="114">
        <f t="shared" si="134"/>
        <v>36.15</v>
      </c>
      <c r="J2161" s="114">
        <f t="shared" si="135"/>
        <v>36.75</v>
      </c>
    </row>
    <row r="2162" spans="1:11">
      <c r="A2162" s="18">
        <v>50</v>
      </c>
      <c r="B2162" s="112">
        <v>43445</v>
      </c>
      <c r="C2162" s="18">
        <v>33213</v>
      </c>
      <c r="D2162" s="113">
        <v>0.95833333333333337</v>
      </c>
      <c r="E2162" s="18">
        <v>600</v>
      </c>
      <c r="F2162" s="18">
        <f t="shared" si="132"/>
        <v>32613</v>
      </c>
      <c r="G2162" s="18">
        <v>750</v>
      </c>
      <c r="H2162" s="18">
        <f t="shared" si="133"/>
        <v>33963</v>
      </c>
      <c r="I2162" s="114">
        <f t="shared" si="134"/>
        <v>33.963000000000001</v>
      </c>
      <c r="J2162" s="114">
        <f t="shared" si="135"/>
        <v>34.563000000000002</v>
      </c>
    </row>
    <row r="2163" spans="1:11">
      <c r="A2163" s="18">
        <v>50</v>
      </c>
      <c r="B2163" s="112">
        <v>43445</v>
      </c>
      <c r="C2163" s="18">
        <v>30719</v>
      </c>
      <c r="D2163" s="113">
        <v>0.97916666666666663</v>
      </c>
      <c r="E2163" s="18">
        <v>600</v>
      </c>
      <c r="F2163" s="18">
        <f t="shared" si="132"/>
        <v>30119</v>
      </c>
      <c r="G2163" s="18">
        <v>750</v>
      </c>
      <c r="H2163" s="18">
        <f t="shared" si="133"/>
        <v>31469</v>
      </c>
      <c r="I2163" s="114">
        <f t="shared" si="134"/>
        <v>31.469000000000001</v>
      </c>
      <c r="J2163" s="114">
        <f t="shared" si="135"/>
        <v>32.069000000000003</v>
      </c>
    </row>
    <row r="2164" spans="1:11">
      <c r="A2164" s="18">
        <v>50</v>
      </c>
      <c r="B2164" s="112">
        <v>43446</v>
      </c>
      <c r="C2164" s="18">
        <v>29276</v>
      </c>
      <c r="D2164" s="113">
        <v>0</v>
      </c>
      <c r="E2164" s="18">
        <v>600</v>
      </c>
      <c r="F2164" s="18">
        <f t="shared" si="132"/>
        <v>28676</v>
      </c>
      <c r="G2164" s="18">
        <v>750</v>
      </c>
      <c r="H2164" s="18">
        <f t="shared" si="133"/>
        <v>30026</v>
      </c>
      <c r="I2164" s="114">
        <f t="shared" si="134"/>
        <v>30.026</v>
      </c>
      <c r="J2164" s="114">
        <f t="shared" si="135"/>
        <v>30.626000000000001</v>
      </c>
      <c r="K2164" s="1" t="s">
        <v>18</v>
      </c>
    </row>
    <row r="2165" spans="1:11">
      <c r="A2165" s="18">
        <v>50</v>
      </c>
      <c r="B2165" s="112">
        <v>43446</v>
      </c>
      <c r="C2165" s="18">
        <v>28859</v>
      </c>
      <c r="D2165" s="113">
        <v>2.0833333333333332E-2</v>
      </c>
      <c r="E2165" s="18">
        <v>600</v>
      </c>
      <c r="F2165" s="18">
        <f t="shared" si="132"/>
        <v>28259</v>
      </c>
      <c r="G2165" s="18">
        <v>750</v>
      </c>
      <c r="H2165" s="18">
        <f t="shared" si="133"/>
        <v>29609</v>
      </c>
      <c r="I2165" s="114">
        <f t="shared" si="134"/>
        <v>29.609000000000002</v>
      </c>
      <c r="J2165" s="114">
        <f t="shared" si="135"/>
        <v>30.209000000000003</v>
      </c>
    </row>
    <row r="2166" spans="1:11">
      <c r="A2166" s="18">
        <v>50</v>
      </c>
      <c r="B2166" s="112">
        <v>43446</v>
      </c>
      <c r="C2166" s="18">
        <v>29168</v>
      </c>
      <c r="D2166" s="113">
        <v>4.1666666666666664E-2</v>
      </c>
      <c r="E2166" s="18">
        <v>600</v>
      </c>
      <c r="F2166" s="18">
        <f t="shared" si="132"/>
        <v>28568</v>
      </c>
      <c r="G2166" s="18">
        <v>750</v>
      </c>
      <c r="H2166" s="18">
        <f t="shared" si="133"/>
        <v>29918</v>
      </c>
      <c r="I2166" s="114">
        <f t="shared" si="134"/>
        <v>29.917999999999999</v>
      </c>
      <c r="J2166" s="114">
        <f t="shared" si="135"/>
        <v>30.518000000000001</v>
      </c>
    </row>
    <row r="2167" spans="1:11">
      <c r="A2167" s="18">
        <v>50</v>
      </c>
      <c r="B2167" s="112">
        <v>43446</v>
      </c>
      <c r="C2167" s="18">
        <v>29026</v>
      </c>
      <c r="D2167" s="113">
        <v>6.25E-2</v>
      </c>
      <c r="E2167" s="18">
        <v>600</v>
      </c>
      <c r="F2167" s="18">
        <f t="shared" si="132"/>
        <v>28426</v>
      </c>
      <c r="G2167" s="18">
        <v>750</v>
      </c>
      <c r="H2167" s="18">
        <f t="shared" si="133"/>
        <v>29776</v>
      </c>
      <c r="I2167" s="114">
        <f t="shared" si="134"/>
        <v>29.776</v>
      </c>
      <c r="J2167" s="114">
        <f t="shared" si="135"/>
        <v>30.376000000000001</v>
      </c>
    </row>
    <row r="2168" spans="1:11">
      <c r="A2168" s="18">
        <v>50</v>
      </c>
      <c r="B2168" s="112">
        <v>43446</v>
      </c>
      <c r="C2168" s="18">
        <v>28358</v>
      </c>
      <c r="D2168" s="113">
        <v>8.3333333333333329E-2</v>
      </c>
      <c r="E2168" s="18">
        <v>600</v>
      </c>
      <c r="F2168" s="18">
        <f t="shared" si="132"/>
        <v>27758</v>
      </c>
      <c r="G2168" s="18">
        <v>750</v>
      </c>
      <c r="H2168" s="18">
        <f t="shared" si="133"/>
        <v>29108</v>
      </c>
      <c r="I2168" s="114">
        <f t="shared" si="134"/>
        <v>29.108000000000001</v>
      </c>
      <c r="J2168" s="114">
        <f t="shared" si="135"/>
        <v>29.708000000000002</v>
      </c>
    </row>
    <row r="2169" spans="1:11">
      <c r="A2169" s="18">
        <v>50</v>
      </c>
      <c r="B2169" s="112">
        <v>43446</v>
      </c>
      <c r="C2169" s="18">
        <v>27917</v>
      </c>
      <c r="D2169" s="113">
        <v>0.10416666666666667</v>
      </c>
      <c r="E2169" s="18">
        <v>600</v>
      </c>
      <c r="F2169" s="18">
        <f t="shared" si="132"/>
        <v>27317</v>
      </c>
      <c r="G2169" s="18">
        <v>750</v>
      </c>
      <c r="H2169" s="18">
        <f t="shared" si="133"/>
        <v>28667</v>
      </c>
      <c r="I2169" s="114">
        <f t="shared" si="134"/>
        <v>28.667000000000002</v>
      </c>
      <c r="J2169" s="114">
        <f t="shared" si="135"/>
        <v>29.267000000000003</v>
      </c>
    </row>
    <row r="2170" spans="1:11">
      <c r="A2170" s="18">
        <v>50</v>
      </c>
      <c r="B2170" s="112">
        <v>43446</v>
      </c>
      <c r="C2170" s="18">
        <v>27707</v>
      </c>
      <c r="D2170" s="113">
        <v>0.125</v>
      </c>
      <c r="E2170" s="18">
        <v>600</v>
      </c>
      <c r="F2170" s="18">
        <f t="shared" si="132"/>
        <v>27107</v>
      </c>
      <c r="G2170" s="18">
        <v>750</v>
      </c>
      <c r="H2170" s="18">
        <f t="shared" si="133"/>
        <v>28457</v>
      </c>
      <c r="I2170" s="114">
        <f t="shared" si="134"/>
        <v>28.457000000000001</v>
      </c>
      <c r="J2170" s="114">
        <f t="shared" si="135"/>
        <v>29.057000000000002</v>
      </c>
    </row>
    <row r="2171" spans="1:11">
      <c r="A2171" s="18">
        <v>50</v>
      </c>
      <c r="B2171" s="112">
        <v>43446</v>
      </c>
      <c r="C2171" s="18">
        <v>27311</v>
      </c>
      <c r="D2171" s="113">
        <v>0.14583333333333334</v>
      </c>
      <c r="E2171" s="18">
        <v>600</v>
      </c>
      <c r="F2171" s="18">
        <f t="shared" si="132"/>
        <v>26711</v>
      </c>
      <c r="G2171" s="18">
        <v>750</v>
      </c>
      <c r="H2171" s="18">
        <f t="shared" si="133"/>
        <v>28061</v>
      </c>
      <c r="I2171" s="114">
        <f t="shared" si="134"/>
        <v>28.061</v>
      </c>
      <c r="J2171" s="114">
        <f t="shared" si="135"/>
        <v>28.661000000000001</v>
      </c>
    </row>
    <row r="2172" spans="1:11">
      <c r="A2172" s="18">
        <v>50</v>
      </c>
      <c r="B2172" s="112">
        <v>43446</v>
      </c>
      <c r="C2172" s="18">
        <v>26828</v>
      </c>
      <c r="D2172" s="113">
        <v>0.16666666666666666</v>
      </c>
      <c r="E2172" s="18">
        <v>600</v>
      </c>
      <c r="F2172" s="18">
        <f t="shared" si="132"/>
        <v>26228</v>
      </c>
      <c r="G2172" s="18">
        <v>750</v>
      </c>
      <c r="H2172" s="18">
        <f t="shared" si="133"/>
        <v>27578</v>
      </c>
      <c r="I2172" s="114">
        <f t="shared" si="134"/>
        <v>27.577999999999999</v>
      </c>
      <c r="J2172" s="114">
        <f t="shared" si="135"/>
        <v>28.178000000000001</v>
      </c>
    </row>
    <row r="2173" spans="1:11">
      <c r="A2173" s="18">
        <v>50</v>
      </c>
      <c r="B2173" s="112">
        <v>43446</v>
      </c>
      <c r="C2173" s="18">
        <v>26490</v>
      </c>
      <c r="D2173" s="113">
        <v>0.1875</v>
      </c>
      <c r="E2173" s="18">
        <v>600</v>
      </c>
      <c r="F2173" s="18">
        <f t="shared" si="132"/>
        <v>25890</v>
      </c>
      <c r="G2173" s="18">
        <v>750</v>
      </c>
      <c r="H2173" s="18">
        <f t="shared" si="133"/>
        <v>27240</v>
      </c>
      <c r="I2173" s="114">
        <f t="shared" si="134"/>
        <v>27.24</v>
      </c>
      <c r="J2173" s="114">
        <f t="shared" si="135"/>
        <v>27.84</v>
      </c>
    </row>
    <row r="2174" spans="1:11">
      <c r="A2174" s="18">
        <v>50</v>
      </c>
      <c r="B2174" s="112">
        <v>43446</v>
      </c>
      <c r="C2174" s="18">
        <v>26576</v>
      </c>
      <c r="D2174" s="113">
        <v>0.20833333333333334</v>
      </c>
      <c r="E2174" s="18">
        <v>600</v>
      </c>
      <c r="F2174" s="18">
        <f t="shared" si="132"/>
        <v>25976</v>
      </c>
      <c r="G2174" s="18">
        <v>750</v>
      </c>
      <c r="H2174" s="18">
        <f t="shared" si="133"/>
        <v>27326</v>
      </c>
      <c r="I2174" s="114">
        <f t="shared" si="134"/>
        <v>27.326000000000001</v>
      </c>
      <c r="J2174" s="114">
        <f t="shared" si="135"/>
        <v>27.926000000000002</v>
      </c>
    </row>
    <row r="2175" spans="1:11">
      <c r="A2175" s="18">
        <v>50</v>
      </c>
      <c r="B2175" s="112">
        <v>43446</v>
      </c>
      <c r="C2175" s="18">
        <v>27293</v>
      </c>
      <c r="D2175" s="113">
        <v>0.22916666666666666</v>
      </c>
      <c r="E2175" s="18">
        <v>600</v>
      </c>
      <c r="F2175" s="18">
        <f t="shared" si="132"/>
        <v>26693</v>
      </c>
      <c r="G2175" s="18">
        <v>750</v>
      </c>
      <c r="H2175" s="18">
        <f t="shared" si="133"/>
        <v>28043</v>
      </c>
      <c r="I2175" s="114">
        <f t="shared" si="134"/>
        <v>28.042999999999999</v>
      </c>
      <c r="J2175" s="114">
        <f t="shared" si="135"/>
        <v>28.643000000000001</v>
      </c>
    </row>
    <row r="2176" spans="1:11">
      <c r="A2176" s="18">
        <v>50</v>
      </c>
      <c r="B2176" s="112">
        <v>43446</v>
      </c>
      <c r="C2176" s="18">
        <v>28716</v>
      </c>
      <c r="D2176" s="113">
        <v>0.25</v>
      </c>
      <c r="E2176" s="18">
        <v>600</v>
      </c>
      <c r="F2176" s="18">
        <f t="shared" si="132"/>
        <v>28116</v>
      </c>
      <c r="G2176" s="18">
        <v>750</v>
      </c>
      <c r="H2176" s="18">
        <f t="shared" si="133"/>
        <v>29466</v>
      </c>
      <c r="I2176" s="114">
        <f t="shared" si="134"/>
        <v>29.466000000000001</v>
      </c>
      <c r="J2176" s="114">
        <f t="shared" si="135"/>
        <v>30.066000000000003</v>
      </c>
    </row>
    <row r="2177" spans="1:10">
      <c r="A2177" s="18">
        <v>50</v>
      </c>
      <c r="B2177" s="112">
        <v>43446</v>
      </c>
      <c r="C2177" s="18">
        <v>31894</v>
      </c>
      <c r="D2177" s="113">
        <v>0.27083333333333331</v>
      </c>
      <c r="E2177" s="18">
        <v>600</v>
      </c>
      <c r="F2177" s="18">
        <f t="shared" si="132"/>
        <v>31294</v>
      </c>
      <c r="G2177" s="18">
        <v>750</v>
      </c>
      <c r="H2177" s="18">
        <f t="shared" si="133"/>
        <v>32644</v>
      </c>
      <c r="I2177" s="114">
        <f t="shared" si="134"/>
        <v>32.643999999999998</v>
      </c>
      <c r="J2177" s="114">
        <f t="shared" si="135"/>
        <v>33.244</v>
      </c>
    </row>
    <row r="2178" spans="1:10">
      <c r="A2178" s="18">
        <v>50</v>
      </c>
      <c r="B2178" s="112">
        <v>43446</v>
      </c>
      <c r="C2178" s="18">
        <v>35084</v>
      </c>
      <c r="D2178" s="113">
        <v>0.29166666666666669</v>
      </c>
      <c r="E2178" s="18">
        <v>600</v>
      </c>
      <c r="F2178" s="18">
        <f t="shared" ref="F2178:F2241" si="136">C2178-E2178</f>
        <v>34484</v>
      </c>
      <c r="G2178" s="18">
        <v>750</v>
      </c>
      <c r="H2178" s="18">
        <f t="shared" ref="H2178:H2241" si="137">E2178+F2178+G2178</f>
        <v>35834</v>
      </c>
      <c r="I2178" s="114">
        <f t="shared" ref="I2178:I2241" si="138">H2178/1000</f>
        <v>35.834000000000003</v>
      </c>
      <c r="J2178" s="114">
        <f t="shared" ref="J2178:J2241" si="139">I2178+0.6</f>
        <v>36.434000000000005</v>
      </c>
    </row>
    <row r="2179" spans="1:10">
      <c r="A2179" s="18">
        <v>50</v>
      </c>
      <c r="B2179" s="112">
        <v>43446</v>
      </c>
      <c r="C2179" s="18">
        <v>38770</v>
      </c>
      <c r="D2179" s="113">
        <v>0.3125</v>
      </c>
      <c r="E2179" s="18">
        <v>600</v>
      </c>
      <c r="F2179" s="18">
        <f t="shared" si="136"/>
        <v>38170</v>
      </c>
      <c r="G2179" s="18">
        <v>750</v>
      </c>
      <c r="H2179" s="18">
        <f t="shared" si="137"/>
        <v>39520</v>
      </c>
      <c r="I2179" s="114">
        <f t="shared" si="138"/>
        <v>39.520000000000003</v>
      </c>
      <c r="J2179" s="114">
        <f t="shared" si="139"/>
        <v>40.120000000000005</v>
      </c>
    </row>
    <row r="2180" spans="1:10">
      <c r="A2180" s="18">
        <v>50</v>
      </c>
      <c r="B2180" s="112">
        <v>43446</v>
      </c>
      <c r="C2180" s="18">
        <v>40846</v>
      </c>
      <c r="D2180" s="113">
        <v>0.33333333333333331</v>
      </c>
      <c r="E2180" s="18">
        <v>600</v>
      </c>
      <c r="F2180" s="18">
        <f t="shared" si="136"/>
        <v>40246</v>
      </c>
      <c r="G2180" s="18">
        <v>750</v>
      </c>
      <c r="H2180" s="18">
        <f t="shared" si="137"/>
        <v>41596</v>
      </c>
      <c r="I2180" s="114">
        <f t="shared" si="138"/>
        <v>41.595999999999997</v>
      </c>
      <c r="J2180" s="114">
        <f t="shared" si="139"/>
        <v>42.195999999999998</v>
      </c>
    </row>
    <row r="2181" spans="1:10">
      <c r="A2181" s="18">
        <v>50</v>
      </c>
      <c r="B2181" s="112">
        <v>43446</v>
      </c>
      <c r="C2181" s="18">
        <v>41731</v>
      </c>
      <c r="D2181" s="113">
        <v>0.35416666666666669</v>
      </c>
      <c r="E2181" s="18">
        <v>600</v>
      </c>
      <c r="F2181" s="18">
        <f t="shared" si="136"/>
        <v>41131</v>
      </c>
      <c r="G2181" s="18">
        <v>750</v>
      </c>
      <c r="H2181" s="18">
        <f t="shared" si="137"/>
        <v>42481</v>
      </c>
      <c r="I2181" s="114">
        <f t="shared" si="138"/>
        <v>42.481000000000002</v>
      </c>
      <c r="J2181" s="114">
        <f t="shared" si="139"/>
        <v>43.081000000000003</v>
      </c>
    </row>
    <row r="2182" spans="1:10">
      <c r="A2182" s="18">
        <v>50</v>
      </c>
      <c r="B2182" s="112">
        <v>43446</v>
      </c>
      <c r="C2182" s="18">
        <v>41898</v>
      </c>
      <c r="D2182" s="113">
        <v>0.375</v>
      </c>
      <c r="E2182" s="18">
        <v>600</v>
      </c>
      <c r="F2182" s="18">
        <f t="shared" si="136"/>
        <v>41298</v>
      </c>
      <c r="G2182" s="18">
        <v>750</v>
      </c>
      <c r="H2182" s="18">
        <f t="shared" si="137"/>
        <v>42648</v>
      </c>
      <c r="I2182" s="114">
        <f t="shared" si="138"/>
        <v>42.648000000000003</v>
      </c>
      <c r="J2182" s="114">
        <f t="shared" si="139"/>
        <v>43.248000000000005</v>
      </c>
    </row>
    <row r="2183" spans="1:10">
      <c r="A2183" s="18">
        <v>50</v>
      </c>
      <c r="B2183" s="112">
        <v>43446</v>
      </c>
      <c r="C2183" s="18">
        <v>42538</v>
      </c>
      <c r="D2183" s="113">
        <v>0.39583333333333331</v>
      </c>
      <c r="E2183" s="18">
        <v>600</v>
      </c>
      <c r="F2183" s="18">
        <f t="shared" si="136"/>
        <v>41938</v>
      </c>
      <c r="G2183" s="18">
        <v>750</v>
      </c>
      <c r="H2183" s="18">
        <f t="shared" si="137"/>
        <v>43288</v>
      </c>
      <c r="I2183" s="114">
        <f t="shared" si="138"/>
        <v>43.287999999999997</v>
      </c>
      <c r="J2183" s="114">
        <f t="shared" si="139"/>
        <v>43.887999999999998</v>
      </c>
    </row>
    <row r="2184" spans="1:10">
      <c r="A2184" s="18">
        <v>50</v>
      </c>
      <c r="B2184" s="112">
        <v>43446</v>
      </c>
      <c r="C2184" s="18">
        <v>42804</v>
      </c>
      <c r="D2184" s="113">
        <v>0.41666666666666669</v>
      </c>
      <c r="E2184" s="18">
        <v>600</v>
      </c>
      <c r="F2184" s="18">
        <f t="shared" si="136"/>
        <v>42204</v>
      </c>
      <c r="G2184" s="18">
        <v>750</v>
      </c>
      <c r="H2184" s="18">
        <f t="shared" si="137"/>
        <v>43554</v>
      </c>
      <c r="I2184" s="114">
        <f t="shared" si="138"/>
        <v>43.554000000000002</v>
      </c>
      <c r="J2184" s="114">
        <f t="shared" si="139"/>
        <v>44.154000000000003</v>
      </c>
    </row>
    <row r="2185" spans="1:10">
      <c r="A2185" s="18">
        <v>50</v>
      </c>
      <c r="B2185" s="112">
        <v>43446</v>
      </c>
      <c r="C2185" s="18">
        <v>42764</v>
      </c>
      <c r="D2185" s="113">
        <v>0.4375</v>
      </c>
      <c r="E2185" s="18">
        <v>600</v>
      </c>
      <c r="F2185" s="18">
        <f t="shared" si="136"/>
        <v>42164</v>
      </c>
      <c r="G2185" s="18">
        <v>750</v>
      </c>
      <c r="H2185" s="18">
        <f t="shared" si="137"/>
        <v>43514</v>
      </c>
      <c r="I2185" s="114">
        <f t="shared" si="138"/>
        <v>43.514000000000003</v>
      </c>
      <c r="J2185" s="114">
        <f t="shared" si="139"/>
        <v>44.114000000000004</v>
      </c>
    </row>
    <row r="2186" spans="1:10">
      <c r="A2186" s="18">
        <v>50</v>
      </c>
      <c r="B2186" s="112">
        <v>43446</v>
      </c>
      <c r="C2186" s="18">
        <v>42738</v>
      </c>
      <c r="D2186" s="113">
        <v>0.45833333333333331</v>
      </c>
      <c r="E2186" s="18">
        <v>600</v>
      </c>
      <c r="F2186" s="18">
        <f t="shared" si="136"/>
        <v>42138</v>
      </c>
      <c r="G2186" s="18">
        <v>750</v>
      </c>
      <c r="H2186" s="18">
        <f t="shared" si="137"/>
        <v>43488</v>
      </c>
      <c r="I2186" s="114">
        <f t="shared" si="138"/>
        <v>43.488</v>
      </c>
      <c r="J2186" s="114">
        <f t="shared" si="139"/>
        <v>44.088000000000001</v>
      </c>
    </row>
    <row r="2187" spans="1:10">
      <c r="A2187" s="18">
        <v>50</v>
      </c>
      <c r="B2187" s="112">
        <v>43446</v>
      </c>
      <c r="C2187" s="18">
        <v>42736</v>
      </c>
      <c r="D2187" s="113">
        <v>0.47916666666666669</v>
      </c>
      <c r="E2187" s="18">
        <v>600</v>
      </c>
      <c r="F2187" s="18">
        <f t="shared" si="136"/>
        <v>42136</v>
      </c>
      <c r="G2187" s="18">
        <v>750</v>
      </c>
      <c r="H2187" s="18">
        <f t="shared" si="137"/>
        <v>43486</v>
      </c>
      <c r="I2187" s="114">
        <f t="shared" si="138"/>
        <v>43.485999999999997</v>
      </c>
      <c r="J2187" s="114">
        <f t="shared" si="139"/>
        <v>44.085999999999999</v>
      </c>
    </row>
    <row r="2188" spans="1:10">
      <c r="A2188" s="18">
        <v>50</v>
      </c>
      <c r="B2188" s="112">
        <v>43446</v>
      </c>
      <c r="C2188" s="18">
        <v>42782</v>
      </c>
      <c r="D2188" s="113">
        <v>0.5</v>
      </c>
      <c r="E2188" s="18">
        <v>600</v>
      </c>
      <c r="F2188" s="18">
        <f t="shared" si="136"/>
        <v>42182</v>
      </c>
      <c r="G2188" s="18">
        <v>750</v>
      </c>
      <c r="H2188" s="18">
        <f t="shared" si="137"/>
        <v>43532</v>
      </c>
      <c r="I2188" s="114">
        <f t="shared" si="138"/>
        <v>43.531999999999996</v>
      </c>
      <c r="J2188" s="114">
        <f t="shared" si="139"/>
        <v>44.131999999999998</v>
      </c>
    </row>
    <row r="2189" spans="1:10">
      <c r="A2189" s="18">
        <v>50</v>
      </c>
      <c r="B2189" s="112">
        <v>43446</v>
      </c>
      <c r="C2189" s="18">
        <v>42861</v>
      </c>
      <c r="D2189" s="113">
        <v>0.52083333333333337</v>
      </c>
      <c r="E2189" s="18">
        <v>600</v>
      </c>
      <c r="F2189" s="18">
        <f t="shared" si="136"/>
        <v>42261</v>
      </c>
      <c r="G2189" s="18">
        <v>750</v>
      </c>
      <c r="H2189" s="18">
        <f t="shared" si="137"/>
        <v>43611</v>
      </c>
      <c r="I2189" s="114">
        <f t="shared" si="138"/>
        <v>43.610999999999997</v>
      </c>
      <c r="J2189" s="114">
        <f t="shared" si="139"/>
        <v>44.210999999999999</v>
      </c>
    </row>
    <row r="2190" spans="1:10">
      <c r="A2190" s="18">
        <v>50</v>
      </c>
      <c r="B2190" s="112">
        <v>43446</v>
      </c>
      <c r="C2190" s="18">
        <v>42733</v>
      </c>
      <c r="D2190" s="113">
        <v>0.54166666666666663</v>
      </c>
      <c r="E2190" s="18">
        <v>600</v>
      </c>
      <c r="F2190" s="18">
        <f t="shared" si="136"/>
        <v>42133</v>
      </c>
      <c r="G2190" s="18">
        <v>750</v>
      </c>
      <c r="H2190" s="18">
        <f t="shared" si="137"/>
        <v>43483</v>
      </c>
      <c r="I2190" s="114">
        <f t="shared" si="138"/>
        <v>43.482999999999997</v>
      </c>
      <c r="J2190" s="114">
        <f t="shared" si="139"/>
        <v>44.082999999999998</v>
      </c>
    </row>
    <row r="2191" spans="1:10">
      <c r="A2191" s="18">
        <v>50</v>
      </c>
      <c r="B2191" s="112">
        <v>43446</v>
      </c>
      <c r="C2191" s="18">
        <v>42924</v>
      </c>
      <c r="D2191" s="113">
        <v>0.5625</v>
      </c>
      <c r="E2191" s="18">
        <v>600</v>
      </c>
      <c r="F2191" s="18">
        <f t="shared" si="136"/>
        <v>42324</v>
      </c>
      <c r="G2191" s="18">
        <v>750</v>
      </c>
      <c r="H2191" s="18">
        <f t="shared" si="137"/>
        <v>43674</v>
      </c>
      <c r="I2191" s="114">
        <f t="shared" si="138"/>
        <v>43.673999999999999</v>
      </c>
      <c r="J2191" s="114">
        <f t="shared" si="139"/>
        <v>44.274000000000001</v>
      </c>
    </row>
    <row r="2192" spans="1:10">
      <c r="A2192" s="18">
        <v>50</v>
      </c>
      <c r="B2192" s="112">
        <v>43446</v>
      </c>
      <c r="C2192" s="18">
        <v>42948</v>
      </c>
      <c r="D2192" s="113">
        <v>0.58333333333333337</v>
      </c>
      <c r="E2192" s="18">
        <v>600</v>
      </c>
      <c r="F2192" s="18">
        <f t="shared" si="136"/>
        <v>42348</v>
      </c>
      <c r="G2192" s="18">
        <v>750</v>
      </c>
      <c r="H2192" s="18">
        <f t="shared" si="137"/>
        <v>43698</v>
      </c>
      <c r="I2192" s="114">
        <f t="shared" si="138"/>
        <v>43.698</v>
      </c>
      <c r="J2192" s="114">
        <f t="shared" si="139"/>
        <v>44.298000000000002</v>
      </c>
    </row>
    <row r="2193" spans="1:10">
      <c r="A2193" s="18">
        <v>50</v>
      </c>
      <c r="B2193" s="112">
        <v>43446</v>
      </c>
      <c r="C2193" s="18">
        <v>43169</v>
      </c>
      <c r="D2193" s="113">
        <v>0.60416666666666663</v>
      </c>
      <c r="E2193" s="18">
        <v>600</v>
      </c>
      <c r="F2193" s="18">
        <f t="shared" si="136"/>
        <v>42569</v>
      </c>
      <c r="G2193" s="18">
        <v>750</v>
      </c>
      <c r="H2193" s="18">
        <f t="shared" si="137"/>
        <v>43919</v>
      </c>
      <c r="I2193" s="114">
        <f t="shared" si="138"/>
        <v>43.918999999999997</v>
      </c>
      <c r="J2193" s="114">
        <f t="shared" si="139"/>
        <v>44.518999999999998</v>
      </c>
    </row>
    <row r="2194" spans="1:10">
      <c r="A2194" s="18">
        <v>50</v>
      </c>
      <c r="B2194" s="112">
        <v>43446</v>
      </c>
      <c r="C2194" s="18">
        <v>43169</v>
      </c>
      <c r="D2194" s="113">
        <v>0.625</v>
      </c>
      <c r="E2194" s="18">
        <v>600</v>
      </c>
      <c r="F2194" s="18">
        <f t="shared" si="136"/>
        <v>42569</v>
      </c>
      <c r="G2194" s="18">
        <v>750</v>
      </c>
      <c r="H2194" s="18">
        <f t="shared" si="137"/>
        <v>43919</v>
      </c>
      <c r="I2194" s="114">
        <f t="shared" si="138"/>
        <v>43.918999999999997</v>
      </c>
      <c r="J2194" s="114">
        <f t="shared" si="139"/>
        <v>44.518999999999998</v>
      </c>
    </row>
    <row r="2195" spans="1:10">
      <c r="A2195" s="18">
        <v>50</v>
      </c>
      <c r="B2195" s="112">
        <v>43446</v>
      </c>
      <c r="C2195" s="18">
        <v>43741</v>
      </c>
      <c r="D2195" s="113">
        <v>0.64583333333333337</v>
      </c>
      <c r="E2195" s="18">
        <v>600</v>
      </c>
      <c r="F2195" s="18">
        <f t="shared" si="136"/>
        <v>43141</v>
      </c>
      <c r="G2195" s="18">
        <v>750</v>
      </c>
      <c r="H2195" s="18">
        <f t="shared" si="137"/>
        <v>44491</v>
      </c>
      <c r="I2195" s="114">
        <f t="shared" si="138"/>
        <v>44.491</v>
      </c>
      <c r="J2195" s="114">
        <f t="shared" si="139"/>
        <v>45.091000000000001</v>
      </c>
    </row>
    <row r="2196" spans="1:10">
      <c r="A2196" s="18">
        <v>50</v>
      </c>
      <c r="B2196" s="112">
        <v>43446</v>
      </c>
      <c r="C2196" s="18">
        <v>45388</v>
      </c>
      <c r="D2196" s="113">
        <v>0.66666666666666663</v>
      </c>
      <c r="E2196" s="18">
        <v>600</v>
      </c>
      <c r="F2196" s="18">
        <f t="shared" si="136"/>
        <v>44788</v>
      </c>
      <c r="G2196" s="18">
        <v>750</v>
      </c>
      <c r="H2196" s="18">
        <f t="shared" si="137"/>
        <v>46138</v>
      </c>
      <c r="I2196" s="114">
        <f t="shared" si="138"/>
        <v>46.137999999999998</v>
      </c>
      <c r="J2196" s="114">
        <f t="shared" si="139"/>
        <v>46.738</v>
      </c>
    </row>
    <row r="2197" spans="1:10">
      <c r="A2197" s="18">
        <v>50</v>
      </c>
      <c r="B2197" s="112">
        <v>43446</v>
      </c>
      <c r="C2197" s="18">
        <v>47081</v>
      </c>
      <c r="D2197" s="113">
        <v>0.6875</v>
      </c>
      <c r="E2197" s="18">
        <v>600</v>
      </c>
      <c r="F2197" s="18">
        <f t="shared" si="136"/>
        <v>46481</v>
      </c>
      <c r="G2197" s="18">
        <v>750</v>
      </c>
      <c r="H2197" s="18">
        <f t="shared" si="137"/>
        <v>47831</v>
      </c>
      <c r="I2197" s="114">
        <f t="shared" si="138"/>
        <v>47.831000000000003</v>
      </c>
      <c r="J2197" s="114">
        <f t="shared" si="139"/>
        <v>48.431000000000004</v>
      </c>
    </row>
    <row r="2198" spans="1:10">
      <c r="A2198" s="18">
        <v>50</v>
      </c>
      <c r="B2198" s="112">
        <v>43446</v>
      </c>
      <c r="C2198" s="18">
        <v>47980</v>
      </c>
      <c r="D2198" s="113">
        <v>0.70833333333333337</v>
      </c>
      <c r="E2198" s="18">
        <v>600</v>
      </c>
      <c r="F2198" s="18">
        <f t="shared" si="136"/>
        <v>47380</v>
      </c>
      <c r="G2198" s="18">
        <v>750</v>
      </c>
      <c r="H2198" s="18">
        <f t="shared" si="137"/>
        <v>48730</v>
      </c>
      <c r="I2198" s="114">
        <f t="shared" si="138"/>
        <v>48.73</v>
      </c>
      <c r="J2198" s="114">
        <f t="shared" si="139"/>
        <v>49.33</v>
      </c>
    </row>
    <row r="2199" spans="1:10">
      <c r="A2199" s="18">
        <v>50</v>
      </c>
      <c r="B2199" s="112">
        <v>43446</v>
      </c>
      <c r="C2199" s="18">
        <v>48229</v>
      </c>
      <c r="D2199" s="113">
        <v>0.72916666666666663</v>
      </c>
      <c r="E2199" s="18">
        <v>600</v>
      </c>
      <c r="F2199" s="18">
        <f t="shared" si="136"/>
        <v>47629</v>
      </c>
      <c r="G2199" s="18">
        <v>750</v>
      </c>
      <c r="H2199" s="18">
        <f t="shared" si="137"/>
        <v>48979</v>
      </c>
      <c r="I2199" s="114">
        <f t="shared" si="138"/>
        <v>48.978999999999999</v>
      </c>
      <c r="J2199" s="114">
        <f t="shared" si="139"/>
        <v>49.579000000000001</v>
      </c>
    </row>
    <row r="2200" spans="1:10">
      <c r="A2200" s="18">
        <v>50</v>
      </c>
      <c r="B2200" s="112">
        <v>43446</v>
      </c>
      <c r="C2200" s="18">
        <v>47882</v>
      </c>
      <c r="D2200" s="113">
        <v>0.75</v>
      </c>
      <c r="E2200" s="18">
        <v>600</v>
      </c>
      <c r="F2200" s="18">
        <f t="shared" si="136"/>
        <v>47282</v>
      </c>
      <c r="G2200" s="18">
        <v>750</v>
      </c>
      <c r="H2200" s="18">
        <f t="shared" si="137"/>
        <v>48632</v>
      </c>
      <c r="I2200" s="114">
        <f t="shared" si="138"/>
        <v>48.631999999999998</v>
      </c>
      <c r="J2200" s="114">
        <f t="shared" si="139"/>
        <v>49.231999999999999</v>
      </c>
    </row>
    <row r="2201" spans="1:10">
      <c r="A2201" s="18">
        <v>50</v>
      </c>
      <c r="B2201" s="112">
        <v>43446</v>
      </c>
      <c r="C2201" s="18">
        <v>47537</v>
      </c>
      <c r="D2201" s="113">
        <v>0.77083333333333337</v>
      </c>
      <c r="E2201" s="18">
        <v>600</v>
      </c>
      <c r="F2201" s="18">
        <f t="shared" si="136"/>
        <v>46937</v>
      </c>
      <c r="G2201" s="18">
        <v>750</v>
      </c>
      <c r="H2201" s="18">
        <f t="shared" si="137"/>
        <v>48287</v>
      </c>
      <c r="I2201" s="114">
        <f t="shared" si="138"/>
        <v>48.286999999999999</v>
      </c>
      <c r="J2201" s="114">
        <f t="shared" si="139"/>
        <v>48.887</v>
      </c>
    </row>
    <row r="2202" spans="1:10">
      <c r="A2202" s="18">
        <v>50</v>
      </c>
      <c r="B2202" s="112">
        <v>43446</v>
      </c>
      <c r="C2202" s="18">
        <v>47088</v>
      </c>
      <c r="D2202" s="113">
        <v>0.79166666666666663</v>
      </c>
      <c r="E2202" s="18">
        <v>600</v>
      </c>
      <c r="F2202" s="18">
        <f t="shared" si="136"/>
        <v>46488</v>
      </c>
      <c r="G2202" s="18">
        <v>750</v>
      </c>
      <c r="H2202" s="18">
        <f t="shared" si="137"/>
        <v>47838</v>
      </c>
      <c r="I2202" s="114">
        <f t="shared" si="138"/>
        <v>47.838000000000001</v>
      </c>
      <c r="J2202" s="114">
        <f t="shared" si="139"/>
        <v>48.438000000000002</v>
      </c>
    </row>
    <row r="2203" spans="1:10">
      <c r="A2203" s="18">
        <v>50</v>
      </c>
      <c r="B2203" s="112">
        <v>43446</v>
      </c>
      <c r="C2203" s="18">
        <v>46614</v>
      </c>
      <c r="D2203" s="113">
        <v>0.8125</v>
      </c>
      <c r="E2203" s="18">
        <v>600</v>
      </c>
      <c r="F2203" s="18">
        <f t="shared" si="136"/>
        <v>46014</v>
      </c>
      <c r="G2203" s="18">
        <v>750</v>
      </c>
      <c r="H2203" s="18">
        <f t="shared" si="137"/>
        <v>47364</v>
      </c>
      <c r="I2203" s="114">
        <f t="shared" si="138"/>
        <v>47.363999999999997</v>
      </c>
      <c r="J2203" s="114">
        <f t="shared" si="139"/>
        <v>47.963999999999999</v>
      </c>
    </row>
    <row r="2204" spans="1:10">
      <c r="A2204" s="18">
        <v>50</v>
      </c>
      <c r="B2204" s="112">
        <v>43446</v>
      </c>
      <c r="C2204" s="18">
        <v>45463</v>
      </c>
      <c r="D2204" s="113">
        <v>0.83333333333333337</v>
      </c>
      <c r="E2204" s="18">
        <v>600</v>
      </c>
      <c r="F2204" s="18">
        <f t="shared" si="136"/>
        <v>44863</v>
      </c>
      <c r="G2204" s="18">
        <v>750</v>
      </c>
      <c r="H2204" s="18">
        <f t="shared" si="137"/>
        <v>46213</v>
      </c>
      <c r="I2204" s="114">
        <f t="shared" si="138"/>
        <v>46.213000000000001</v>
      </c>
      <c r="J2204" s="114">
        <f t="shared" si="139"/>
        <v>46.813000000000002</v>
      </c>
    </row>
    <row r="2205" spans="1:10">
      <c r="A2205" s="18">
        <v>50</v>
      </c>
      <c r="B2205" s="112">
        <v>43446</v>
      </c>
      <c r="C2205" s="18">
        <v>44516</v>
      </c>
      <c r="D2205" s="113">
        <v>0.85416666666666663</v>
      </c>
      <c r="E2205" s="18">
        <v>600</v>
      </c>
      <c r="F2205" s="18">
        <f t="shared" si="136"/>
        <v>43916</v>
      </c>
      <c r="G2205" s="18">
        <v>750</v>
      </c>
      <c r="H2205" s="18">
        <f t="shared" si="137"/>
        <v>45266</v>
      </c>
      <c r="I2205" s="114">
        <f t="shared" si="138"/>
        <v>45.265999999999998</v>
      </c>
      <c r="J2205" s="114">
        <f t="shared" si="139"/>
        <v>45.866</v>
      </c>
    </row>
    <row r="2206" spans="1:10">
      <c r="A2206" s="18">
        <v>50</v>
      </c>
      <c r="B2206" s="112">
        <v>43446</v>
      </c>
      <c r="C2206" s="18">
        <v>42866</v>
      </c>
      <c r="D2206" s="113">
        <v>0.875</v>
      </c>
      <c r="E2206" s="18">
        <v>600</v>
      </c>
      <c r="F2206" s="18">
        <f t="shared" si="136"/>
        <v>42266</v>
      </c>
      <c r="G2206" s="18">
        <v>750</v>
      </c>
      <c r="H2206" s="18">
        <f t="shared" si="137"/>
        <v>43616</v>
      </c>
      <c r="I2206" s="114">
        <f t="shared" si="138"/>
        <v>43.616</v>
      </c>
      <c r="J2206" s="114">
        <f t="shared" si="139"/>
        <v>44.216000000000001</v>
      </c>
    </row>
    <row r="2207" spans="1:10">
      <c r="A2207" s="18">
        <v>50</v>
      </c>
      <c r="B2207" s="112">
        <v>43446</v>
      </c>
      <c r="C2207" s="18">
        <v>40972</v>
      </c>
      <c r="D2207" s="113">
        <v>0.89583333333333337</v>
      </c>
      <c r="E2207" s="18">
        <v>600</v>
      </c>
      <c r="F2207" s="18">
        <f t="shared" si="136"/>
        <v>40372</v>
      </c>
      <c r="G2207" s="18">
        <v>750</v>
      </c>
      <c r="H2207" s="18">
        <f t="shared" si="137"/>
        <v>41722</v>
      </c>
      <c r="I2207" s="114">
        <f t="shared" si="138"/>
        <v>41.722000000000001</v>
      </c>
      <c r="J2207" s="114">
        <f t="shared" si="139"/>
        <v>42.322000000000003</v>
      </c>
    </row>
    <row r="2208" spans="1:10">
      <c r="A2208" s="18">
        <v>50</v>
      </c>
      <c r="B2208" s="112">
        <v>43446</v>
      </c>
      <c r="C2208" s="18">
        <v>38345</v>
      </c>
      <c r="D2208" s="113">
        <v>0.91666666666666663</v>
      </c>
      <c r="E2208" s="18">
        <v>600</v>
      </c>
      <c r="F2208" s="18">
        <f t="shared" si="136"/>
        <v>37745</v>
      </c>
      <c r="G2208" s="18">
        <v>750</v>
      </c>
      <c r="H2208" s="18">
        <f t="shared" si="137"/>
        <v>39095</v>
      </c>
      <c r="I2208" s="114">
        <f t="shared" si="138"/>
        <v>39.094999999999999</v>
      </c>
      <c r="J2208" s="114">
        <f t="shared" si="139"/>
        <v>39.695</v>
      </c>
    </row>
    <row r="2209" spans="1:11">
      <c r="A2209" s="18">
        <v>50</v>
      </c>
      <c r="B2209" s="112">
        <v>43446</v>
      </c>
      <c r="C2209" s="18">
        <v>36353</v>
      </c>
      <c r="D2209" s="113">
        <v>0.9375</v>
      </c>
      <c r="E2209" s="18">
        <v>600</v>
      </c>
      <c r="F2209" s="18">
        <f t="shared" si="136"/>
        <v>35753</v>
      </c>
      <c r="G2209" s="18">
        <v>750</v>
      </c>
      <c r="H2209" s="18">
        <f t="shared" si="137"/>
        <v>37103</v>
      </c>
      <c r="I2209" s="114">
        <f t="shared" si="138"/>
        <v>37.103000000000002</v>
      </c>
      <c r="J2209" s="114">
        <f t="shared" si="139"/>
        <v>37.703000000000003</v>
      </c>
    </row>
    <row r="2210" spans="1:11">
      <c r="A2210" s="18">
        <v>50</v>
      </c>
      <c r="B2210" s="112">
        <v>43446</v>
      </c>
      <c r="C2210" s="18">
        <v>34141</v>
      </c>
      <c r="D2210" s="113">
        <v>0.95833333333333337</v>
      </c>
      <c r="E2210" s="18">
        <v>600</v>
      </c>
      <c r="F2210" s="18">
        <f t="shared" si="136"/>
        <v>33541</v>
      </c>
      <c r="G2210" s="18">
        <v>750</v>
      </c>
      <c r="H2210" s="18">
        <f t="shared" si="137"/>
        <v>34891</v>
      </c>
      <c r="I2210" s="114">
        <f t="shared" si="138"/>
        <v>34.890999999999998</v>
      </c>
      <c r="J2210" s="114">
        <f t="shared" si="139"/>
        <v>35.491</v>
      </c>
    </row>
    <row r="2211" spans="1:11">
      <c r="A2211" s="18">
        <v>50</v>
      </c>
      <c r="B2211" s="112">
        <v>43446</v>
      </c>
      <c r="C2211" s="18">
        <v>31234</v>
      </c>
      <c r="D2211" s="113">
        <v>0.97916666666666663</v>
      </c>
      <c r="E2211" s="18">
        <v>600</v>
      </c>
      <c r="F2211" s="18">
        <f t="shared" si="136"/>
        <v>30634</v>
      </c>
      <c r="G2211" s="18">
        <v>750</v>
      </c>
      <c r="H2211" s="18">
        <f t="shared" si="137"/>
        <v>31984</v>
      </c>
      <c r="I2211" s="114">
        <f t="shared" si="138"/>
        <v>31.984000000000002</v>
      </c>
      <c r="J2211" s="114">
        <f t="shared" si="139"/>
        <v>32.584000000000003</v>
      </c>
    </row>
    <row r="2212" spans="1:11">
      <c r="A2212" s="18">
        <v>50</v>
      </c>
      <c r="B2212" s="112">
        <v>43447</v>
      </c>
      <c r="C2212" s="18">
        <v>29615</v>
      </c>
      <c r="D2212" s="113">
        <v>0</v>
      </c>
      <c r="E2212" s="18">
        <v>600</v>
      </c>
      <c r="F2212" s="18">
        <f t="shared" si="136"/>
        <v>29015</v>
      </c>
      <c r="G2212" s="18">
        <v>750</v>
      </c>
      <c r="H2212" s="18">
        <f t="shared" si="137"/>
        <v>30365</v>
      </c>
      <c r="I2212" s="114">
        <f t="shared" si="138"/>
        <v>30.364999999999998</v>
      </c>
      <c r="J2212" s="114">
        <f t="shared" si="139"/>
        <v>30.965</v>
      </c>
      <c r="K2212" s="1" t="s">
        <v>17</v>
      </c>
    </row>
    <row r="2213" spans="1:11">
      <c r="A2213" s="18">
        <v>50</v>
      </c>
      <c r="B2213" s="112">
        <v>43447</v>
      </c>
      <c r="C2213" s="18">
        <v>29207</v>
      </c>
      <c r="D2213" s="113">
        <v>2.0833333333333332E-2</v>
      </c>
      <c r="E2213" s="18">
        <v>600</v>
      </c>
      <c r="F2213" s="18">
        <f t="shared" si="136"/>
        <v>28607</v>
      </c>
      <c r="G2213" s="18">
        <v>750</v>
      </c>
      <c r="H2213" s="18">
        <f t="shared" si="137"/>
        <v>29957</v>
      </c>
      <c r="I2213" s="114">
        <f t="shared" si="138"/>
        <v>29.957000000000001</v>
      </c>
      <c r="J2213" s="114">
        <f t="shared" si="139"/>
        <v>30.557000000000002</v>
      </c>
    </row>
    <row r="2214" spans="1:11">
      <c r="A2214" s="18">
        <v>50</v>
      </c>
      <c r="B2214" s="112">
        <v>43447</v>
      </c>
      <c r="C2214" s="18">
        <v>29563</v>
      </c>
      <c r="D2214" s="113">
        <v>4.1666666666666664E-2</v>
      </c>
      <c r="E2214" s="18">
        <v>600</v>
      </c>
      <c r="F2214" s="18">
        <f t="shared" si="136"/>
        <v>28963</v>
      </c>
      <c r="G2214" s="18">
        <v>750</v>
      </c>
      <c r="H2214" s="18">
        <f t="shared" si="137"/>
        <v>30313</v>
      </c>
      <c r="I2214" s="114">
        <f t="shared" si="138"/>
        <v>30.312999999999999</v>
      </c>
      <c r="J2214" s="114">
        <f t="shared" si="139"/>
        <v>30.913</v>
      </c>
    </row>
    <row r="2215" spans="1:11">
      <c r="A2215" s="18">
        <v>50</v>
      </c>
      <c r="B2215" s="112">
        <v>43447</v>
      </c>
      <c r="C2215" s="18">
        <v>29150</v>
      </c>
      <c r="D2215" s="113">
        <v>6.25E-2</v>
      </c>
      <c r="E2215" s="18">
        <v>600</v>
      </c>
      <c r="F2215" s="18">
        <f t="shared" si="136"/>
        <v>28550</v>
      </c>
      <c r="G2215" s="18">
        <v>750</v>
      </c>
      <c r="H2215" s="18">
        <f t="shared" si="137"/>
        <v>29900</v>
      </c>
      <c r="I2215" s="114">
        <f t="shared" si="138"/>
        <v>29.9</v>
      </c>
      <c r="J2215" s="114">
        <f t="shared" si="139"/>
        <v>30.5</v>
      </c>
    </row>
    <row r="2216" spans="1:11">
      <c r="A2216" s="18">
        <v>50</v>
      </c>
      <c r="B2216" s="112">
        <v>43447</v>
      </c>
      <c r="C2216" s="18">
        <v>28355</v>
      </c>
      <c r="D2216" s="113">
        <v>8.3333333333333329E-2</v>
      </c>
      <c r="E2216" s="18">
        <v>600</v>
      </c>
      <c r="F2216" s="18">
        <f t="shared" si="136"/>
        <v>27755</v>
      </c>
      <c r="G2216" s="18">
        <v>750</v>
      </c>
      <c r="H2216" s="18">
        <f t="shared" si="137"/>
        <v>29105</v>
      </c>
      <c r="I2216" s="114">
        <f t="shared" si="138"/>
        <v>29.105</v>
      </c>
      <c r="J2216" s="114">
        <f t="shared" si="139"/>
        <v>29.705000000000002</v>
      </c>
    </row>
    <row r="2217" spans="1:11">
      <c r="A2217" s="18">
        <v>50</v>
      </c>
      <c r="B2217" s="112">
        <v>43447</v>
      </c>
      <c r="C2217" s="18">
        <v>27847</v>
      </c>
      <c r="D2217" s="113">
        <v>0.10416666666666667</v>
      </c>
      <c r="E2217" s="18">
        <v>600</v>
      </c>
      <c r="F2217" s="18">
        <f t="shared" si="136"/>
        <v>27247</v>
      </c>
      <c r="G2217" s="18">
        <v>750</v>
      </c>
      <c r="H2217" s="18">
        <f t="shared" si="137"/>
        <v>28597</v>
      </c>
      <c r="I2217" s="114">
        <f t="shared" si="138"/>
        <v>28.597000000000001</v>
      </c>
      <c r="J2217" s="114">
        <f t="shared" si="139"/>
        <v>29.197000000000003</v>
      </c>
    </row>
    <row r="2218" spans="1:11">
      <c r="A2218" s="18">
        <v>50</v>
      </c>
      <c r="B2218" s="112">
        <v>43447</v>
      </c>
      <c r="C2218" s="18">
        <v>27663</v>
      </c>
      <c r="D2218" s="113">
        <v>0.125</v>
      </c>
      <c r="E2218" s="18">
        <v>600</v>
      </c>
      <c r="F2218" s="18">
        <f t="shared" si="136"/>
        <v>27063</v>
      </c>
      <c r="G2218" s="18">
        <v>750</v>
      </c>
      <c r="H2218" s="18">
        <f t="shared" si="137"/>
        <v>28413</v>
      </c>
      <c r="I2218" s="114">
        <f t="shared" si="138"/>
        <v>28.413</v>
      </c>
      <c r="J2218" s="114">
        <f t="shared" si="139"/>
        <v>29.013000000000002</v>
      </c>
    </row>
    <row r="2219" spans="1:11">
      <c r="A2219" s="18">
        <v>50</v>
      </c>
      <c r="B2219" s="112">
        <v>43447</v>
      </c>
      <c r="C2219" s="18">
        <v>27225</v>
      </c>
      <c r="D2219" s="113">
        <v>0.14583333333333334</v>
      </c>
      <c r="E2219" s="18">
        <v>600</v>
      </c>
      <c r="F2219" s="18">
        <f t="shared" si="136"/>
        <v>26625</v>
      </c>
      <c r="G2219" s="18">
        <v>750</v>
      </c>
      <c r="H2219" s="18">
        <f t="shared" si="137"/>
        <v>27975</v>
      </c>
      <c r="I2219" s="114">
        <f t="shared" si="138"/>
        <v>27.975000000000001</v>
      </c>
      <c r="J2219" s="114">
        <f t="shared" si="139"/>
        <v>28.575000000000003</v>
      </c>
    </row>
    <row r="2220" spans="1:11">
      <c r="A2220" s="18">
        <v>50</v>
      </c>
      <c r="B2220" s="112">
        <v>43447</v>
      </c>
      <c r="C2220" s="18">
        <v>26772</v>
      </c>
      <c r="D2220" s="113">
        <v>0.16666666666666666</v>
      </c>
      <c r="E2220" s="18">
        <v>600</v>
      </c>
      <c r="F2220" s="18">
        <f t="shared" si="136"/>
        <v>26172</v>
      </c>
      <c r="G2220" s="18">
        <v>750</v>
      </c>
      <c r="H2220" s="18">
        <f t="shared" si="137"/>
        <v>27522</v>
      </c>
      <c r="I2220" s="114">
        <f t="shared" si="138"/>
        <v>27.521999999999998</v>
      </c>
      <c r="J2220" s="114">
        <f t="shared" si="139"/>
        <v>28.122</v>
      </c>
    </row>
    <row r="2221" spans="1:11">
      <c r="A2221" s="18">
        <v>50</v>
      </c>
      <c r="B2221" s="112">
        <v>43447</v>
      </c>
      <c r="C2221" s="18">
        <v>26502</v>
      </c>
      <c r="D2221" s="113">
        <v>0.1875</v>
      </c>
      <c r="E2221" s="18">
        <v>600</v>
      </c>
      <c r="F2221" s="18">
        <f t="shared" si="136"/>
        <v>25902</v>
      </c>
      <c r="G2221" s="18">
        <v>750</v>
      </c>
      <c r="H2221" s="18">
        <f t="shared" si="137"/>
        <v>27252</v>
      </c>
      <c r="I2221" s="114">
        <f t="shared" si="138"/>
        <v>27.251999999999999</v>
      </c>
      <c r="J2221" s="114">
        <f t="shared" si="139"/>
        <v>27.852</v>
      </c>
    </row>
    <row r="2222" spans="1:11">
      <c r="A2222" s="18">
        <v>50</v>
      </c>
      <c r="B2222" s="112">
        <v>43447</v>
      </c>
      <c r="C2222" s="18">
        <v>26642</v>
      </c>
      <c r="D2222" s="113">
        <v>0.20833333333333334</v>
      </c>
      <c r="E2222" s="18">
        <v>600</v>
      </c>
      <c r="F2222" s="18">
        <f t="shared" si="136"/>
        <v>26042</v>
      </c>
      <c r="G2222" s="18">
        <v>750</v>
      </c>
      <c r="H2222" s="18">
        <f t="shared" si="137"/>
        <v>27392</v>
      </c>
      <c r="I2222" s="114">
        <f t="shared" si="138"/>
        <v>27.391999999999999</v>
      </c>
      <c r="J2222" s="114">
        <f t="shared" si="139"/>
        <v>27.992000000000001</v>
      </c>
    </row>
    <row r="2223" spans="1:11">
      <c r="A2223" s="18">
        <v>50</v>
      </c>
      <c r="B2223" s="112">
        <v>43447</v>
      </c>
      <c r="C2223" s="18">
        <v>27549</v>
      </c>
      <c r="D2223" s="113">
        <v>0.22916666666666666</v>
      </c>
      <c r="E2223" s="18">
        <v>600</v>
      </c>
      <c r="F2223" s="18">
        <f t="shared" si="136"/>
        <v>26949</v>
      </c>
      <c r="G2223" s="18">
        <v>750</v>
      </c>
      <c r="H2223" s="18">
        <f t="shared" si="137"/>
        <v>28299</v>
      </c>
      <c r="I2223" s="114">
        <f t="shared" si="138"/>
        <v>28.298999999999999</v>
      </c>
      <c r="J2223" s="114">
        <f t="shared" si="139"/>
        <v>28.899000000000001</v>
      </c>
    </row>
    <row r="2224" spans="1:11">
      <c r="A2224" s="18">
        <v>50</v>
      </c>
      <c r="B2224" s="112">
        <v>43447</v>
      </c>
      <c r="C2224" s="18">
        <v>28833</v>
      </c>
      <c r="D2224" s="113">
        <v>0.25</v>
      </c>
      <c r="E2224" s="18">
        <v>600</v>
      </c>
      <c r="F2224" s="18">
        <f t="shared" si="136"/>
        <v>28233</v>
      </c>
      <c r="G2224" s="18">
        <v>750</v>
      </c>
      <c r="H2224" s="18">
        <f t="shared" si="137"/>
        <v>29583</v>
      </c>
      <c r="I2224" s="114">
        <f t="shared" si="138"/>
        <v>29.582999999999998</v>
      </c>
      <c r="J2224" s="114">
        <f t="shared" si="139"/>
        <v>30.183</v>
      </c>
    </row>
    <row r="2225" spans="1:10">
      <c r="A2225" s="18">
        <v>50</v>
      </c>
      <c r="B2225" s="112">
        <v>43447</v>
      </c>
      <c r="C2225" s="18">
        <v>32179</v>
      </c>
      <c r="D2225" s="113">
        <v>0.27083333333333331</v>
      </c>
      <c r="E2225" s="18">
        <v>600</v>
      </c>
      <c r="F2225" s="18">
        <f t="shared" si="136"/>
        <v>31579</v>
      </c>
      <c r="G2225" s="18">
        <v>750</v>
      </c>
      <c r="H2225" s="18">
        <f t="shared" si="137"/>
        <v>32929</v>
      </c>
      <c r="I2225" s="114">
        <f t="shared" si="138"/>
        <v>32.929000000000002</v>
      </c>
      <c r="J2225" s="114">
        <f t="shared" si="139"/>
        <v>33.529000000000003</v>
      </c>
    </row>
    <row r="2226" spans="1:10">
      <c r="A2226" s="18">
        <v>50</v>
      </c>
      <c r="B2226" s="112">
        <v>43447</v>
      </c>
      <c r="C2226" s="18">
        <v>35512</v>
      </c>
      <c r="D2226" s="113">
        <v>0.29166666666666669</v>
      </c>
      <c r="E2226" s="18">
        <v>600</v>
      </c>
      <c r="F2226" s="18">
        <f t="shared" si="136"/>
        <v>34912</v>
      </c>
      <c r="G2226" s="18">
        <v>750</v>
      </c>
      <c r="H2226" s="18">
        <f t="shared" si="137"/>
        <v>36262</v>
      </c>
      <c r="I2226" s="114">
        <f t="shared" si="138"/>
        <v>36.262</v>
      </c>
      <c r="J2226" s="114">
        <f t="shared" si="139"/>
        <v>36.862000000000002</v>
      </c>
    </row>
    <row r="2227" spans="1:10">
      <c r="A2227" s="18">
        <v>50</v>
      </c>
      <c r="B2227" s="112">
        <v>43447</v>
      </c>
      <c r="C2227" s="18">
        <v>39450</v>
      </c>
      <c r="D2227" s="113">
        <v>0.3125</v>
      </c>
      <c r="E2227" s="18">
        <v>600</v>
      </c>
      <c r="F2227" s="18">
        <f t="shared" si="136"/>
        <v>38850</v>
      </c>
      <c r="G2227" s="18">
        <v>750</v>
      </c>
      <c r="H2227" s="18">
        <f t="shared" si="137"/>
        <v>40200</v>
      </c>
      <c r="I2227" s="114">
        <f t="shared" si="138"/>
        <v>40.200000000000003</v>
      </c>
      <c r="J2227" s="114">
        <f t="shared" si="139"/>
        <v>40.800000000000004</v>
      </c>
    </row>
    <row r="2228" spans="1:10">
      <c r="A2228" s="18">
        <v>50</v>
      </c>
      <c r="B2228" s="112">
        <v>43447</v>
      </c>
      <c r="C2228" s="18">
        <v>41584</v>
      </c>
      <c r="D2228" s="113">
        <v>0.33333333333333331</v>
      </c>
      <c r="E2228" s="18">
        <v>600</v>
      </c>
      <c r="F2228" s="18">
        <f t="shared" si="136"/>
        <v>40984</v>
      </c>
      <c r="G2228" s="18">
        <v>750</v>
      </c>
      <c r="H2228" s="18">
        <f t="shared" si="137"/>
        <v>42334</v>
      </c>
      <c r="I2228" s="114">
        <f t="shared" si="138"/>
        <v>42.334000000000003</v>
      </c>
      <c r="J2228" s="114">
        <f t="shared" si="139"/>
        <v>42.934000000000005</v>
      </c>
    </row>
    <row r="2229" spans="1:10">
      <c r="A2229" s="18">
        <v>50</v>
      </c>
      <c r="B2229" s="112">
        <v>43447</v>
      </c>
      <c r="C2229" s="18">
        <v>42317</v>
      </c>
      <c r="D2229" s="113">
        <v>0.35416666666666669</v>
      </c>
      <c r="E2229" s="18">
        <v>600</v>
      </c>
      <c r="F2229" s="18">
        <f t="shared" si="136"/>
        <v>41717</v>
      </c>
      <c r="G2229" s="18">
        <v>750</v>
      </c>
      <c r="H2229" s="18">
        <f t="shared" si="137"/>
        <v>43067</v>
      </c>
      <c r="I2229" s="114">
        <f t="shared" si="138"/>
        <v>43.067</v>
      </c>
      <c r="J2229" s="114">
        <f t="shared" si="139"/>
        <v>43.667000000000002</v>
      </c>
    </row>
    <row r="2230" spans="1:10">
      <c r="A2230" s="18">
        <v>50</v>
      </c>
      <c r="B2230" s="112">
        <v>43447</v>
      </c>
      <c r="C2230" s="18">
        <v>42580</v>
      </c>
      <c r="D2230" s="113">
        <v>0.375</v>
      </c>
      <c r="E2230" s="18">
        <v>600</v>
      </c>
      <c r="F2230" s="18">
        <f t="shared" si="136"/>
        <v>41980</v>
      </c>
      <c r="G2230" s="18">
        <v>750</v>
      </c>
      <c r="H2230" s="18">
        <f t="shared" si="137"/>
        <v>43330</v>
      </c>
      <c r="I2230" s="114">
        <f t="shared" si="138"/>
        <v>43.33</v>
      </c>
      <c r="J2230" s="114">
        <f t="shared" si="139"/>
        <v>43.93</v>
      </c>
    </row>
    <row r="2231" spans="1:10">
      <c r="A2231" s="18">
        <v>50</v>
      </c>
      <c r="B2231" s="112">
        <v>43447</v>
      </c>
      <c r="C2231" s="18">
        <v>43214</v>
      </c>
      <c r="D2231" s="113">
        <v>0.39583333333333331</v>
      </c>
      <c r="E2231" s="18">
        <v>600</v>
      </c>
      <c r="F2231" s="18">
        <f t="shared" si="136"/>
        <v>42614</v>
      </c>
      <c r="G2231" s="18">
        <v>750</v>
      </c>
      <c r="H2231" s="18">
        <f t="shared" si="137"/>
        <v>43964</v>
      </c>
      <c r="I2231" s="114">
        <f t="shared" si="138"/>
        <v>43.963999999999999</v>
      </c>
      <c r="J2231" s="114">
        <f t="shared" si="139"/>
        <v>44.564</v>
      </c>
    </row>
    <row r="2232" spans="1:10">
      <c r="A2232" s="18">
        <v>50</v>
      </c>
      <c r="B2232" s="112">
        <v>43447</v>
      </c>
      <c r="C2232" s="18">
        <v>43111</v>
      </c>
      <c r="D2232" s="113">
        <v>0.41666666666666669</v>
      </c>
      <c r="E2232" s="18">
        <v>600</v>
      </c>
      <c r="F2232" s="18">
        <f t="shared" si="136"/>
        <v>42511</v>
      </c>
      <c r="G2232" s="18">
        <v>750</v>
      </c>
      <c r="H2232" s="18">
        <f t="shared" si="137"/>
        <v>43861</v>
      </c>
      <c r="I2232" s="114">
        <f t="shared" si="138"/>
        <v>43.860999999999997</v>
      </c>
      <c r="J2232" s="114">
        <f t="shared" si="139"/>
        <v>44.460999999999999</v>
      </c>
    </row>
    <row r="2233" spans="1:10">
      <c r="A2233" s="18">
        <v>50</v>
      </c>
      <c r="B2233" s="112">
        <v>43447</v>
      </c>
      <c r="C2233" s="18">
        <v>42705</v>
      </c>
      <c r="D2233" s="113">
        <v>0.4375</v>
      </c>
      <c r="E2233" s="18">
        <v>600</v>
      </c>
      <c r="F2233" s="18">
        <f t="shared" si="136"/>
        <v>42105</v>
      </c>
      <c r="G2233" s="18">
        <v>750</v>
      </c>
      <c r="H2233" s="18">
        <f t="shared" si="137"/>
        <v>43455</v>
      </c>
      <c r="I2233" s="114">
        <f t="shared" si="138"/>
        <v>43.454999999999998</v>
      </c>
      <c r="J2233" s="114">
        <f t="shared" si="139"/>
        <v>44.055</v>
      </c>
    </row>
    <row r="2234" spans="1:10">
      <c r="A2234" s="18">
        <v>50</v>
      </c>
      <c r="B2234" s="112">
        <v>43447</v>
      </c>
      <c r="C2234" s="18">
        <v>42379</v>
      </c>
      <c r="D2234" s="113">
        <v>0.45833333333333331</v>
      </c>
      <c r="E2234" s="18">
        <v>600</v>
      </c>
      <c r="F2234" s="18">
        <f t="shared" si="136"/>
        <v>41779</v>
      </c>
      <c r="G2234" s="18">
        <v>750</v>
      </c>
      <c r="H2234" s="18">
        <f t="shared" si="137"/>
        <v>43129</v>
      </c>
      <c r="I2234" s="114">
        <f t="shared" si="138"/>
        <v>43.128999999999998</v>
      </c>
      <c r="J2234" s="114">
        <f t="shared" si="139"/>
        <v>43.728999999999999</v>
      </c>
    </row>
    <row r="2235" spans="1:10">
      <c r="A2235" s="18">
        <v>50</v>
      </c>
      <c r="B2235" s="112">
        <v>43447</v>
      </c>
      <c r="C2235" s="18">
        <v>42202</v>
      </c>
      <c r="D2235" s="113">
        <v>0.47916666666666669</v>
      </c>
      <c r="E2235" s="18">
        <v>600</v>
      </c>
      <c r="F2235" s="18">
        <f t="shared" si="136"/>
        <v>41602</v>
      </c>
      <c r="G2235" s="18">
        <v>750</v>
      </c>
      <c r="H2235" s="18">
        <f t="shared" si="137"/>
        <v>42952</v>
      </c>
      <c r="I2235" s="114">
        <f t="shared" si="138"/>
        <v>42.951999999999998</v>
      </c>
      <c r="J2235" s="114">
        <f t="shared" si="139"/>
        <v>43.552</v>
      </c>
    </row>
    <row r="2236" spans="1:10">
      <c r="A2236" s="18">
        <v>50</v>
      </c>
      <c r="B2236" s="112">
        <v>43447</v>
      </c>
      <c r="C2236" s="18">
        <v>42050</v>
      </c>
      <c r="D2236" s="113">
        <v>0.5</v>
      </c>
      <c r="E2236" s="18">
        <v>600</v>
      </c>
      <c r="F2236" s="18">
        <f t="shared" si="136"/>
        <v>41450</v>
      </c>
      <c r="G2236" s="18">
        <v>750</v>
      </c>
      <c r="H2236" s="18">
        <f t="shared" si="137"/>
        <v>42800</v>
      </c>
      <c r="I2236" s="114">
        <f t="shared" si="138"/>
        <v>42.8</v>
      </c>
      <c r="J2236" s="114">
        <f t="shared" si="139"/>
        <v>43.4</v>
      </c>
    </row>
    <row r="2237" spans="1:10">
      <c r="A2237" s="18">
        <v>50</v>
      </c>
      <c r="B2237" s="112">
        <v>43447</v>
      </c>
      <c r="C2237" s="18">
        <v>41959</v>
      </c>
      <c r="D2237" s="113">
        <v>0.52083333333333337</v>
      </c>
      <c r="E2237" s="18">
        <v>600</v>
      </c>
      <c r="F2237" s="18">
        <f t="shared" si="136"/>
        <v>41359</v>
      </c>
      <c r="G2237" s="18">
        <v>750</v>
      </c>
      <c r="H2237" s="18">
        <f t="shared" si="137"/>
        <v>42709</v>
      </c>
      <c r="I2237" s="114">
        <f t="shared" si="138"/>
        <v>42.709000000000003</v>
      </c>
      <c r="J2237" s="114">
        <f t="shared" si="139"/>
        <v>43.309000000000005</v>
      </c>
    </row>
    <row r="2238" spans="1:10">
      <c r="A2238" s="18">
        <v>50</v>
      </c>
      <c r="B2238" s="112">
        <v>43447</v>
      </c>
      <c r="C2238" s="18">
        <v>41872</v>
      </c>
      <c r="D2238" s="113">
        <v>0.54166666666666663</v>
      </c>
      <c r="E2238" s="18">
        <v>600</v>
      </c>
      <c r="F2238" s="18">
        <f t="shared" si="136"/>
        <v>41272</v>
      </c>
      <c r="G2238" s="18">
        <v>750</v>
      </c>
      <c r="H2238" s="18">
        <f t="shared" si="137"/>
        <v>42622</v>
      </c>
      <c r="I2238" s="114">
        <f t="shared" si="138"/>
        <v>42.622</v>
      </c>
      <c r="J2238" s="114">
        <f t="shared" si="139"/>
        <v>43.222000000000001</v>
      </c>
    </row>
    <row r="2239" spans="1:10">
      <c r="A2239" s="18">
        <v>50</v>
      </c>
      <c r="B2239" s="112">
        <v>43447</v>
      </c>
      <c r="C2239" s="18">
        <v>42004</v>
      </c>
      <c r="D2239" s="113">
        <v>0.5625</v>
      </c>
      <c r="E2239" s="18">
        <v>600</v>
      </c>
      <c r="F2239" s="18">
        <f t="shared" si="136"/>
        <v>41404</v>
      </c>
      <c r="G2239" s="18">
        <v>750</v>
      </c>
      <c r="H2239" s="18">
        <f t="shared" si="137"/>
        <v>42754</v>
      </c>
      <c r="I2239" s="114">
        <f t="shared" si="138"/>
        <v>42.753999999999998</v>
      </c>
      <c r="J2239" s="114">
        <f t="shared" si="139"/>
        <v>43.353999999999999</v>
      </c>
    </row>
    <row r="2240" spans="1:10">
      <c r="A2240" s="18">
        <v>50</v>
      </c>
      <c r="B2240" s="112">
        <v>43447</v>
      </c>
      <c r="C2240" s="18">
        <v>42091</v>
      </c>
      <c r="D2240" s="113">
        <v>0.58333333333333337</v>
      </c>
      <c r="E2240" s="18">
        <v>600</v>
      </c>
      <c r="F2240" s="18">
        <f t="shared" si="136"/>
        <v>41491</v>
      </c>
      <c r="G2240" s="18">
        <v>750</v>
      </c>
      <c r="H2240" s="18">
        <f t="shared" si="137"/>
        <v>42841</v>
      </c>
      <c r="I2240" s="114">
        <f t="shared" si="138"/>
        <v>42.841000000000001</v>
      </c>
      <c r="J2240" s="114">
        <f t="shared" si="139"/>
        <v>43.441000000000003</v>
      </c>
    </row>
    <row r="2241" spans="1:10">
      <c r="A2241" s="18">
        <v>50</v>
      </c>
      <c r="B2241" s="112">
        <v>43447</v>
      </c>
      <c r="C2241" s="18">
        <v>42650</v>
      </c>
      <c r="D2241" s="113">
        <v>0.60416666666666663</v>
      </c>
      <c r="E2241" s="18">
        <v>600</v>
      </c>
      <c r="F2241" s="18">
        <f t="shared" si="136"/>
        <v>42050</v>
      </c>
      <c r="G2241" s="18">
        <v>750</v>
      </c>
      <c r="H2241" s="18">
        <f t="shared" si="137"/>
        <v>43400</v>
      </c>
      <c r="I2241" s="114">
        <f t="shared" si="138"/>
        <v>43.4</v>
      </c>
      <c r="J2241" s="114">
        <f t="shared" si="139"/>
        <v>44</v>
      </c>
    </row>
    <row r="2242" spans="1:10">
      <c r="A2242" s="18">
        <v>50</v>
      </c>
      <c r="B2242" s="112">
        <v>43447</v>
      </c>
      <c r="C2242" s="18">
        <v>43025</v>
      </c>
      <c r="D2242" s="113">
        <v>0.625</v>
      </c>
      <c r="E2242" s="18">
        <v>600</v>
      </c>
      <c r="F2242" s="18">
        <f t="shared" ref="F2242:F2305" si="140">C2242-E2242</f>
        <v>42425</v>
      </c>
      <c r="G2242" s="18">
        <v>750</v>
      </c>
      <c r="H2242" s="18">
        <f t="shared" ref="H2242:H2305" si="141">E2242+F2242+G2242</f>
        <v>43775</v>
      </c>
      <c r="I2242" s="114">
        <f t="shared" ref="I2242:I2305" si="142">H2242/1000</f>
        <v>43.774999999999999</v>
      </c>
      <c r="J2242" s="114">
        <f t="shared" ref="J2242:J2305" si="143">I2242+0.6</f>
        <v>44.375</v>
      </c>
    </row>
    <row r="2243" spans="1:10">
      <c r="A2243" s="18">
        <v>50</v>
      </c>
      <c r="B2243" s="112">
        <v>43447</v>
      </c>
      <c r="C2243" s="18">
        <v>43581</v>
      </c>
      <c r="D2243" s="113">
        <v>0.64583333333333337</v>
      </c>
      <c r="E2243" s="18">
        <v>600</v>
      </c>
      <c r="F2243" s="18">
        <f t="shared" si="140"/>
        <v>42981</v>
      </c>
      <c r="G2243" s="18">
        <v>750</v>
      </c>
      <c r="H2243" s="18">
        <f t="shared" si="141"/>
        <v>44331</v>
      </c>
      <c r="I2243" s="114">
        <f t="shared" si="142"/>
        <v>44.331000000000003</v>
      </c>
      <c r="J2243" s="114">
        <f t="shared" si="143"/>
        <v>44.931000000000004</v>
      </c>
    </row>
    <row r="2244" spans="1:10">
      <c r="A2244" s="18">
        <v>50</v>
      </c>
      <c r="B2244" s="112">
        <v>43447</v>
      </c>
      <c r="C2244" s="18">
        <v>45258</v>
      </c>
      <c r="D2244" s="113">
        <v>0.66666666666666663</v>
      </c>
      <c r="E2244" s="18">
        <v>600</v>
      </c>
      <c r="F2244" s="18">
        <f t="shared" si="140"/>
        <v>44658</v>
      </c>
      <c r="G2244" s="18">
        <v>750</v>
      </c>
      <c r="H2244" s="18">
        <f t="shared" si="141"/>
        <v>46008</v>
      </c>
      <c r="I2244" s="114">
        <f t="shared" si="142"/>
        <v>46.008000000000003</v>
      </c>
      <c r="J2244" s="114">
        <f t="shared" si="143"/>
        <v>46.608000000000004</v>
      </c>
    </row>
    <row r="2245" spans="1:10">
      <c r="A2245" s="18">
        <v>50</v>
      </c>
      <c r="B2245" s="112">
        <v>43447</v>
      </c>
      <c r="C2245" s="18">
        <v>47162</v>
      </c>
      <c r="D2245" s="113">
        <v>0.6875</v>
      </c>
      <c r="E2245" s="18">
        <v>600</v>
      </c>
      <c r="F2245" s="18">
        <f t="shared" si="140"/>
        <v>46562</v>
      </c>
      <c r="G2245" s="18">
        <v>750</v>
      </c>
      <c r="H2245" s="18">
        <f t="shared" si="141"/>
        <v>47912</v>
      </c>
      <c r="I2245" s="114">
        <f t="shared" si="142"/>
        <v>47.911999999999999</v>
      </c>
      <c r="J2245" s="114">
        <f t="shared" si="143"/>
        <v>48.512</v>
      </c>
    </row>
    <row r="2246" spans="1:10">
      <c r="A2246" s="18">
        <v>50</v>
      </c>
      <c r="B2246" s="112">
        <v>43447</v>
      </c>
      <c r="C2246" s="18">
        <v>48030</v>
      </c>
      <c r="D2246" s="113">
        <v>0.70833333333333337</v>
      </c>
      <c r="E2246" s="18">
        <v>600</v>
      </c>
      <c r="F2246" s="18">
        <f t="shared" si="140"/>
        <v>47430</v>
      </c>
      <c r="G2246" s="18">
        <v>750</v>
      </c>
      <c r="H2246" s="18">
        <f t="shared" si="141"/>
        <v>48780</v>
      </c>
      <c r="I2246" s="114">
        <f t="shared" si="142"/>
        <v>48.78</v>
      </c>
      <c r="J2246" s="114">
        <f t="shared" si="143"/>
        <v>49.38</v>
      </c>
    </row>
    <row r="2247" spans="1:10">
      <c r="A2247" s="18">
        <v>50</v>
      </c>
      <c r="B2247" s="112">
        <v>43447</v>
      </c>
      <c r="C2247" s="18">
        <v>47848</v>
      </c>
      <c r="D2247" s="113">
        <v>0.72916666666666663</v>
      </c>
      <c r="E2247" s="18">
        <v>600</v>
      </c>
      <c r="F2247" s="18">
        <f t="shared" si="140"/>
        <v>47248</v>
      </c>
      <c r="G2247" s="18">
        <v>750</v>
      </c>
      <c r="H2247" s="18">
        <f t="shared" si="141"/>
        <v>48598</v>
      </c>
      <c r="I2247" s="114">
        <f t="shared" si="142"/>
        <v>48.597999999999999</v>
      </c>
      <c r="J2247" s="114">
        <f t="shared" si="143"/>
        <v>49.198</v>
      </c>
    </row>
    <row r="2248" spans="1:10">
      <c r="A2248" s="18">
        <v>50</v>
      </c>
      <c r="B2248" s="112">
        <v>43447</v>
      </c>
      <c r="C2248" s="18">
        <v>47704</v>
      </c>
      <c r="D2248" s="113">
        <v>0.75</v>
      </c>
      <c r="E2248" s="18">
        <v>600</v>
      </c>
      <c r="F2248" s="18">
        <f t="shared" si="140"/>
        <v>47104</v>
      </c>
      <c r="G2248" s="18">
        <v>750</v>
      </c>
      <c r="H2248" s="18">
        <f t="shared" si="141"/>
        <v>48454</v>
      </c>
      <c r="I2248" s="114">
        <f t="shared" si="142"/>
        <v>48.454000000000001</v>
      </c>
      <c r="J2248" s="114">
        <f t="shared" si="143"/>
        <v>49.054000000000002</v>
      </c>
    </row>
    <row r="2249" spans="1:10">
      <c r="A2249" s="18">
        <v>50</v>
      </c>
      <c r="B2249" s="112">
        <v>43447</v>
      </c>
      <c r="C2249" s="18">
        <v>47637</v>
      </c>
      <c r="D2249" s="113">
        <v>0.77083333333333337</v>
      </c>
      <c r="E2249" s="18">
        <v>600</v>
      </c>
      <c r="F2249" s="18">
        <f t="shared" si="140"/>
        <v>47037</v>
      </c>
      <c r="G2249" s="18">
        <v>750</v>
      </c>
      <c r="H2249" s="18">
        <f t="shared" si="141"/>
        <v>48387</v>
      </c>
      <c r="I2249" s="114">
        <f t="shared" si="142"/>
        <v>48.387</v>
      </c>
      <c r="J2249" s="114">
        <f t="shared" si="143"/>
        <v>48.987000000000002</v>
      </c>
    </row>
    <row r="2250" spans="1:10">
      <c r="A2250" s="18">
        <v>50</v>
      </c>
      <c r="B2250" s="112">
        <v>43447</v>
      </c>
      <c r="C2250" s="18">
        <v>47092</v>
      </c>
      <c r="D2250" s="113">
        <v>0.79166666666666663</v>
      </c>
      <c r="E2250" s="18">
        <v>600</v>
      </c>
      <c r="F2250" s="18">
        <f t="shared" si="140"/>
        <v>46492</v>
      </c>
      <c r="G2250" s="18">
        <v>750</v>
      </c>
      <c r="H2250" s="18">
        <f t="shared" si="141"/>
        <v>47842</v>
      </c>
      <c r="I2250" s="114">
        <f t="shared" si="142"/>
        <v>47.841999999999999</v>
      </c>
      <c r="J2250" s="114">
        <f t="shared" si="143"/>
        <v>48.442</v>
      </c>
    </row>
    <row r="2251" spans="1:10">
      <c r="A2251" s="18">
        <v>50</v>
      </c>
      <c r="B2251" s="112">
        <v>43447</v>
      </c>
      <c r="C2251" s="18">
        <v>46760</v>
      </c>
      <c r="D2251" s="113">
        <v>0.8125</v>
      </c>
      <c r="E2251" s="18">
        <v>600</v>
      </c>
      <c r="F2251" s="18">
        <f t="shared" si="140"/>
        <v>46160</v>
      </c>
      <c r="G2251" s="18">
        <v>750</v>
      </c>
      <c r="H2251" s="18">
        <f t="shared" si="141"/>
        <v>47510</v>
      </c>
      <c r="I2251" s="114">
        <f t="shared" si="142"/>
        <v>47.51</v>
      </c>
      <c r="J2251" s="114">
        <f t="shared" si="143"/>
        <v>48.11</v>
      </c>
    </row>
    <row r="2252" spans="1:10">
      <c r="A2252" s="18">
        <v>50</v>
      </c>
      <c r="B2252" s="112">
        <v>43447</v>
      </c>
      <c r="C2252" s="18">
        <v>45761</v>
      </c>
      <c r="D2252" s="113">
        <v>0.83333333333333337</v>
      </c>
      <c r="E2252" s="18">
        <v>600</v>
      </c>
      <c r="F2252" s="18">
        <f t="shared" si="140"/>
        <v>45161</v>
      </c>
      <c r="G2252" s="18">
        <v>750</v>
      </c>
      <c r="H2252" s="18">
        <f t="shared" si="141"/>
        <v>46511</v>
      </c>
      <c r="I2252" s="114">
        <f t="shared" si="142"/>
        <v>46.511000000000003</v>
      </c>
      <c r="J2252" s="114">
        <f t="shared" si="143"/>
        <v>47.111000000000004</v>
      </c>
    </row>
    <row r="2253" spans="1:10">
      <c r="A2253" s="18">
        <v>50</v>
      </c>
      <c r="B2253" s="112">
        <v>43447</v>
      </c>
      <c r="C2253" s="18">
        <v>44562</v>
      </c>
      <c r="D2253" s="113">
        <v>0.85416666666666663</v>
      </c>
      <c r="E2253" s="18">
        <v>600</v>
      </c>
      <c r="F2253" s="18">
        <f t="shared" si="140"/>
        <v>43962</v>
      </c>
      <c r="G2253" s="18">
        <v>750</v>
      </c>
      <c r="H2253" s="18">
        <f t="shared" si="141"/>
        <v>45312</v>
      </c>
      <c r="I2253" s="114">
        <f t="shared" si="142"/>
        <v>45.311999999999998</v>
      </c>
      <c r="J2253" s="114">
        <f t="shared" si="143"/>
        <v>45.911999999999999</v>
      </c>
    </row>
    <row r="2254" spans="1:10">
      <c r="A2254" s="18">
        <v>50</v>
      </c>
      <c r="B2254" s="112">
        <v>43447</v>
      </c>
      <c r="C2254" s="18">
        <v>43030</v>
      </c>
      <c r="D2254" s="113">
        <v>0.875</v>
      </c>
      <c r="E2254" s="18">
        <v>600</v>
      </c>
      <c r="F2254" s="18">
        <f t="shared" si="140"/>
        <v>42430</v>
      </c>
      <c r="G2254" s="18">
        <v>750</v>
      </c>
      <c r="H2254" s="18">
        <f t="shared" si="141"/>
        <v>43780</v>
      </c>
      <c r="I2254" s="114">
        <f t="shared" si="142"/>
        <v>43.78</v>
      </c>
      <c r="J2254" s="114">
        <f t="shared" si="143"/>
        <v>44.38</v>
      </c>
    </row>
    <row r="2255" spans="1:10">
      <c r="A2255" s="18">
        <v>50</v>
      </c>
      <c r="B2255" s="112">
        <v>43447</v>
      </c>
      <c r="C2255" s="18">
        <v>41023</v>
      </c>
      <c r="D2255" s="113">
        <v>0.89583333333333337</v>
      </c>
      <c r="E2255" s="18">
        <v>600</v>
      </c>
      <c r="F2255" s="18">
        <f t="shared" si="140"/>
        <v>40423</v>
      </c>
      <c r="G2255" s="18">
        <v>750</v>
      </c>
      <c r="H2255" s="18">
        <f t="shared" si="141"/>
        <v>41773</v>
      </c>
      <c r="I2255" s="114">
        <f t="shared" si="142"/>
        <v>41.773000000000003</v>
      </c>
      <c r="J2255" s="114">
        <f t="shared" si="143"/>
        <v>42.373000000000005</v>
      </c>
    </row>
    <row r="2256" spans="1:10">
      <c r="A2256" s="18">
        <v>50</v>
      </c>
      <c r="B2256" s="112">
        <v>43447</v>
      </c>
      <c r="C2256" s="18">
        <v>38737</v>
      </c>
      <c r="D2256" s="113">
        <v>0.91666666666666663</v>
      </c>
      <c r="E2256" s="18">
        <v>600</v>
      </c>
      <c r="F2256" s="18">
        <f t="shared" si="140"/>
        <v>38137</v>
      </c>
      <c r="G2256" s="18">
        <v>750</v>
      </c>
      <c r="H2256" s="18">
        <f t="shared" si="141"/>
        <v>39487</v>
      </c>
      <c r="I2256" s="114">
        <f t="shared" si="142"/>
        <v>39.487000000000002</v>
      </c>
      <c r="J2256" s="114">
        <f t="shared" si="143"/>
        <v>40.087000000000003</v>
      </c>
    </row>
    <row r="2257" spans="1:11">
      <c r="A2257" s="18">
        <v>50</v>
      </c>
      <c r="B2257" s="112">
        <v>43447</v>
      </c>
      <c r="C2257" s="18">
        <v>36246</v>
      </c>
      <c r="D2257" s="113">
        <v>0.9375</v>
      </c>
      <c r="E2257" s="18">
        <v>600</v>
      </c>
      <c r="F2257" s="18">
        <f t="shared" si="140"/>
        <v>35646</v>
      </c>
      <c r="G2257" s="18">
        <v>750</v>
      </c>
      <c r="H2257" s="18">
        <f t="shared" si="141"/>
        <v>36996</v>
      </c>
      <c r="I2257" s="114">
        <f t="shared" si="142"/>
        <v>36.996000000000002</v>
      </c>
      <c r="J2257" s="114">
        <f t="shared" si="143"/>
        <v>37.596000000000004</v>
      </c>
    </row>
    <row r="2258" spans="1:11">
      <c r="A2258" s="18">
        <v>50</v>
      </c>
      <c r="B2258" s="112">
        <v>43447</v>
      </c>
      <c r="C2258" s="18">
        <v>34033</v>
      </c>
      <c r="D2258" s="113">
        <v>0.95833333333333337</v>
      </c>
      <c r="E2258" s="18">
        <v>600</v>
      </c>
      <c r="F2258" s="18">
        <f t="shared" si="140"/>
        <v>33433</v>
      </c>
      <c r="G2258" s="18">
        <v>750</v>
      </c>
      <c r="H2258" s="18">
        <f t="shared" si="141"/>
        <v>34783</v>
      </c>
      <c r="I2258" s="114">
        <f t="shared" si="142"/>
        <v>34.783000000000001</v>
      </c>
      <c r="J2258" s="114">
        <f t="shared" si="143"/>
        <v>35.383000000000003</v>
      </c>
    </row>
    <row r="2259" spans="1:11">
      <c r="A2259" s="18">
        <v>50</v>
      </c>
      <c r="B2259" s="112">
        <v>43447</v>
      </c>
      <c r="C2259" s="18">
        <v>31748</v>
      </c>
      <c r="D2259" s="113">
        <v>0.97916666666666663</v>
      </c>
      <c r="E2259" s="18">
        <v>600</v>
      </c>
      <c r="F2259" s="18">
        <f t="shared" si="140"/>
        <v>31148</v>
      </c>
      <c r="G2259" s="18">
        <v>750</v>
      </c>
      <c r="H2259" s="18">
        <f t="shared" si="141"/>
        <v>32498</v>
      </c>
      <c r="I2259" s="114">
        <f t="shared" si="142"/>
        <v>32.497999999999998</v>
      </c>
      <c r="J2259" s="114">
        <f t="shared" si="143"/>
        <v>33.097999999999999</v>
      </c>
    </row>
    <row r="2260" spans="1:11">
      <c r="A2260" s="18">
        <v>50</v>
      </c>
      <c r="B2260" s="112">
        <v>43448</v>
      </c>
      <c r="C2260" s="18">
        <v>30340</v>
      </c>
      <c r="D2260" s="113">
        <v>0</v>
      </c>
      <c r="E2260" s="18">
        <v>600</v>
      </c>
      <c r="F2260" s="18">
        <f t="shared" si="140"/>
        <v>29740</v>
      </c>
      <c r="G2260" s="18">
        <v>750</v>
      </c>
      <c r="H2260" s="18">
        <f t="shared" si="141"/>
        <v>31090</v>
      </c>
      <c r="I2260" s="114">
        <f t="shared" si="142"/>
        <v>31.09</v>
      </c>
      <c r="J2260" s="114">
        <f t="shared" si="143"/>
        <v>31.69</v>
      </c>
      <c r="K2260" s="1" t="s">
        <v>16</v>
      </c>
    </row>
    <row r="2261" spans="1:11">
      <c r="A2261" s="18">
        <v>50</v>
      </c>
      <c r="B2261" s="112">
        <v>43448</v>
      </c>
      <c r="C2261" s="18">
        <v>29767</v>
      </c>
      <c r="D2261" s="113">
        <v>2.0833333333333332E-2</v>
      </c>
      <c r="E2261" s="18">
        <v>600</v>
      </c>
      <c r="F2261" s="18">
        <f t="shared" si="140"/>
        <v>29167</v>
      </c>
      <c r="G2261" s="18">
        <v>750</v>
      </c>
      <c r="H2261" s="18">
        <f t="shared" si="141"/>
        <v>30517</v>
      </c>
      <c r="I2261" s="114">
        <f t="shared" si="142"/>
        <v>30.516999999999999</v>
      </c>
      <c r="J2261" s="114">
        <f t="shared" si="143"/>
        <v>31.117000000000001</v>
      </c>
    </row>
    <row r="2262" spans="1:11">
      <c r="A2262" s="18">
        <v>50</v>
      </c>
      <c r="B2262" s="112">
        <v>43448</v>
      </c>
      <c r="C2262" s="18">
        <v>30055</v>
      </c>
      <c r="D2262" s="113">
        <v>4.1666666666666664E-2</v>
      </c>
      <c r="E2262" s="18">
        <v>600</v>
      </c>
      <c r="F2262" s="18">
        <f t="shared" si="140"/>
        <v>29455</v>
      </c>
      <c r="G2262" s="18">
        <v>750</v>
      </c>
      <c r="H2262" s="18">
        <f t="shared" si="141"/>
        <v>30805</v>
      </c>
      <c r="I2262" s="114">
        <f t="shared" si="142"/>
        <v>30.805</v>
      </c>
      <c r="J2262" s="114">
        <f t="shared" si="143"/>
        <v>31.405000000000001</v>
      </c>
    </row>
    <row r="2263" spans="1:11">
      <c r="A2263" s="18">
        <v>50</v>
      </c>
      <c r="B2263" s="112">
        <v>43448</v>
      </c>
      <c r="C2263" s="18">
        <v>29649</v>
      </c>
      <c r="D2263" s="113">
        <v>6.25E-2</v>
      </c>
      <c r="E2263" s="18">
        <v>600</v>
      </c>
      <c r="F2263" s="18">
        <f t="shared" si="140"/>
        <v>29049</v>
      </c>
      <c r="G2263" s="18">
        <v>750</v>
      </c>
      <c r="H2263" s="18">
        <f t="shared" si="141"/>
        <v>30399</v>
      </c>
      <c r="I2263" s="114">
        <f t="shared" si="142"/>
        <v>30.399000000000001</v>
      </c>
      <c r="J2263" s="114">
        <f t="shared" si="143"/>
        <v>30.999000000000002</v>
      </c>
    </row>
    <row r="2264" spans="1:11">
      <c r="A2264" s="18">
        <v>50</v>
      </c>
      <c r="B2264" s="112">
        <v>43448</v>
      </c>
      <c r="C2264" s="18">
        <v>28932</v>
      </c>
      <c r="D2264" s="113">
        <v>8.3333333333333329E-2</v>
      </c>
      <c r="E2264" s="18">
        <v>600</v>
      </c>
      <c r="F2264" s="18">
        <f t="shared" si="140"/>
        <v>28332</v>
      </c>
      <c r="G2264" s="18">
        <v>750</v>
      </c>
      <c r="H2264" s="18">
        <f t="shared" si="141"/>
        <v>29682</v>
      </c>
      <c r="I2264" s="114">
        <f t="shared" si="142"/>
        <v>29.681999999999999</v>
      </c>
      <c r="J2264" s="114">
        <f t="shared" si="143"/>
        <v>30.282</v>
      </c>
    </row>
    <row r="2265" spans="1:11">
      <c r="A2265" s="18">
        <v>50</v>
      </c>
      <c r="B2265" s="112">
        <v>43448</v>
      </c>
      <c r="C2265" s="18">
        <v>28388</v>
      </c>
      <c r="D2265" s="113">
        <v>0.10416666666666667</v>
      </c>
      <c r="E2265" s="18">
        <v>600</v>
      </c>
      <c r="F2265" s="18">
        <f t="shared" si="140"/>
        <v>27788</v>
      </c>
      <c r="G2265" s="18">
        <v>750</v>
      </c>
      <c r="H2265" s="18">
        <f t="shared" si="141"/>
        <v>29138</v>
      </c>
      <c r="I2265" s="114">
        <f t="shared" si="142"/>
        <v>29.138000000000002</v>
      </c>
      <c r="J2265" s="114">
        <f t="shared" si="143"/>
        <v>29.738000000000003</v>
      </c>
    </row>
    <row r="2266" spans="1:11">
      <c r="A2266" s="18">
        <v>50</v>
      </c>
      <c r="B2266" s="112">
        <v>43448</v>
      </c>
      <c r="C2266" s="18">
        <v>28108</v>
      </c>
      <c r="D2266" s="113">
        <v>0.125</v>
      </c>
      <c r="E2266" s="18">
        <v>600</v>
      </c>
      <c r="F2266" s="18">
        <f t="shared" si="140"/>
        <v>27508</v>
      </c>
      <c r="G2266" s="18">
        <v>750</v>
      </c>
      <c r="H2266" s="18">
        <f t="shared" si="141"/>
        <v>28858</v>
      </c>
      <c r="I2266" s="114">
        <f t="shared" si="142"/>
        <v>28.858000000000001</v>
      </c>
      <c r="J2266" s="114">
        <f t="shared" si="143"/>
        <v>29.458000000000002</v>
      </c>
    </row>
    <row r="2267" spans="1:11">
      <c r="A2267" s="18">
        <v>50</v>
      </c>
      <c r="B2267" s="112">
        <v>43448</v>
      </c>
      <c r="C2267" s="18">
        <v>27586</v>
      </c>
      <c r="D2267" s="113">
        <v>0.14583333333333334</v>
      </c>
      <c r="E2267" s="18">
        <v>600</v>
      </c>
      <c r="F2267" s="18">
        <f t="shared" si="140"/>
        <v>26986</v>
      </c>
      <c r="G2267" s="18">
        <v>750</v>
      </c>
      <c r="H2267" s="18">
        <f t="shared" si="141"/>
        <v>28336</v>
      </c>
      <c r="I2267" s="114">
        <f t="shared" si="142"/>
        <v>28.335999999999999</v>
      </c>
      <c r="J2267" s="114">
        <f t="shared" si="143"/>
        <v>28.936</v>
      </c>
    </row>
    <row r="2268" spans="1:11">
      <c r="A2268" s="18">
        <v>50</v>
      </c>
      <c r="B2268" s="112">
        <v>43448</v>
      </c>
      <c r="C2268" s="18">
        <v>26991</v>
      </c>
      <c r="D2268" s="113">
        <v>0.16666666666666666</v>
      </c>
      <c r="E2268" s="18">
        <v>600</v>
      </c>
      <c r="F2268" s="18">
        <f t="shared" si="140"/>
        <v>26391</v>
      </c>
      <c r="G2268" s="18">
        <v>750</v>
      </c>
      <c r="H2268" s="18">
        <f t="shared" si="141"/>
        <v>27741</v>
      </c>
      <c r="I2268" s="114">
        <f t="shared" si="142"/>
        <v>27.741</v>
      </c>
      <c r="J2268" s="114">
        <f t="shared" si="143"/>
        <v>28.341000000000001</v>
      </c>
    </row>
    <row r="2269" spans="1:11">
      <c r="A2269" s="18">
        <v>50</v>
      </c>
      <c r="B2269" s="112">
        <v>43448</v>
      </c>
      <c r="C2269" s="18">
        <v>26580</v>
      </c>
      <c r="D2269" s="113">
        <v>0.1875</v>
      </c>
      <c r="E2269" s="18">
        <v>600</v>
      </c>
      <c r="F2269" s="18">
        <f t="shared" si="140"/>
        <v>25980</v>
      </c>
      <c r="G2269" s="18">
        <v>750</v>
      </c>
      <c r="H2269" s="18">
        <f t="shared" si="141"/>
        <v>27330</v>
      </c>
      <c r="I2269" s="114">
        <f t="shared" si="142"/>
        <v>27.33</v>
      </c>
      <c r="J2269" s="114">
        <f t="shared" si="143"/>
        <v>27.93</v>
      </c>
    </row>
    <row r="2270" spans="1:11">
      <c r="A2270" s="18">
        <v>50</v>
      </c>
      <c r="B2270" s="112">
        <v>43448</v>
      </c>
      <c r="C2270" s="18">
        <v>26471</v>
      </c>
      <c r="D2270" s="113">
        <v>0.20833333333333334</v>
      </c>
      <c r="E2270" s="18">
        <v>600</v>
      </c>
      <c r="F2270" s="18">
        <f t="shared" si="140"/>
        <v>25871</v>
      </c>
      <c r="G2270" s="18">
        <v>750</v>
      </c>
      <c r="H2270" s="18">
        <f t="shared" si="141"/>
        <v>27221</v>
      </c>
      <c r="I2270" s="114">
        <f t="shared" si="142"/>
        <v>27.221</v>
      </c>
      <c r="J2270" s="114">
        <f t="shared" si="143"/>
        <v>27.821000000000002</v>
      </c>
    </row>
    <row r="2271" spans="1:11">
      <c r="A2271" s="18">
        <v>50</v>
      </c>
      <c r="B2271" s="112">
        <v>43448</v>
      </c>
      <c r="C2271" s="18">
        <v>27056</v>
      </c>
      <c r="D2271" s="113">
        <v>0.22916666666666666</v>
      </c>
      <c r="E2271" s="18">
        <v>600</v>
      </c>
      <c r="F2271" s="18">
        <f t="shared" si="140"/>
        <v>26456</v>
      </c>
      <c r="G2271" s="18">
        <v>750</v>
      </c>
      <c r="H2271" s="18">
        <f t="shared" si="141"/>
        <v>27806</v>
      </c>
      <c r="I2271" s="114">
        <f t="shared" si="142"/>
        <v>27.806000000000001</v>
      </c>
      <c r="J2271" s="114">
        <f t="shared" si="143"/>
        <v>28.406000000000002</v>
      </c>
    </row>
    <row r="2272" spans="1:11">
      <c r="A2272" s="18">
        <v>50</v>
      </c>
      <c r="B2272" s="112">
        <v>43448</v>
      </c>
      <c r="C2272" s="18">
        <v>28344</v>
      </c>
      <c r="D2272" s="113">
        <v>0.25</v>
      </c>
      <c r="E2272" s="18">
        <v>600</v>
      </c>
      <c r="F2272" s="18">
        <f t="shared" si="140"/>
        <v>27744</v>
      </c>
      <c r="G2272" s="18">
        <v>750</v>
      </c>
      <c r="H2272" s="18">
        <f t="shared" si="141"/>
        <v>29094</v>
      </c>
      <c r="I2272" s="114">
        <f t="shared" si="142"/>
        <v>29.094000000000001</v>
      </c>
      <c r="J2272" s="114">
        <f t="shared" si="143"/>
        <v>29.694000000000003</v>
      </c>
    </row>
    <row r="2273" spans="1:10">
      <c r="A2273" s="18">
        <v>50</v>
      </c>
      <c r="B2273" s="112">
        <v>43448</v>
      </c>
      <c r="C2273" s="18">
        <v>31668</v>
      </c>
      <c r="D2273" s="113">
        <v>0.27083333333333331</v>
      </c>
      <c r="E2273" s="18">
        <v>600</v>
      </c>
      <c r="F2273" s="18">
        <f t="shared" si="140"/>
        <v>31068</v>
      </c>
      <c r="G2273" s="18">
        <v>750</v>
      </c>
      <c r="H2273" s="18">
        <f t="shared" si="141"/>
        <v>32418</v>
      </c>
      <c r="I2273" s="114">
        <f t="shared" si="142"/>
        <v>32.417999999999999</v>
      </c>
      <c r="J2273" s="114">
        <f t="shared" si="143"/>
        <v>33.018000000000001</v>
      </c>
    </row>
    <row r="2274" spans="1:10">
      <c r="A2274" s="18">
        <v>50</v>
      </c>
      <c r="B2274" s="112">
        <v>43448</v>
      </c>
      <c r="C2274" s="18">
        <v>34877</v>
      </c>
      <c r="D2274" s="113">
        <v>0.29166666666666669</v>
      </c>
      <c r="E2274" s="18">
        <v>600</v>
      </c>
      <c r="F2274" s="18">
        <f t="shared" si="140"/>
        <v>34277</v>
      </c>
      <c r="G2274" s="18">
        <v>750</v>
      </c>
      <c r="H2274" s="18">
        <f t="shared" si="141"/>
        <v>35627</v>
      </c>
      <c r="I2274" s="114">
        <f t="shared" si="142"/>
        <v>35.627000000000002</v>
      </c>
      <c r="J2274" s="114">
        <f t="shared" si="143"/>
        <v>36.227000000000004</v>
      </c>
    </row>
    <row r="2275" spans="1:10">
      <c r="A2275" s="18">
        <v>50</v>
      </c>
      <c r="B2275" s="112">
        <v>43448</v>
      </c>
      <c r="C2275" s="18">
        <v>38787</v>
      </c>
      <c r="D2275" s="113">
        <v>0.3125</v>
      </c>
      <c r="E2275" s="18">
        <v>600</v>
      </c>
      <c r="F2275" s="18">
        <f t="shared" si="140"/>
        <v>38187</v>
      </c>
      <c r="G2275" s="18">
        <v>750</v>
      </c>
      <c r="H2275" s="18">
        <f t="shared" si="141"/>
        <v>39537</v>
      </c>
      <c r="I2275" s="114">
        <f t="shared" si="142"/>
        <v>39.536999999999999</v>
      </c>
      <c r="J2275" s="114">
        <f t="shared" si="143"/>
        <v>40.137</v>
      </c>
    </row>
    <row r="2276" spans="1:10">
      <c r="A2276" s="18">
        <v>50</v>
      </c>
      <c r="B2276" s="112">
        <v>43448</v>
      </c>
      <c r="C2276" s="18">
        <v>41180</v>
      </c>
      <c r="D2276" s="113">
        <v>0.33333333333333331</v>
      </c>
      <c r="E2276" s="18">
        <v>600</v>
      </c>
      <c r="F2276" s="18">
        <f t="shared" si="140"/>
        <v>40580</v>
      </c>
      <c r="G2276" s="18">
        <v>750</v>
      </c>
      <c r="H2276" s="18">
        <f t="shared" si="141"/>
        <v>41930</v>
      </c>
      <c r="I2276" s="114">
        <f t="shared" si="142"/>
        <v>41.93</v>
      </c>
      <c r="J2276" s="114">
        <f t="shared" si="143"/>
        <v>42.53</v>
      </c>
    </row>
    <row r="2277" spans="1:10">
      <c r="A2277" s="18">
        <v>50</v>
      </c>
      <c r="B2277" s="112">
        <v>43448</v>
      </c>
      <c r="C2277" s="18">
        <v>42140</v>
      </c>
      <c r="D2277" s="113">
        <v>0.35416666666666669</v>
      </c>
      <c r="E2277" s="18">
        <v>600</v>
      </c>
      <c r="F2277" s="18">
        <f t="shared" si="140"/>
        <v>41540</v>
      </c>
      <c r="G2277" s="18">
        <v>750</v>
      </c>
      <c r="H2277" s="18">
        <f t="shared" si="141"/>
        <v>42890</v>
      </c>
      <c r="I2277" s="114">
        <f t="shared" si="142"/>
        <v>42.89</v>
      </c>
      <c r="J2277" s="114">
        <f t="shared" si="143"/>
        <v>43.49</v>
      </c>
    </row>
    <row r="2278" spans="1:10">
      <c r="A2278" s="18">
        <v>50</v>
      </c>
      <c r="B2278" s="112">
        <v>43448</v>
      </c>
      <c r="C2278" s="18">
        <v>41956</v>
      </c>
      <c r="D2278" s="113">
        <v>0.375</v>
      </c>
      <c r="E2278" s="18">
        <v>600</v>
      </c>
      <c r="F2278" s="18">
        <f t="shared" si="140"/>
        <v>41356</v>
      </c>
      <c r="G2278" s="18">
        <v>750</v>
      </c>
      <c r="H2278" s="18">
        <f t="shared" si="141"/>
        <v>42706</v>
      </c>
      <c r="I2278" s="114">
        <f t="shared" si="142"/>
        <v>42.706000000000003</v>
      </c>
      <c r="J2278" s="114">
        <f t="shared" si="143"/>
        <v>43.306000000000004</v>
      </c>
    </row>
    <row r="2279" spans="1:10">
      <c r="A2279" s="18">
        <v>50</v>
      </c>
      <c r="B2279" s="112">
        <v>43448</v>
      </c>
      <c r="C2279" s="18">
        <v>42109</v>
      </c>
      <c r="D2279" s="113">
        <v>0.39583333333333331</v>
      </c>
      <c r="E2279" s="18">
        <v>600</v>
      </c>
      <c r="F2279" s="18">
        <f t="shared" si="140"/>
        <v>41509</v>
      </c>
      <c r="G2279" s="18">
        <v>750</v>
      </c>
      <c r="H2279" s="18">
        <f t="shared" si="141"/>
        <v>42859</v>
      </c>
      <c r="I2279" s="114">
        <f t="shared" si="142"/>
        <v>42.859000000000002</v>
      </c>
      <c r="J2279" s="114">
        <f t="shared" si="143"/>
        <v>43.459000000000003</v>
      </c>
    </row>
    <row r="2280" spans="1:10">
      <c r="A2280" s="18">
        <v>50</v>
      </c>
      <c r="B2280" s="112">
        <v>43448</v>
      </c>
      <c r="C2280" s="18">
        <v>41780</v>
      </c>
      <c r="D2280" s="113">
        <v>0.41666666666666669</v>
      </c>
      <c r="E2280" s="18">
        <v>600</v>
      </c>
      <c r="F2280" s="18">
        <f t="shared" si="140"/>
        <v>41180</v>
      </c>
      <c r="G2280" s="18">
        <v>750</v>
      </c>
      <c r="H2280" s="18">
        <f t="shared" si="141"/>
        <v>42530</v>
      </c>
      <c r="I2280" s="114">
        <f t="shared" si="142"/>
        <v>42.53</v>
      </c>
      <c r="J2280" s="114">
        <f t="shared" si="143"/>
        <v>43.13</v>
      </c>
    </row>
    <row r="2281" spans="1:10">
      <c r="A2281" s="18">
        <v>50</v>
      </c>
      <c r="B2281" s="112">
        <v>43448</v>
      </c>
      <c r="C2281" s="18">
        <v>41308</v>
      </c>
      <c r="D2281" s="113">
        <v>0.4375</v>
      </c>
      <c r="E2281" s="18">
        <v>600</v>
      </c>
      <c r="F2281" s="18">
        <f t="shared" si="140"/>
        <v>40708</v>
      </c>
      <c r="G2281" s="18">
        <v>750</v>
      </c>
      <c r="H2281" s="18">
        <f t="shared" si="141"/>
        <v>42058</v>
      </c>
      <c r="I2281" s="114">
        <f t="shared" si="142"/>
        <v>42.058</v>
      </c>
      <c r="J2281" s="114">
        <f t="shared" si="143"/>
        <v>42.658000000000001</v>
      </c>
    </row>
    <row r="2282" spans="1:10">
      <c r="A2282" s="18">
        <v>50</v>
      </c>
      <c r="B2282" s="112">
        <v>43448</v>
      </c>
      <c r="C2282" s="18">
        <v>40844</v>
      </c>
      <c r="D2282" s="113">
        <v>0.45833333333333331</v>
      </c>
      <c r="E2282" s="18">
        <v>600</v>
      </c>
      <c r="F2282" s="18">
        <f t="shared" si="140"/>
        <v>40244</v>
      </c>
      <c r="G2282" s="18">
        <v>750</v>
      </c>
      <c r="H2282" s="18">
        <f t="shared" si="141"/>
        <v>41594</v>
      </c>
      <c r="I2282" s="114">
        <f t="shared" si="142"/>
        <v>41.594000000000001</v>
      </c>
      <c r="J2282" s="114">
        <f t="shared" si="143"/>
        <v>42.194000000000003</v>
      </c>
    </row>
    <row r="2283" spans="1:10">
      <c r="A2283" s="18">
        <v>50</v>
      </c>
      <c r="B2283" s="112">
        <v>43448</v>
      </c>
      <c r="C2283" s="18">
        <v>40733</v>
      </c>
      <c r="D2283" s="113">
        <v>0.47916666666666669</v>
      </c>
      <c r="E2283" s="18">
        <v>600</v>
      </c>
      <c r="F2283" s="18">
        <f t="shared" si="140"/>
        <v>40133</v>
      </c>
      <c r="G2283" s="18">
        <v>750</v>
      </c>
      <c r="H2283" s="18">
        <f t="shared" si="141"/>
        <v>41483</v>
      </c>
      <c r="I2283" s="114">
        <f t="shared" si="142"/>
        <v>41.482999999999997</v>
      </c>
      <c r="J2283" s="114">
        <f t="shared" si="143"/>
        <v>42.082999999999998</v>
      </c>
    </row>
    <row r="2284" spans="1:10">
      <c r="A2284" s="18">
        <v>50</v>
      </c>
      <c r="B2284" s="112">
        <v>43448</v>
      </c>
      <c r="C2284" s="18">
        <v>40375</v>
      </c>
      <c r="D2284" s="113">
        <v>0.5</v>
      </c>
      <c r="E2284" s="18">
        <v>600</v>
      </c>
      <c r="F2284" s="18">
        <f t="shared" si="140"/>
        <v>39775</v>
      </c>
      <c r="G2284" s="18">
        <v>750</v>
      </c>
      <c r="H2284" s="18">
        <f t="shared" si="141"/>
        <v>41125</v>
      </c>
      <c r="I2284" s="114">
        <f t="shared" si="142"/>
        <v>41.125</v>
      </c>
      <c r="J2284" s="114">
        <f t="shared" si="143"/>
        <v>41.725000000000001</v>
      </c>
    </row>
    <row r="2285" spans="1:10">
      <c r="A2285" s="18">
        <v>50</v>
      </c>
      <c r="B2285" s="112">
        <v>43448</v>
      </c>
      <c r="C2285" s="18">
        <v>40330</v>
      </c>
      <c r="D2285" s="113">
        <v>0.52083333333333337</v>
      </c>
      <c r="E2285" s="18">
        <v>600</v>
      </c>
      <c r="F2285" s="18">
        <f t="shared" si="140"/>
        <v>39730</v>
      </c>
      <c r="G2285" s="18">
        <v>750</v>
      </c>
      <c r="H2285" s="18">
        <f t="shared" si="141"/>
        <v>41080</v>
      </c>
      <c r="I2285" s="114">
        <f t="shared" si="142"/>
        <v>41.08</v>
      </c>
      <c r="J2285" s="114">
        <f t="shared" si="143"/>
        <v>41.68</v>
      </c>
    </row>
    <row r="2286" spans="1:10">
      <c r="A2286" s="18">
        <v>50</v>
      </c>
      <c r="B2286" s="112">
        <v>43448</v>
      </c>
      <c r="C2286" s="18">
        <v>40144</v>
      </c>
      <c r="D2286" s="113">
        <v>0.54166666666666663</v>
      </c>
      <c r="E2286" s="18">
        <v>600</v>
      </c>
      <c r="F2286" s="18">
        <f t="shared" si="140"/>
        <v>39544</v>
      </c>
      <c r="G2286" s="18">
        <v>750</v>
      </c>
      <c r="H2286" s="18">
        <f t="shared" si="141"/>
        <v>40894</v>
      </c>
      <c r="I2286" s="114">
        <f t="shared" si="142"/>
        <v>40.893999999999998</v>
      </c>
      <c r="J2286" s="114">
        <f t="shared" si="143"/>
        <v>41.494</v>
      </c>
    </row>
    <row r="2287" spans="1:10">
      <c r="A2287" s="18">
        <v>50</v>
      </c>
      <c r="B2287" s="112">
        <v>43448</v>
      </c>
      <c r="C2287" s="18">
        <v>40126</v>
      </c>
      <c r="D2287" s="113">
        <v>0.5625</v>
      </c>
      <c r="E2287" s="18">
        <v>600</v>
      </c>
      <c r="F2287" s="18">
        <f t="shared" si="140"/>
        <v>39526</v>
      </c>
      <c r="G2287" s="18">
        <v>750</v>
      </c>
      <c r="H2287" s="18">
        <f t="shared" si="141"/>
        <v>40876</v>
      </c>
      <c r="I2287" s="114">
        <f t="shared" si="142"/>
        <v>40.875999999999998</v>
      </c>
      <c r="J2287" s="114">
        <f t="shared" si="143"/>
        <v>41.475999999999999</v>
      </c>
    </row>
    <row r="2288" spans="1:10">
      <c r="A2288" s="18">
        <v>50</v>
      </c>
      <c r="B2288" s="112">
        <v>43448</v>
      </c>
      <c r="C2288" s="18">
        <v>40032</v>
      </c>
      <c r="D2288" s="113">
        <v>0.58333333333333337</v>
      </c>
      <c r="E2288" s="18">
        <v>600</v>
      </c>
      <c r="F2288" s="18">
        <f t="shared" si="140"/>
        <v>39432</v>
      </c>
      <c r="G2288" s="18">
        <v>750</v>
      </c>
      <c r="H2288" s="18">
        <f t="shared" si="141"/>
        <v>40782</v>
      </c>
      <c r="I2288" s="114">
        <f t="shared" si="142"/>
        <v>40.781999999999996</v>
      </c>
      <c r="J2288" s="114">
        <f t="shared" si="143"/>
        <v>41.381999999999998</v>
      </c>
    </row>
    <row r="2289" spans="1:10">
      <c r="A2289" s="18">
        <v>50</v>
      </c>
      <c r="B2289" s="112">
        <v>43448</v>
      </c>
      <c r="C2289" s="18">
        <v>40446</v>
      </c>
      <c r="D2289" s="113">
        <v>0.60416666666666663</v>
      </c>
      <c r="E2289" s="18">
        <v>600</v>
      </c>
      <c r="F2289" s="18">
        <f t="shared" si="140"/>
        <v>39846</v>
      </c>
      <c r="G2289" s="18">
        <v>750</v>
      </c>
      <c r="H2289" s="18">
        <f t="shared" si="141"/>
        <v>41196</v>
      </c>
      <c r="I2289" s="114">
        <f t="shared" si="142"/>
        <v>41.195999999999998</v>
      </c>
      <c r="J2289" s="114">
        <f t="shared" si="143"/>
        <v>41.795999999999999</v>
      </c>
    </row>
    <row r="2290" spans="1:10">
      <c r="A2290" s="18">
        <v>50</v>
      </c>
      <c r="B2290" s="112">
        <v>43448</v>
      </c>
      <c r="C2290" s="18">
        <v>40879</v>
      </c>
      <c r="D2290" s="113">
        <v>0.625</v>
      </c>
      <c r="E2290" s="18">
        <v>600</v>
      </c>
      <c r="F2290" s="18">
        <f t="shared" si="140"/>
        <v>40279</v>
      </c>
      <c r="G2290" s="18">
        <v>750</v>
      </c>
      <c r="H2290" s="18">
        <f t="shared" si="141"/>
        <v>41629</v>
      </c>
      <c r="I2290" s="114">
        <f t="shared" si="142"/>
        <v>41.628999999999998</v>
      </c>
      <c r="J2290" s="114">
        <f t="shared" si="143"/>
        <v>42.228999999999999</v>
      </c>
    </row>
    <row r="2291" spans="1:10">
      <c r="A2291" s="18">
        <v>50</v>
      </c>
      <c r="B2291" s="112">
        <v>43448</v>
      </c>
      <c r="C2291" s="18">
        <v>41311</v>
      </c>
      <c r="D2291" s="113">
        <v>0.64583333333333337</v>
      </c>
      <c r="E2291" s="18">
        <v>600</v>
      </c>
      <c r="F2291" s="18">
        <f t="shared" si="140"/>
        <v>40711</v>
      </c>
      <c r="G2291" s="18">
        <v>750</v>
      </c>
      <c r="H2291" s="18">
        <f t="shared" si="141"/>
        <v>42061</v>
      </c>
      <c r="I2291" s="114">
        <f t="shared" si="142"/>
        <v>42.061</v>
      </c>
      <c r="J2291" s="114">
        <f t="shared" si="143"/>
        <v>42.661000000000001</v>
      </c>
    </row>
    <row r="2292" spans="1:10">
      <c r="A2292" s="18">
        <v>50</v>
      </c>
      <c r="B2292" s="112">
        <v>43448</v>
      </c>
      <c r="C2292" s="18">
        <v>42513</v>
      </c>
      <c r="D2292" s="113">
        <v>0.66666666666666663</v>
      </c>
      <c r="E2292" s="18">
        <v>600</v>
      </c>
      <c r="F2292" s="18">
        <f t="shared" si="140"/>
        <v>41913</v>
      </c>
      <c r="G2292" s="18">
        <v>750</v>
      </c>
      <c r="H2292" s="18">
        <f t="shared" si="141"/>
        <v>43263</v>
      </c>
      <c r="I2292" s="114">
        <f t="shared" si="142"/>
        <v>43.262999999999998</v>
      </c>
      <c r="J2292" s="114">
        <f t="shared" si="143"/>
        <v>43.863</v>
      </c>
    </row>
    <row r="2293" spans="1:10">
      <c r="A2293" s="18">
        <v>50</v>
      </c>
      <c r="B2293" s="112">
        <v>43448</v>
      </c>
      <c r="C2293" s="18">
        <v>44357</v>
      </c>
      <c r="D2293" s="113">
        <v>0.6875</v>
      </c>
      <c r="E2293" s="18">
        <v>600</v>
      </c>
      <c r="F2293" s="18">
        <f t="shared" si="140"/>
        <v>43757</v>
      </c>
      <c r="G2293" s="18">
        <v>750</v>
      </c>
      <c r="H2293" s="18">
        <f t="shared" si="141"/>
        <v>45107</v>
      </c>
      <c r="I2293" s="114">
        <f t="shared" si="142"/>
        <v>45.106999999999999</v>
      </c>
      <c r="J2293" s="114">
        <f t="shared" si="143"/>
        <v>45.707000000000001</v>
      </c>
    </row>
    <row r="2294" spans="1:10">
      <c r="A2294" s="18">
        <v>50</v>
      </c>
      <c r="B2294" s="112">
        <v>43448</v>
      </c>
      <c r="C2294" s="18">
        <v>45882</v>
      </c>
      <c r="D2294" s="113">
        <v>0.70833333333333337</v>
      </c>
      <c r="E2294" s="18">
        <v>600</v>
      </c>
      <c r="F2294" s="18">
        <f t="shared" si="140"/>
        <v>45282</v>
      </c>
      <c r="G2294" s="18">
        <v>750</v>
      </c>
      <c r="H2294" s="18">
        <f t="shared" si="141"/>
        <v>46632</v>
      </c>
      <c r="I2294" s="114">
        <f t="shared" si="142"/>
        <v>46.631999999999998</v>
      </c>
      <c r="J2294" s="114">
        <f t="shared" si="143"/>
        <v>47.231999999999999</v>
      </c>
    </row>
    <row r="2295" spans="1:10">
      <c r="A2295" s="18">
        <v>50</v>
      </c>
      <c r="B2295" s="112">
        <v>43448</v>
      </c>
      <c r="C2295" s="18">
        <v>46247</v>
      </c>
      <c r="D2295" s="113">
        <v>0.72916666666666663</v>
      </c>
      <c r="E2295" s="18">
        <v>600</v>
      </c>
      <c r="F2295" s="18">
        <f t="shared" si="140"/>
        <v>45647</v>
      </c>
      <c r="G2295" s="18">
        <v>750</v>
      </c>
      <c r="H2295" s="18">
        <f t="shared" si="141"/>
        <v>46997</v>
      </c>
      <c r="I2295" s="114">
        <f t="shared" si="142"/>
        <v>46.997</v>
      </c>
      <c r="J2295" s="114">
        <f t="shared" si="143"/>
        <v>47.597000000000001</v>
      </c>
    </row>
    <row r="2296" spans="1:10">
      <c r="A2296" s="18">
        <v>50</v>
      </c>
      <c r="B2296" s="112">
        <v>43448</v>
      </c>
      <c r="C2296" s="18">
        <v>45699</v>
      </c>
      <c r="D2296" s="113">
        <v>0.75</v>
      </c>
      <c r="E2296" s="18">
        <v>600</v>
      </c>
      <c r="F2296" s="18">
        <f t="shared" si="140"/>
        <v>45099</v>
      </c>
      <c r="G2296" s="18">
        <v>750</v>
      </c>
      <c r="H2296" s="18">
        <f t="shared" si="141"/>
        <v>46449</v>
      </c>
      <c r="I2296" s="114">
        <f t="shared" si="142"/>
        <v>46.448999999999998</v>
      </c>
      <c r="J2296" s="114">
        <f t="shared" si="143"/>
        <v>47.048999999999999</v>
      </c>
    </row>
    <row r="2297" spans="1:10">
      <c r="A2297" s="18">
        <v>50</v>
      </c>
      <c r="B2297" s="112">
        <v>43448</v>
      </c>
      <c r="C2297" s="18">
        <v>44863</v>
      </c>
      <c r="D2297" s="113">
        <v>0.77083333333333337</v>
      </c>
      <c r="E2297" s="18">
        <v>600</v>
      </c>
      <c r="F2297" s="18">
        <f t="shared" si="140"/>
        <v>44263</v>
      </c>
      <c r="G2297" s="18">
        <v>750</v>
      </c>
      <c r="H2297" s="18">
        <f t="shared" si="141"/>
        <v>45613</v>
      </c>
      <c r="I2297" s="114">
        <f t="shared" si="142"/>
        <v>45.613</v>
      </c>
      <c r="J2297" s="114">
        <f t="shared" si="143"/>
        <v>46.213000000000001</v>
      </c>
    </row>
    <row r="2298" spans="1:10">
      <c r="A2298" s="18">
        <v>50</v>
      </c>
      <c r="B2298" s="112">
        <v>43448</v>
      </c>
      <c r="C2298" s="18">
        <v>43925</v>
      </c>
      <c r="D2298" s="113">
        <v>0.79166666666666663</v>
      </c>
      <c r="E2298" s="18">
        <v>600</v>
      </c>
      <c r="F2298" s="18">
        <f t="shared" si="140"/>
        <v>43325</v>
      </c>
      <c r="G2298" s="18">
        <v>750</v>
      </c>
      <c r="H2298" s="18">
        <f t="shared" si="141"/>
        <v>44675</v>
      </c>
      <c r="I2298" s="114">
        <f t="shared" si="142"/>
        <v>44.674999999999997</v>
      </c>
      <c r="J2298" s="114">
        <f t="shared" si="143"/>
        <v>45.274999999999999</v>
      </c>
    </row>
    <row r="2299" spans="1:10">
      <c r="A2299" s="18">
        <v>50</v>
      </c>
      <c r="B2299" s="112">
        <v>43448</v>
      </c>
      <c r="C2299" s="18">
        <v>43224</v>
      </c>
      <c r="D2299" s="113">
        <v>0.8125</v>
      </c>
      <c r="E2299" s="18">
        <v>600</v>
      </c>
      <c r="F2299" s="18">
        <f t="shared" si="140"/>
        <v>42624</v>
      </c>
      <c r="G2299" s="18">
        <v>750</v>
      </c>
      <c r="H2299" s="18">
        <f t="shared" si="141"/>
        <v>43974</v>
      </c>
      <c r="I2299" s="114">
        <f t="shared" si="142"/>
        <v>43.973999999999997</v>
      </c>
      <c r="J2299" s="114">
        <f t="shared" si="143"/>
        <v>44.573999999999998</v>
      </c>
    </row>
    <row r="2300" spans="1:10">
      <c r="A2300" s="18">
        <v>50</v>
      </c>
      <c r="B2300" s="112">
        <v>43448</v>
      </c>
      <c r="C2300" s="18">
        <v>42295</v>
      </c>
      <c r="D2300" s="113">
        <v>0.83333333333333337</v>
      </c>
      <c r="E2300" s="18">
        <v>600</v>
      </c>
      <c r="F2300" s="18">
        <f t="shared" si="140"/>
        <v>41695</v>
      </c>
      <c r="G2300" s="18">
        <v>750</v>
      </c>
      <c r="H2300" s="18">
        <f t="shared" si="141"/>
        <v>43045</v>
      </c>
      <c r="I2300" s="114">
        <f t="shared" si="142"/>
        <v>43.045000000000002</v>
      </c>
      <c r="J2300" s="114">
        <f t="shared" si="143"/>
        <v>43.645000000000003</v>
      </c>
    </row>
    <row r="2301" spans="1:10">
      <c r="A2301" s="18">
        <v>50</v>
      </c>
      <c r="B2301" s="112">
        <v>43448</v>
      </c>
      <c r="C2301" s="18">
        <v>41076</v>
      </c>
      <c r="D2301" s="113">
        <v>0.85416666666666663</v>
      </c>
      <c r="E2301" s="18">
        <v>600</v>
      </c>
      <c r="F2301" s="18">
        <f t="shared" si="140"/>
        <v>40476</v>
      </c>
      <c r="G2301" s="18">
        <v>750</v>
      </c>
      <c r="H2301" s="18">
        <f t="shared" si="141"/>
        <v>41826</v>
      </c>
      <c r="I2301" s="114">
        <f t="shared" si="142"/>
        <v>41.826000000000001</v>
      </c>
      <c r="J2301" s="114">
        <f t="shared" si="143"/>
        <v>42.426000000000002</v>
      </c>
    </row>
    <row r="2302" spans="1:10">
      <c r="A2302" s="18">
        <v>50</v>
      </c>
      <c r="B2302" s="112">
        <v>43448</v>
      </c>
      <c r="C2302" s="18">
        <v>39535</v>
      </c>
      <c r="D2302" s="113">
        <v>0.875</v>
      </c>
      <c r="E2302" s="18">
        <v>600</v>
      </c>
      <c r="F2302" s="18">
        <f t="shared" si="140"/>
        <v>38935</v>
      </c>
      <c r="G2302" s="18">
        <v>750</v>
      </c>
      <c r="H2302" s="18">
        <f t="shared" si="141"/>
        <v>40285</v>
      </c>
      <c r="I2302" s="114">
        <f t="shared" si="142"/>
        <v>40.284999999999997</v>
      </c>
      <c r="J2302" s="114">
        <f t="shared" si="143"/>
        <v>40.884999999999998</v>
      </c>
    </row>
    <row r="2303" spans="1:10">
      <c r="A2303" s="18">
        <v>50</v>
      </c>
      <c r="B2303" s="112">
        <v>43448</v>
      </c>
      <c r="C2303" s="18">
        <v>37930</v>
      </c>
      <c r="D2303" s="113">
        <v>0.89583333333333337</v>
      </c>
      <c r="E2303" s="18">
        <v>600</v>
      </c>
      <c r="F2303" s="18">
        <f t="shared" si="140"/>
        <v>37330</v>
      </c>
      <c r="G2303" s="18">
        <v>750</v>
      </c>
      <c r="H2303" s="18">
        <f t="shared" si="141"/>
        <v>38680</v>
      </c>
      <c r="I2303" s="114">
        <f t="shared" si="142"/>
        <v>38.68</v>
      </c>
      <c r="J2303" s="114">
        <f t="shared" si="143"/>
        <v>39.28</v>
      </c>
    </row>
    <row r="2304" spans="1:10">
      <c r="A2304" s="18">
        <v>50</v>
      </c>
      <c r="B2304" s="112">
        <v>43448</v>
      </c>
      <c r="C2304" s="18">
        <v>36073</v>
      </c>
      <c r="D2304" s="113">
        <v>0.91666666666666663</v>
      </c>
      <c r="E2304" s="18">
        <v>600</v>
      </c>
      <c r="F2304" s="18">
        <f t="shared" si="140"/>
        <v>35473</v>
      </c>
      <c r="G2304" s="18">
        <v>750</v>
      </c>
      <c r="H2304" s="18">
        <f t="shared" si="141"/>
        <v>36823</v>
      </c>
      <c r="I2304" s="114">
        <f t="shared" si="142"/>
        <v>36.823</v>
      </c>
      <c r="J2304" s="114">
        <f t="shared" si="143"/>
        <v>37.423000000000002</v>
      </c>
    </row>
    <row r="2305" spans="1:11">
      <c r="A2305" s="18">
        <v>50</v>
      </c>
      <c r="B2305" s="112">
        <v>43448</v>
      </c>
      <c r="C2305" s="18">
        <v>34235</v>
      </c>
      <c r="D2305" s="113">
        <v>0.9375</v>
      </c>
      <c r="E2305" s="18">
        <v>600</v>
      </c>
      <c r="F2305" s="18">
        <f t="shared" si="140"/>
        <v>33635</v>
      </c>
      <c r="G2305" s="18">
        <v>750</v>
      </c>
      <c r="H2305" s="18">
        <f t="shared" si="141"/>
        <v>34985</v>
      </c>
      <c r="I2305" s="114">
        <f t="shared" si="142"/>
        <v>34.984999999999999</v>
      </c>
      <c r="J2305" s="114">
        <f t="shared" si="143"/>
        <v>35.585000000000001</v>
      </c>
    </row>
    <row r="2306" spans="1:11">
      <c r="A2306" s="18">
        <v>50</v>
      </c>
      <c r="B2306" s="112">
        <v>43448</v>
      </c>
      <c r="C2306" s="18">
        <v>32630</v>
      </c>
      <c r="D2306" s="113">
        <v>0.95833333333333337</v>
      </c>
      <c r="E2306" s="18">
        <v>600</v>
      </c>
      <c r="F2306" s="18">
        <f t="shared" ref="F2306:F2369" si="144">C2306-E2306</f>
        <v>32030</v>
      </c>
      <c r="G2306" s="18">
        <v>750</v>
      </c>
      <c r="H2306" s="18">
        <f t="shared" ref="H2306:H2369" si="145">E2306+F2306+G2306</f>
        <v>33380</v>
      </c>
      <c r="I2306" s="114">
        <f t="shared" ref="I2306:I2369" si="146">H2306/1000</f>
        <v>33.380000000000003</v>
      </c>
      <c r="J2306" s="114">
        <f t="shared" ref="J2306:J2369" si="147">I2306+0.6</f>
        <v>33.980000000000004</v>
      </c>
    </row>
    <row r="2307" spans="1:11">
      <c r="A2307" s="18">
        <v>50</v>
      </c>
      <c r="B2307" s="112">
        <v>43448</v>
      </c>
      <c r="C2307" s="18">
        <v>30790</v>
      </c>
      <c r="D2307" s="113">
        <v>0.97916666666666663</v>
      </c>
      <c r="E2307" s="18">
        <v>600</v>
      </c>
      <c r="F2307" s="18">
        <f t="shared" si="144"/>
        <v>30190</v>
      </c>
      <c r="G2307" s="18">
        <v>750</v>
      </c>
      <c r="H2307" s="18">
        <f t="shared" si="145"/>
        <v>31540</v>
      </c>
      <c r="I2307" s="114">
        <f t="shared" si="146"/>
        <v>31.54</v>
      </c>
      <c r="J2307" s="114">
        <f t="shared" si="147"/>
        <v>32.14</v>
      </c>
    </row>
    <row r="2308" spans="1:11">
      <c r="A2308" s="18">
        <v>50</v>
      </c>
      <c r="B2308" s="112">
        <v>43449</v>
      </c>
      <c r="C2308" s="18">
        <v>29520</v>
      </c>
      <c r="D2308" s="113">
        <v>0</v>
      </c>
      <c r="E2308" s="18">
        <v>600</v>
      </c>
      <c r="F2308" s="18">
        <f t="shared" si="144"/>
        <v>28920</v>
      </c>
      <c r="G2308" s="18">
        <v>750</v>
      </c>
      <c r="H2308" s="18">
        <f t="shared" si="145"/>
        <v>30270</v>
      </c>
      <c r="I2308" s="114">
        <f t="shared" si="146"/>
        <v>30.27</v>
      </c>
      <c r="J2308" s="114">
        <f t="shared" si="147"/>
        <v>30.87</v>
      </c>
      <c r="K2308" s="1" t="s">
        <v>15</v>
      </c>
    </row>
    <row r="2309" spans="1:11">
      <c r="A2309" s="18">
        <v>50</v>
      </c>
      <c r="B2309" s="112">
        <v>43449</v>
      </c>
      <c r="C2309" s="18">
        <v>28956</v>
      </c>
      <c r="D2309" s="113">
        <v>2.0833333333333332E-2</v>
      </c>
      <c r="E2309" s="18">
        <v>600</v>
      </c>
      <c r="F2309" s="18">
        <f t="shared" si="144"/>
        <v>28356</v>
      </c>
      <c r="G2309" s="18">
        <v>750</v>
      </c>
      <c r="H2309" s="18">
        <f t="shared" si="145"/>
        <v>29706</v>
      </c>
      <c r="I2309" s="114">
        <f t="shared" si="146"/>
        <v>29.706</v>
      </c>
      <c r="J2309" s="114">
        <f t="shared" si="147"/>
        <v>30.306000000000001</v>
      </c>
    </row>
    <row r="2310" spans="1:11">
      <c r="A2310" s="18">
        <v>50</v>
      </c>
      <c r="B2310" s="112">
        <v>43449</v>
      </c>
      <c r="C2310" s="18">
        <v>28783</v>
      </c>
      <c r="D2310" s="113">
        <v>4.1666666666666664E-2</v>
      </c>
      <c r="E2310" s="18">
        <v>600</v>
      </c>
      <c r="F2310" s="18">
        <f t="shared" si="144"/>
        <v>28183</v>
      </c>
      <c r="G2310" s="18">
        <v>750</v>
      </c>
      <c r="H2310" s="18">
        <f t="shared" si="145"/>
        <v>29533</v>
      </c>
      <c r="I2310" s="114">
        <f t="shared" si="146"/>
        <v>29.533000000000001</v>
      </c>
      <c r="J2310" s="114">
        <f t="shared" si="147"/>
        <v>30.133000000000003</v>
      </c>
    </row>
    <row r="2311" spans="1:11">
      <c r="A2311" s="18">
        <v>50</v>
      </c>
      <c r="B2311" s="112">
        <v>43449</v>
      </c>
      <c r="C2311" s="18">
        <v>28178</v>
      </c>
      <c r="D2311" s="113">
        <v>6.25E-2</v>
      </c>
      <c r="E2311" s="18">
        <v>600</v>
      </c>
      <c r="F2311" s="18">
        <f t="shared" si="144"/>
        <v>27578</v>
      </c>
      <c r="G2311" s="18">
        <v>750</v>
      </c>
      <c r="H2311" s="18">
        <f t="shared" si="145"/>
        <v>28928</v>
      </c>
      <c r="I2311" s="114">
        <f t="shared" si="146"/>
        <v>28.928000000000001</v>
      </c>
      <c r="J2311" s="114">
        <f t="shared" si="147"/>
        <v>29.528000000000002</v>
      </c>
    </row>
    <row r="2312" spans="1:11">
      <c r="A2312" s="18">
        <v>50</v>
      </c>
      <c r="B2312" s="112">
        <v>43449</v>
      </c>
      <c r="C2312" s="18">
        <v>27487</v>
      </c>
      <c r="D2312" s="113">
        <v>8.3333333333333329E-2</v>
      </c>
      <c r="E2312" s="18">
        <v>600</v>
      </c>
      <c r="F2312" s="18">
        <f t="shared" si="144"/>
        <v>26887</v>
      </c>
      <c r="G2312" s="18">
        <v>750</v>
      </c>
      <c r="H2312" s="18">
        <f t="shared" si="145"/>
        <v>28237</v>
      </c>
      <c r="I2312" s="114">
        <f t="shared" si="146"/>
        <v>28.236999999999998</v>
      </c>
      <c r="J2312" s="114">
        <f t="shared" si="147"/>
        <v>28.837</v>
      </c>
    </row>
    <row r="2313" spans="1:11">
      <c r="A2313" s="18">
        <v>50</v>
      </c>
      <c r="B2313" s="112">
        <v>43449</v>
      </c>
      <c r="C2313" s="18">
        <v>26958</v>
      </c>
      <c r="D2313" s="113">
        <v>0.10416666666666667</v>
      </c>
      <c r="E2313" s="18">
        <v>600</v>
      </c>
      <c r="F2313" s="18">
        <f t="shared" si="144"/>
        <v>26358</v>
      </c>
      <c r="G2313" s="18">
        <v>750</v>
      </c>
      <c r="H2313" s="18">
        <f t="shared" si="145"/>
        <v>27708</v>
      </c>
      <c r="I2313" s="114">
        <f t="shared" si="146"/>
        <v>27.707999999999998</v>
      </c>
      <c r="J2313" s="114">
        <f t="shared" si="147"/>
        <v>28.308</v>
      </c>
    </row>
    <row r="2314" spans="1:11">
      <c r="A2314" s="18">
        <v>50</v>
      </c>
      <c r="B2314" s="112">
        <v>43449</v>
      </c>
      <c r="C2314" s="18">
        <v>26934</v>
      </c>
      <c r="D2314" s="113">
        <v>0.125</v>
      </c>
      <c r="E2314" s="18">
        <v>600</v>
      </c>
      <c r="F2314" s="18">
        <f t="shared" si="144"/>
        <v>26334</v>
      </c>
      <c r="G2314" s="18">
        <v>750</v>
      </c>
      <c r="H2314" s="18">
        <f t="shared" si="145"/>
        <v>27684</v>
      </c>
      <c r="I2314" s="114">
        <f t="shared" si="146"/>
        <v>27.684000000000001</v>
      </c>
      <c r="J2314" s="114">
        <f t="shared" si="147"/>
        <v>28.284000000000002</v>
      </c>
    </row>
    <row r="2315" spans="1:11">
      <c r="A2315" s="18">
        <v>50</v>
      </c>
      <c r="B2315" s="112">
        <v>43449</v>
      </c>
      <c r="C2315" s="18">
        <v>26506</v>
      </c>
      <c r="D2315" s="113">
        <v>0.14583333333333334</v>
      </c>
      <c r="E2315" s="18">
        <v>600</v>
      </c>
      <c r="F2315" s="18">
        <f t="shared" si="144"/>
        <v>25906</v>
      </c>
      <c r="G2315" s="18">
        <v>750</v>
      </c>
      <c r="H2315" s="18">
        <f t="shared" si="145"/>
        <v>27256</v>
      </c>
      <c r="I2315" s="114">
        <f t="shared" si="146"/>
        <v>27.256</v>
      </c>
      <c r="J2315" s="114">
        <f t="shared" si="147"/>
        <v>27.856000000000002</v>
      </c>
    </row>
    <row r="2316" spans="1:11">
      <c r="A2316" s="18">
        <v>50</v>
      </c>
      <c r="B2316" s="112">
        <v>43449</v>
      </c>
      <c r="C2316" s="18">
        <v>25827</v>
      </c>
      <c r="D2316" s="113">
        <v>0.16666666666666666</v>
      </c>
      <c r="E2316" s="18">
        <v>600</v>
      </c>
      <c r="F2316" s="18">
        <f t="shared" si="144"/>
        <v>25227</v>
      </c>
      <c r="G2316" s="18">
        <v>750</v>
      </c>
      <c r="H2316" s="18">
        <f t="shared" si="145"/>
        <v>26577</v>
      </c>
      <c r="I2316" s="114">
        <f t="shared" si="146"/>
        <v>26.577000000000002</v>
      </c>
      <c r="J2316" s="114">
        <f t="shared" si="147"/>
        <v>27.177000000000003</v>
      </c>
    </row>
    <row r="2317" spans="1:11">
      <c r="A2317" s="18">
        <v>50</v>
      </c>
      <c r="B2317" s="112">
        <v>43449</v>
      </c>
      <c r="C2317" s="18">
        <v>25525</v>
      </c>
      <c r="D2317" s="113">
        <v>0.1875</v>
      </c>
      <c r="E2317" s="18">
        <v>600</v>
      </c>
      <c r="F2317" s="18">
        <f t="shared" si="144"/>
        <v>24925</v>
      </c>
      <c r="G2317" s="18">
        <v>750</v>
      </c>
      <c r="H2317" s="18">
        <f t="shared" si="145"/>
        <v>26275</v>
      </c>
      <c r="I2317" s="114">
        <f t="shared" si="146"/>
        <v>26.274999999999999</v>
      </c>
      <c r="J2317" s="114">
        <f t="shared" si="147"/>
        <v>26.875</v>
      </c>
    </row>
    <row r="2318" spans="1:11">
      <c r="A2318" s="18">
        <v>50</v>
      </c>
      <c r="B2318" s="112">
        <v>43449</v>
      </c>
      <c r="C2318" s="18">
        <v>25321</v>
      </c>
      <c r="D2318" s="113">
        <v>0.20833333333333334</v>
      </c>
      <c r="E2318" s="18">
        <v>600</v>
      </c>
      <c r="F2318" s="18">
        <f t="shared" si="144"/>
        <v>24721</v>
      </c>
      <c r="G2318" s="18">
        <v>750</v>
      </c>
      <c r="H2318" s="18">
        <f t="shared" si="145"/>
        <v>26071</v>
      </c>
      <c r="I2318" s="114">
        <f t="shared" si="146"/>
        <v>26.071000000000002</v>
      </c>
      <c r="J2318" s="114">
        <f t="shared" si="147"/>
        <v>26.671000000000003</v>
      </c>
    </row>
    <row r="2319" spans="1:11">
      <c r="A2319" s="18">
        <v>50</v>
      </c>
      <c r="B2319" s="112">
        <v>43449</v>
      </c>
      <c r="C2319" s="18">
        <v>25603</v>
      </c>
      <c r="D2319" s="113">
        <v>0.22916666666666666</v>
      </c>
      <c r="E2319" s="18">
        <v>600</v>
      </c>
      <c r="F2319" s="18">
        <f t="shared" si="144"/>
        <v>25003</v>
      </c>
      <c r="G2319" s="18">
        <v>750</v>
      </c>
      <c r="H2319" s="18">
        <f t="shared" si="145"/>
        <v>26353</v>
      </c>
      <c r="I2319" s="114">
        <f t="shared" si="146"/>
        <v>26.353000000000002</v>
      </c>
      <c r="J2319" s="114">
        <f t="shared" si="147"/>
        <v>26.953000000000003</v>
      </c>
    </row>
    <row r="2320" spans="1:11">
      <c r="A2320" s="18">
        <v>50</v>
      </c>
      <c r="B2320" s="112">
        <v>43449</v>
      </c>
      <c r="C2320" s="18">
        <v>26058</v>
      </c>
      <c r="D2320" s="113">
        <v>0.25</v>
      </c>
      <c r="E2320" s="18">
        <v>600</v>
      </c>
      <c r="F2320" s="18">
        <f t="shared" si="144"/>
        <v>25458</v>
      </c>
      <c r="G2320" s="18">
        <v>750</v>
      </c>
      <c r="H2320" s="18">
        <f t="shared" si="145"/>
        <v>26808</v>
      </c>
      <c r="I2320" s="114">
        <f t="shared" si="146"/>
        <v>26.808</v>
      </c>
      <c r="J2320" s="114">
        <f t="shared" si="147"/>
        <v>27.408000000000001</v>
      </c>
    </row>
    <row r="2321" spans="1:10">
      <c r="A2321" s="18">
        <v>50</v>
      </c>
      <c r="B2321" s="112">
        <v>43449</v>
      </c>
      <c r="C2321" s="18">
        <v>27500</v>
      </c>
      <c r="D2321" s="113">
        <v>0.27083333333333331</v>
      </c>
      <c r="E2321" s="18">
        <v>600</v>
      </c>
      <c r="F2321" s="18">
        <f t="shared" si="144"/>
        <v>26900</v>
      </c>
      <c r="G2321" s="18">
        <v>750</v>
      </c>
      <c r="H2321" s="18">
        <f t="shared" si="145"/>
        <v>28250</v>
      </c>
      <c r="I2321" s="114">
        <f t="shared" si="146"/>
        <v>28.25</v>
      </c>
      <c r="J2321" s="114">
        <f t="shared" si="147"/>
        <v>28.85</v>
      </c>
    </row>
    <row r="2322" spans="1:10">
      <c r="A2322" s="18">
        <v>50</v>
      </c>
      <c r="B2322" s="112">
        <v>43449</v>
      </c>
      <c r="C2322" s="18">
        <v>28687</v>
      </c>
      <c r="D2322" s="113">
        <v>0.29166666666666669</v>
      </c>
      <c r="E2322" s="18">
        <v>600</v>
      </c>
      <c r="F2322" s="18">
        <f t="shared" si="144"/>
        <v>28087</v>
      </c>
      <c r="G2322" s="18">
        <v>750</v>
      </c>
      <c r="H2322" s="18">
        <f t="shared" si="145"/>
        <v>29437</v>
      </c>
      <c r="I2322" s="114">
        <f t="shared" si="146"/>
        <v>29.437000000000001</v>
      </c>
      <c r="J2322" s="114">
        <f t="shared" si="147"/>
        <v>30.037000000000003</v>
      </c>
    </row>
    <row r="2323" spans="1:10">
      <c r="A2323" s="18">
        <v>50</v>
      </c>
      <c r="B2323" s="112">
        <v>43449</v>
      </c>
      <c r="C2323" s="18">
        <v>30532</v>
      </c>
      <c r="D2323" s="113">
        <v>0.3125</v>
      </c>
      <c r="E2323" s="18">
        <v>600</v>
      </c>
      <c r="F2323" s="18">
        <f t="shared" si="144"/>
        <v>29932</v>
      </c>
      <c r="G2323" s="18">
        <v>750</v>
      </c>
      <c r="H2323" s="18">
        <f t="shared" si="145"/>
        <v>31282</v>
      </c>
      <c r="I2323" s="114">
        <f t="shared" si="146"/>
        <v>31.282</v>
      </c>
      <c r="J2323" s="114">
        <f t="shared" si="147"/>
        <v>31.882000000000001</v>
      </c>
    </row>
    <row r="2324" spans="1:10">
      <c r="A2324" s="18">
        <v>50</v>
      </c>
      <c r="B2324" s="112">
        <v>43449</v>
      </c>
      <c r="C2324" s="18">
        <v>31995</v>
      </c>
      <c r="D2324" s="113">
        <v>0.33333333333333331</v>
      </c>
      <c r="E2324" s="18">
        <v>600</v>
      </c>
      <c r="F2324" s="18">
        <f t="shared" si="144"/>
        <v>31395</v>
      </c>
      <c r="G2324" s="18">
        <v>750</v>
      </c>
      <c r="H2324" s="18">
        <f t="shared" si="145"/>
        <v>32745</v>
      </c>
      <c r="I2324" s="114">
        <f t="shared" si="146"/>
        <v>32.744999999999997</v>
      </c>
      <c r="J2324" s="114">
        <f t="shared" si="147"/>
        <v>33.344999999999999</v>
      </c>
    </row>
    <row r="2325" spans="1:10">
      <c r="A2325" s="18">
        <v>50</v>
      </c>
      <c r="B2325" s="112">
        <v>43449</v>
      </c>
      <c r="C2325" s="18">
        <v>33848</v>
      </c>
      <c r="D2325" s="113">
        <v>0.35416666666666669</v>
      </c>
      <c r="E2325" s="18">
        <v>600</v>
      </c>
      <c r="F2325" s="18">
        <f t="shared" si="144"/>
        <v>33248</v>
      </c>
      <c r="G2325" s="18">
        <v>750</v>
      </c>
      <c r="H2325" s="18">
        <f t="shared" si="145"/>
        <v>34598</v>
      </c>
      <c r="I2325" s="114">
        <f t="shared" si="146"/>
        <v>34.597999999999999</v>
      </c>
      <c r="J2325" s="114">
        <f t="shared" si="147"/>
        <v>35.198</v>
      </c>
    </row>
    <row r="2326" spans="1:10">
      <c r="A2326" s="18">
        <v>50</v>
      </c>
      <c r="B2326" s="112">
        <v>43449</v>
      </c>
      <c r="C2326" s="18">
        <v>35439</v>
      </c>
      <c r="D2326" s="113">
        <v>0.375</v>
      </c>
      <c r="E2326" s="18">
        <v>600</v>
      </c>
      <c r="F2326" s="18">
        <f t="shared" si="144"/>
        <v>34839</v>
      </c>
      <c r="G2326" s="18">
        <v>750</v>
      </c>
      <c r="H2326" s="18">
        <f t="shared" si="145"/>
        <v>36189</v>
      </c>
      <c r="I2326" s="114">
        <f t="shared" si="146"/>
        <v>36.189</v>
      </c>
      <c r="J2326" s="114">
        <f t="shared" si="147"/>
        <v>36.789000000000001</v>
      </c>
    </row>
    <row r="2327" spans="1:10">
      <c r="A2327" s="18">
        <v>50</v>
      </c>
      <c r="B2327" s="112">
        <v>43449</v>
      </c>
      <c r="C2327" s="18">
        <v>36739</v>
      </c>
      <c r="D2327" s="113">
        <v>0.39583333333333331</v>
      </c>
      <c r="E2327" s="18">
        <v>600</v>
      </c>
      <c r="F2327" s="18">
        <f t="shared" si="144"/>
        <v>36139</v>
      </c>
      <c r="G2327" s="18">
        <v>750</v>
      </c>
      <c r="H2327" s="18">
        <f t="shared" si="145"/>
        <v>37489</v>
      </c>
      <c r="I2327" s="114">
        <f t="shared" si="146"/>
        <v>37.488999999999997</v>
      </c>
      <c r="J2327" s="114">
        <f t="shared" si="147"/>
        <v>38.088999999999999</v>
      </c>
    </row>
    <row r="2328" spans="1:10">
      <c r="A2328" s="18">
        <v>50</v>
      </c>
      <c r="B2328" s="112">
        <v>43449</v>
      </c>
      <c r="C2328" s="18">
        <v>37169</v>
      </c>
      <c r="D2328" s="113">
        <v>0.41666666666666669</v>
      </c>
      <c r="E2328" s="18">
        <v>600</v>
      </c>
      <c r="F2328" s="18">
        <f t="shared" si="144"/>
        <v>36569</v>
      </c>
      <c r="G2328" s="18">
        <v>750</v>
      </c>
      <c r="H2328" s="18">
        <f t="shared" si="145"/>
        <v>37919</v>
      </c>
      <c r="I2328" s="114">
        <f t="shared" si="146"/>
        <v>37.918999999999997</v>
      </c>
      <c r="J2328" s="114">
        <f t="shared" si="147"/>
        <v>38.518999999999998</v>
      </c>
    </row>
    <row r="2329" spans="1:10">
      <c r="A2329" s="18">
        <v>50</v>
      </c>
      <c r="B2329" s="112">
        <v>43449</v>
      </c>
      <c r="C2329" s="18">
        <v>37391</v>
      </c>
      <c r="D2329" s="113">
        <v>0.4375</v>
      </c>
      <c r="E2329" s="18">
        <v>600</v>
      </c>
      <c r="F2329" s="18">
        <f t="shared" si="144"/>
        <v>36791</v>
      </c>
      <c r="G2329" s="18">
        <v>750</v>
      </c>
      <c r="H2329" s="18">
        <f t="shared" si="145"/>
        <v>38141</v>
      </c>
      <c r="I2329" s="114">
        <f t="shared" si="146"/>
        <v>38.140999999999998</v>
      </c>
      <c r="J2329" s="114">
        <f t="shared" si="147"/>
        <v>38.741</v>
      </c>
    </row>
    <row r="2330" spans="1:10">
      <c r="A2330" s="18">
        <v>50</v>
      </c>
      <c r="B2330" s="112">
        <v>43449</v>
      </c>
      <c r="C2330" s="18">
        <v>37117</v>
      </c>
      <c r="D2330" s="113">
        <v>0.45833333333333331</v>
      </c>
      <c r="E2330" s="18">
        <v>600</v>
      </c>
      <c r="F2330" s="18">
        <f t="shared" si="144"/>
        <v>36517</v>
      </c>
      <c r="G2330" s="18">
        <v>750</v>
      </c>
      <c r="H2330" s="18">
        <f t="shared" si="145"/>
        <v>37867</v>
      </c>
      <c r="I2330" s="114">
        <f t="shared" si="146"/>
        <v>37.866999999999997</v>
      </c>
      <c r="J2330" s="114">
        <f t="shared" si="147"/>
        <v>38.466999999999999</v>
      </c>
    </row>
    <row r="2331" spans="1:10">
      <c r="A2331" s="18">
        <v>50</v>
      </c>
      <c r="B2331" s="112">
        <v>43449</v>
      </c>
      <c r="C2331" s="18">
        <v>36847</v>
      </c>
      <c r="D2331" s="113">
        <v>0.47916666666666669</v>
      </c>
      <c r="E2331" s="18">
        <v>600</v>
      </c>
      <c r="F2331" s="18">
        <f t="shared" si="144"/>
        <v>36247</v>
      </c>
      <c r="G2331" s="18">
        <v>750</v>
      </c>
      <c r="H2331" s="18">
        <f t="shared" si="145"/>
        <v>37597</v>
      </c>
      <c r="I2331" s="114">
        <f t="shared" si="146"/>
        <v>37.597000000000001</v>
      </c>
      <c r="J2331" s="114">
        <f t="shared" si="147"/>
        <v>38.197000000000003</v>
      </c>
    </row>
    <row r="2332" spans="1:10">
      <c r="A2332" s="18">
        <v>50</v>
      </c>
      <c r="B2332" s="112">
        <v>43449</v>
      </c>
      <c r="C2332" s="18">
        <v>36595</v>
      </c>
      <c r="D2332" s="113">
        <v>0.5</v>
      </c>
      <c r="E2332" s="18">
        <v>600</v>
      </c>
      <c r="F2332" s="18">
        <f t="shared" si="144"/>
        <v>35995</v>
      </c>
      <c r="G2332" s="18">
        <v>750</v>
      </c>
      <c r="H2332" s="18">
        <f t="shared" si="145"/>
        <v>37345</v>
      </c>
      <c r="I2332" s="114">
        <f t="shared" si="146"/>
        <v>37.344999999999999</v>
      </c>
      <c r="J2332" s="114">
        <f t="shared" si="147"/>
        <v>37.945</v>
      </c>
    </row>
    <row r="2333" spans="1:10">
      <c r="A2333" s="18">
        <v>50</v>
      </c>
      <c r="B2333" s="112">
        <v>43449</v>
      </c>
      <c r="C2333" s="18">
        <v>36528</v>
      </c>
      <c r="D2333" s="113">
        <v>0.52083333333333337</v>
      </c>
      <c r="E2333" s="18">
        <v>600</v>
      </c>
      <c r="F2333" s="18">
        <f t="shared" si="144"/>
        <v>35928</v>
      </c>
      <c r="G2333" s="18">
        <v>750</v>
      </c>
      <c r="H2333" s="18">
        <f t="shared" si="145"/>
        <v>37278</v>
      </c>
      <c r="I2333" s="114">
        <f t="shared" si="146"/>
        <v>37.277999999999999</v>
      </c>
      <c r="J2333" s="114">
        <f t="shared" si="147"/>
        <v>37.878</v>
      </c>
    </row>
    <row r="2334" spans="1:10">
      <c r="A2334" s="18">
        <v>50</v>
      </c>
      <c r="B2334" s="112">
        <v>43449</v>
      </c>
      <c r="C2334" s="18">
        <v>36640</v>
      </c>
      <c r="D2334" s="113">
        <v>0.54166666666666663</v>
      </c>
      <c r="E2334" s="18">
        <v>600</v>
      </c>
      <c r="F2334" s="18">
        <f t="shared" si="144"/>
        <v>36040</v>
      </c>
      <c r="G2334" s="18">
        <v>750</v>
      </c>
      <c r="H2334" s="18">
        <f t="shared" si="145"/>
        <v>37390</v>
      </c>
      <c r="I2334" s="114">
        <f t="shared" si="146"/>
        <v>37.39</v>
      </c>
      <c r="J2334" s="114">
        <f t="shared" si="147"/>
        <v>37.99</v>
      </c>
    </row>
    <row r="2335" spans="1:10">
      <c r="A2335" s="18">
        <v>50</v>
      </c>
      <c r="B2335" s="112">
        <v>43449</v>
      </c>
      <c r="C2335" s="18">
        <v>36921</v>
      </c>
      <c r="D2335" s="113">
        <v>0.5625</v>
      </c>
      <c r="E2335" s="18">
        <v>600</v>
      </c>
      <c r="F2335" s="18">
        <f t="shared" si="144"/>
        <v>36321</v>
      </c>
      <c r="G2335" s="18">
        <v>750</v>
      </c>
      <c r="H2335" s="18">
        <f t="shared" si="145"/>
        <v>37671</v>
      </c>
      <c r="I2335" s="114">
        <f t="shared" si="146"/>
        <v>37.670999999999999</v>
      </c>
      <c r="J2335" s="114">
        <f t="shared" si="147"/>
        <v>38.271000000000001</v>
      </c>
    </row>
    <row r="2336" spans="1:10">
      <c r="A2336" s="18">
        <v>50</v>
      </c>
      <c r="B2336" s="112">
        <v>43449</v>
      </c>
      <c r="C2336" s="18">
        <v>37067</v>
      </c>
      <c r="D2336" s="113">
        <v>0.58333333333333337</v>
      </c>
      <c r="E2336" s="18">
        <v>600</v>
      </c>
      <c r="F2336" s="18">
        <f t="shared" si="144"/>
        <v>36467</v>
      </c>
      <c r="G2336" s="18">
        <v>750</v>
      </c>
      <c r="H2336" s="18">
        <f t="shared" si="145"/>
        <v>37817</v>
      </c>
      <c r="I2336" s="114">
        <f t="shared" si="146"/>
        <v>37.817</v>
      </c>
      <c r="J2336" s="114">
        <f t="shared" si="147"/>
        <v>38.417000000000002</v>
      </c>
    </row>
    <row r="2337" spans="1:10">
      <c r="A2337" s="18">
        <v>50</v>
      </c>
      <c r="B2337" s="112">
        <v>43449</v>
      </c>
      <c r="C2337" s="18">
        <v>37469</v>
      </c>
      <c r="D2337" s="113">
        <v>0.60416666666666663</v>
      </c>
      <c r="E2337" s="18">
        <v>600</v>
      </c>
      <c r="F2337" s="18">
        <f t="shared" si="144"/>
        <v>36869</v>
      </c>
      <c r="G2337" s="18">
        <v>750</v>
      </c>
      <c r="H2337" s="18">
        <f t="shared" si="145"/>
        <v>38219</v>
      </c>
      <c r="I2337" s="114">
        <f t="shared" si="146"/>
        <v>38.219000000000001</v>
      </c>
      <c r="J2337" s="114">
        <f t="shared" si="147"/>
        <v>38.819000000000003</v>
      </c>
    </row>
    <row r="2338" spans="1:10">
      <c r="A2338" s="18">
        <v>50</v>
      </c>
      <c r="B2338" s="112">
        <v>43449</v>
      </c>
      <c r="C2338" s="18">
        <v>37897</v>
      </c>
      <c r="D2338" s="113">
        <v>0.625</v>
      </c>
      <c r="E2338" s="18">
        <v>600</v>
      </c>
      <c r="F2338" s="18">
        <f t="shared" si="144"/>
        <v>37297</v>
      </c>
      <c r="G2338" s="18">
        <v>750</v>
      </c>
      <c r="H2338" s="18">
        <f t="shared" si="145"/>
        <v>38647</v>
      </c>
      <c r="I2338" s="114">
        <f t="shared" si="146"/>
        <v>38.646999999999998</v>
      </c>
      <c r="J2338" s="114">
        <f t="shared" si="147"/>
        <v>39.247</v>
      </c>
    </row>
    <row r="2339" spans="1:10">
      <c r="A2339" s="18">
        <v>50</v>
      </c>
      <c r="B2339" s="112">
        <v>43449</v>
      </c>
      <c r="C2339" s="18">
        <v>38456</v>
      </c>
      <c r="D2339" s="113">
        <v>0.64583333333333337</v>
      </c>
      <c r="E2339" s="18">
        <v>600</v>
      </c>
      <c r="F2339" s="18">
        <f t="shared" si="144"/>
        <v>37856</v>
      </c>
      <c r="G2339" s="18">
        <v>750</v>
      </c>
      <c r="H2339" s="18">
        <f t="shared" si="145"/>
        <v>39206</v>
      </c>
      <c r="I2339" s="114">
        <f t="shared" si="146"/>
        <v>39.206000000000003</v>
      </c>
      <c r="J2339" s="114">
        <f t="shared" si="147"/>
        <v>39.806000000000004</v>
      </c>
    </row>
    <row r="2340" spans="1:10">
      <c r="A2340" s="18">
        <v>50</v>
      </c>
      <c r="B2340" s="112">
        <v>43449</v>
      </c>
      <c r="C2340" s="18">
        <v>39176</v>
      </c>
      <c r="D2340" s="113">
        <v>0.66666666666666663</v>
      </c>
      <c r="E2340" s="18">
        <v>600</v>
      </c>
      <c r="F2340" s="18">
        <f t="shared" si="144"/>
        <v>38576</v>
      </c>
      <c r="G2340" s="18">
        <v>750</v>
      </c>
      <c r="H2340" s="18">
        <f t="shared" si="145"/>
        <v>39926</v>
      </c>
      <c r="I2340" s="114">
        <f t="shared" si="146"/>
        <v>39.926000000000002</v>
      </c>
      <c r="J2340" s="114">
        <f t="shared" si="147"/>
        <v>40.526000000000003</v>
      </c>
    </row>
    <row r="2341" spans="1:10">
      <c r="A2341" s="18">
        <v>50</v>
      </c>
      <c r="B2341" s="112">
        <v>43449</v>
      </c>
      <c r="C2341" s="18">
        <v>40903</v>
      </c>
      <c r="D2341" s="113">
        <v>0.6875</v>
      </c>
      <c r="E2341" s="18">
        <v>600</v>
      </c>
      <c r="F2341" s="18">
        <f t="shared" si="144"/>
        <v>40303</v>
      </c>
      <c r="G2341" s="18">
        <v>750</v>
      </c>
      <c r="H2341" s="18">
        <f t="shared" si="145"/>
        <v>41653</v>
      </c>
      <c r="I2341" s="114">
        <f t="shared" si="146"/>
        <v>41.652999999999999</v>
      </c>
      <c r="J2341" s="114">
        <f t="shared" si="147"/>
        <v>42.253</v>
      </c>
    </row>
    <row r="2342" spans="1:10">
      <c r="A2342" s="18">
        <v>50</v>
      </c>
      <c r="B2342" s="112">
        <v>43449</v>
      </c>
      <c r="C2342" s="18">
        <v>42383</v>
      </c>
      <c r="D2342" s="113">
        <v>0.70833333333333337</v>
      </c>
      <c r="E2342" s="18">
        <v>600</v>
      </c>
      <c r="F2342" s="18">
        <f t="shared" si="144"/>
        <v>41783</v>
      </c>
      <c r="G2342" s="18">
        <v>750</v>
      </c>
      <c r="H2342" s="18">
        <f t="shared" si="145"/>
        <v>43133</v>
      </c>
      <c r="I2342" s="114">
        <f t="shared" si="146"/>
        <v>43.133000000000003</v>
      </c>
      <c r="J2342" s="114">
        <f t="shared" si="147"/>
        <v>43.733000000000004</v>
      </c>
    </row>
    <row r="2343" spans="1:10">
      <c r="A2343" s="18">
        <v>50</v>
      </c>
      <c r="B2343" s="112">
        <v>43449</v>
      </c>
      <c r="C2343" s="18">
        <v>43222</v>
      </c>
      <c r="D2343" s="113">
        <v>0.72916666666666663</v>
      </c>
      <c r="E2343" s="18">
        <v>600</v>
      </c>
      <c r="F2343" s="18">
        <f t="shared" si="144"/>
        <v>42622</v>
      </c>
      <c r="G2343" s="18">
        <v>750</v>
      </c>
      <c r="H2343" s="18">
        <f t="shared" si="145"/>
        <v>43972</v>
      </c>
      <c r="I2343" s="114">
        <f t="shared" si="146"/>
        <v>43.972000000000001</v>
      </c>
      <c r="J2343" s="114">
        <f t="shared" si="147"/>
        <v>44.572000000000003</v>
      </c>
    </row>
    <row r="2344" spans="1:10">
      <c r="A2344" s="18">
        <v>50</v>
      </c>
      <c r="B2344" s="112">
        <v>43449</v>
      </c>
      <c r="C2344" s="18">
        <v>43017</v>
      </c>
      <c r="D2344" s="113">
        <v>0.75</v>
      </c>
      <c r="E2344" s="18">
        <v>600</v>
      </c>
      <c r="F2344" s="18">
        <f t="shared" si="144"/>
        <v>42417</v>
      </c>
      <c r="G2344" s="18">
        <v>750</v>
      </c>
      <c r="H2344" s="18">
        <f t="shared" si="145"/>
        <v>43767</v>
      </c>
      <c r="I2344" s="114">
        <f t="shared" si="146"/>
        <v>43.767000000000003</v>
      </c>
      <c r="J2344" s="114">
        <f t="shared" si="147"/>
        <v>44.367000000000004</v>
      </c>
    </row>
    <row r="2345" spans="1:10">
      <c r="A2345" s="18">
        <v>50</v>
      </c>
      <c r="B2345" s="112">
        <v>43449</v>
      </c>
      <c r="C2345" s="18">
        <v>42530</v>
      </c>
      <c r="D2345" s="113">
        <v>0.77083333333333337</v>
      </c>
      <c r="E2345" s="18">
        <v>600</v>
      </c>
      <c r="F2345" s="18">
        <f t="shared" si="144"/>
        <v>41930</v>
      </c>
      <c r="G2345" s="18">
        <v>750</v>
      </c>
      <c r="H2345" s="18">
        <f t="shared" si="145"/>
        <v>43280</v>
      </c>
      <c r="I2345" s="114">
        <f t="shared" si="146"/>
        <v>43.28</v>
      </c>
      <c r="J2345" s="114">
        <f t="shared" si="147"/>
        <v>43.88</v>
      </c>
    </row>
    <row r="2346" spans="1:10">
      <c r="A2346" s="18">
        <v>50</v>
      </c>
      <c r="B2346" s="112">
        <v>43449</v>
      </c>
      <c r="C2346" s="18">
        <v>41670</v>
      </c>
      <c r="D2346" s="113">
        <v>0.79166666666666663</v>
      </c>
      <c r="E2346" s="18">
        <v>600</v>
      </c>
      <c r="F2346" s="18">
        <f t="shared" si="144"/>
        <v>41070</v>
      </c>
      <c r="G2346" s="18">
        <v>750</v>
      </c>
      <c r="H2346" s="18">
        <f t="shared" si="145"/>
        <v>42420</v>
      </c>
      <c r="I2346" s="114">
        <f t="shared" si="146"/>
        <v>42.42</v>
      </c>
      <c r="J2346" s="114">
        <f t="shared" si="147"/>
        <v>43.02</v>
      </c>
    </row>
    <row r="2347" spans="1:10">
      <c r="A2347" s="18">
        <v>50</v>
      </c>
      <c r="B2347" s="112">
        <v>43449</v>
      </c>
      <c r="C2347" s="18">
        <v>40383</v>
      </c>
      <c r="D2347" s="113">
        <v>0.8125</v>
      </c>
      <c r="E2347" s="18">
        <v>600</v>
      </c>
      <c r="F2347" s="18">
        <f t="shared" si="144"/>
        <v>39783</v>
      </c>
      <c r="G2347" s="18">
        <v>750</v>
      </c>
      <c r="H2347" s="18">
        <f t="shared" si="145"/>
        <v>41133</v>
      </c>
      <c r="I2347" s="114">
        <f t="shared" si="146"/>
        <v>41.133000000000003</v>
      </c>
      <c r="J2347" s="114">
        <f t="shared" si="147"/>
        <v>41.733000000000004</v>
      </c>
    </row>
    <row r="2348" spans="1:10">
      <c r="A2348" s="18">
        <v>50</v>
      </c>
      <c r="B2348" s="112">
        <v>43449</v>
      </c>
      <c r="C2348" s="18">
        <v>39217</v>
      </c>
      <c r="D2348" s="113">
        <v>0.83333333333333337</v>
      </c>
      <c r="E2348" s="18">
        <v>600</v>
      </c>
      <c r="F2348" s="18">
        <f t="shared" si="144"/>
        <v>38617</v>
      </c>
      <c r="G2348" s="18">
        <v>750</v>
      </c>
      <c r="H2348" s="18">
        <f t="shared" si="145"/>
        <v>39967</v>
      </c>
      <c r="I2348" s="114">
        <f t="shared" si="146"/>
        <v>39.966999999999999</v>
      </c>
      <c r="J2348" s="114">
        <f t="shared" si="147"/>
        <v>40.567</v>
      </c>
    </row>
    <row r="2349" spans="1:10">
      <c r="A2349" s="18">
        <v>50</v>
      </c>
      <c r="B2349" s="112">
        <v>43449</v>
      </c>
      <c r="C2349" s="18">
        <v>38258</v>
      </c>
      <c r="D2349" s="113">
        <v>0.85416666666666663</v>
      </c>
      <c r="E2349" s="18">
        <v>600</v>
      </c>
      <c r="F2349" s="18">
        <f t="shared" si="144"/>
        <v>37658</v>
      </c>
      <c r="G2349" s="18">
        <v>750</v>
      </c>
      <c r="H2349" s="18">
        <f t="shared" si="145"/>
        <v>39008</v>
      </c>
      <c r="I2349" s="114">
        <f t="shared" si="146"/>
        <v>39.008000000000003</v>
      </c>
      <c r="J2349" s="114">
        <f t="shared" si="147"/>
        <v>39.608000000000004</v>
      </c>
    </row>
    <row r="2350" spans="1:10">
      <c r="A2350" s="18">
        <v>50</v>
      </c>
      <c r="B2350" s="112">
        <v>43449</v>
      </c>
      <c r="C2350" s="18">
        <v>37056</v>
      </c>
      <c r="D2350" s="113">
        <v>0.875</v>
      </c>
      <c r="E2350" s="18">
        <v>600</v>
      </c>
      <c r="F2350" s="18">
        <f t="shared" si="144"/>
        <v>36456</v>
      </c>
      <c r="G2350" s="18">
        <v>750</v>
      </c>
      <c r="H2350" s="18">
        <f t="shared" si="145"/>
        <v>37806</v>
      </c>
      <c r="I2350" s="114">
        <f t="shared" si="146"/>
        <v>37.805999999999997</v>
      </c>
      <c r="J2350" s="114">
        <f t="shared" si="147"/>
        <v>38.405999999999999</v>
      </c>
    </row>
    <row r="2351" spans="1:10">
      <c r="A2351" s="18">
        <v>50</v>
      </c>
      <c r="B2351" s="112">
        <v>43449</v>
      </c>
      <c r="C2351" s="18">
        <v>35852</v>
      </c>
      <c r="D2351" s="113">
        <v>0.89583333333333337</v>
      </c>
      <c r="E2351" s="18">
        <v>600</v>
      </c>
      <c r="F2351" s="18">
        <f t="shared" si="144"/>
        <v>35252</v>
      </c>
      <c r="G2351" s="18">
        <v>750</v>
      </c>
      <c r="H2351" s="18">
        <f t="shared" si="145"/>
        <v>36602</v>
      </c>
      <c r="I2351" s="114">
        <f t="shared" si="146"/>
        <v>36.601999999999997</v>
      </c>
      <c r="J2351" s="114">
        <f t="shared" si="147"/>
        <v>37.201999999999998</v>
      </c>
    </row>
    <row r="2352" spans="1:10">
      <c r="A2352" s="18">
        <v>50</v>
      </c>
      <c r="B2352" s="112">
        <v>43449</v>
      </c>
      <c r="C2352" s="18">
        <v>34528</v>
      </c>
      <c r="D2352" s="113">
        <v>0.91666666666666663</v>
      </c>
      <c r="E2352" s="18">
        <v>600</v>
      </c>
      <c r="F2352" s="18">
        <f t="shared" si="144"/>
        <v>33928</v>
      </c>
      <c r="G2352" s="18">
        <v>750</v>
      </c>
      <c r="H2352" s="18">
        <f t="shared" si="145"/>
        <v>35278</v>
      </c>
      <c r="I2352" s="114">
        <f t="shared" si="146"/>
        <v>35.277999999999999</v>
      </c>
      <c r="J2352" s="114">
        <f t="shared" si="147"/>
        <v>35.878</v>
      </c>
    </row>
    <row r="2353" spans="1:11">
      <c r="A2353" s="18">
        <v>50</v>
      </c>
      <c r="B2353" s="112">
        <v>43449</v>
      </c>
      <c r="C2353" s="18">
        <v>33001</v>
      </c>
      <c r="D2353" s="113">
        <v>0.9375</v>
      </c>
      <c r="E2353" s="18">
        <v>600</v>
      </c>
      <c r="F2353" s="18">
        <f t="shared" si="144"/>
        <v>32401</v>
      </c>
      <c r="G2353" s="18">
        <v>750</v>
      </c>
      <c r="H2353" s="18">
        <f t="shared" si="145"/>
        <v>33751</v>
      </c>
      <c r="I2353" s="114">
        <f t="shared" si="146"/>
        <v>33.750999999999998</v>
      </c>
      <c r="J2353" s="114">
        <f t="shared" si="147"/>
        <v>34.350999999999999</v>
      </c>
    </row>
    <row r="2354" spans="1:11">
      <c r="A2354" s="18">
        <v>50</v>
      </c>
      <c r="B2354" s="112">
        <v>43449</v>
      </c>
      <c r="C2354" s="18">
        <v>31792</v>
      </c>
      <c r="D2354" s="113">
        <v>0.95833333333333337</v>
      </c>
      <c r="E2354" s="18">
        <v>600</v>
      </c>
      <c r="F2354" s="18">
        <f t="shared" si="144"/>
        <v>31192</v>
      </c>
      <c r="G2354" s="18">
        <v>750</v>
      </c>
      <c r="H2354" s="18">
        <f t="shared" si="145"/>
        <v>32542</v>
      </c>
      <c r="I2354" s="114">
        <f t="shared" si="146"/>
        <v>32.542000000000002</v>
      </c>
      <c r="J2354" s="114">
        <f t="shared" si="147"/>
        <v>33.142000000000003</v>
      </c>
    </row>
    <row r="2355" spans="1:11">
      <c r="A2355" s="18">
        <v>50</v>
      </c>
      <c r="B2355" s="112">
        <v>43449</v>
      </c>
      <c r="C2355" s="18">
        <v>30328</v>
      </c>
      <c r="D2355" s="113">
        <v>0.97916666666666663</v>
      </c>
      <c r="E2355" s="18">
        <v>600</v>
      </c>
      <c r="F2355" s="18">
        <f t="shared" si="144"/>
        <v>29728</v>
      </c>
      <c r="G2355" s="18">
        <v>750</v>
      </c>
      <c r="H2355" s="18">
        <f t="shared" si="145"/>
        <v>31078</v>
      </c>
      <c r="I2355" s="114">
        <f t="shared" si="146"/>
        <v>31.077999999999999</v>
      </c>
      <c r="J2355" s="114">
        <f t="shared" si="147"/>
        <v>31.678000000000001</v>
      </c>
    </row>
    <row r="2356" spans="1:11">
      <c r="A2356" s="18">
        <v>50</v>
      </c>
      <c r="B2356" s="112">
        <v>43450</v>
      </c>
      <c r="C2356" s="18">
        <v>29161</v>
      </c>
      <c r="D2356" s="113">
        <v>0</v>
      </c>
      <c r="E2356" s="18">
        <v>600</v>
      </c>
      <c r="F2356" s="18">
        <f t="shared" si="144"/>
        <v>28561</v>
      </c>
      <c r="G2356" s="18">
        <v>750</v>
      </c>
      <c r="H2356" s="18">
        <f t="shared" si="145"/>
        <v>29911</v>
      </c>
      <c r="I2356" s="114">
        <f t="shared" si="146"/>
        <v>29.911000000000001</v>
      </c>
      <c r="J2356" s="114">
        <f t="shared" si="147"/>
        <v>30.511000000000003</v>
      </c>
      <c r="K2356" s="1" t="s">
        <v>14</v>
      </c>
    </row>
    <row r="2357" spans="1:11">
      <c r="A2357" s="18">
        <v>50</v>
      </c>
      <c r="B2357" s="112">
        <v>43450</v>
      </c>
      <c r="C2357" s="18">
        <v>28820</v>
      </c>
      <c r="D2357" s="113">
        <v>2.0833333333333332E-2</v>
      </c>
      <c r="E2357" s="18">
        <v>600</v>
      </c>
      <c r="F2357" s="18">
        <f t="shared" si="144"/>
        <v>28220</v>
      </c>
      <c r="G2357" s="18">
        <v>750</v>
      </c>
      <c r="H2357" s="18">
        <f t="shared" si="145"/>
        <v>29570</v>
      </c>
      <c r="I2357" s="114">
        <f t="shared" si="146"/>
        <v>29.57</v>
      </c>
      <c r="J2357" s="114">
        <f t="shared" si="147"/>
        <v>30.17</v>
      </c>
    </row>
    <row r="2358" spans="1:11">
      <c r="A2358" s="18">
        <v>50</v>
      </c>
      <c r="B2358" s="112">
        <v>43450</v>
      </c>
      <c r="C2358" s="18">
        <v>28913</v>
      </c>
      <c r="D2358" s="113">
        <v>4.1666666666666664E-2</v>
      </c>
      <c r="E2358" s="18">
        <v>600</v>
      </c>
      <c r="F2358" s="18">
        <f t="shared" si="144"/>
        <v>28313</v>
      </c>
      <c r="G2358" s="18">
        <v>750</v>
      </c>
      <c r="H2358" s="18">
        <f t="shared" si="145"/>
        <v>29663</v>
      </c>
      <c r="I2358" s="114">
        <f t="shared" si="146"/>
        <v>29.663</v>
      </c>
      <c r="J2358" s="114">
        <f t="shared" si="147"/>
        <v>30.263000000000002</v>
      </c>
    </row>
    <row r="2359" spans="1:11">
      <c r="A2359" s="18">
        <v>50</v>
      </c>
      <c r="B2359" s="112">
        <v>43450</v>
      </c>
      <c r="C2359" s="18">
        <v>28146</v>
      </c>
      <c r="D2359" s="113">
        <v>6.25E-2</v>
      </c>
      <c r="E2359" s="18">
        <v>600</v>
      </c>
      <c r="F2359" s="18">
        <f t="shared" si="144"/>
        <v>27546</v>
      </c>
      <c r="G2359" s="18">
        <v>750</v>
      </c>
      <c r="H2359" s="18">
        <f t="shared" si="145"/>
        <v>28896</v>
      </c>
      <c r="I2359" s="114">
        <f t="shared" si="146"/>
        <v>28.896000000000001</v>
      </c>
      <c r="J2359" s="114">
        <f t="shared" si="147"/>
        <v>29.496000000000002</v>
      </c>
    </row>
    <row r="2360" spans="1:11">
      <c r="A2360" s="18">
        <v>50</v>
      </c>
      <c r="B2360" s="112">
        <v>43450</v>
      </c>
      <c r="C2360" s="18">
        <v>27348</v>
      </c>
      <c r="D2360" s="113">
        <v>8.3333333333333329E-2</v>
      </c>
      <c r="E2360" s="18">
        <v>600</v>
      </c>
      <c r="F2360" s="18">
        <f t="shared" si="144"/>
        <v>26748</v>
      </c>
      <c r="G2360" s="18">
        <v>750</v>
      </c>
      <c r="H2360" s="18">
        <f t="shared" si="145"/>
        <v>28098</v>
      </c>
      <c r="I2360" s="114">
        <f t="shared" si="146"/>
        <v>28.097999999999999</v>
      </c>
      <c r="J2360" s="114">
        <f t="shared" si="147"/>
        <v>28.698</v>
      </c>
    </row>
    <row r="2361" spans="1:11">
      <c r="A2361" s="18">
        <v>50</v>
      </c>
      <c r="B2361" s="112">
        <v>43450</v>
      </c>
      <c r="C2361" s="18">
        <v>26781</v>
      </c>
      <c r="D2361" s="113">
        <v>0.10416666666666667</v>
      </c>
      <c r="E2361" s="18">
        <v>600</v>
      </c>
      <c r="F2361" s="18">
        <f t="shared" si="144"/>
        <v>26181</v>
      </c>
      <c r="G2361" s="18">
        <v>750</v>
      </c>
      <c r="H2361" s="18">
        <f t="shared" si="145"/>
        <v>27531</v>
      </c>
      <c r="I2361" s="114">
        <f t="shared" si="146"/>
        <v>27.530999999999999</v>
      </c>
      <c r="J2361" s="114">
        <f t="shared" si="147"/>
        <v>28.131</v>
      </c>
    </row>
    <row r="2362" spans="1:11">
      <c r="A2362" s="18">
        <v>50</v>
      </c>
      <c r="B2362" s="112">
        <v>43450</v>
      </c>
      <c r="C2362" s="18">
        <v>26486</v>
      </c>
      <c r="D2362" s="113">
        <v>0.125</v>
      </c>
      <c r="E2362" s="18">
        <v>600</v>
      </c>
      <c r="F2362" s="18">
        <f t="shared" si="144"/>
        <v>25886</v>
      </c>
      <c r="G2362" s="18">
        <v>750</v>
      </c>
      <c r="H2362" s="18">
        <f t="shared" si="145"/>
        <v>27236</v>
      </c>
      <c r="I2362" s="114">
        <f t="shared" si="146"/>
        <v>27.236000000000001</v>
      </c>
      <c r="J2362" s="114">
        <f t="shared" si="147"/>
        <v>27.836000000000002</v>
      </c>
    </row>
    <row r="2363" spans="1:11">
      <c r="A2363" s="18">
        <v>50</v>
      </c>
      <c r="B2363" s="112">
        <v>43450</v>
      </c>
      <c r="C2363" s="18">
        <v>25979</v>
      </c>
      <c r="D2363" s="113">
        <v>0.14583333333333334</v>
      </c>
      <c r="E2363" s="18">
        <v>600</v>
      </c>
      <c r="F2363" s="18">
        <f t="shared" si="144"/>
        <v>25379</v>
      </c>
      <c r="G2363" s="18">
        <v>750</v>
      </c>
      <c r="H2363" s="18">
        <f t="shared" si="145"/>
        <v>26729</v>
      </c>
      <c r="I2363" s="114">
        <f t="shared" si="146"/>
        <v>26.728999999999999</v>
      </c>
      <c r="J2363" s="114">
        <f t="shared" si="147"/>
        <v>27.329000000000001</v>
      </c>
    </row>
    <row r="2364" spans="1:11">
      <c r="A2364" s="18">
        <v>50</v>
      </c>
      <c r="B2364" s="112">
        <v>43450</v>
      </c>
      <c r="C2364" s="18">
        <v>25477</v>
      </c>
      <c r="D2364" s="113">
        <v>0.16666666666666666</v>
      </c>
      <c r="E2364" s="18">
        <v>600</v>
      </c>
      <c r="F2364" s="18">
        <f t="shared" si="144"/>
        <v>24877</v>
      </c>
      <c r="G2364" s="18">
        <v>750</v>
      </c>
      <c r="H2364" s="18">
        <f t="shared" si="145"/>
        <v>26227</v>
      </c>
      <c r="I2364" s="114">
        <f t="shared" si="146"/>
        <v>26.227</v>
      </c>
      <c r="J2364" s="114">
        <f t="shared" si="147"/>
        <v>26.827000000000002</v>
      </c>
    </row>
    <row r="2365" spans="1:11">
      <c r="A2365" s="18">
        <v>50</v>
      </c>
      <c r="B2365" s="112">
        <v>43450</v>
      </c>
      <c r="C2365" s="18">
        <v>24983</v>
      </c>
      <c r="D2365" s="113">
        <v>0.1875</v>
      </c>
      <c r="E2365" s="18">
        <v>600</v>
      </c>
      <c r="F2365" s="18">
        <f t="shared" si="144"/>
        <v>24383</v>
      </c>
      <c r="G2365" s="18">
        <v>750</v>
      </c>
      <c r="H2365" s="18">
        <f t="shared" si="145"/>
        <v>25733</v>
      </c>
      <c r="I2365" s="114">
        <f t="shared" si="146"/>
        <v>25.733000000000001</v>
      </c>
      <c r="J2365" s="114">
        <f t="shared" si="147"/>
        <v>26.333000000000002</v>
      </c>
    </row>
    <row r="2366" spans="1:11">
      <c r="A2366" s="18">
        <v>50</v>
      </c>
      <c r="B2366" s="112">
        <v>43450</v>
      </c>
      <c r="C2366" s="18">
        <v>24672</v>
      </c>
      <c r="D2366" s="113">
        <v>0.20833333333333334</v>
      </c>
      <c r="E2366" s="18">
        <v>600</v>
      </c>
      <c r="F2366" s="18">
        <f t="shared" si="144"/>
        <v>24072</v>
      </c>
      <c r="G2366" s="18">
        <v>750</v>
      </c>
      <c r="H2366" s="18">
        <f t="shared" si="145"/>
        <v>25422</v>
      </c>
      <c r="I2366" s="114">
        <f t="shared" si="146"/>
        <v>25.422000000000001</v>
      </c>
      <c r="J2366" s="114">
        <f t="shared" si="147"/>
        <v>26.022000000000002</v>
      </c>
    </row>
    <row r="2367" spans="1:11">
      <c r="A2367" s="18">
        <v>50</v>
      </c>
      <c r="B2367" s="112">
        <v>43450</v>
      </c>
      <c r="C2367" s="18">
        <v>24487</v>
      </c>
      <c r="D2367" s="113">
        <v>0.22916666666666666</v>
      </c>
      <c r="E2367" s="18">
        <v>600</v>
      </c>
      <c r="F2367" s="18">
        <f t="shared" si="144"/>
        <v>23887</v>
      </c>
      <c r="G2367" s="18">
        <v>750</v>
      </c>
      <c r="H2367" s="18">
        <f t="shared" si="145"/>
        <v>25237</v>
      </c>
      <c r="I2367" s="114">
        <f t="shared" si="146"/>
        <v>25.236999999999998</v>
      </c>
      <c r="J2367" s="114">
        <f t="shared" si="147"/>
        <v>25.837</v>
      </c>
    </row>
    <row r="2368" spans="1:11">
      <c r="A2368" s="18">
        <v>50</v>
      </c>
      <c r="B2368" s="112">
        <v>43450</v>
      </c>
      <c r="C2368" s="18">
        <v>24677</v>
      </c>
      <c r="D2368" s="113">
        <v>0.25</v>
      </c>
      <c r="E2368" s="18">
        <v>600</v>
      </c>
      <c r="F2368" s="18">
        <f t="shared" si="144"/>
        <v>24077</v>
      </c>
      <c r="G2368" s="18">
        <v>750</v>
      </c>
      <c r="H2368" s="18">
        <f t="shared" si="145"/>
        <v>25427</v>
      </c>
      <c r="I2368" s="114">
        <f t="shared" si="146"/>
        <v>25.427</v>
      </c>
      <c r="J2368" s="114">
        <f t="shared" si="147"/>
        <v>26.027000000000001</v>
      </c>
    </row>
    <row r="2369" spans="1:10">
      <c r="A2369" s="18">
        <v>50</v>
      </c>
      <c r="B2369" s="112">
        <v>43450</v>
      </c>
      <c r="C2369" s="18">
        <v>25424</v>
      </c>
      <c r="D2369" s="113">
        <v>0.27083333333333331</v>
      </c>
      <c r="E2369" s="18">
        <v>600</v>
      </c>
      <c r="F2369" s="18">
        <f t="shared" si="144"/>
        <v>24824</v>
      </c>
      <c r="G2369" s="18">
        <v>750</v>
      </c>
      <c r="H2369" s="18">
        <f t="shared" si="145"/>
        <v>26174</v>
      </c>
      <c r="I2369" s="114">
        <f t="shared" si="146"/>
        <v>26.173999999999999</v>
      </c>
      <c r="J2369" s="114">
        <f t="shared" si="147"/>
        <v>26.774000000000001</v>
      </c>
    </row>
    <row r="2370" spans="1:10">
      <c r="A2370" s="18">
        <v>50</v>
      </c>
      <c r="B2370" s="112">
        <v>43450</v>
      </c>
      <c r="C2370" s="18">
        <v>26122</v>
      </c>
      <c r="D2370" s="113">
        <v>0.29166666666666669</v>
      </c>
      <c r="E2370" s="18">
        <v>600</v>
      </c>
      <c r="F2370" s="18">
        <f t="shared" ref="F2370:F2433" si="148">C2370-E2370</f>
        <v>25522</v>
      </c>
      <c r="G2370" s="18">
        <v>750</v>
      </c>
      <c r="H2370" s="18">
        <f t="shared" ref="H2370:H2433" si="149">E2370+F2370+G2370</f>
        <v>26872</v>
      </c>
      <c r="I2370" s="114">
        <f t="shared" ref="I2370:I2433" si="150">H2370/1000</f>
        <v>26.872</v>
      </c>
      <c r="J2370" s="114">
        <f t="shared" ref="J2370:J2433" si="151">I2370+0.6</f>
        <v>27.472000000000001</v>
      </c>
    </row>
    <row r="2371" spans="1:10">
      <c r="A2371" s="18">
        <v>50</v>
      </c>
      <c r="B2371" s="112">
        <v>43450</v>
      </c>
      <c r="C2371" s="18">
        <v>27146</v>
      </c>
      <c r="D2371" s="113">
        <v>0.3125</v>
      </c>
      <c r="E2371" s="18">
        <v>600</v>
      </c>
      <c r="F2371" s="18">
        <f t="shared" si="148"/>
        <v>26546</v>
      </c>
      <c r="G2371" s="18">
        <v>750</v>
      </c>
      <c r="H2371" s="18">
        <f t="shared" si="149"/>
        <v>27896</v>
      </c>
      <c r="I2371" s="114">
        <f t="shared" si="150"/>
        <v>27.896000000000001</v>
      </c>
      <c r="J2371" s="114">
        <f t="shared" si="151"/>
        <v>28.496000000000002</v>
      </c>
    </row>
    <row r="2372" spans="1:10">
      <c r="A2372" s="18">
        <v>50</v>
      </c>
      <c r="B2372" s="112">
        <v>43450</v>
      </c>
      <c r="C2372" s="18">
        <v>27987</v>
      </c>
      <c r="D2372" s="113">
        <v>0.33333333333333331</v>
      </c>
      <c r="E2372" s="18">
        <v>600</v>
      </c>
      <c r="F2372" s="18">
        <f t="shared" si="148"/>
        <v>27387</v>
      </c>
      <c r="G2372" s="18">
        <v>750</v>
      </c>
      <c r="H2372" s="18">
        <f t="shared" si="149"/>
        <v>28737</v>
      </c>
      <c r="I2372" s="114">
        <f t="shared" si="150"/>
        <v>28.736999999999998</v>
      </c>
      <c r="J2372" s="114">
        <f t="shared" si="151"/>
        <v>29.337</v>
      </c>
    </row>
    <row r="2373" spans="1:10">
      <c r="A2373" s="18">
        <v>50</v>
      </c>
      <c r="B2373" s="112">
        <v>43450</v>
      </c>
      <c r="C2373" s="18">
        <v>29523</v>
      </c>
      <c r="D2373" s="113">
        <v>0.35416666666666669</v>
      </c>
      <c r="E2373" s="18">
        <v>600</v>
      </c>
      <c r="F2373" s="18">
        <f t="shared" si="148"/>
        <v>28923</v>
      </c>
      <c r="G2373" s="18">
        <v>750</v>
      </c>
      <c r="H2373" s="18">
        <f t="shared" si="149"/>
        <v>30273</v>
      </c>
      <c r="I2373" s="114">
        <f t="shared" si="150"/>
        <v>30.273</v>
      </c>
      <c r="J2373" s="114">
        <f t="shared" si="151"/>
        <v>30.873000000000001</v>
      </c>
    </row>
    <row r="2374" spans="1:10">
      <c r="A2374" s="18">
        <v>50</v>
      </c>
      <c r="B2374" s="112">
        <v>43450</v>
      </c>
      <c r="C2374" s="18">
        <v>31257</v>
      </c>
      <c r="D2374" s="113">
        <v>0.375</v>
      </c>
      <c r="E2374" s="18">
        <v>600</v>
      </c>
      <c r="F2374" s="18">
        <f t="shared" si="148"/>
        <v>30657</v>
      </c>
      <c r="G2374" s="18">
        <v>750</v>
      </c>
      <c r="H2374" s="18">
        <f t="shared" si="149"/>
        <v>32007</v>
      </c>
      <c r="I2374" s="114">
        <f t="shared" si="150"/>
        <v>32.006999999999998</v>
      </c>
      <c r="J2374" s="114">
        <f t="shared" si="151"/>
        <v>32.606999999999999</v>
      </c>
    </row>
    <row r="2375" spans="1:10">
      <c r="A2375" s="18">
        <v>50</v>
      </c>
      <c r="B2375" s="112">
        <v>43450</v>
      </c>
      <c r="C2375" s="18">
        <v>33078</v>
      </c>
      <c r="D2375" s="113">
        <v>0.39583333333333331</v>
      </c>
      <c r="E2375" s="18">
        <v>600</v>
      </c>
      <c r="F2375" s="18">
        <f t="shared" si="148"/>
        <v>32478</v>
      </c>
      <c r="G2375" s="18">
        <v>750</v>
      </c>
      <c r="H2375" s="18">
        <f t="shared" si="149"/>
        <v>33828</v>
      </c>
      <c r="I2375" s="114">
        <f t="shared" si="150"/>
        <v>33.828000000000003</v>
      </c>
      <c r="J2375" s="114">
        <f t="shared" si="151"/>
        <v>34.428000000000004</v>
      </c>
    </row>
    <row r="2376" spans="1:10">
      <c r="A2376" s="18">
        <v>50</v>
      </c>
      <c r="B2376" s="112">
        <v>43450</v>
      </c>
      <c r="C2376" s="18">
        <v>34660</v>
      </c>
      <c r="D2376" s="113">
        <v>0.41666666666666669</v>
      </c>
      <c r="E2376" s="18">
        <v>600</v>
      </c>
      <c r="F2376" s="18">
        <f t="shared" si="148"/>
        <v>34060</v>
      </c>
      <c r="G2376" s="18">
        <v>750</v>
      </c>
      <c r="H2376" s="18">
        <f t="shared" si="149"/>
        <v>35410</v>
      </c>
      <c r="I2376" s="114">
        <f t="shared" si="150"/>
        <v>35.409999999999997</v>
      </c>
      <c r="J2376" s="114">
        <f t="shared" si="151"/>
        <v>36.01</v>
      </c>
    </row>
    <row r="2377" spans="1:10">
      <c r="A2377" s="18">
        <v>50</v>
      </c>
      <c r="B2377" s="112">
        <v>43450</v>
      </c>
      <c r="C2377" s="18">
        <v>35905</v>
      </c>
      <c r="D2377" s="113">
        <v>0.4375</v>
      </c>
      <c r="E2377" s="18">
        <v>600</v>
      </c>
      <c r="F2377" s="18">
        <f t="shared" si="148"/>
        <v>35305</v>
      </c>
      <c r="G2377" s="18">
        <v>750</v>
      </c>
      <c r="H2377" s="18">
        <f t="shared" si="149"/>
        <v>36655</v>
      </c>
      <c r="I2377" s="114">
        <f t="shared" si="150"/>
        <v>36.655000000000001</v>
      </c>
      <c r="J2377" s="114">
        <f t="shared" si="151"/>
        <v>37.255000000000003</v>
      </c>
    </row>
    <row r="2378" spans="1:10">
      <c r="A2378" s="18">
        <v>50</v>
      </c>
      <c r="B2378" s="112">
        <v>43450</v>
      </c>
      <c r="C2378" s="18">
        <v>36428</v>
      </c>
      <c r="D2378" s="113">
        <v>0.45833333333333331</v>
      </c>
      <c r="E2378" s="18">
        <v>600</v>
      </c>
      <c r="F2378" s="18">
        <f t="shared" si="148"/>
        <v>35828</v>
      </c>
      <c r="G2378" s="18">
        <v>750</v>
      </c>
      <c r="H2378" s="18">
        <f t="shared" si="149"/>
        <v>37178</v>
      </c>
      <c r="I2378" s="114">
        <f t="shared" si="150"/>
        <v>37.177999999999997</v>
      </c>
      <c r="J2378" s="114">
        <f t="shared" si="151"/>
        <v>37.777999999999999</v>
      </c>
    </row>
    <row r="2379" spans="1:10">
      <c r="A2379" s="18">
        <v>50</v>
      </c>
      <c r="B2379" s="112">
        <v>43450</v>
      </c>
      <c r="C2379" s="18">
        <v>37214</v>
      </c>
      <c r="D2379" s="113">
        <v>0.47916666666666669</v>
      </c>
      <c r="E2379" s="18">
        <v>600</v>
      </c>
      <c r="F2379" s="18">
        <f t="shared" si="148"/>
        <v>36614</v>
      </c>
      <c r="G2379" s="18">
        <v>750</v>
      </c>
      <c r="H2379" s="18">
        <f t="shared" si="149"/>
        <v>37964</v>
      </c>
      <c r="I2379" s="114">
        <f t="shared" si="150"/>
        <v>37.963999999999999</v>
      </c>
      <c r="J2379" s="114">
        <f t="shared" si="151"/>
        <v>38.564</v>
      </c>
    </row>
    <row r="2380" spans="1:10">
      <c r="A2380" s="18">
        <v>50</v>
      </c>
      <c r="B2380" s="112">
        <v>43450</v>
      </c>
      <c r="C2380" s="18">
        <v>37654</v>
      </c>
      <c r="D2380" s="113">
        <v>0.5</v>
      </c>
      <c r="E2380" s="18">
        <v>600</v>
      </c>
      <c r="F2380" s="18">
        <f t="shared" si="148"/>
        <v>37054</v>
      </c>
      <c r="G2380" s="18">
        <v>750</v>
      </c>
      <c r="H2380" s="18">
        <f t="shared" si="149"/>
        <v>38404</v>
      </c>
      <c r="I2380" s="114">
        <f t="shared" si="150"/>
        <v>38.404000000000003</v>
      </c>
      <c r="J2380" s="114">
        <f t="shared" si="151"/>
        <v>39.004000000000005</v>
      </c>
    </row>
    <row r="2381" spans="1:10">
      <c r="A2381" s="18">
        <v>50</v>
      </c>
      <c r="B2381" s="112">
        <v>43450</v>
      </c>
      <c r="C2381" s="18">
        <v>38311</v>
      </c>
      <c r="D2381" s="113">
        <v>0.52083333333333337</v>
      </c>
      <c r="E2381" s="18">
        <v>600</v>
      </c>
      <c r="F2381" s="18">
        <f t="shared" si="148"/>
        <v>37711</v>
      </c>
      <c r="G2381" s="18">
        <v>750</v>
      </c>
      <c r="H2381" s="18">
        <f t="shared" si="149"/>
        <v>39061</v>
      </c>
      <c r="I2381" s="114">
        <f t="shared" si="150"/>
        <v>39.061</v>
      </c>
      <c r="J2381" s="114">
        <f t="shared" si="151"/>
        <v>39.661000000000001</v>
      </c>
    </row>
    <row r="2382" spans="1:10">
      <c r="A2382" s="18">
        <v>50</v>
      </c>
      <c r="B2382" s="112">
        <v>43450</v>
      </c>
      <c r="C2382" s="18">
        <v>38285</v>
      </c>
      <c r="D2382" s="113">
        <v>0.54166666666666663</v>
      </c>
      <c r="E2382" s="18">
        <v>600</v>
      </c>
      <c r="F2382" s="18">
        <f t="shared" si="148"/>
        <v>37685</v>
      </c>
      <c r="G2382" s="18">
        <v>750</v>
      </c>
      <c r="H2382" s="18">
        <f t="shared" si="149"/>
        <v>39035</v>
      </c>
      <c r="I2382" s="114">
        <f t="shared" si="150"/>
        <v>39.034999999999997</v>
      </c>
      <c r="J2382" s="114">
        <f t="shared" si="151"/>
        <v>39.634999999999998</v>
      </c>
    </row>
    <row r="2383" spans="1:10">
      <c r="A2383" s="18">
        <v>50</v>
      </c>
      <c r="B2383" s="112">
        <v>43450</v>
      </c>
      <c r="C2383" s="18">
        <v>38194</v>
      </c>
      <c r="D2383" s="113">
        <v>0.5625</v>
      </c>
      <c r="E2383" s="18">
        <v>600</v>
      </c>
      <c r="F2383" s="18">
        <f t="shared" si="148"/>
        <v>37594</v>
      </c>
      <c r="G2383" s="18">
        <v>750</v>
      </c>
      <c r="H2383" s="18">
        <f t="shared" si="149"/>
        <v>38944</v>
      </c>
      <c r="I2383" s="114">
        <f t="shared" si="150"/>
        <v>38.944000000000003</v>
      </c>
      <c r="J2383" s="114">
        <f t="shared" si="151"/>
        <v>39.544000000000004</v>
      </c>
    </row>
    <row r="2384" spans="1:10">
      <c r="A2384" s="18">
        <v>50</v>
      </c>
      <c r="B2384" s="112">
        <v>43450</v>
      </c>
      <c r="C2384" s="18">
        <v>37952</v>
      </c>
      <c r="D2384" s="113">
        <v>0.58333333333333337</v>
      </c>
      <c r="E2384" s="18">
        <v>600</v>
      </c>
      <c r="F2384" s="18">
        <f t="shared" si="148"/>
        <v>37352</v>
      </c>
      <c r="G2384" s="18">
        <v>750</v>
      </c>
      <c r="H2384" s="18">
        <f t="shared" si="149"/>
        <v>38702</v>
      </c>
      <c r="I2384" s="114">
        <f t="shared" si="150"/>
        <v>38.701999999999998</v>
      </c>
      <c r="J2384" s="114">
        <f t="shared" si="151"/>
        <v>39.302</v>
      </c>
    </row>
    <row r="2385" spans="1:10">
      <c r="A2385" s="18">
        <v>50</v>
      </c>
      <c r="B2385" s="112">
        <v>43450</v>
      </c>
      <c r="C2385" s="18">
        <v>38050</v>
      </c>
      <c r="D2385" s="113">
        <v>0.60416666666666663</v>
      </c>
      <c r="E2385" s="18">
        <v>600</v>
      </c>
      <c r="F2385" s="18">
        <f t="shared" si="148"/>
        <v>37450</v>
      </c>
      <c r="G2385" s="18">
        <v>750</v>
      </c>
      <c r="H2385" s="18">
        <f t="shared" si="149"/>
        <v>38800</v>
      </c>
      <c r="I2385" s="114">
        <f t="shared" si="150"/>
        <v>38.799999999999997</v>
      </c>
      <c r="J2385" s="114">
        <f t="shared" si="151"/>
        <v>39.4</v>
      </c>
    </row>
    <row r="2386" spans="1:10">
      <c r="A2386" s="18">
        <v>50</v>
      </c>
      <c r="B2386" s="112">
        <v>43450</v>
      </c>
      <c r="C2386" s="18">
        <v>38022</v>
      </c>
      <c r="D2386" s="113">
        <v>0.625</v>
      </c>
      <c r="E2386" s="18">
        <v>600</v>
      </c>
      <c r="F2386" s="18">
        <f t="shared" si="148"/>
        <v>37422</v>
      </c>
      <c r="G2386" s="18">
        <v>750</v>
      </c>
      <c r="H2386" s="18">
        <f t="shared" si="149"/>
        <v>38772</v>
      </c>
      <c r="I2386" s="114">
        <f t="shared" si="150"/>
        <v>38.771999999999998</v>
      </c>
      <c r="J2386" s="114">
        <f t="shared" si="151"/>
        <v>39.372</v>
      </c>
    </row>
    <row r="2387" spans="1:10">
      <c r="A2387" s="18">
        <v>50</v>
      </c>
      <c r="B2387" s="112">
        <v>43450</v>
      </c>
      <c r="C2387" s="18">
        <v>38697</v>
      </c>
      <c r="D2387" s="113">
        <v>0.64583333333333337</v>
      </c>
      <c r="E2387" s="18">
        <v>600</v>
      </c>
      <c r="F2387" s="18">
        <f t="shared" si="148"/>
        <v>38097</v>
      </c>
      <c r="G2387" s="18">
        <v>750</v>
      </c>
      <c r="H2387" s="18">
        <f t="shared" si="149"/>
        <v>39447</v>
      </c>
      <c r="I2387" s="114">
        <f t="shared" si="150"/>
        <v>39.447000000000003</v>
      </c>
      <c r="J2387" s="114">
        <f t="shared" si="151"/>
        <v>40.047000000000004</v>
      </c>
    </row>
    <row r="2388" spans="1:10">
      <c r="A2388" s="18">
        <v>50</v>
      </c>
      <c r="B2388" s="112">
        <v>43450</v>
      </c>
      <c r="C2388" s="18">
        <v>39876</v>
      </c>
      <c r="D2388" s="113">
        <v>0.66666666666666663</v>
      </c>
      <c r="E2388" s="18">
        <v>600</v>
      </c>
      <c r="F2388" s="18">
        <f t="shared" si="148"/>
        <v>39276</v>
      </c>
      <c r="G2388" s="18">
        <v>750</v>
      </c>
      <c r="H2388" s="18">
        <f t="shared" si="149"/>
        <v>40626</v>
      </c>
      <c r="I2388" s="114">
        <f t="shared" si="150"/>
        <v>40.625999999999998</v>
      </c>
      <c r="J2388" s="114">
        <f t="shared" si="151"/>
        <v>41.225999999999999</v>
      </c>
    </row>
    <row r="2389" spans="1:10">
      <c r="A2389" s="18">
        <v>50</v>
      </c>
      <c r="B2389" s="112">
        <v>43450</v>
      </c>
      <c r="C2389" s="18">
        <v>41834</v>
      </c>
      <c r="D2389" s="113">
        <v>0.6875</v>
      </c>
      <c r="E2389" s="18">
        <v>600</v>
      </c>
      <c r="F2389" s="18">
        <f t="shared" si="148"/>
        <v>41234</v>
      </c>
      <c r="G2389" s="18">
        <v>750</v>
      </c>
      <c r="H2389" s="18">
        <f t="shared" si="149"/>
        <v>42584</v>
      </c>
      <c r="I2389" s="114">
        <f t="shared" si="150"/>
        <v>42.584000000000003</v>
      </c>
      <c r="J2389" s="114">
        <f t="shared" si="151"/>
        <v>43.184000000000005</v>
      </c>
    </row>
    <row r="2390" spans="1:10">
      <c r="A2390" s="18">
        <v>50</v>
      </c>
      <c r="B2390" s="112">
        <v>43450</v>
      </c>
      <c r="C2390" s="18">
        <v>43432</v>
      </c>
      <c r="D2390" s="113">
        <v>0.70833333333333337</v>
      </c>
      <c r="E2390" s="18">
        <v>600</v>
      </c>
      <c r="F2390" s="18">
        <f t="shared" si="148"/>
        <v>42832</v>
      </c>
      <c r="G2390" s="18">
        <v>750</v>
      </c>
      <c r="H2390" s="18">
        <f t="shared" si="149"/>
        <v>44182</v>
      </c>
      <c r="I2390" s="114">
        <f t="shared" si="150"/>
        <v>44.182000000000002</v>
      </c>
      <c r="J2390" s="114">
        <f t="shared" si="151"/>
        <v>44.782000000000004</v>
      </c>
    </row>
    <row r="2391" spans="1:10">
      <c r="A2391" s="18">
        <v>50</v>
      </c>
      <c r="B2391" s="112">
        <v>43450</v>
      </c>
      <c r="C2391" s="18">
        <v>43970</v>
      </c>
      <c r="D2391" s="113">
        <v>0.72916666666666663</v>
      </c>
      <c r="E2391" s="18">
        <v>600</v>
      </c>
      <c r="F2391" s="18">
        <f t="shared" si="148"/>
        <v>43370</v>
      </c>
      <c r="G2391" s="18">
        <v>750</v>
      </c>
      <c r="H2391" s="18">
        <f t="shared" si="149"/>
        <v>44720</v>
      </c>
      <c r="I2391" s="114">
        <f t="shared" si="150"/>
        <v>44.72</v>
      </c>
      <c r="J2391" s="114">
        <f t="shared" si="151"/>
        <v>45.32</v>
      </c>
    </row>
    <row r="2392" spans="1:10">
      <c r="A2392" s="18">
        <v>50</v>
      </c>
      <c r="B2392" s="112">
        <v>43450</v>
      </c>
      <c r="C2392" s="18">
        <v>43399</v>
      </c>
      <c r="D2392" s="113">
        <v>0.75</v>
      </c>
      <c r="E2392" s="18">
        <v>600</v>
      </c>
      <c r="F2392" s="18">
        <f t="shared" si="148"/>
        <v>42799</v>
      </c>
      <c r="G2392" s="18">
        <v>750</v>
      </c>
      <c r="H2392" s="18">
        <f t="shared" si="149"/>
        <v>44149</v>
      </c>
      <c r="I2392" s="114">
        <f t="shared" si="150"/>
        <v>44.149000000000001</v>
      </c>
      <c r="J2392" s="114">
        <f t="shared" si="151"/>
        <v>44.749000000000002</v>
      </c>
    </row>
    <row r="2393" spans="1:10">
      <c r="A2393" s="18">
        <v>50</v>
      </c>
      <c r="B2393" s="112">
        <v>43450</v>
      </c>
      <c r="C2393" s="18">
        <v>42432</v>
      </c>
      <c r="D2393" s="113">
        <v>0.77083333333333337</v>
      </c>
      <c r="E2393" s="18">
        <v>600</v>
      </c>
      <c r="F2393" s="18">
        <f t="shared" si="148"/>
        <v>41832</v>
      </c>
      <c r="G2393" s="18">
        <v>750</v>
      </c>
      <c r="H2393" s="18">
        <f t="shared" si="149"/>
        <v>43182</v>
      </c>
      <c r="I2393" s="114">
        <f t="shared" si="150"/>
        <v>43.182000000000002</v>
      </c>
      <c r="J2393" s="114">
        <f t="shared" si="151"/>
        <v>43.782000000000004</v>
      </c>
    </row>
    <row r="2394" spans="1:10">
      <c r="A2394" s="18">
        <v>50</v>
      </c>
      <c r="B2394" s="112">
        <v>43450</v>
      </c>
      <c r="C2394" s="18">
        <v>41486</v>
      </c>
      <c r="D2394" s="113">
        <v>0.79166666666666663</v>
      </c>
      <c r="E2394" s="18">
        <v>600</v>
      </c>
      <c r="F2394" s="18">
        <f t="shared" si="148"/>
        <v>40886</v>
      </c>
      <c r="G2394" s="18">
        <v>750</v>
      </c>
      <c r="H2394" s="18">
        <f t="shared" si="149"/>
        <v>42236</v>
      </c>
      <c r="I2394" s="114">
        <f t="shared" si="150"/>
        <v>42.235999999999997</v>
      </c>
      <c r="J2394" s="114">
        <f t="shared" si="151"/>
        <v>42.835999999999999</v>
      </c>
    </row>
    <row r="2395" spans="1:10">
      <c r="A2395" s="18">
        <v>50</v>
      </c>
      <c r="B2395" s="112">
        <v>43450</v>
      </c>
      <c r="C2395" s="18">
        <v>40617</v>
      </c>
      <c r="D2395" s="113">
        <v>0.8125</v>
      </c>
      <c r="E2395" s="18">
        <v>600</v>
      </c>
      <c r="F2395" s="18">
        <f t="shared" si="148"/>
        <v>40017</v>
      </c>
      <c r="G2395" s="18">
        <v>750</v>
      </c>
      <c r="H2395" s="18">
        <f t="shared" si="149"/>
        <v>41367</v>
      </c>
      <c r="I2395" s="114">
        <f t="shared" si="150"/>
        <v>41.366999999999997</v>
      </c>
      <c r="J2395" s="114">
        <f t="shared" si="151"/>
        <v>41.966999999999999</v>
      </c>
    </row>
    <row r="2396" spans="1:10">
      <c r="A2396" s="18">
        <v>50</v>
      </c>
      <c r="B2396" s="112">
        <v>43450</v>
      </c>
      <c r="C2396" s="18">
        <v>39525</v>
      </c>
      <c r="D2396" s="113">
        <v>0.83333333333333337</v>
      </c>
      <c r="E2396" s="18">
        <v>600</v>
      </c>
      <c r="F2396" s="18">
        <f t="shared" si="148"/>
        <v>38925</v>
      </c>
      <c r="G2396" s="18">
        <v>750</v>
      </c>
      <c r="H2396" s="18">
        <f t="shared" si="149"/>
        <v>40275</v>
      </c>
      <c r="I2396" s="114">
        <f t="shared" si="150"/>
        <v>40.274999999999999</v>
      </c>
      <c r="J2396" s="114">
        <f t="shared" si="151"/>
        <v>40.875</v>
      </c>
    </row>
    <row r="2397" spans="1:10">
      <c r="A2397" s="18">
        <v>50</v>
      </c>
      <c r="B2397" s="112">
        <v>43450</v>
      </c>
      <c r="C2397" s="18">
        <v>38589</v>
      </c>
      <c r="D2397" s="113">
        <v>0.85416666666666663</v>
      </c>
      <c r="E2397" s="18">
        <v>600</v>
      </c>
      <c r="F2397" s="18">
        <f t="shared" si="148"/>
        <v>37989</v>
      </c>
      <c r="G2397" s="18">
        <v>750</v>
      </c>
      <c r="H2397" s="18">
        <f t="shared" si="149"/>
        <v>39339</v>
      </c>
      <c r="I2397" s="114">
        <f t="shared" si="150"/>
        <v>39.338999999999999</v>
      </c>
      <c r="J2397" s="114">
        <f t="shared" si="151"/>
        <v>39.939</v>
      </c>
    </row>
    <row r="2398" spans="1:10">
      <c r="A2398" s="18">
        <v>50</v>
      </c>
      <c r="B2398" s="112">
        <v>43450</v>
      </c>
      <c r="C2398" s="18">
        <v>37224</v>
      </c>
      <c r="D2398" s="113">
        <v>0.875</v>
      </c>
      <c r="E2398" s="18">
        <v>600</v>
      </c>
      <c r="F2398" s="18">
        <f t="shared" si="148"/>
        <v>36624</v>
      </c>
      <c r="G2398" s="18">
        <v>750</v>
      </c>
      <c r="H2398" s="18">
        <f t="shared" si="149"/>
        <v>37974</v>
      </c>
      <c r="I2398" s="114">
        <f t="shared" si="150"/>
        <v>37.973999999999997</v>
      </c>
      <c r="J2398" s="114">
        <f t="shared" si="151"/>
        <v>38.573999999999998</v>
      </c>
    </row>
    <row r="2399" spans="1:10">
      <c r="A2399" s="18">
        <v>50</v>
      </c>
      <c r="B2399" s="112">
        <v>43450</v>
      </c>
      <c r="C2399" s="18">
        <v>35693</v>
      </c>
      <c r="D2399" s="113">
        <v>0.89583333333333337</v>
      </c>
      <c r="E2399" s="18">
        <v>600</v>
      </c>
      <c r="F2399" s="18">
        <f t="shared" si="148"/>
        <v>35093</v>
      </c>
      <c r="G2399" s="18">
        <v>750</v>
      </c>
      <c r="H2399" s="18">
        <f t="shared" si="149"/>
        <v>36443</v>
      </c>
      <c r="I2399" s="114">
        <f t="shared" si="150"/>
        <v>36.442999999999998</v>
      </c>
      <c r="J2399" s="114">
        <f t="shared" si="151"/>
        <v>37.042999999999999</v>
      </c>
    </row>
    <row r="2400" spans="1:10">
      <c r="A2400" s="18">
        <v>50</v>
      </c>
      <c r="B2400" s="112">
        <v>43450</v>
      </c>
      <c r="C2400" s="18">
        <v>33952</v>
      </c>
      <c r="D2400" s="113">
        <v>0.91666666666666663</v>
      </c>
      <c r="E2400" s="18">
        <v>600</v>
      </c>
      <c r="F2400" s="18">
        <f t="shared" si="148"/>
        <v>33352</v>
      </c>
      <c r="G2400" s="18">
        <v>750</v>
      </c>
      <c r="H2400" s="18">
        <f t="shared" si="149"/>
        <v>34702</v>
      </c>
      <c r="I2400" s="114">
        <f t="shared" si="150"/>
        <v>34.701999999999998</v>
      </c>
      <c r="J2400" s="114">
        <f t="shared" si="151"/>
        <v>35.302</v>
      </c>
    </row>
    <row r="2401" spans="1:11">
      <c r="A2401" s="18">
        <v>50</v>
      </c>
      <c r="B2401" s="112">
        <v>43450</v>
      </c>
      <c r="C2401" s="18">
        <v>32143</v>
      </c>
      <c r="D2401" s="113">
        <v>0.9375</v>
      </c>
      <c r="E2401" s="18">
        <v>600</v>
      </c>
      <c r="F2401" s="18">
        <f t="shared" si="148"/>
        <v>31543</v>
      </c>
      <c r="G2401" s="18">
        <v>750</v>
      </c>
      <c r="H2401" s="18">
        <f t="shared" si="149"/>
        <v>32893</v>
      </c>
      <c r="I2401" s="114">
        <f t="shared" si="150"/>
        <v>32.893000000000001</v>
      </c>
      <c r="J2401" s="114">
        <f t="shared" si="151"/>
        <v>33.493000000000002</v>
      </c>
    </row>
    <row r="2402" spans="1:11">
      <c r="A2402" s="18">
        <v>50</v>
      </c>
      <c r="B2402" s="112">
        <v>43450</v>
      </c>
      <c r="C2402" s="18">
        <v>30662</v>
      </c>
      <c r="D2402" s="113">
        <v>0.95833333333333337</v>
      </c>
      <c r="E2402" s="18">
        <v>600</v>
      </c>
      <c r="F2402" s="18">
        <f t="shared" si="148"/>
        <v>30062</v>
      </c>
      <c r="G2402" s="18">
        <v>750</v>
      </c>
      <c r="H2402" s="18">
        <f t="shared" si="149"/>
        <v>31412</v>
      </c>
      <c r="I2402" s="114">
        <f t="shared" si="150"/>
        <v>31.411999999999999</v>
      </c>
      <c r="J2402" s="114">
        <f t="shared" si="151"/>
        <v>32.012</v>
      </c>
    </row>
    <row r="2403" spans="1:11">
      <c r="A2403" s="18">
        <v>51</v>
      </c>
      <c r="B2403" s="112">
        <v>43450</v>
      </c>
      <c r="C2403" s="18">
        <v>28776</v>
      </c>
      <c r="D2403" s="113">
        <v>0.97916666666666663</v>
      </c>
      <c r="E2403" s="18">
        <v>600</v>
      </c>
      <c r="F2403" s="18">
        <f t="shared" si="148"/>
        <v>28176</v>
      </c>
      <c r="G2403" s="18">
        <v>750</v>
      </c>
      <c r="H2403" s="18">
        <f t="shared" si="149"/>
        <v>29526</v>
      </c>
      <c r="I2403" s="114">
        <f t="shared" si="150"/>
        <v>29.526</v>
      </c>
      <c r="J2403" s="114">
        <f t="shared" si="151"/>
        <v>30.126000000000001</v>
      </c>
    </row>
    <row r="2404" spans="1:11" ht="19.5" customHeight="1">
      <c r="A2404" s="18">
        <v>51</v>
      </c>
      <c r="B2404" s="112">
        <v>43451</v>
      </c>
      <c r="C2404" s="18">
        <v>27425</v>
      </c>
      <c r="D2404" s="113">
        <v>0</v>
      </c>
      <c r="E2404" s="18">
        <v>600</v>
      </c>
      <c r="F2404" s="18">
        <f t="shared" si="148"/>
        <v>26825</v>
      </c>
      <c r="G2404" s="18">
        <v>750</v>
      </c>
      <c r="H2404" s="18">
        <f t="shared" si="149"/>
        <v>28175</v>
      </c>
      <c r="I2404" s="114">
        <f t="shared" si="150"/>
        <v>28.175000000000001</v>
      </c>
      <c r="J2404" s="114">
        <f t="shared" si="151"/>
        <v>28.775000000000002</v>
      </c>
      <c r="K2404" s="1" t="s">
        <v>13</v>
      </c>
    </row>
    <row r="2405" spans="1:11">
      <c r="A2405" s="18">
        <v>51</v>
      </c>
      <c r="B2405" s="112">
        <v>43451</v>
      </c>
      <c r="C2405" s="18">
        <v>27116</v>
      </c>
      <c r="D2405" s="113">
        <v>2.0833333333333332E-2</v>
      </c>
      <c r="E2405" s="18">
        <v>600</v>
      </c>
      <c r="F2405" s="18">
        <f t="shared" si="148"/>
        <v>26516</v>
      </c>
      <c r="G2405" s="18">
        <v>750</v>
      </c>
      <c r="H2405" s="18">
        <f t="shared" si="149"/>
        <v>27866</v>
      </c>
      <c r="I2405" s="114">
        <f t="shared" si="150"/>
        <v>27.866</v>
      </c>
      <c r="J2405" s="114">
        <f t="shared" si="151"/>
        <v>28.466000000000001</v>
      </c>
    </row>
    <row r="2406" spans="1:11">
      <c r="A2406" s="18">
        <v>51</v>
      </c>
      <c r="B2406" s="112">
        <v>43451</v>
      </c>
      <c r="C2406" s="18">
        <v>27341</v>
      </c>
      <c r="D2406" s="113">
        <v>4.1666666666666664E-2</v>
      </c>
      <c r="E2406" s="18">
        <v>600</v>
      </c>
      <c r="F2406" s="18">
        <f t="shared" si="148"/>
        <v>26741</v>
      </c>
      <c r="G2406" s="18">
        <v>750</v>
      </c>
      <c r="H2406" s="18">
        <f t="shared" si="149"/>
        <v>28091</v>
      </c>
      <c r="I2406" s="114">
        <f t="shared" si="150"/>
        <v>28.091000000000001</v>
      </c>
      <c r="J2406" s="114">
        <f t="shared" si="151"/>
        <v>28.691000000000003</v>
      </c>
    </row>
    <row r="2407" spans="1:11">
      <c r="A2407" s="18">
        <v>51</v>
      </c>
      <c r="B2407" s="112">
        <v>43451</v>
      </c>
      <c r="C2407" s="18">
        <v>27111</v>
      </c>
      <c r="D2407" s="113">
        <v>6.25E-2</v>
      </c>
      <c r="E2407" s="18">
        <v>600</v>
      </c>
      <c r="F2407" s="18">
        <f t="shared" si="148"/>
        <v>26511</v>
      </c>
      <c r="G2407" s="18">
        <v>750</v>
      </c>
      <c r="H2407" s="18">
        <f t="shared" si="149"/>
        <v>27861</v>
      </c>
      <c r="I2407" s="114">
        <f t="shared" si="150"/>
        <v>27.861000000000001</v>
      </c>
      <c r="J2407" s="114">
        <f t="shared" si="151"/>
        <v>28.461000000000002</v>
      </c>
    </row>
    <row r="2408" spans="1:11">
      <c r="A2408" s="18">
        <v>51</v>
      </c>
      <c r="B2408" s="112">
        <v>43451</v>
      </c>
      <c r="C2408" s="18">
        <v>26551</v>
      </c>
      <c r="D2408" s="113">
        <v>8.3333333333333329E-2</v>
      </c>
      <c r="E2408" s="18">
        <v>600</v>
      </c>
      <c r="F2408" s="18">
        <f t="shared" si="148"/>
        <v>25951</v>
      </c>
      <c r="G2408" s="18">
        <v>750</v>
      </c>
      <c r="H2408" s="18">
        <f t="shared" si="149"/>
        <v>27301</v>
      </c>
      <c r="I2408" s="114">
        <f t="shared" si="150"/>
        <v>27.300999999999998</v>
      </c>
      <c r="J2408" s="114">
        <f t="shared" si="151"/>
        <v>27.901</v>
      </c>
    </row>
    <row r="2409" spans="1:11">
      <c r="A2409" s="18">
        <v>51</v>
      </c>
      <c r="B2409" s="112">
        <v>43451</v>
      </c>
      <c r="C2409" s="18">
        <v>26239</v>
      </c>
      <c r="D2409" s="113">
        <v>0.10416666666666667</v>
      </c>
      <c r="E2409" s="18">
        <v>600</v>
      </c>
      <c r="F2409" s="18">
        <f t="shared" si="148"/>
        <v>25639</v>
      </c>
      <c r="G2409" s="18">
        <v>750</v>
      </c>
      <c r="H2409" s="18">
        <f t="shared" si="149"/>
        <v>26989</v>
      </c>
      <c r="I2409" s="114">
        <f t="shared" si="150"/>
        <v>26.989000000000001</v>
      </c>
      <c r="J2409" s="114">
        <f t="shared" si="151"/>
        <v>27.589000000000002</v>
      </c>
    </row>
    <row r="2410" spans="1:11">
      <c r="A2410" s="18">
        <v>51</v>
      </c>
      <c r="B2410" s="112">
        <v>43451</v>
      </c>
      <c r="C2410" s="18">
        <v>26093</v>
      </c>
      <c r="D2410" s="113">
        <v>0.125</v>
      </c>
      <c r="E2410" s="18">
        <v>600</v>
      </c>
      <c r="F2410" s="18">
        <f t="shared" si="148"/>
        <v>25493</v>
      </c>
      <c r="G2410" s="18">
        <v>750</v>
      </c>
      <c r="H2410" s="18">
        <f t="shared" si="149"/>
        <v>26843</v>
      </c>
      <c r="I2410" s="114">
        <f t="shared" si="150"/>
        <v>26.843</v>
      </c>
      <c r="J2410" s="114">
        <f t="shared" si="151"/>
        <v>27.443000000000001</v>
      </c>
    </row>
    <row r="2411" spans="1:11">
      <c r="A2411" s="18">
        <v>51</v>
      </c>
      <c r="B2411" s="112">
        <v>43451</v>
      </c>
      <c r="C2411" s="18">
        <v>25682</v>
      </c>
      <c r="D2411" s="113">
        <v>0.14583333333333334</v>
      </c>
      <c r="E2411" s="18">
        <v>600</v>
      </c>
      <c r="F2411" s="18">
        <f t="shared" si="148"/>
        <v>25082</v>
      </c>
      <c r="G2411" s="18">
        <v>750</v>
      </c>
      <c r="H2411" s="18">
        <f t="shared" si="149"/>
        <v>26432</v>
      </c>
      <c r="I2411" s="114">
        <f t="shared" si="150"/>
        <v>26.431999999999999</v>
      </c>
      <c r="J2411" s="114">
        <f t="shared" si="151"/>
        <v>27.032</v>
      </c>
    </row>
    <row r="2412" spans="1:11">
      <c r="A2412" s="18">
        <v>51</v>
      </c>
      <c r="B2412" s="112">
        <v>43451</v>
      </c>
      <c r="C2412" s="18">
        <v>25326</v>
      </c>
      <c r="D2412" s="113">
        <v>0.16666666666666666</v>
      </c>
      <c r="E2412" s="18">
        <v>600</v>
      </c>
      <c r="F2412" s="18">
        <f t="shared" si="148"/>
        <v>24726</v>
      </c>
      <c r="G2412" s="18">
        <v>750</v>
      </c>
      <c r="H2412" s="18">
        <f t="shared" si="149"/>
        <v>26076</v>
      </c>
      <c r="I2412" s="114">
        <f t="shared" si="150"/>
        <v>26.076000000000001</v>
      </c>
      <c r="J2412" s="114">
        <f t="shared" si="151"/>
        <v>26.676000000000002</v>
      </c>
    </row>
    <row r="2413" spans="1:11">
      <c r="A2413" s="18">
        <v>51</v>
      </c>
      <c r="B2413" s="112">
        <v>43451</v>
      </c>
      <c r="C2413" s="18">
        <v>25443</v>
      </c>
      <c r="D2413" s="113">
        <v>0.1875</v>
      </c>
      <c r="E2413" s="18">
        <v>600</v>
      </c>
      <c r="F2413" s="18">
        <f t="shared" si="148"/>
        <v>24843</v>
      </c>
      <c r="G2413" s="18">
        <v>750</v>
      </c>
      <c r="H2413" s="18">
        <f t="shared" si="149"/>
        <v>26193</v>
      </c>
      <c r="I2413" s="114">
        <f t="shared" si="150"/>
        <v>26.193000000000001</v>
      </c>
      <c r="J2413" s="114">
        <f t="shared" si="151"/>
        <v>26.793000000000003</v>
      </c>
    </row>
    <row r="2414" spans="1:11">
      <c r="A2414" s="18">
        <v>51</v>
      </c>
      <c r="B2414" s="112">
        <v>43451</v>
      </c>
      <c r="C2414" s="18">
        <v>25596</v>
      </c>
      <c r="D2414" s="113">
        <v>0.20833333333333334</v>
      </c>
      <c r="E2414" s="18">
        <v>600</v>
      </c>
      <c r="F2414" s="18">
        <f t="shared" si="148"/>
        <v>24996</v>
      </c>
      <c r="G2414" s="18">
        <v>750</v>
      </c>
      <c r="H2414" s="18">
        <f t="shared" si="149"/>
        <v>26346</v>
      </c>
      <c r="I2414" s="114">
        <f t="shared" si="150"/>
        <v>26.346</v>
      </c>
      <c r="J2414" s="114">
        <f t="shared" si="151"/>
        <v>26.946000000000002</v>
      </c>
    </row>
    <row r="2415" spans="1:11">
      <c r="A2415" s="18">
        <v>51</v>
      </c>
      <c r="B2415" s="112">
        <v>43451</v>
      </c>
      <c r="C2415" s="18">
        <v>26536</v>
      </c>
      <c r="D2415" s="113">
        <v>0.22916666666666666</v>
      </c>
      <c r="E2415" s="18">
        <v>600</v>
      </c>
      <c r="F2415" s="18">
        <f t="shared" si="148"/>
        <v>25936</v>
      </c>
      <c r="G2415" s="18">
        <v>750</v>
      </c>
      <c r="H2415" s="18">
        <f t="shared" si="149"/>
        <v>27286</v>
      </c>
      <c r="I2415" s="114">
        <f t="shared" si="150"/>
        <v>27.286000000000001</v>
      </c>
      <c r="J2415" s="114">
        <f t="shared" si="151"/>
        <v>27.886000000000003</v>
      </c>
    </row>
    <row r="2416" spans="1:11">
      <c r="A2416" s="18">
        <v>51</v>
      </c>
      <c r="B2416" s="112">
        <v>43451</v>
      </c>
      <c r="C2416" s="18">
        <v>28056</v>
      </c>
      <c r="D2416" s="113">
        <v>0.25</v>
      </c>
      <c r="E2416" s="18">
        <v>600</v>
      </c>
      <c r="F2416" s="18">
        <f t="shared" si="148"/>
        <v>27456</v>
      </c>
      <c r="G2416" s="18">
        <v>750</v>
      </c>
      <c r="H2416" s="18">
        <f t="shared" si="149"/>
        <v>28806</v>
      </c>
      <c r="I2416" s="114">
        <f t="shared" si="150"/>
        <v>28.806000000000001</v>
      </c>
      <c r="J2416" s="114">
        <f t="shared" si="151"/>
        <v>29.406000000000002</v>
      </c>
    </row>
    <row r="2417" spans="1:10">
      <c r="A2417" s="18">
        <v>51</v>
      </c>
      <c r="B2417" s="112">
        <v>43451</v>
      </c>
      <c r="C2417" s="18">
        <v>31272</v>
      </c>
      <c r="D2417" s="113">
        <v>0.27083333333333331</v>
      </c>
      <c r="E2417" s="18">
        <v>600</v>
      </c>
      <c r="F2417" s="18">
        <f t="shared" si="148"/>
        <v>30672</v>
      </c>
      <c r="G2417" s="18">
        <v>750</v>
      </c>
      <c r="H2417" s="18">
        <f t="shared" si="149"/>
        <v>32022</v>
      </c>
      <c r="I2417" s="114">
        <f t="shared" si="150"/>
        <v>32.021999999999998</v>
      </c>
      <c r="J2417" s="114">
        <f t="shared" si="151"/>
        <v>32.622</v>
      </c>
    </row>
    <row r="2418" spans="1:10">
      <c r="A2418" s="18">
        <v>51</v>
      </c>
      <c r="B2418" s="112">
        <v>43451</v>
      </c>
      <c r="C2418" s="18">
        <v>34424</v>
      </c>
      <c r="D2418" s="113">
        <v>0.29166666666666669</v>
      </c>
      <c r="E2418" s="18">
        <v>600</v>
      </c>
      <c r="F2418" s="18">
        <f t="shared" si="148"/>
        <v>33824</v>
      </c>
      <c r="G2418" s="18">
        <v>750</v>
      </c>
      <c r="H2418" s="18">
        <f t="shared" si="149"/>
        <v>35174</v>
      </c>
      <c r="I2418" s="114">
        <f t="shared" si="150"/>
        <v>35.173999999999999</v>
      </c>
      <c r="J2418" s="114">
        <f t="shared" si="151"/>
        <v>35.774000000000001</v>
      </c>
    </row>
    <row r="2419" spans="1:10">
      <c r="A2419" s="18">
        <v>51</v>
      </c>
      <c r="B2419" s="112">
        <v>43451</v>
      </c>
      <c r="C2419" s="18">
        <v>37877</v>
      </c>
      <c r="D2419" s="113">
        <v>0.3125</v>
      </c>
      <c r="E2419" s="18">
        <v>600</v>
      </c>
      <c r="F2419" s="18">
        <f t="shared" si="148"/>
        <v>37277</v>
      </c>
      <c r="G2419" s="18">
        <v>750</v>
      </c>
      <c r="H2419" s="18">
        <f t="shared" si="149"/>
        <v>38627</v>
      </c>
      <c r="I2419" s="114">
        <f t="shared" si="150"/>
        <v>38.627000000000002</v>
      </c>
      <c r="J2419" s="114">
        <f t="shared" si="151"/>
        <v>39.227000000000004</v>
      </c>
    </row>
    <row r="2420" spans="1:10">
      <c r="A2420" s="18">
        <v>51</v>
      </c>
      <c r="B2420" s="112">
        <v>43451</v>
      </c>
      <c r="C2420" s="18">
        <v>40238</v>
      </c>
      <c r="D2420" s="113">
        <v>0.33333333333333331</v>
      </c>
      <c r="E2420" s="18">
        <v>600</v>
      </c>
      <c r="F2420" s="18">
        <f t="shared" si="148"/>
        <v>39638</v>
      </c>
      <c r="G2420" s="18">
        <v>750</v>
      </c>
      <c r="H2420" s="18">
        <f t="shared" si="149"/>
        <v>40988</v>
      </c>
      <c r="I2420" s="114">
        <f t="shared" si="150"/>
        <v>40.988</v>
      </c>
      <c r="J2420" s="114">
        <f t="shared" si="151"/>
        <v>41.588000000000001</v>
      </c>
    </row>
    <row r="2421" spans="1:10">
      <c r="A2421" s="18">
        <v>51</v>
      </c>
      <c r="B2421" s="112">
        <v>43451</v>
      </c>
      <c r="C2421" s="18">
        <v>41525</v>
      </c>
      <c r="D2421" s="113">
        <v>0.35416666666666669</v>
      </c>
      <c r="E2421" s="18">
        <v>600</v>
      </c>
      <c r="F2421" s="18">
        <f t="shared" si="148"/>
        <v>40925</v>
      </c>
      <c r="G2421" s="18">
        <v>750</v>
      </c>
      <c r="H2421" s="18">
        <f t="shared" si="149"/>
        <v>42275</v>
      </c>
      <c r="I2421" s="114">
        <f t="shared" si="150"/>
        <v>42.274999999999999</v>
      </c>
      <c r="J2421" s="114">
        <f t="shared" si="151"/>
        <v>42.875</v>
      </c>
    </row>
    <row r="2422" spans="1:10">
      <c r="A2422" s="18">
        <v>51</v>
      </c>
      <c r="B2422" s="112">
        <v>43451</v>
      </c>
      <c r="C2422" s="18">
        <v>41843</v>
      </c>
      <c r="D2422" s="113">
        <v>0.375</v>
      </c>
      <c r="E2422" s="18">
        <v>600</v>
      </c>
      <c r="F2422" s="18">
        <f t="shared" si="148"/>
        <v>41243</v>
      </c>
      <c r="G2422" s="18">
        <v>750</v>
      </c>
      <c r="H2422" s="18">
        <f t="shared" si="149"/>
        <v>42593</v>
      </c>
      <c r="I2422" s="114">
        <f t="shared" si="150"/>
        <v>42.593000000000004</v>
      </c>
      <c r="J2422" s="114">
        <f t="shared" si="151"/>
        <v>43.193000000000005</v>
      </c>
    </row>
    <row r="2423" spans="1:10">
      <c r="A2423" s="18">
        <v>51</v>
      </c>
      <c r="B2423" s="112">
        <v>43451</v>
      </c>
      <c r="C2423" s="18">
        <v>42439</v>
      </c>
      <c r="D2423" s="113">
        <v>0.39583333333333331</v>
      </c>
      <c r="E2423" s="18">
        <v>600</v>
      </c>
      <c r="F2423" s="18">
        <f t="shared" si="148"/>
        <v>41839</v>
      </c>
      <c r="G2423" s="18">
        <v>750</v>
      </c>
      <c r="H2423" s="18">
        <f t="shared" si="149"/>
        <v>43189</v>
      </c>
      <c r="I2423" s="114">
        <f t="shared" si="150"/>
        <v>43.189</v>
      </c>
      <c r="J2423" s="114">
        <f t="shared" si="151"/>
        <v>43.789000000000001</v>
      </c>
    </row>
    <row r="2424" spans="1:10">
      <c r="A2424" s="18">
        <v>51</v>
      </c>
      <c r="B2424" s="112">
        <v>43451</v>
      </c>
      <c r="C2424" s="18">
        <v>42416</v>
      </c>
      <c r="D2424" s="113">
        <v>0.41666666666666669</v>
      </c>
      <c r="E2424" s="18">
        <v>600</v>
      </c>
      <c r="F2424" s="18">
        <f t="shared" si="148"/>
        <v>41816</v>
      </c>
      <c r="G2424" s="18">
        <v>750</v>
      </c>
      <c r="H2424" s="18">
        <f t="shared" si="149"/>
        <v>43166</v>
      </c>
      <c r="I2424" s="114">
        <f t="shared" si="150"/>
        <v>43.165999999999997</v>
      </c>
      <c r="J2424" s="114">
        <f t="shared" si="151"/>
        <v>43.765999999999998</v>
      </c>
    </row>
    <row r="2425" spans="1:10">
      <c r="A2425" s="18">
        <v>51</v>
      </c>
      <c r="B2425" s="112">
        <v>43451</v>
      </c>
      <c r="C2425" s="18">
        <v>41894</v>
      </c>
      <c r="D2425" s="113">
        <v>0.4375</v>
      </c>
      <c r="E2425" s="18">
        <v>600</v>
      </c>
      <c r="F2425" s="18">
        <f t="shared" si="148"/>
        <v>41294</v>
      </c>
      <c r="G2425" s="18">
        <v>750</v>
      </c>
      <c r="H2425" s="18">
        <f t="shared" si="149"/>
        <v>42644</v>
      </c>
      <c r="I2425" s="114">
        <f t="shared" si="150"/>
        <v>42.643999999999998</v>
      </c>
      <c r="J2425" s="114">
        <f t="shared" si="151"/>
        <v>43.244</v>
      </c>
    </row>
    <row r="2426" spans="1:10">
      <c r="A2426" s="18">
        <v>51</v>
      </c>
      <c r="B2426" s="112">
        <v>43451</v>
      </c>
      <c r="C2426" s="18">
        <v>41621</v>
      </c>
      <c r="D2426" s="113">
        <v>0.45833333333333331</v>
      </c>
      <c r="E2426" s="18">
        <v>600</v>
      </c>
      <c r="F2426" s="18">
        <f t="shared" si="148"/>
        <v>41021</v>
      </c>
      <c r="G2426" s="18">
        <v>750</v>
      </c>
      <c r="H2426" s="18">
        <f t="shared" si="149"/>
        <v>42371</v>
      </c>
      <c r="I2426" s="114">
        <f t="shared" si="150"/>
        <v>42.371000000000002</v>
      </c>
      <c r="J2426" s="114">
        <f t="shared" si="151"/>
        <v>42.971000000000004</v>
      </c>
    </row>
    <row r="2427" spans="1:10">
      <c r="A2427" s="18">
        <v>51</v>
      </c>
      <c r="B2427" s="112">
        <v>43451</v>
      </c>
      <c r="C2427" s="18">
        <v>41333</v>
      </c>
      <c r="D2427" s="113">
        <v>0.47916666666666669</v>
      </c>
      <c r="E2427" s="18">
        <v>600</v>
      </c>
      <c r="F2427" s="18">
        <f t="shared" si="148"/>
        <v>40733</v>
      </c>
      <c r="G2427" s="18">
        <v>750</v>
      </c>
      <c r="H2427" s="18">
        <f t="shared" si="149"/>
        <v>42083</v>
      </c>
      <c r="I2427" s="114">
        <f t="shared" si="150"/>
        <v>42.082999999999998</v>
      </c>
      <c r="J2427" s="114">
        <f t="shared" si="151"/>
        <v>42.683</v>
      </c>
    </row>
    <row r="2428" spans="1:10">
      <c r="A2428" s="18">
        <v>51</v>
      </c>
      <c r="B2428" s="112">
        <v>43451</v>
      </c>
      <c r="C2428" s="18">
        <v>41102</v>
      </c>
      <c r="D2428" s="113">
        <v>0.5</v>
      </c>
      <c r="E2428" s="18">
        <v>600</v>
      </c>
      <c r="F2428" s="18">
        <f t="shared" si="148"/>
        <v>40502</v>
      </c>
      <c r="G2428" s="18">
        <v>750</v>
      </c>
      <c r="H2428" s="18">
        <f t="shared" si="149"/>
        <v>41852</v>
      </c>
      <c r="I2428" s="114">
        <f t="shared" si="150"/>
        <v>41.851999999999997</v>
      </c>
      <c r="J2428" s="114">
        <f t="shared" si="151"/>
        <v>42.451999999999998</v>
      </c>
    </row>
    <row r="2429" spans="1:10">
      <c r="A2429" s="18">
        <v>51</v>
      </c>
      <c r="B2429" s="112">
        <v>43451</v>
      </c>
      <c r="C2429" s="18">
        <v>41046</v>
      </c>
      <c r="D2429" s="113">
        <v>0.52083333333333337</v>
      </c>
      <c r="E2429" s="18">
        <v>600</v>
      </c>
      <c r="F2429" s="18">
        <f t="shared" si="148"/>
        <v>40446</v>
      </c>
      <c r="G2429" s="18">
        <v>750</v>
      </c>
      <c r="H2429" s="18">
        <f t="shared" si="149"/>
        <v>41796</v>
      </c>
      <c r="I2429" s="114">
        <f t="shared" si="150"/>
        <v>41.795999999999999</v>
      </c>
      <c r="J2429" s="114">
        <f t="shared" si="151"/>
        <v>42.396000000000001</v>
      </c>
    </row>
    <row r="2430" spans="1:10">
      <c r="A2430" s="18">
        <v>51</v>
      </c>
      <c r="B2430" s="112">
        <v>43451</v>
      </c>
      <c r="C2430" s="18">
        <v>40944</v>
      </c>
      <c r="D2430" s="113">
        <v>0.54166666666666663</v>
      </c>
      <c r="E2430" s="18">
        <v>600</v>
      </c>
      <c r="F2430" s="18">
        <f t="shared" si="148"/>
        <v>40344</v>
      </c>
      <c r="G2430" s="18">
        <v>750</v>
      </c>
      <c r="H2430" s="18">
        <f t="shared" si="149"/>
        <v>41694</v>
      </c>
      <c r="I2430" s="114">
        <f t="shared" si="150"/>
        <v>41.694000000000003</v>
      </c>
      <c r="J2430" s="114">
        <f t="shared" si="151"/>
        <v>42.294000000000004</v>
      </c>
    </row>
    <row r="2431" spans="1:10">
      <c r="A2431" s="18">
        <v>51</v>
      </c>
      <c r="B2431" s="112">
        <v>43451</v>
      </c>
      <c r="C2431" s="18">
        <v>41144</v>
      </c>
      <c r="D2431" s="113">
        <v>0.5625</v>
      </c>
      <c r="E2431" s="18">
        <v>600</v>
      </c>
      <c r="F2431" s="18">
        <f t="shared" si="148"/>
        <v>40544</v>
      </c>
      <c r="G2431" s="18">
        <v>750</v>
      </c>
      <c r="H2431" s="18">
        <f t="shared" si="149"/>
        <v>41894</v>
      </c>
      <c r="I2431" s="114">
        <f t="shared" si="150"/>
        <v>41.893999999999998</v>
      </c>
      <c r="J2431" s="114">
        <f t="shared" si="151"/>
        <v>42.494</v>
      </c>
    </row>
    <row r="2432" spans="1:10">
      <c r="A2432" s="18">
        <v>51</v>
      </c>
      <c r="B2432" s="112">
        <v>43451</v>
      </c>
      <c r="C2432" s="18">
        <v>41286</v>
      </c>
      <c r="D2432" s="113">
        <v>0.58333333333333337</v>
      </c>
      <c r="E2432" s="18">
        <v>600</v>
      </c>
      <c r="F2432" s="18">
        <f t="shared" si="148"/>
        <v>40686</v>
      </c>
      <c r="G2432" s="18">
        <v>750</v>
      </c>
      <c r="H2432" s="18">
        <f t="shared" si="149"/>
        <v>42036</v>
      </c>
      <c r="I2432" s="114">
        <f t="shared" si="150"/>
        <v>42.036000000000001</v>
      </c>
      <c r="J2432" s="114">
        <f t="shared" si="151"/>
        <v>42.636000000000003</v>
      </c>
    </row>
    <row r="2433" spans="1:10">
      <c r="A2433" s="18">
        <v>51</v>
      </c>
      <c r="B2433" s="112">
        <v>43451</v>
      </c>
      <c r="C2433" s="18">
        <v>41798</v>
      </c>
      <c r="D2433" s="113">
        <v>0.60416666666666663</v>
      </c>
      <c r="E2433" s="18">
        <v>600</v>
      </c>
      <c r="F2433" s="18">
        <f t="shared" si="148"/>
        <v>41198</v>
      </c>
      <c r="G2433" s="18">
        <v>750</v>
      </c>
      <c r="H2433" s="18">
        <f t="shared" si="149"/>
        <v>42548</v>
      </c>
      <c r="I2433" s="114">
        <f t="shared" si="150"/>
        <v>42.548000000000002</v>
      </c>
      <c r="J2433" s="114">
        <f t="shared" si="151"/>
        <v>43.148000000000003</v>
      </c>
    </row>
    <row r="2434" spans="1:10">
      <c r="A2434" s="18">
        <v>51</v>
      </c>
      <c r="B2434" s="112">
        <v>43451</v>
      </c>
      <c r="C2434" s="18">
        <v>42217</v>
      </c>
      <c r="D2434" s="113">
        <v>0.625</v>
      </c>
      <c r="E2434" s="18">
        <v>600</v>
      </c>
      <c r="F2434" s="18">
        <f t="shared" ref="F2434:F2497" si="152">C2434-E2434</f>
        <v>41617</v>
      </c>
      <c r="G2434" s="18">
        <v>750</v>
      </c>
      <c r="H2434" s="18">
        <f t="shared" ref="H2434:H2497" si="153">E2434+F2434+G2434</f>
        <v>42967</v>
      </c>
      <c r="I2434" s="114">
        <f t="shared" ref="I2434:I2497" si="154">H2434/1000</f>
        <v>42.966999999999999</v>
      </c>
      <c r="J2434" s="114">
        <f t="shared" ref="J2434:J2497" si="155">I2434+0.6</f>
        <v>43.567</v>
      </c>
    </row>
    <row r="2435" spans="1:10">
      <c r="A2435" s="18">
        <v>51</v>
      </c>
      <c r="B2435" s="112">
        <v>43451</v>
      </c>
      <c r="C2435" s="18">
        <v>42878</v>
      </c>
      <c r="D2435" s="113">
        <v>0.64583333333333337</v>
      </c>
      <c r="E2435" s="18">
        <v>600</v>
      </c>
      <c r="F2435" s="18">
        <f t="shared" si="152"/>
        <v>42278</v>
      </c>
      <c r="G2435" s="18">
        <v>750</v>
      </c>
      <c r="H2435" s="18">
        <f t="shared" si="153"/>
        <v>43628</v>
      </c>
      <c r="I2435" s="114">
        <f t="shared" si="154"/>
        <v>43.628</v>
      </c>
      <c r="J2435" s="114">
        <f t="shared" si="155"/>
        <v>44.228000000000002</v>
      </c>
    </row>
    <row r="2436" spans="1:10">
      <c r="A2436" s="18">
        <v>51</v>
      </c>
      <c r="B2436" s="112">
        <v>43451</v>
      </c>
      <c r="C2436" s="18">
        <v>44381</v>
      </c>
      <c r="D2436" s="113">
        <v>0.66666666666666663</v>
      </c>
      <c r="E2436" s="18">
        <v>600</v>
      </c>
      <c r="F2436" s="18">
        <f t="shared" si="152"/>
        <v>43781</v>
      </c>
      <c r="G2436" s="18">
        <v>750</v>
      </c>
      <c r="H2436" s="18">
        <f t="shared" si="153"/>
        <v>45131</v>
      </c>
      <c r="I2436" s="114">
        <f t="shared" si="154"/>
        <v>45.131</v>
      </c>
      <c r="J2436" s="114">
        <f t="shared" si="155"/>
        <v>45.731000000000002</v>
      </c>
    </row>
    <row r="2437" spans="1:10">
      <c r="A2437" s="18">
        <v>51</v>
      </c>
      <c r="B2437" s="112">
        <v>43451</v>
      </c>
      <c r="C2437" s="18">
        <v>46379</v>
      </c>
      <c r="D2437" s="113">
        <v>0.6875</v>
      </c>
      <c r="E2437" s="18">
        <v>600</v>
      </c>
      <c r="F2437" s="18">
        <f t="shared" si="152"/>
        <v>45779</v>
      </c>
      <c r="G2437" s="18">
        <v>750</v>
      </c>
      <c r="H2437" s="18">
        <f t="shared" si="153"/>
        <v>47129</v>
      </c>
      <c r="I2437" s="114">
        <f t="shared" si="154"/>
        <v>47.128999999999998</v>
      </c>
      <c r="J2437" s="114">
        <f t="shared" si="155"/>
        <v>47.728999999999999</v>
      </c>
    </row>
    <row r="2438" spans="1:10">
      <c r="A2438" s="18">
        <v>51</v>
      </c>
      <c r="B2438" s="112">
        <v>43451</v>
      </c>
      <c r="C2438" s="18">
        <v>47657</v>
      </c>
      <c r="D2438" s="113">
        <v>0.70833333333333337</v>
      </c>
      <c r="E2438" s="18">
        <v>600</v>
      </c>
      <c r="F2438" s="18">
        <f t="shared" si="152"/>
        <v>47057</v>
      </c>
      <c r="G2438" s="18">
        <v>750</v>
      </c>
      <c r="H2438" s="18">
        <f t="shared" si="153"/>
        <v>48407</v>
      </c>
      <c r="I2438" s="114">
        <f t="shared" si="154"/>
        <v>48.406999999999996</v>
      </c>
      <c r="J2438" s="114">
        <f t="shared" si="155"/>
        <v>49.006999999999998</v>
      </c>
    </row>
    <row r="2439" spans="1:10">
      <c r="A2439" s="18">
        <v>51</v>
      </c>
      <c r="B2439" s="112">
        <v>43451</v>
      </c>
      <c r="C2439" s="18">
        <v>48068</v>
      </c>
      <c r="D2439" s="113">
        <v>0.72916666666666663</v>
      </c>
      <c r="E2439" s="18">
        <v>600</v>
      </c>
      <c r="F2439" s="18">
        <f t="shared" si="152"/>
        <v>47468</v>
      </c>
      <c r="G2439" s="18">
        <v>750</v>
      </c>
      <c r="H2439" s="18">
        <f t="shared" si="153"/>
        <v>48818</v>
      </c>
      <c r="I2439" s="114">
        <f t="shared" si="154"/>
        <v>48.817999999999998</v>
      </c>
      <c r="J2439" s="114">
        <f t="shared" si="155"/>
        <v>49.417999999999999</v>
      </c>
    </row>
    <row r="2440" spans="1:10">
      <c r="A2440" s="18">
        <v>51</v>
      </c>
      <c r="B2440" s="112">
        <v>43451</v>
      </c>
      <c r="C2440" s="18">
        <v>47746</v>
      </c>
      <c r="D2440" s="113">
        <v>0.75</v>
      </c>
      <c r="E2440" s="18">
        <v>600</v>
      </c>
      <c r="F2440" s="18">
        <f t="shared" si="152"/>
        <v>47146</v>
      </c>
      <c r="G2440" s="18">
        <v>750</v>
      </c>
      <c r="H2440" s="18">
        <f t="shared" si="153"/>
        <v>48496</v>
      </c>
      <c r="I2440" s="114">
        <f t="shared" si="154"/>
        <v>48.496000000000002</v>
      </c>
      <c r="J2440" s="114">
        <f t="shared" si="155"/>
        <v>49.096000000000004</v>
      </c>
    </row>
    <row r="2441" spans="1:10">
      <c r="A2441" s="18">
        <v>51</v>
      </c>
      <c r="B2441" s="112">
        <v>43451</v>
      </c>
      <c r="C2441" s="18">
        <v>47505</v>
      </c>
      <c r="D2441" s="113">
        <v>0.77083333333333337</v>
      </c>
      <c r="E2441" s="18">
        <v>600</v>
      </c>
      <c r="F2441" s="18">
        <f t="shared" si="152"/>
        <v>46905</v>
      </c>
      <c r="G2441" s="18">
        <v>750</v>
      </c>
      <c r="H2441" s="18">
        <f t="shared" si="153"/>
        <v>48255</v>
      </c>
      <c r="I2441" s="114">
        <f t="shared" si="154"/>
        <v>48.255000000000003</v>
      </c>
      <c r="J2441" s="114">
        <f t="shared" si="155"/>
        <v>48.855000000000004</v>
      </c>
    </row>
    <row r="2442" spans="1:10">
      <c r="A2442" s="18">
        <v>51</v>
      </c>
      <c r="B2442" s="112">
        <v>43451</v>
      </c>
      <c r="C2442" s="18">
        <v>46945</v>
      </c>
      <c r="D2442" s="113">
        <v>0.79166666666666663</v>
      </c>
      <c r="E2442" s="18">
        <v>600</v>
      </c>
      <c r="F2442" s="18">
        <f t="shared" si="152"/>
        <v>46345</v>
      </c>
      <c r="G2442" s="18">
        <v>750</v>
      </c>
      <c r="H2442" s="18">
        <f t="shared" si="153"/>
        <v>47695</v>
      </c>
      <c r="I2442" s="114">
        <f t="shared" si="154"/>
        <v>47.695</v>
      </c>
      <c r="J2442" s="114">
        <f t="shared" si="155"/>
        <v>48.295000000000002</v>
      </c>
    </row>
    <row r="2443" spans="1:10">
      <c r="A2443" s="18">
        <v>51</v>
      </c>
      <c r="B2443" s="112">
        <v>43451</v>
      </c>
      <c r="C2443" s="18">
        <v>46068</v>
      </c>
      <c r="D2443" s="113">
        <v>0.8125</v>
      </c>
      <c r="E2443" s="18">
        <v>600</v>
      </c>
      <c r="F2443" s="18">
        <f t="shared" si="152"/>
        <v>45468</v>
      </c>
      <c r="G2443" s="18">
        <v>750</v>
      </c>
      <c r="H2443" s="18">
        <f t="shared" si="153"/>
        <v>46818</v>
      </c>
      <c r="I2443" s="114">
        <f t="shared" si="154"/>
        <v>46.817999999999998</v>
      </c>
      <c r="J2443" s="114">
        <f t="shared" si="155"/>
        <v>47.417999999999999</v>
      </c>
    </row>
    <row r="2444" spans="1:10">
      <c r="A2444" s="18">
        <v>51</v>
      </c>
      <c r="B2444" s="112">
        <v>43451</v>
      </c>
      <c r="C2444" s="18">
        <v>44993</v>
      </c>
      <c r="D2444" s="113">
        <v>0.83333333333333337</v>
      </c>
      <c r="E2444" s="18">
        <v>600</v>
      </c>
      <c r="F2444" s="18">
        <f t="shared" si="152"/>
        <v>44393</v>
      </c>
      <c r="G2444" s="18">
        <v>750</v>
      </c>
      <c r="H2444" s="18">
        <f t="shared" si="153"/>
        <v>45743</v>
      </c>
      <c r="I2444" s="114">
        <f t="shared" si="154"/>
        <v>45.743000000000002</v>
      </c>
      <c r="J2444" s="114">
        <f t="shared" si="155"/>
        <v>46.343000000000004</v>
      </c>
    </row>
    <row r="2445" spans="1:10">
      <c r="A2445" s="18">
        <v>51</v>
      </c>
      <c r="B2445" s="112">
        <v>43451</v>
      </c>
      <c r="C2445" s="18">
        <v>43948</v>
      </c>
      <c r="D2445" s="113">
        <v>0.85416666666666663</v>
      </c>
      <c r="E2445" s="18">
        <v>600</v>
      </c>
      <c r="F2445" s="18">
        <f t="shared" si="152"/>
        <v>43348</v>
      </c>
      <c r="G2445" s="18">
        <v>750</v>
      </c>
      <c r="H2445" s="18">
        <f t="shared" si="153"/>
        <v>44698</v>
      </c>
      <c r="I2445" s="114">
        <f t="shared" si="154"/>
        <v>44.698</v>
      </c>
      <c r="J2445" s="114">
        <f t="shared" si="155"/>
        <v>45.298000000000002</v>
      </c>
    </row>
    <row r="2446" spans="1:10">
      <c r="A2446" s="18">
        <v>51</v>
      </c>
      <c r="B2446" s="112">
        <v>43451</v>
      </c>
      <c r="C2446" s="18">
        <v>42140</v>
      </c>
      <c r="D2446" s="113">
        <v>0.875</v>
      </c>
      <c r="E2446" s="18">
        <v>600</v>
      </c>
      <c r="F2446" s="18">
        <f t="shared" si="152"/>
        <v>41540</v>
      </c>
      <c r="G2446" s="18">
        <v>750</v>
      </c>
      <c r="H2446" s="18">
        <f t="shared" si="153"/>
        <v>42890</v>
      </c>
      <c r="I2446" s="114">
        <f t="shared" si="154"/>
        <v>42.89</v>
      </c>
      <c r="J2446" s="114">
        <f t="shared" si="155"/>
        <v>43.49</v>
      </c>
    </row>
    <row r="2447" spans="1:10">
      <c r="A2447" s="18">
        <v>51</v>
      </c>
      <c r="B2447" s="112">
        <v>43451</v>
      </c>
      <c r="C2447" s="18">
        <v>40242</v>
      </c>
      <c r="D2447" s="113">
        <v>0.89583333333333337</v>
      </c>
      <c r="E2447" s="18">
        <v>600</v>
      </c>
      <c r="F2447" s="18">
        <f t="shared" si="152"/>
        <v>39642</v>
      </c>
      <c r="G2447" s="18">
        <v>750</v>
      </c>
      <c r="H2447" s="18">
        <f t="shared" si="153"/>
        <v>40992</v>
      </c>
      <c r="I2447" s="114">
        <f t="shared" si="154"/>
        <v>40.991999999999997</v>
      </c>
      <c r="J2447" s="114">
        <f t="shared" si="155"/>
        <v>41.591999999999999</v>
      </c>
    </row>
    <row r="2448" spans="1:10">
      <c r="A2448" s="18">
        <v>51</v>
      </c>
      <c r="B2448" s="112">
        <v>43451</v>
      </c>
      <c r="C2448" s="18">
        <v>37923</v>
      </c>
      <c r="D2448" s="113">
        <v>0.91666666666666663</v>
      </c>
      <c r="E2448" s="18">
        <v>600</v>
      </c>
      <c r="F2448" s="18">
        <f t="shared" si="152"/>
        <v>37323</v>
      </c>
      <c r="G2448" s="18">
        <v>750</v>
      </c>
      <c r="H2448" s="18">
        <f t="shared" si="153"/>
        <v>38673</v>
      </c>
      <c r="I2448" s="114">
        <f t="shared" si="154"/>
        <v>38.673000000000002</v>
      </c>
      <c r="J2448" s="114">
        <f t="shared" si="155"/>
        <v>39.273000000000003</v>
      </c>
    </row>
    <row r="2449" spans="1:11">
      <c r="A2449" s="18">
        <v>51</v>
      </c>
      <c r="B2449" s="112">
        <v>43451</v>
      </c>
      <c r="C2449" s="18">
        <v>35553</v>
      </c>
      <c r="D2449" s="113">
        <v>0.9375</v>
      </c>
      <c r="E2449" s="18">
        <v>600</v>
      </c>
      <c r="F2449" s="18">
        <f t="shared" si="152"/>
        <v>34953</v>
      </c>
      <c r="G2449" s="18">
        <v>750</v>
      </c>
      <c r="H2449" s="18">
        <f t="shared" si="153"/>
        <v>36303</v>
      </c>
      <c r="I2449" s="114">
        <f t="shared" si="154"/>
        <v>36.302999999999997</v>
      </c>
      <c r="J2449" s="114">
        <f t="shared" si="155"/>
        <v>36.902999999999999</v>
      </c>
    </row>
    <row r="2450" spans="1:11">
      <c r="A2450" s="18">
        <v>51</v>
      </c>
      <c r="B2450" s="112">
        <v>43451</v>
      </c>
      <c r="C2450" s="18">
        <v>33329</v>
      </c>
      <c r="D2450" s="113">
        <v>0.95833333333333337</v>
      </c>
      <c r="E2450" s="18">
        <v>600</v>
      </c>
      <c r="F2450" s="18">
        <f t="shared" si="152"/>
        <v>32729</v>
      </c>
      <c r="G2450" s="18">
        <v>750</v>
      </c>
      <c r="H2450" s="18">
        <f t="shared" si="153"/>
        <v>34079</v>
      </c>
      <c r="I2450" s="114">
        <f t="shared" si="154"/>
        <v>34.079000000000001</v>
      </c>
      <c r="J2450" s="114">
        <f t="shared" si="155"/>
        <v>34.679000000000002</v>
      </c>
    </row>
    <row r="2451" spans="1:11">
      <c r="A2451" s="18">
        <v>51</v>
      </c>
      <c r="B2451" s="112">
        <v>43451</v>
      </c>
      <c r="C2451" s="18">
        <v>31029</v>
      </c>
      <c r="D2451" s="113">
        <v>0.97916666666666663</v>
      </c>
      <c r="E2451" s="18">
        <v>600</v>
      </c>
      <c r="F2451" s="18">
        <f t="shared" si="152"/>
        <v>30429</v>
      </c>
      <c r="G2451" s="18">
        <v>750</v>
      </c>
      <c r="H2451" s="18">
        <f t="shared" si="153"/>
        <v>31779</v>
      </c>
      <c r="I2451" s="114">
        <f t="shared" si="154"/>
        <v>31.779</v>
      </c>
      <c r="J2451" s="114">
        <f t="shared" si="155"/>
        <v>32.378999999999998</v>
      </c>
    </row>
    <row r="2452" spans="1:11">
      <c r="A2452" s="18">
        <v>51</v>
      </c>
      <c r="B2452" s="112">
        <v>43452</v>
      </c>
      <c r="C2452" s="18">
        <v>29545</v>
      </c>
      <c r="D2452" s="113">
        <v>0</v>
      </c>
      <c r="E2452" s="18">
        <v>600</v>
      </c>
      <c r="F2452" s="18">
        <f t="shared" si="152"/>
        <v>28945</v>
      </c>
      <c r="G2452" s="18">
        <v>750</v>
      </c>
      <c r="H2452" s="18">
        <f t="shared" si="153"/>
        <v>30295</v>
      </c>
      <c r="I2452" s="114">
        <f t="shared" si="154"/>
        <v>30.295000000000002</v>
      </c>
      <c r="J2452" s="114">
        <f t="shared" si="155"/>
        <v>30.895000000000003</v>
      </c>
      <c r="K2452" s="1" t="s">
        <v>19</v>
      </c>
    </row>
    <row r="2453" spans="1:11">
      <c r="A2453" s="18">
        <v>51</v>
      </c>
      <c r="B2453" s="112">
        <v>43452</v>
      </c>
      <c r="C2453" s="18">
        <v>29087</v>
      </c>
      <c r="D2453" s="113">
        <v>2.0833333333333332E-2</v>
      </c>
      <c r="E2453" s="18">
        <v>600</v>
      </c>
      <c r="F2453" s="18">
        <f t="shared" si="152"/>
        <v>28487</v>
      </c>
      <c r="G2453" s="18">
        <v>750</v>
      </c>
      <c r="H2453" s="18">
        <f t="shared" si="153"/>
        <v>29837</v>
      </c>
      <c r="I2453" s="114">
        <f t="shared" si="154"/>
        <v>29.837</v>
      </c>
      <c r="J2453" s="114">
        <f t="shared" si="155"/>
        <v>30.437000000000001</v>
      </c>
    </row>
    <row r="2454" spans="1:11">
      <c r="A2454" s="18">
        <v>51</v>
      </c>
      <c r="B2454" s="112">
        <v>43452</v>
      </c>
      <c r="C2454" s="18">
        <v>29322</v>
      </c>
      <c r="D2454" s="113">
        <v>4.1666666666666664E-2</v>
      </c>
      <c r="E2454" s="18">
        <v>600</v>
      </c>
      <c r="F2454" s="18">
        <f t="shared" si="152"/>
        <v>28722</v>
      </c>
      <c r="G2454" s="18">
        <v>750</v>
      </c>
      <c r="H2454" s="18">
        <f t="shared" si="153"/>
        <v>30072</v>
      </c>
      <c r="I2454" s="114">
        <f t="shared" si="154"/>
        <v>30.071999999999999</v>
      </c>
      <c r="J2454" s="114">
        <f t="shared" si="155"/>
        <v>30.672000000000001</v>
      </c>
    </row>
    <row r="2455" spans="1:11">
      <c r="A2455" s="18">
        <v>51</v>
      </c>
      <c r="B2455" s="112">
        <v>43452</v>
      </c>
      <c r="C2455" s="18">
        <v>29007</v>
      </c>
      <c r="D2455" s="113">
        <v>6.25E-2</v>
      </c>
      <c r="E2455" s="18">
        <v>600</v>
      </c>
      <c r="F2455" s="18">
        <f t="shared" si="152"/>
        <v>28407</v>
      </c>
      <c r="G2455" s="18">
        <v>750</v>
      </c>
      <c r="H2455" s="18">
        <f t="shared" si="153"/>
        <v>29757</v>
      </c>
      <c r="I2455" s="114">
        <f t="shared" si="154"/>
        <v>29.757000000000001</v>
      </c>
      <c r="J2455" s="114">
        <f t="shared" si="155"/>
        <v>30.357000000000003</v>
      </c>
    </row>
    <row r="2456" spans="1:11">
      <c r="A2456" s="18">
        <v>51</v>
      </c>
      <c r="B2456" s="112">
        <v>43452</v>
      </c>
      <c r="C2456" s="18">
        <v>28296</v>
      </c>
      <c r="D2456" s="113">
        <v>8.3333333333333329E-2</v>
      </c>
      <c r="E2456" s="18">
        <v>600</v>
      </c>
      <c r="F2456" s="18">
        <f t="shared" si="152"/>
        <v>27696</v>
      </c>
      <c r="G2456" s="18">
        <v>750</v>
      </c>
      <c r="H2456" s="18">
        <f t="shared" si="153"/>
        <v>29046</v>
      </c>
      <c r="I2456" s="114">
        <f t="shared" si="154"/>
        <v>29.045999999999999</v>
      </c>
      <c r="J2456" s="114">
        <f t="shared" si="155"/>
        <v>29.646000000000001</v>
      </c>
    </row>
    <row r="2457" spans="1:11">
      <c r="A2457" s="18">
        <v>51</v>
      </c>
      <c r="B2457" s="112">
        <v>43452</v>
      </c>
      <c r="C2457" s="18">
        <v>27694</v>
      </c>
      <c r="D2457" s="113">
        <v>0.10416666666666667</v>
      </c>
      <c r="E2457" s="18">
        <v>600</v>
      </c>
      <c r="F2457" s="18">
        <f t="shared" si="152"/>
        <v>27094</v>
      </c>
      <c r="G2457" s="18">
        <v>750</v>
      </c>
      <c r="H2457" s="18">
        <f t="shared" si="153"/>
        <v>28444</v>
      </c>
      <c r="I2457" s="114">
        <f t="shared" si="154"/>
        <v>28.443999999999999</v>
      </c>
      <c r="J2457" s="114">
        <f t="shared" si="155"/>
        <v>29.044</v>
      </c>
    </row>
    <row r="2458" spans="1:11">
      <c r="A2458" s="18">
        <v>51</v>
      </c>
      <c r="B2458" s="112">
        <v>43452</v>
      </c>
      <c r="C2458" s="18">
        <v>27459</v>
      </c>
      <c r="D2458" s="113">
        <v>0.125</v>
      </c>
      <c r="E2458" s="18">
        <v>600</v>
      </c>
      <c r="F2458" s="18">
        <f t="shared" si="152"/>
        <v>26859</v>
      </c>
      <c r="G2458" s="18">
        <v>750</v>
      </c>
      <c r="H2458" s="18">
        <f t="shared" si="153"/>
        <v>28209</v>
      </c>
      <c r="I2458" s="114">
        <f t="shared" si="154"/>
        <v>28.209</v>
      </c>
      <c r="J2458" s="114">
        <f t="shared" si="155"/>
        <v>28.809000000000001</v>
      </c>
    </row>
    <row r="2459" spans="1:11">
      <c r="A2459" s="18">
        <v>51</v>
      </c>
      <c r="B2459" s="112">
        <v>43452</v>
      </c>
      <c r="C2459" s="18">
        <v>26966</v>
      </c>
      <c r="D2459" s="113">
        <v>0.14583333333333334</v>
      </c>
      <c r="E2459" s="18">
        <v>600</v>
      </c>
      <c r="F2459" s="18">
        <f t="shared" si="152"/>
        <v>26366</v>
      </c>
      <c r="G2459" s="18">
        <v>750</v>
      </c>
      <c r="H2459" s="18">
        <f t="shared" si="153"/>
        <v>27716</v>
      </c>
      <c r="I2459" s="114">
        <f t="shared" si="154"/>
        <v>27.716000000000001</v>
      </c>
      <c r="J2459" s="114">
        <f t="shared" si="155"/>
        <v>28.316000000000003</v>
      </c>
    </row>
    <row r="2460" spans="1:11">
      <c r="A2460" s="18">
        <v>51</v>
      </c>
      <c r="B2460" s="112">
        <v>43452</v>
      </c>
      <c r="C2460" s="18">
        <v>26551</v>
      </c>
      <c r="D2460" s="113">
        <v>0.16666666666666666</v>
      </c>
      <c r="E2460" s="18">
        <v>600</v>
      </c>
      <c r="F2460" s="18">
        <f t="shared" si="152"/>
        <v>25951</v>
      </c>
      <c r="G2460" s="18">
        <v>750</v>
      </c>
      <c r="H2460" s="18">
        <f t="shared" si="153"/>
        <v>27301</v>
      </c>
      <c r="I2460" s="114">
        <f t="shared" si="154"/>
        <v>27.300999999999998</v>
      </c>
      <c r="J2460" s="114">
        <f t="shared" si="155"/>
        <v>27.901</v>
      </c>
    </row>
    <row r="2461" spans="1:11">
      <c r="A2461" s="18">
        <v>51</v>
      </c>
      <c r="B2461" s="112">
        <v>43452</v>
      </c>
      <c r="C2461" s="18">
        <v>26290</v>
      </c>
      <c r="D2461" s="113">
        <v>0.1875</v>
      </c>
      <c r="E2461" s="18">
        <v>600</v>
      </c>
      <c r="F2461" s="18">
        <f t="shared" si="152"/>
        <v>25690</v>
      </c>
      <c r="G2461" s="18">
        <v>750</v>
      </c>
      <c r="H2461" s="18">
        <f t="shared" si="153"/>
        <v>27040</v>
      </c>
      <c r="I2461" s="114">
        <f t="shared" si="154"/>
        <v>27.04</v>
      </c>
      <c r="J2461" s="114">
        <f t="shared" si="155"/>
        <v>27.64</v>
      </c>
    </row>
    <row r="2462" spans="1:11">
      <c r="A2462" s="18">
        <v>51</v>
      </c>
      <c r="B2462" s="112">
        <v>43452</v>
      </c>
      <c r="C2462" s="18">
        <v>26434</v>
      </c>
      <c r="D2462" s="113">
        <v>0.20833333333333334</v>
      </c>
      <c r="E2462" s="18">
        <v>600</v>
      </c>
      <c r="F2462" s="18">
        <f t="shared" si="152"/>
        <v>25834</v>
      </c>
      <c r="G2462" s="18">
        <v>750</v>
      </c>
      <c r="H2462" s="18">
        <f t="shared" si="153"/>
        <v>27184</v>
      </c>
      <c r="I2462" s="114">
        <f t="shared" si="154"/>
        <v>27.184000000000001</v>
      </c>
      <c r="J2462" s="114">
        <f t="shared" si="155"/>
        <v>27.784000000000002</v>
      </c>
    </row>
    <row r="2463" spans="1:11">
      <c r="A2463" s="18">
        <v>51</v>
      </c>
      <c r="B2463" s="112">
        <v>43452</v>
      </c>
      <c r="C2463" s="18">
        <v>27211</v>
      </c>
      <c r="D2463" s="113">
        <v>0.22916666666666666</v>
      </c>
      <c r="E2463" s="18">
        <v>600</v>
      </c>
      <c r="F2463" s="18">
        <f t="shared" si="152"/>
        <v>26611</v>
      </c>
      <c r="G2463" s="18">
        <v>750</v>
      </c>
      <c r="H2463" s="18">
        <f t="shared" si="153"/>
        <v>27961</v>
      </c>
      <c r="I2463" s="114">
        <f t="shared" si="154"/>
        <v>27.960999999999999</v>
      </c>
      <c r="J2463" s="114">
        <f t="shared" si="155"/>
        <v>28.561</v>
      </c>
    </row>
    <row r="2464" spans="1:11">
      <c r="A2464" s="18">
        <v>51</v>
      </c>
      <c r="B2464" s="112">
        <v>43452</v>
      </c>
      <c r="C2464" s="18">
        <v>28566</v>
      </c>
      <c r="D2464" s="113">
        <v>0.25</v>
      </c>
      <c r="E2464" s="18">
        <v>600</v>
      </c>
      <c r="F2464" s="18">
        <f t="shared" si="152"/>
        <v>27966</v>
      </c>
      <c r="G2464" s="18">
        <v>750</v>
      </c>
      <c r="H2464" s="18">
        <f t="shared" si="153"/>
        <v>29316</v>
      </c>
      <c r="I2464" s="114">
        <f t="shared" si="154"/>
        <v>29.315999999999999</v>
      </c>
      <c r="J2464" s="114">
        <f t="shared" si="155"/>
        <v>29.916</v>
      </c>
    </row>
    <row r="2465" spans="1:10">
      <c r="A2465" s="18">
        <v>51</v>
      </c>
      <c r="B2465" s="112">
        <v>43452</v>
      </c>
      <c r="C2465" s="18">
        <v>31792</v>
      </c>
      <c r="D2465" s="113">
        <v>0.27083333333333331</v>
      </c>
      <c r="E2465" s="18">
        <v>600</v>
      </c>
      <c r="F2465" s="18">
        <f t="shared" si="152"/>
        <v>31192</v>
      </c>
      <c r="G2465" s="18">
        <v>750</v>
      </c>
      <c r="H2465" s="18">
        <f t="shared" si="153"/>
        <v>32542</v>
      </c>
      <c r="I2465" s="114">
        <f t="shared" si="154"/>
        <v>32.542000000000002</v>
      </c>
      <c r="J2465" s="114">
        <f t="shared" si="155"/>
        <v>33.142000000000003</v>
      </c>
    </row>
    <row r="2466" spans="1:10">
      <c r="A2466" s="18">
        <v>51</v>
      </c>
      <c r="B2466" s="112">
        <v>43452</v>
      </c>
      <c r="C2466" s="18">
        <v>34942</v>
      </c>
      <c r="D2466" s="113">
        <v>0.29166666666666669</v>
      </c>
      <c r="E2466" s="18">
        <v>600</v>
      </c>
      <c r="F2466" s="18">
        <f t="shared" si="152"/>
        <v>34342</v>
      </c>
      <c r="G2466" s="18">
        <v>750</v>
      </c>
      <c r="H2466" s="18">
        <f t="shared" si="153"/>
        <v>35692</v>
      </c>
      <c r="I2466" s="114">
        <f t="shared" si="154"/>
        <v>35.692</v>
      </c>
      <c r="J2466" s="114">
        <f t="shared" si="155"/>
        <v>36.292000000000002</v>
      </c>
    </row>
    <row r="2467" spans="1:10">
      <c r="A2467" s="18">
        <v>51</v>
      </c>
      <c r="B2467" s="112">
        <v>43452</v>
      </c>
      <c r="C2467" s="18">
        <v>38558</v>
      </c>
      <c r="D2467" s="113">
        <v>0.3125</v>
      </c>
      <c r="E2467" s="18">
        <v>600</v>
      </c>
      <c r="F2467" s="18">
        <f t="shared" si="152"/>
        <v>37958</v>
      </c>
      <c r="G2467" s="18">
        <v>750</v>
      </c>
      <c r="H2467" s="18">
        <f t="shared" si="153"/>
        <v>39308</v>
      </c>
      <c r="I2467" s="114">
        <f t="shared" si="154"/>
        <v>39.308</v>
      </c>
      <c r="J2467" s="114">
        <f t="shared" si="155"/>
        <v>39.908000000000001</v>
      </c>
    </row>
    <row r="2468" spans="1:10">
      <c r="A2468" s="18">
        <v>51</v>
      </c>
      <c r="B2468" s="112">
        <v>43452</v>
      </c>
      <c r="C2468" s="18">
        <v>40883</v>
      </c>
      <c r="D2468" s="113">
        <v>0.33333333333333331</v>
      </c>
      <c r="E2468" s="18">
        <v>600</v>
      </c>
      <c r="F2468" s="18">
        <f t="shared" si="152"/>
        <v>40283</v>
      </c>
      <c r="G2468" s="18">
        <v>750</v>
      </c>
      <c r="H2468" s="18">
        <f t="shared" si="153"/>
        <v>41633</v>
      </c>
      <c r="I2468" s="114">
        <f t="shared" si="154"/>
        <v>41.633000000000003</v>
      </c>
      <c r="J2468" s="114">
        <f t="shared" si="155"/>
        <v>42.233000000000004</v>
      </c>
    </row>
    <row r="2469" spans="1:10">
      <c r="A2469" s="18">
        <v>51</v>
      </c>
      <c r="B2469" s="112">
        <v>43452</v>
      </c>
      <c r="C2469" s="18">
        <v>42160</v>
      </c>
      <c r="D2469" s="113">
        <v>0.35416666666666669</v>
      </c>
      <c r="E2469" s="18">
        <v>600</v>
      </c>
      <c r="F2469" s="18">
        <f t="shared" si="152"/>
        <v>41560</v>
      </c>
      <c r="G2469" s="18">
        <v>750</v>
      </c>
      <c r="H2469" s="18">
        <f t="shared" si="153"/>
        <v>42910</v>
      </c>
      <c r="I2469" s="114">
        <f t="shared" si="154"/>
        <v>42.91</v>
      </c>
      <c r="J2469" s="114">
        <f t="shared" si="155"/>
        <v>43.51</v>
      </c>
    </row>
    <row r="2470" spans="1:10">
      <c r="A2470" s="18">
        <v>51</v>
      </c>
      <c r="B2470" s="112">
        <v>43452</v>
      </c>
      <c r="C2470" s="18">
        <v>42492</v>
      </c>
      <c r="D2470" s="113">
        <v>0.375</v>
      </c>
      <c r="E2470" s="18">
        <v>600</v>
      </c>
      <c r="F2470" s="18">
        <f t="shared" si="152"/>
        <v>41892</v>
      </c>
      <c r="G2470" s="18">
        <v>750</v>
      </c>
      <c r="H2470" s="18">
        <f t="shared" si="153"/>
        <v>43242</v>
      </c>
      <c r="I2470" s="114">
        <f t="shared" si="154"/>
        <v>43.241999999999997</v>
      </c>
      <c r="J2470" s="114">
        <f t="shared" si="155"/>
        <v>43.841999999999999</v>
      </c>
    </row>
    <row r="2471" spans="1:10">
      <c r="A2471" s="18">
        <v>51</v>
      </c>
      <c r="B2471" s="112">
        <v>43452</v>
      </c>
      <c r="C2471" s="18">
        <v>42820</v>
      </c>
      <c r="D2471" s="113">
        <v>0.39583333333333331</v>
      </c>
      <c r="E2471" s="18">
        <v>600</v>
      </c>
      <c r="F2471" s="18">
        <f t="shared" si="152"/>
        <v>42220</v>
      </c>
      <c r="G2471" s="18">
        <v>750</v>
      </c>
      <c r="H2471" s="18">
        <f t="shared" si="153"/>
        <v>43570</v>
      </c>
      <c r="I2471" s="114">
        <f t="shared" si="154"/>
        <v>43.57</v>
      </c>
      <c r="J2471" s="114">
        <f t="shared" si="155"/>
        <v>44.17</v>
      </c>
    </row>
    <row r="2472" spans="1:10">
      <c r="A2472" s="18">
        <v>51</v>
      </c>
      <c r="B2472" s="112">
        <v>43452</v>
      </c>
      <c r="C2472" s="18">
        <v>42675</v>
      </c>
      <c r="D2472" s="113">
        <v>0.41666666666666669</v>
      </c>
      <c r="E2472" s="18">
        <v>600</v>
      </c>
      <c r="F2472" s="18">
        <f t="shared" si="152"/>
        <v>42075</v>
      </c>
      <c r="G2472" s="18">
        <v>750</v>
      </c>
      <c r="H2472" s="18">
        <f t="shared" si="153"/>
        <v>43425</v>
      </c>
      <c r="I2472" s="114">
        <f t="shared" si="154"/>
        <v>43.424999999999997</v>
      </c>
      <c r="J2472" s="114">
        <f t="shared" si="155"/>
        <v>44.024999999999999</v>
      </c>
    </row>
    <row r="2473" spans="1:10">
      <c r="A2473" s="18">
        <v>51</v>
      </c>
      <c r="B2473" s="112">
        <v>43452</v>
      </c>
      <c r="C2473" s="18">
        <v>42162</v>
      </c>
      <c r="D2473" s="113">
        <v>0.4375</v>
      </c>
      <c r="E2473" s="18">
        <v>600</v>
      </c>
      <c r="F2473" s="18">
        <f t="shared" si="152"/>
        <v>41562</v>
      </c>
      <c r="G2473" s="18">
        <v>750</v>
      </c>
      <c r="H2473" s="18">
        <f t="shared" si="153"/>
        <v>42912</v>
      </c>
      <c r="I2473" s="114">
        <f t="shared" si="154"/>
        <v>42.911999999999999</v>
      </c>
      <c r="J2473" s="114">
        <f t="shared" si="155"/>
        <v>43.512</v>
      </c>
    </row>
    <row r="2474" spans="1:10">
      <c r="A2474" s="18">
        <v>51</v>
      </c>
      <c r="B2474" s="112">
        <v>43452</v>
      </c>
      <c r="C2474" s="18">
        <v>41898</v>
      </c>
      <c r="D2474" s="113">
        <v>0.45833333333333331</v>
      </c>
      <c r="E2474" s="18">
        <v>600</v>
      </c>
      <c r="F2474" s="18">
        <f t="shared" si="152"/>
        <v>41298</v>
      </c>
      <c r="G2474" s="18">
        <v>750</v>
      </c>
      <c r="H2474" s="18">
        <f t="shared" si="153"/>
        <v>42648</v>
      </c>
      <c r="I2474" s="114">
        <f t="shared" si="154"/>
        <v>42.648000000000003</v>
      </c>
      <c r="J2474" s="114">
        <f t="shared" si="155"/>
        <v>43.248000000000005</v>
      </c>
    </row>
    <row r="2475" spans="1:10">
      <c r="A2475" s="18">
        <v>51</v>
      </c>
      <c r="B2475" s="112">
        <v>43452</v>
      </c>
      <c r="C2475" s="18">
        <v>41845</v>
      </c>
      <c r="D2475" s="113">
        <v>0.47916666666666669</v>
      </c>
      <c r="E2475" s="18">
        <v>600</v>
      </c>
      <c r="F2475" s="18">
        <f t="shared" si="152"/>
        <v>41245</v>
      </c>
      <c r="G2475" s="18">
        <v>750</v>
      </c>
      <c r="H2475" s="18">
        <f t="shared" si="153"/>
        <v>42595</v>
      </c>
      <c r="I2475" s="114">
        <f t="shared" si="154"/>
        <v>42.594999999999999</v>
      </c>
      <c r="J2475" s="114">
        <f t="shared" si="155"/>
        <v>43.195</v>
      </c>
    </row>
    <row r="2476" spans="1:10">
      <c r="A2476" s="18">
        <v>51</v>
      </c>
      <c r="B2476" s="112">
        <v>43452</v>
      </c>
      <c r="C2476" s="18">
        <v>41823</v>
      </c>
      <c r="D2476" s="113">
        <v>0.5</v>
      </c>
      <c r="E2476" s="18">
        <v>600</v>
      </c>
      <c r="F2476" s="18">
        <f t="shared" si="152"/>
        <v>41223</v>
      </c>
      <c r="G2476" s="18">
        <v>750</v>
      </c>
      <c r="H2476" s="18">
        <f t="shared" si="153"/>
        <v>42573</v>
      </c>
      <c r="I2476" s="114">
        <f t="shared" si="154"/>
        <v>42.573</v>
      </c>
      <c r="J2476" s="114">
        <f t="shared" si="155"/>
        <v>43.173000000000002</v>
      </c>
    </row>
    <row r="2477" spans="1:10">
      <c r="A2477" s="18">
        <v>51</v>
      </c>
      <c r="B2477" s="112">
        <v>43452</v>
      </c>
      <c r="C2477" s="18">
        <v>41902</v>
      </c>
      <c r="D2477" s="113">
        <v>0.52083333333333337</v>
      </c>
      <c r="E2477" s="18">
        <v>600</v>
      </c>
      <c r="F2477" s="18">
        <f t="shared" si="152"/>
        <v>41302</v>
      </c>
      <c r="G2477" s="18">
        <v>750</v>
      </c>
      <c r="H2477" s="18">
        <f t="shared" si="153"/>
        <v>42652</v>
      </c>
      <c r="I2477" s="114">
        <f t="shared" si="154"/>
        <v>42.652000000000001</v>
      </c>
      <c r="J2477" s="114">
        <f t="shared" si="155"/>
        <v>43.252000000000002</v>
      </c>
    </row>
    <row r="2478" spans="1:10">
      <c r="A2478" s="18">
        <v>51</v>
      </c>
      <c r="B2478" s="112">
        <v>43452</v>
      </c>
      <c r="C2478" s="18">
        <v>41963</v>
      </c>
      <c r="D2478" s="113">
        <v>0.54166666666666663</v>
      </c>
      <c r="E2478" s="18">
        <v>600</v>
      </c>
      <c r="F2478" s="18">
        <f t="shared" si="152"/>
        <v>41363</v>
      </c>
      <c r="G2478" s="18">
        <v>750</v>
      </c>
      <c r="H2478" s="18">
        <f t="shared" si="153"/>
        <v>42713</v>
      </c>
      <c r="I2478" s="114">
        <f t="shared" si="154"/>
        <v>42.713000000000001</v>
      </c>
      <c r="J2478" s="114">
        <f t="shared" si="155"/>
        <v>43.313000000000002</v>
      </c>
    </row>
    <row r="2479" spans="1:10">
      <c r="A2479" s="18">
        <v>51</v>
      </c>
      <c r="B2479" s="112">
        <v>43452</v>
      </c>
      <c r="C2479" s="18">
        <v>42054</v>
      </c>
      <c r="D2479" s="113">
        <v>0.5625</v>
      </c>
      <c r="E2479" s="18">
        <v>600</v>
      </c>
      <c r="F2479" s="18">
        <f t="shared" si="152"/>
        <v>41454</v>
      </c>
      <c r="G2479" s="18">
        <v>750</v>
      </c>
      <c r="H2479" s="18">
        <f t="shared" si="153"/>
        <v>42804</v>
      </c>
      <c r="I2479" s="114">
        <f t="shared" si="154"/>
        <v>42.804000000000002</v>
      </c>
      <c r="J2479" s="114">
        <f t="shared" si="155"/>
        <v>43.404000000000003</v>
      </c>
    </row>
    <row r="2480" spans="1:10">
      <c r="A2480" s="18">
        <v>51</v>
      </c>
      <c r="B2480" s="112">
        <v>43452</v>
      </c>
      <c r="C2480" s="18">
        <v>41951</v>
      </c>
      <c r="D2480" s="113">
        <v>0.58333333333333337</v>
      </c>
      <c r="E2480" s="18">
        <v>600</v>
      </c>
      <c r="F2480" s="18">
        <f t="shared" si="152"/>
        <v>41351</v>
      </c>
      <c r="G2480" s="18">
        <v>750</v>
      </c>
      <c r="H2480" s="18">
        <f t="shared" si="153"/>
        <v>42701</v>
      </c>
      <c r="I2480" s="114">
        <f t="shared" si="154"/>
        <v>42.701000000000001</v>
      </c>
      <c r="J2480" s="114">
        <f t="shared" si="155"/>
        <v>43.301000000000002</v>
      </c>
    </row>
    <row r="2481" spans="1:10">
      <c r="A2481" s="18">
        <v>51</v>
      </c>
      <c r="B2481" s="112">
        <v>43452</v>
      </c>
      <c r="C2481" s="18">
        <v>42276</v>
      </c>
      <c r="D2481" s="113">
        <v>0.60416666666666663</v>
      </c>
      <c r="E2481" s="18">
        <v>600</v>
      </c>
      <c r="F2481" s="18">
        <f t="shared" si="152"/>
        <v>41676</v>
      </c>
      <c r="G2481" s="18">
        <v>750</v>
      </c>
      <c r="H2481" s="18">
        <f t="shared" si="153"/>
        <v>43026</v>
      </c>
      <c r="I2481" s="114">
        <f t="shared" si="154"/>
        <v>43.026000000000003</v>
      </c>
      <c r="J2481" s="114">
        <f t="shared" si="155"/>
        <v>43.626000000000005</v>
      </c>
    </row>
    <row r="2482" spans="1:10">
      <c r="A2482" s="18">
        <v>51</v>
      </c>
      <c r="B2482" s="112">
        <v>43452</v>
      </c>
      <c r="C2482" s="18">
        <v>42546</v>
      </c>
      <c r="D2482" s="113">
        <v>0.625</v>
      </c>
      <c r="E2482" s="18">
        <v>600</v>
      </c>
      <c r="F2482" s="18">
        <f t="shared" si="152"/>
        <v>41946</v>
      </c>
      <c r="G2482" s="18">
        <v>750</v>
      </c>
      <c r="H2482" s="18">
        <f t="shared" si="153"/>
        <v>43296</v>
      </c>
      <c r="I2482" s="114">
        <f t="shared" si="154"/>
        <v>43.295999999999999</v>
      </c>
      <c r="J2482" s="114">
        <f t="shared" si="155"/>
        <v>43.896000000000001</v>
      </c>
    </row>
    <row r="2483" spans="1:10">
      <c r="A2483" s="18">
        <v>51</v>
      </c>
      <c r="B2483" s="112">
        <v>43452</v>
      </c>
      <c r="C2483" s="18">
        <v>43124</v>
      </c>
      <c r="D2483" s="113">
        <v>0.64583333333333337</v>
      </c>
      <c r="E2483" s="18">
        <v>600</v>
      </c>
      <c r="F2483" s="18">
        <f t="shared" si="152"/>
        <v>42524</v>
      </c>
      <c r="G2483" s="18">
        <v>750</v>
      </c>
      <c r="H2483" s="18">
        <f t="shared" si="153"/>
        <v>43874</v>
      </c>
      <c r="I2483" s="114">
        <f t="shared" si="154"/>
        <v>43.874000000000002</v>
      </c>
      <c r="J2483" s="114">
        <f t="shared" si="155"/>
        <v>44.474000000000004</v>
      </c>
    </row>
    <row r="2484" spans="1:10">
      <c r="A2484" s="18">
        <v>51</v>
      </c>
      <c r="B2484" s="112">
        <v>43452</v>
      </c>
      <c r="C2484" s="18">
        <v>44398</v>
      </c>
      <c r="D2484" s="113">
        <v>0.66666666666666663</v>
      </c>
      <c r="E2484" s="18">
        <v>600</v>
      </c>
      <c r="F2484" s="18">
        <f t="shared" si="152"/>
        <v>43798</v>
      </c>
      <c r="G2484" s="18">
        <v>750</v>
      </c>
      <c r="H2484" s="18">
        <f t="shared" si="153"/>
        <v>45148</v>
      </c>
      <c r="I2484" s="114">
        <f t="shared" si="154"/>
        <v>45.148000000000003</v>
      </c>
      <c r="J2484" s="114">
        <f t="shared" si="155"/>
        <v>45.748000000000005</v>
      </c>
    </row>
    <row r="2485" spans="1:10">
      <c r="A2485" s="18">
        <v>51</v>
      </c>
      <c r="B2485" s="112">
        <v>43452</v>
      </c>
      <c r="C2485" s="18">
        <v>45932</v>
      </c>
      <c r="D2485" s="113">
        <v>0.6875</v>
      </c>
      <c r="E2485" s="18">
        <v>600</v>
      </c>
      <c r="F2485" s="18">
        <f t="shared" si="152"/>
        <v>45332</v>
      </c>
      <c r="G2485" s="18">
        <v>750</v>
      </c>
      <c r="H2485" s="18">
        <f t="shared" si="153"/>
        <v>46682</v>
      </c>
      <c r="I2485" s="114">
        <f t="shared" si="154"/>
        <v>46.682000000000002</v>
      </c>
      <c r="J2485" s="114">
        <f t="shared" si="155"/>
        <v>47.282000000000004</v>
      </c>
    </row>
    <row r="2486" spans="1:10">
      <c r="A2486" s="18">
        <v>51</v>
      </c>
      <c r="B2486" s="112">
        <v>43452</v>
      </c>
      <c r="C2486" s="18">
        <v>47309</v>
      </c>
      <c r="D2486" s="113">
        <v>0.70833333333333337</v>
      </c>
      <c r="E2486" s="18">
        <v>600</v>
      </c>
      <c r="F2486" s="18">
        <f t="shared" si="152"/>
        <v>46709</v>
      </c>
      <c r="G2486" s="18">
        <v>750</v>
      </c>
      <c r="H2486" s="18">
        <f t="shared" si="153"/>
        <v>48059</v>
      </c>
      <c r="I2486" s="114">
        <f t="shared" si="154"/>
        <v>48.058999999999997</v>
      </c>
      <c r="J2486" s="114">
        <f t="shared" si="155"/>
        <v>48.658999999999999</v>
      </c>
    </row>
    <row r="2487" spans="1:10">
      <c r="A2487" s="18">
        <v>51</v>
      </c>
      <c r="B2487" s="112">
        <v>43452</v>
      </c>
      <c r="C2487" s="18">
        <v>47763</v>
      </c>
      <c r="D2487" s="113">
        <v>0.72916666666666663</v>
      </c>
      <c r="E2487" s="18">
        <v>600</v>
      </c>
      <c r="F2487" s="18">
        <f t="shared" si="152"/>
        <v>47163</v>
      </c>
      <c r="G2487" s="18">
        <v>750</v>
      </c>
      <c r="H2487" s="18">
        <f t="shared" si="153"/>
        <v>48513</v>
      </c>
      <c r="I2487" s="114">
        <f t="shared" si="154"/>
        <v>48.512999999999998</v>
      </c>
      <c r="J2487" s="114">
        <f t="shared" si="155"/>
        <v>49.113</v>
      </c>
    </row>
    <row r="2488" spans="1:10">
      <c r="A2488" s="18">
        <v>51</v>
      </c>
      <c r="B2488" s="112">
        <v>43452</v>
      </c>
      <c r="C2488" s="18">
        <v>47470</v>
      </c>
      <c r="D2488" s="113">
        <v>0.75</v>
      </c>
      <c r="E2488" s="18">
        <v>600</v>
      </c>
      <c r="F2488" s="18">
        <f t="shared" si="152"/>
        <v>46870</v>
      </c>
      <c r="G2488" s="18">
        <v>750</v>
      </c>
      <c r="H2488" s="18">
        <f t="shared" si="153"/>
        <v>48220</v>
      </c>
      <c r="I2488" s="114">
        <f t="shared" si="154"/>
        <v>48.22</v>
      </c>
      <c r="J2488" s="114">
        <f t="shared" si="155"/>
        <v>48.82</v>
      </c>
    </row>
    <row r="2489" spans="1:10">
      <c r="A2489" s="18">
        <v>51</v>
      </c>
      <c r="B2489" s="112">
        <v>43452</v>
      </c>
      <c r="C2489" s="18">
        <v>46945</v>
      </c>
      <c r="D2489" s="113">
        <v>0.77083333333333337</v>
      </c>
      <c r="E2489" s="18">
        <v>600</v>
      </c>
      <c r="F2489" s="18">
        <f t="shared" si="152"/>
        <v>46345</v>
      </c>
      <c r="G2489" s="18">
        <v>750</v>
      </c>
      <c r="H2489" s="18">
        <f t="shared" si="153"/>
        <v>47695</v>
      </c>
      <c r="I2489" s="114">
        <f t="shared" si="154"/>
        <v>47.695</v>
      </c>
      <c r="J2489" s="114">
        <f t="shared" si="155"/>
        <v>48.295000000000002</v>
      </c>
    </row>
    <row r="2490" spans="1:10">
      <c r="A2490" s="18">
        <v>51</v>
      </c>
      <c r="B2490" s="112">
        <v>43452</v>
      </c>
      <c r="C2490" s="18">
        <v>46163</v>
      </c>
      <c r="D2490" s="113">
        <v>0.79166666666666663</v>
      </c>
      <c r="E2490" s="18">
        <v>600</v>
      </c>
      <c r="F2490" s="18">
        <f t="shared" si="152"/>
        <v>45563</v>
      </c>
      <c r="G2490" s="18">
        <v>750</v>
      </c>
      <c r="H2490" s="18">
        <f t="shared" si="153"/>
        <v>46913</v>
      </c>
      <c r="I2490" s="114">
        <f t="shared" si="154"/>
        <v>46.912999999999997</v>
      </c>
      <c r="J2490" s="114">
        <f t="shared" si="155"/>
        <v>47.512999999999998</v>
      </c>
    </row>
    <row r="2491" spans="1:10">
      <c r="A2491" s="18">
        <v>51</v>
      </c>
      <c r="B2491" s="112">
        <v>43452</v>
      </c>
      <c r="C2491" s="18">
        <v>45437</v>
      </c>
      <c r="D2491" s="113">
        <v>0.8125</v>
      </c>
      <c r="E2491" s="18">
        <v>600</v>
      </c>
      <c r="F2491" s="18">
        <f t="shared" si="152"/>
        <v>44837</v>
      </c>
      <c r="G2491" s="18">
        <v>750</v>
      </c>
      <c r="H2491" s="18">
        <f t="shared" si="153"/>
        <v>46187</v>
      </c>
      <c r="I2491" s="114">
        <f t="shared" si="154"/>
        <v>46.186999999999998</v>
      </c>
      <c r="J2491" s="114">
        <f t="shared" si="155"/>
        <v>46.786999999999999</v>
      </c>
    </row>
    <row r="2492" spans="1:10">
      <c r="A2492" s="18">
        <v>51</v>
      </c>
      <c r="B2492" s="112">
        <v>43452</v>
      </c>
      <c r="C2492" s="18">
        <v>44661</v>
      </c>
      <c r="D2492" s="113">
        <v>0.83333333333333337</v>
      </c>
      <c r="E2492" s="18">
        <v>600</v>
      </c>
      <c r="F2492" s="18">
        <f t="shared" si="152"/>
        <v>44061</v>
      </c>
      <c r="G2492" s="18">
        <v>750</v>
      </c>
      <c r="H2492" s="18">
        <f t="shared" si="153"/>
        <v>45411</v>
      </c>
      <c r="I2492" s="114">
        <f t="shared" si="154"/>
        <v>45.411000000000001</v>
      </c>
      <c r="J2492" s="114">
        <f t="shared" si="155"/>
        <v>46.011000000000003</v>
      </c>
    </row>
    <row r="2493" spans="1:10">
      <c r="A2493" s="18">
        <v>51</v>
      </c>
      <c r="B2493" s="112">
        <v>43452</v>
      </c>
      <c r="C2493" s="18">
        <v>43292</v>
      </c>
      <c r="D2493" s="113">
        <v>0.85416666666666663</v>
      </c>
      <c r="E2493" s="18">
        <v>600</v>
      </c>
      <c r="F2493" s="18">
        <f t="shared" si="152"/>
        <v>42692</v>
      </c>
      <c r="G2493" s="18">
        <v>750</v>
      </c>
      <c r="H2493" s="18">
        <f t="shared" si="153"/>
        <v>44042</v>
      </c>
      <c r="I2493" s="114">
        <f t="shared" si="154"/>
        <v>44.042000000000002</v>
      </c>
      <c r="J2493" s="114">
        <f t="shared" si="155"/>
        <v>44.642000000000003</v>
      </c>
    </row>
    <row r="2494" spans="1:10">
      <c r="A2494" s="18">
        <v>51</v>
      </c>
      <c r="B2494" s="112">
        <v>43452</v>
      </c>
      <c r="C2494" s="18">
        <v>41332</v>
      </c>
      <c r="D2494" s="113">
        <v>0.875</v>
      </c>
      <c r="E2494" s="18">
        <v>600</v>
      </c>
      <c r="F2494" s="18">
        <f t="shared" si="152"/>
        <v>40732</v>
      </c>
      <c r="G2494" s="18">
        <v>750</v>
      </c>
      <c r="H2494" s="18">
        <f t="shared" si="153"/>
        <v>42082</v>
      </c>
      <c r="I2494" s="114">
        <f t="shared" si="154"/>
        <v>42.082000000000001</v>
      </c>
      <c r="J2494" s="114">
        <f t="shared" si="155"/>
        <v>42.682000000000002</v>
      </c>
    </row>
    <row r="2495" spans="1:10">
      <c r="A2495" s="18">
        <v>51</v>
      </c>
      <c r="B2495" s="112">
        <v>43452</v>
      </c>
      <c r="C2495" s="18">
        <v>39429</v>
      </c>
      <c r="D2495" s="113">
        <v>0.89583333333333337</v>
      </c>
      <c r="E2495" s="18">
        <v>600</v>
      </c>
      <c r="F2495" s="18">
        <f t="shared" si="152"/>
        <v>38829</v>
      </c>
      <c r="G2495" s="18">
        <v>750</v>
      </c>
      <c r="H2495" s="18">
        <f t="shared" si="153"/>
        <v>40179</v>
      </c>
      <c r="I2495" s="114">
        <f t="shared" si="154"/>
        <v>40.179000000000002</v>
      </c>
      <c r="J2495" s="114">
        <f t="shared" si="155"/>
        <v>40.779000000000003</v>
      </c>
    </row>
    <row r="2496" spans="1:10">
      <c r="A2496" s="18">
        <v>51</v>
      </c>
      <c r="B2496" s="112">
        <v>43452</v>
      </c>
      <c r="C2496" s="18">
        <v>37129</v>
      </c>
      <c r="D2496" s="113">
        <v>0.91666666666666663</v>
      </c>
      <c r="E2496" s="18">
        <v>600</v>
      </c>
      <c r="F2496" s="18">
        <f t="shared" si="152"/>
        <v>36529</v>
      </c>
      <c r="G2496" s="18">
        <v>750</v>
      </c>
      <c r="H2496" s="18">
        <f t="shared" si="153"/>
        <v>37879</v>
      </c>
      <c r="I2496" s="114">
        <f t="shared" si="154"/>
        <v>37.878999999999998</v>
      </c>
      <c r="J2496" s="114">
        <f t="shared" si="155"/>
        <v>38.478999999999999</v>
      </c>
    </row>
    <row r="2497" spans="1:11">
      <c r="A2497" s="18">
        <v>51</v>
      </c>
      <c r="B2497" s="112">
        <v>43452</v>
      </c>
      <c r="C2497" s="18">
        <v>34842</v>
      </c>
      <c r="D2497" s="113">
        <v>0.9375</v>
      </c>
      <c r="E2497" s="18">
        <v>600</v>
      </c>
      <c r="F2497" s="18">
        <f t="shared" si="152"/>
        <v>34242</v>
      </c>
      <c r="G2497" s="18">
        <v>750</v>
      </c>
      <c r="H2497" s="18">
        <f t="shared" si="153"/>
        <v>35592</v>
      </c>
      <c r="I2497" s="114">
        <f t="shared" si="154"/>
        <v>35.591999999999999</v>
      </c>
      <c r="J2497" s="114">
        <f t="shared" si="155"/>
        <v>36.192</v>
      </c>
    </row>
    <row r="2498" spans="1:11">
      <c r="A2498" s="18">
        <v>51</v>
      </c>
      <c r="B2498" s="112">
        <v>43452</v>
      </c>
      <c r="C2498" s="18">
        <v>32873</v>
      </c>
      <c r="D2498" s="113">
        <v>0.95833333333333337</v>
      </c>
      <c r="E2498" s="18">
        <v>600</v>
      </c>
      <c r="F2498" s="18">
        <f t="shared" ref="F2498:F2561" si="156">C2498-E2498</f>
        <v>32273</v>
      </c>
      <c r="G2498" s="18">
        <v>750</v>
      </c>
      <c r="H2498" s="18">
        <f t="shared" ref="H2498:H2561" si="157">E2498+F2498+G2498</f>
        <v>33623</v>
      </c>
      <c r="I2498" s="114">
        <f t="shared" ref="I2498:I2561" si="158">H2498/1000</f>
        <v>33.622999999999998</v>
      </c>
      <c r="J2498" s="114">
        <f t="shared" ref="J2498:J2561" si="159">I2498+0.6</f>
        <v>34.222999999999999</v>
      </c>
    </row>
    <row r="2499" spans="1:11">
      <c r="A2499" s="18">
        <v>51</v>
      </c>
      <c r="B2499" s="112">
        <v>43452</v>
      </c>
      <c r="C2499" s="18">
        <v>30612</v>
      </c>
      <c r="D2499" s="113">
        <v>0.97916666666666663</v>
      </c>
      <c r="E2499" s="18">
        <v>600</v>
      </c>
      <c r="F2499" s="18">
        <f t="shared" si="156"/>
        <v>30012</v>
      </c>
      <c r="G2499" s="18">
        <v>750</v>
      </c>
      <c r="H2499" s="18">
        <f t="shared" si="157"/>
        <v>31362</v>
      </c>
      <c r="I2499" s="114">
        <f t="shared" si="158"/>
        <v>31.361999999999998</v>
      </c>
      <c r="J2499" s="114">
        <f t="shared" si="159"/>
        <v>31.962</v>
      </c>
    </row>
    <row r="2500" spans="1:11">
      <c r="A2500" s="18">
        <v>51</v>
      </c>
      <c r="B2500" s="112">
        <v>43453</v>
      </c>
      <c r="C2500" s="18">
        <v>29122</v>
      </c>
      <c r="D2500" s="113">
        <v>0</v>
      </c>
      <c r="E2500" s="18">
        <v>600</v>
      </c>
      <c r="F2500" s="18">
        <f t="shared" si="156"/>
        <v>28522</v>
      </c>
      <c r="G2500" s="18">
        <v>750</v>
      </c>
      <c r="H2500" s="18">
        <f t="shared" si="157"/>
        <v>29872</v>
      </c>
      <c r="I2500" s="114">
        <f t="shared" si="158"/>
        <v>29.872</v>
      </c>
      <c r="J2500" s="114">
        <f t="shared" si="159"/>
        <v>30.472000000000001</v>
      </c>
      <c r="K2500" s="1" t="s">
        <v>18</v>
      </c>
    </row>
    <row r="2501" spans="1:11">
      <c r="A2501" s="18">
        <v>51</v>
      </c>
      <c r="B2501" s="112">
        <v>43453</v>
      </c>
      <c r="C2501" s="18">
        <v>28753</v>
      </c>
      <c r="D2501" s="113">
        <v>2.0833333333333332E-2</v>
      </c>
      <c r="E2501" s="18">
        <v>600</v>
      </c>
      <c r="F2501" s="18">
        <f t="shared" si="156"/>
        <v>28153</v>
      </c>
      <c r="G2501" s="18">
        <v>750</v>
      </c>
      <c r="H2501" s="18">
        <f t="shared" si="157"/>
        <v>29503</v>
      </c>
      <c r="I2501" s="114">
        <f t="shared" si="158"/>
        <v>29.503</v>
      </c>
      <c r="J2501" s="114">
        <f t="shared" si="159"/>
        <v>30.103000000000002</v>
      </c>
    </row>
    <row r="2502" spans="1:11">
      <c r="A2502" s="18">
        <v>51</v>
      </c>
      <c r="B2502" s="112">
        <v>43453</v>
      </c>
      <c r="C2502" s="18">
        <v>29027</v>
      </c>
      <c r="D2502" s="113">
        <v>4.1666666666666664E-2</v>
      </c>
      <c r="E2502" s="18">
        <v>600</v>
      </c>
      <c r="F2502" s="18">
        <f t="shared" si="156"/>
        <v>28427</v>
      </c>
      <c r="G2502" s="18">
        <v>750</v>
      </c>
      <c r="H2502" s="18">
        <f t="shared" si="157"/>
        <v>29777</v>
      </c>
      <c r="I2502" s="114">
        <f t="shared" si="158"/>
        <v>29.777000000000001</v>
      </c>
      <c r="J2502" s="114">
        <f t="shared" si="159"/>
        <v>30.377000000000002</v>
      </c>
    </row>
    <row r="2503" spans="1:11">
      <c r="A2503" s="18">
        <v>51</v>
      </c>
      <c r="B2503" s="112">
        <v>43453</v>
      </c>
      <c r="C2503" s="18">
        <v>28685</v>
      </c>
      <c r="D2503" s="113">
        <v>6.25E-2</v>
      </c>
      <c r="E2503" s="18">
        <v>600</v>
      </c>
      <c r="F2503" s="18">
        <f t="shared" si="156"/>
        <v>28085</v>
      </c>
      <c r="G2503" s="18">
        <v>750</v>
      </c>
      <c r="H2503" s="18">
        <f t="shared" si="157"/>
        <v>29435</v>
      </c>
      <c r="I2503" s="114">
        <f t="shared" si="158"/>
        <v>29.434999999999999</v>
      </c>
      <c r="J2503" s="114">
        <f t="shared" si="159"/>
        <v>30.035</v>
      </c>
    </row>
    <row r="2504" spans="1:11">
      <c r="A2504" s="18">
        <v>51</v>
      </c>
      <c r="B2504" s="112">
        <v>43453</v>
      </c>
      <c r="C2504" s="18">
        <v>27977</v>
      </c>
      <c r="D2504" s="113">
        <v>8.3333333333333329E-2</v>
      </c>
      <c r="E2504" s="18">
        <v>600</v>
      </c>
      <c r="F2504" s="18">
        <f t="shared" si="156"/>
        <v>27377</v>
      </c>
      <c r="G2504" s="18">
        <v>750</v>
      </c>
      <c r="H2504" s="18">
        <f t="shared" si="157"/>
        <v>28727</v>
      </c>
      <c r="I2504" s="114">
        <f t="shared" si="158"/>
        <v>28.727</v>
      </c>
      <c r="J2504" s="114">
        <f t="shared" si="159"/>
        <v>29.327000000000002</v>
      </c>
    </row>
    <row r="2505" spans="1:11">
      <c r="A2505" s="18">
        <v>51</v>
      </c>
      <c r="B2505" s="112">
        <v>43453</v>
      </c>
      <c r="C2505" s="18">
        <v>27561</v>
      </c>
      <c r="D2505" s="113">
        <v>0.10416666666666667</v>
      </c>
      <c r="E2505" s="18">
        <v>600</v>
      </c>
      <c r="F2505" s="18">
        <f t="shared" si="156"/>
        <v>26961</v>
      </c>
      <c r="G2505" s="18">
        <v>750</v>
      </c>
      <c r="H2505" s="18">
        <f t="shared" si="157"/>
        <v>28311</v>
      </c>
      <c r="I2505" s="114">
        <f t="shared" si="158"/>
        <v>28.311</v>
      </c>
      <c r="J2505" s="114">
        <f t="shared" si="159"/>
        <v>28.911000000000001</v>
      </c>
    </row>
    <row r="2506" spans="1:11">
      <c r="A2506" s="18">
        <v>51</v>
      </c>
      <c r="B2506" s="112">
        <v>43453</v>
      </c>
      <c r="C2506" s="18">
        <v>27268</v>
      </c>
      <c r="D2506" s="113">
        <v>0.125</v>
      </c>
      <c r="E2506" s="18">
        <v>600</v>
      </c>
      <c r="F2506" s="18">
        <f t="shared" si="156"/>
        <v>26668</v>
      </c>
      <c r="G2506" s="18">
        <v>750</v>
      </c>
      <c r="H2506" s="18">
        <f t="shared" si="157"/>
        <v>28018</v>
      </c>
      <c r="I2506" s="114">
        <f t="shared" si="158"/>
        <v>28.018000000000001</v>
      </c>
      <c r="J2506" s="114">
        <f t="shared" si="159"/>
        <v>28.618000000000002</v>
      </c>
    </row>
    <row r="2507" spans="1:11">
      <c r="A2507" s="18">
        <v>51</v>
      </c>
      <c r="B2507" s="112">
        <v>43453</v>
      </c>
      <c r="C2507" s="18">
        <v>26819</v>
      </c>
      <c r="D2507" s="113">
        <v>0.14583333333333334</v>
      </c>
      <c r="E2507" s="18">
        <v>600</v>
      </c>
      <c r="F2507" s="18">
        <f t="shared" si="156"/>
        <v>26219</v>
      </c>
      <c r="G2507" s="18">
        <v>750</v>
      </c>
      <c r="H2507" s="18">
        <f t="shared" si="157"/>
        <v>27569</v>
      </c>
      <c r="I2507" s="114">
        <f t="shared" si="158"/>
        <v>27.568999999999999</v>
      </c>
      <c r="J2507" s="114">
        <f t="shared" si="159"/>
        <v>28.169</v>
      </c>
    </row>
    <row r="2508" spans="1:11">
      <c r="A2508" s="18">
        <v>51</v>
      </c>
      <c r="B2508" s="112">
        <v>43453</v>
      </c>
      <c r="C2508" s="18">
        <v>26486</v>
      </c>
      <c r="D2508" s="113">
        <v>0.16666666666666666</v>
      </c>
      <c r="E2508" s="18">
        <v>600</v>
      </c>
      <c r="F2508" s="18">
        <f t="shared" si="156"/>
        <v>25886</v>
      </c>
      <c r="G2508" s="18">
        <v>750</v>
      </c>
      <c r="H2508" s="18">
        <f t="shared" si="157"/>
        <v>27236</v>
      </c>
      <c r="I2508" s="114">
        <f t="shared" si="158"/>
        <v>27.236000000000001</v>
      </c>
      <c r="J2508" s="114">
        <f t="shared" si="159"/>
        <v>27.836000000000002</v>
      </c>
    </row>
    <row r="2509" spans="1:11">
      <c r="A2509" s="18">
        <v>51</v>
      </c>
      <c r="B2509" s="112">
        <v>43453</v>
      </c>
      <c r="C2509" s="18">
        <v>26269</v>
      </c>
      <c r="D2509" s="113">
        <v>0.1875</v>
      </c>
      <c r="E2509" s="18">
        <v>600</v>
      </c>
      <c r="F2509" s="18">
        <f t="shared" si="156"/>
        <v>25669</v>
      </c>
      <c r="G2509" s="18">
        <v>750</v>
      </c>
      <c r="H2509" s="18">
        <f t="shared" si="157"/>
        <v>27019</v>
      </c>
      <c r="I2509" s="114">
        <f t="shared" si="158"/>
        <v>27.018999999999998</v>
      </c>
      <c r="J2509" s="114">
        <f t="shared" si="159"/>
        <v>27.619</v>
      </c>
    </row>
    <row r="2510" spans="1:11">
      <c r="A2510" s="18">
        <v>51</v>
      </c>
      <c r="B2510" s="112">
        <v>43453</v>
      </c>
      <c r="C2510" s="18">
        <v>26459</v>
      </c>
      <c r="D2510" s="113">
        <v>0.20833333333333334</v>
      </c>
      <c r="E2510" s="18">
        <v>600</v>
      </c>
      <c r="F2510" s="18">
        <f t="shared" si="156"/>
        <v>25859</v>
      </c>
      <c r="G2510" s="18">
        <v>750</v>
      </c>
      <c r="H2510" s="18">
        <f t="shared" si="157"/>
        <v>27209</v>
      </c>
      <c r="I2510" s="114">
        <f t="shared" si="158"/>
        <v>27.209</v>
      </c>
      <c r="J2510" s="114">
        <f t="shared" si="159"/>
        <v>27.809000000000001</v>
      </c>
    </row>
    <row r="2511" spans="1:11">
      <c r="A2511" s="18">
        <v>51</v>
      </c>
      <c r="B2511" s="112">
        <v>43453</v>
      </c>
      <c r="C2511" s="18">
        <v>27247</v>
      </c>
      <c r="D2511" s="113">
        <v>0.22916666666666666</v>
      </c>
      <c r="E2511" s="18">
        <v>600</v>
      </c>
      <c r="F2511" s="18">
        <f t="shared" si="156"/>
        <v>26647</v>
      </c>
      <c r="G2511" s="18">
        <v>750</v>
      </c>
      <c r="H2511" s="18">
        <f t="shared" si="157"/>
        <v>27997</v>
      </c>
      <c r="I2511" s="114">
        <f t="shared" si="158"/>
        <v>27.997</v>
      </c>
      <c r="J2511" s="114">
        <f t="shared" si="159"/>
        <v>28.597000000000001</v>
      </c>
    </row>
    <row r="2512" spans="1:11">
      <c r="A2512" s="18">
        <v>51</v>
      </c>
      <c r="B2512" s="112">
        <v>43453</v>
      </c>
      <c r="C2512" s="18">
        <v>28637</v>
      </c>
      <c r="D2512" s="113">
        <v>0.25</v>
      </c>
      <c r="E2512" s="18">
        <v>600</v>
      </c>
      <c r="F2512" s="18">
        <f t="shared" si="156"/>
        <v>28037</v>
      </c>
      <c r="G2512" s="18">
        <v>750</v>
      </c>
      <c r="H2512" s="18">
        <f t="shared" si="157"/>
        <v>29387</v>
      </c>
      <c r="I2512" s="114">
        <f t="shared" si="158"/>
        <v>29.387</v>
      </c>
      <c r="J2512" s="114">
        <f t="shared" si="159"/>
        <v>29.987000000000002</v>
      </c>
    </row>
    <row r="2513" spans="1:10">
      <c r="A2513" s="18">
        <v>51</v>
      </c>
      <c r="B2513" s="112">
        <v>43453</v>
      </c>
      <c r="C2513" s="18">
        <v>31693</v>
      </c>
      <c r="D2513" s="113">
        <v>0.27083333333333331</v>
      </c>
      <c r="E2513" s="18">
        <v>600</v>
      </c>
      <c r="F2513" s="18">
        <f t="shared" si="156"/>
        <v>31093</v>
      </c>
      <c r="G2513" s="18">
        <v>750</v>
      </c>
      <c r="H2513" s="18">
        <f t="shared" si="157"/>
        <v>32443</v>
      </c>
      <c r="I2513" s="114">
        <f t="shared" si="158"/>
        <v>32.442999999999998</v>
      </c>
      <c r="J2513" s="114">
        <f t="shared" si="159"/>
        <v>33.042999999999999</v>
      </c>
    </row>
    <row r="2514" spans="1:10">
      <c r="A2514" s="18">
        <v>51</v>
      </c>
      <c r="B2514" s="112">
        <v>43453</v>
      </c>
      <c r="C2514" s="18">
        <v>34673</v>
      </c>
      <c r="D2514" s="113">
        <v>0.29166666666666669</v>
      </c>
      <c r="E2514" s="18">
        <v>600</v>
      </c>
      <c r="F2514" s="18">
        <f t="shared" si="156"/>
        <v>34073</v>
      </c>
      <c r="G2514" s="18">
        <v>750</v>
      </c>
      <c r="H2514" s="18">
        <f t="shared" si="157"/>
        <v>35423</v>
      </c>
      <c r="I2514" s="114">
        <f t="shared" si="158"/>
        <v>35.423000000000002</v>
      </c>
      <c r="J2514" s="114">
        <f t="shared" si="159"/>
        <v>36.023000000000003</v>
      </c>
    </row>
    <row r="2515" spans="1:10">
      <c r="A2515" s="18">
        <v>51</v>
      </c>
      <c r="B2515" s="112">
        <v>43453</v>
      </c>
      <c r="C2515" s="18">
        <v>38347</v>
      </c>
      <c r="D2515" s="113">
        <v>0.3125</v>
      </c>
      <c r="E2515" s="18">
        <v>600</v>
      </c>
      <c r="F2515" s="18">
        <f t="shared" si="156"/>
        <v>37747</v>
      </c>
      <c r="G2515" s="18">
        <v>750</v>
      </c>
      <c r="H2515" s="18">
        <f t="shared" si="157"/>
        <v>39097</v>
      </c>
      <c r="I2515" s="114">
        <f t="shared" si="158"/>
        <v>39.097000000000001</v>
      </c>
      <c r="J2515" s="114">
        <f t="shared" si="159"/>
        <v>39.697000000000003</v>
      </c>
    </row>
    <row r="2516" spans="1:10">
      <c r="A2516" s="18">
        <v>51</v>
      </c>
      <c r="B2516" s="112">
        <v>43453</v>
      </c>
      <c r="C2516" s="18">
        <v>40556</v>
      </c>
      <c r="D2516" s="113">
        <v>0.33333333333333331</v>
      </c>
      <c r="E2516" s="18">
        <v>600</v>
      </c>
      <c r="F2516" s="18">
        <f t="shared" si="156"/>
        <v>39956</v>
      </c>
      <c r="G2516" s="18">
        <v>750</v>
      </c>
      <c r="H2516" s="18">
        <f t="shared" si="157"/>
        <v>41306</v>
      </c>
      <c r="I2516" s="114">
        <f t="shared" si="158"/>
        <v>41.305999999999997</v>
      </c>
      <c r="J2516" s="114">
        <f t="shared" si="159"/>
        <v>41.905999999999999</v>
      </c>
    </row>
    <row r="2517" spans="1:10">
      <c r="A2517" s="18">
        <v>51</v>
      </c>
      <c r="B2517" s="112">
        <v>43453</v>
      </c>
      <c r="C2517" s="18">
        <v>41744</v>
      </c>
      <c r="D2517" s="113">
        <v>0.35416666666666669</v>
      </c>
      <c r="E2517" s="18">
        <v>600</v>
      </c>
      <c r="F2517" s="18">
        <f t="shared" si="156"/>
        <v>41144</v>
      </c>
      <c r="G2517" s="18">
        <v>750</v>
      </c>
      <c r="H2517" s="18">
        <f t="shared" si="157"/>
        <v>42494</v>
      </c>
      <c r="I2517" s="114">
        <f t="shared" si="158"/>
        <v>42.494</v>
      </c>
      <c r="J2517" s="114">
        <f t="shared" si="159"/>
        <v>43.094000000000001</v>
      </c>
    </row>
    <row r="2518" spans="1:10">
      <c r="A2518" s="18">
        <v>51</v>
      </c>
      <c r="B2518" s="112">
        <v>43453</v>
      </c>
      <c r="C2518" s="18">
        <v>41296</v>
      </c>
      <c r="D2518" s="113">
        <v>0.375</v>
      </c>
      <c r="E2518" s="18">
        <v>600</v>
      </c>
      <c r="F2518" s="18">
        <f t="shared" si="156"/>
        <v>40696</v>
      </c>
      <c r="G2518" s="18">
        <v>750</v>
      </c>
      <c r="H2518" s="18">
        <f t="shared" si="157"/>
        <v>42046</v>
      </c>
      <c r="I2518" s="114">
        <f t="shared" si="158"/>
        <v>42.045999999999999</v>
      </c>
      <c r="J2518" s="114">
        <f t="shared" si="159"/>
        <v>42.646000000000001</v>
      </c>
    </row>
    <row r="2519" spans="1:10">
      <c r="A2519" s="18">
        <v>51</v>
      </c>
      <c r="B2519" s="112">
        <v>43453</v>
      </c>
      <c r="C2519" s="18">
        <v>42645</v>
      </c>
      <c r="D2519" s="113">
        <v>0.39583333333333331</v>
      </c>
      <c r="E2519" s="18">
        <v>600</v>
      </c>
      <c r="F2519" s="18">
        <f t="shared" si="156"/>
        <v>42045</v>
      </c>
      <c r="G2519" s="18">
        <v>750</v>
      </c>
      <c r="H2519" s="18">
        <f t="shared" si="157"/>
        <v>43395</v>
      </c>
      <c r="I2519" s="114">
        <f t="shared" si="158"/>
        <v>43.395000000000003</v>
      </c>
      <c r="J2519" s="114">
        <f t="shared" si="159"/>
        <v>43.995000000000005</v>
      </c>
    </row>
    <row r="2520" spans="1:10">
      <c r="A2520" s="18">
        <v>51</v>
      </c>
      <c r="B2520" s="112">
        <v>43453</v>
      </c>
      <c r="C2520" s="18">
        <v>42852</v>
      </c>
      <c r="D2520" s="113">
        <v>0.41666666666666669</v>
      </c>
      <c r="E2520" s="18">
        <v>600</v>
      </c>
      <c r="F2520" s="18">
        <f t="shared" si="156"/>
        <v>42252</v>
      </c>
      <c r="G2520" s="18">
        <v>750</v>
      </c>
      <c r="H2520" s="18">
        <f t="shared" si="157"/>
        <v>43602</v>
      </c>
      <c r="I2520" s="114">
        <f t="shared" si="158"/>
        <v>43.601999999999997</v>
      </c>
      <c r="J2520" s="114">
        <f t="shared" si="159"/>
        <v>44.201999999999998</v>
      </c>
    </row>
    <row r="2521" spans="1:10">
      <c r="A2521" s="18">
        <v>51</v>
      </c>
      <c r="B2521" s="112">
        <v>43453</v>
      </c>
      <c r="C2521" s="18">
        <v>42731</v>
      </c>
      <c r="D2521" s="113">
        <v>0.4375</v>
      </c>
      <c r="E2521" s="18">
        <v>600</v>
      </c>
      <c r="F2521" s="18">
        <f t="shared" si="156"/>
        <v>42131</v>
      </c>
      <c r="G2521" s="18">
        <v>750</v>
      </c>
      <c r="H2521" s="18">
        <f t="shared" si="157"/>
        <v>43481</v>
      </c>
      <c r="I2521" s="114">
        <f t="shared" si="158"/>
        <v>43.481000000000002</v>
      </c>
      <c r="J2521" s="114">
        <f t="shared" si="159"/>
        <v>44.081000000000003</v>
      </c>
    </row>
    <row r="2522" spans="1:10">
      <c r="A2522" s="18">
        <v>51</v>
      </c>
      <c r="B2522" s="112">
        <v>43453</v>
      </c>
      <c r="C2522" s="18">
        <v>42490</v>
      </c>
      <c r="D2522" s="113">
        <v>0.45833333333333331</v>
      </c>
      <c r="E2522" s="18">
        <v>600</v>
      </c>
      <c r="F2522" s="18">
        <f t="shared" si="156"/>
        <v>41890</v>
      </c>
      <c r="G2522" s="18">
        <v>750</v>
      </c>
      <c r="H2522" s="18">
        <f t="shared" si="157"/>
        <v>43240</v>
      </c>
      <c r="I2522" s="114">
        <f t="shared" si="158"/>
        <v>43.24</v>
      </c>
      <c r="J2522" s="114">
        <f t="shared" si="159"/>
        <v>43.84</v>
      </c>
    </row>
    <row r="2523" spans="1:10">
      <c r="A2523" s="18">
        <v>51</v>
      </c>
      <c r="B2523" s="112">
        <v>43453</v>
      </c>
      <c r="C2523" s="18">
        <v>42244</v>
      </c>
      <c r="D2523" s="113">
        <v>0.47916666666666669</v>
      </c>
      <c r="E2523" s="18">
        <v>600</v>
      </c>
      <c r="F2523" s="18">
        <f t="shared" si="156"/>
        <v>41644</v>
      </c>
      <c r="G2523" s="18">
        <v>750</v>
      </c>
      <c r="H2523" s="18">
        <f t="shared" si="157"/>
        <v>42994</v>
      </c>
      <c r="I2523" s="114">
        <f t="shared" si="158"/>
        <v>42.994</v>
      </c>
      <c r="J2523" s="114">
        <f t="shared" si="159"/>
        <v>43.594000000000001</v>
      </c>
    </row>
    <row r="2524" spans="1:10">
      <c r="A2524" s="18">
        <v>51</v>
      </c>
      <c r="B2524" s="112">
        <v>43453</v>
      </c>
      <c r="C2524" s="18">
        <v>42265</v>
      </c>
      <c r="D2524" s="113">
        <v>0.5</v>
      </c>
      <c r="E2524" s="18">
        <v>600</v>
      </c>
      <c r="F2524" s="18">
        <f t="shared" si="156"/>
        <v>41665</v>
      </c>
      <c r="G2524" s="18">
        <v>750</v>
      </c>
      <c r="H2524" s="18">
        <f t="shared" si="157"/>
        <v>43015</v>
      </c>
      <c r="I2524" s="114">
        <f t="shared" si="158"/>
        <v>43.015000000000001</v>
      </c>
      <c r="J2524" s="114">
        <f t="shared" si="159"/>
        <v>43.615000000000002</v>
      </c>
    </row>
    <row r="2525" spans="1:10">
      <c r="A2525" s="18">
        <v>51</v>
      </c>
      <c r="B2525" s="112">
        <v>43453</v>
      </c>
      <c r="C2525" s="18">
        <v>42312</v>
      </c>
      <c r="D2525" s="113">
        <v>0.52083333333333337</v>
      </c>
      <c r="E2525" s="18">
        <v>600</v>
      </c>
      <c r="F2525" s="18">
        <f t="shared" si="156"/>
        <v>41712</v>
      </c>
      <c r="G2525" s="18">
        <v>750</v>
      </c>
      <c r="H2525" s="18">
        <f t="shared" si="157"/>
        <v>43062</v>
      </c>
      <c r="I2525" s="114">
        <f t="shared" si="158"/>
        <v>43.061999999999998</v>
      </c>
      <c r="J2525" s="114">
        <f t="shared" si="159"/>
        <v>43.661999999999999</v>
      </c>
    </row>
    <row r="2526" spans="1:10">
      <c r="A2526" s="18">
        <v>51</v>
      </c>
      <c r="B2526" s="112">
        <v>43453</v>
      </c>
      <c r="C2526" s="18">
        <v>42279</v>
      </c>
      <c r="D2526" s="113">
        <v>0.54166666666666663</v>
      </c>
      <c r="E2526" s="18">
        <v>600</v>
      </c>
      <c r="F2526" s="18">
        <f t="shared" si="156"/>
        <v>41679</v>
      </c>
      <c r="G2526" s="18">
        <v>750</v>
      </c>
      <c r="H2526" s="18">
        <f t="shared" si="157"/>
        <v>43029</v>
      </c>
      <c r="I2526" s="114">
        <f t="shared" si="158"/>
        <v>43.029000000000003</v>
      </c>
      <c r="J2526" s="114">
        <f t="shared" si="159"/>
        <v>43.629000000000005</v>
      </c>
    </row>
    <row r="2527" spans="1:10">
      <c r="A2527" s="18">
        <v>51</v>
      </c>
      <c r="B2527" s="112">
        <v>43453</v>
      </c>
      <c r="C2527" s="18">
        <v>42157</v>
      </c>
      <c r="D2527" s="113">
        <v>0.5625</v>
      </c>
      <c r="E2527" s="18">
        <v>600</v>
      </c>
      <c r="F2527" s="18">
        <f t="shared" si="156"/>
        <v>41557</v>
      </c>
      <c r="G2527" s="18">
        <v>750</v>
      </c>
      <c r="H2527" s="18">
        <f t="shared" si="157"/>
        <v>42907</v>
      </c>
      <c r="I2527" s="114">
        <f t="shared" si="158"/>
        <v>42.906999999999996</v>
      </c>
      <c r="J2527" s="114">
        <f t="shared" si="159"/>
        <v>43.506999999999998</v>
      </c>
    </row>
    <row r="2528" spans="1:10">
      <c r="A2528" s="18">
        <v>51</v>
      </c>
      <c r="B2528" s="112">
        <v>43453</v>
      </c>
      <c r="C2528" s="18">
        <v>42159</v>
      </c>
      <c r="D2528" s="113">
        <v>0.58333333333333337</v>
      </c>
      <c r="E2528" s="18">
        <v>600</v>
      </c>
      <c r="F2528" s="18">
        <f t="shared" si="156"/>
        <v>41559</v>
      </c>
      <c r="G2528" s="18">
        <v>750</v>
      </c>
      <c r="H2528" s="18">
        <f t="shared" si="157"/>
        <v>42909</v>
      </c>
      <c r="I2528" s="114">
        <f t="shared" si="158"/>
        <v>42.908999999999999</v>
      </c>
      <c r="J2528" s="114">
        <f t="shared" si="159"/>
        <v>43.509</v>
      </c>
    </row>
    <row r="2529" spans="1:10">
      <c r="A2529" s="18">
        <v>51</v>
      </c>
      <c r="B2529" s="112">
        <v>43453</v>
      </c>
      <c r="C2529" s="18">
        <v>42391</v>
      </c>
      <c r="D2529" s="113">
        <v>0.60416666666666663</v>
      </c>
      <c r="E2529" s="18">
        <v>600</v>
      </c>
      <c r="F2529" s="18">
        <f t="shared" si="156"/>
        <v>41791</v>
      </c>
      <c r="G2529" s="18">
        <v>750</v>
      </c>
      <c r="H2529" s="18">
        <f t="shared" si="157"/>
        <v>43141</v>
      </c>
      <c r="I2529" s="114">
        <f t="shared" si="158"/>
        <v>43.140999999999998</v>
      </c>
      <c r="J2529" s="114">
        <f t="shared" si="159"/>
        <v>43.741</v>
      </c>
    </row>
    <row r="2530" spans="1:10">
      <c r="A2530" s="18">
        <v>51</v>
      </c>
      <c r="B2530" s="112">
        <v>43453</v>
      </c>
      <c r="C2530" s="18">
        <v>42419</v>
      </c>
      <c r="D2530" s="113">
        <v>0.625</v>
      </c>
      <c r="E2530" s="18">
        <v>600</v>
      </c>
      <c r="F2530" s="18">
        <f t="shared" si="156"/>
        <v>41819</v>
      </c>
      <c r="G2530" s="18">
        <v>750</v>
      </c>
      <c r="H2530" s="18">
        <f t="shared" si="157"/>
        <v>43169</v>
      </c>
      <c r="I2530" s="114">
        <f t="shared" si="158"/>
        <v>43.168999999999997</v>
      </c>
      <c r="J2530" s="114">
        <f t="shared" si="159"/>
        <v>43.768999999999998</v>
      </c>
    </row>
    <row r="2531" spans="1:10">
      <c r="A2531" s="18">
        <v>51</v>
      </c>
      <c r="B2531" s="112">
        <v>43453</v>
      </c>
      <c r="C2531" s="18">
        <v>42970</v>
      </c>
      <c r="D2531" s="113">
        <v>0.64583333333333337</v>
      </c>
      <c r="E2531" s="18">
        <v>600</v>
      </c>
      <c r="F2531" s="18">
        <f t="shared" si="156"/>
        <v>42370</v>
      </c>
      <c r="G2531" s="18">
        <v>750</v>
      </c>
      <c r="H2531" s="18">
        <f t="shared" si="157"/>
        <v>43720</v>
      </c>
      <c r="I2531" s="114">
        <f t="shared" si="158"/>
        <v>43.72</v>
      </c>
      <c r="J2531" s="114">
        <f t="shared" si="159"/>
        <v>44.32</v>
      </c>
    </row>
    <row r="2532" spans="1:10">
      <c r="A2532" s="18">
        <v>51</v>
      </c>
      <c r="B2532" s="112">
        <v>43453</v>
      </c>
      <c r="C2532" s="18">
        <v>44016</v>
      </c>
      <c r="D2532" s="113">
        <v>0.66666666666666663</v>
      </c>
      <c r="E2532" s="18">
        <v>600</v>
      </c>
      <c r="F2532" s="18">
        <f t="shared" si="156"/>
        <v>43416</v>
      </c>
      <c r="G2532" s="18">
        <v>750</v>
      </c>
      <c r="H2532" s="18">
        <f t="shared" si="157"/>
        <v>44766</v>
      </c>
      <c r="I2532" s="114">
        <f t="shared" si="158"/>
        <v>44.765999999999998</v>
      </c>
      <c r="J2532" s="114">
        <f t="shared" si="159"/>
        <v>45.366</v>
      </c>
    </row>
    <row r="2533" spans="1:10">
      <c r="A2533" s="18">
        <v>51</v>
      </c>
      <c r="B2533" s="112">
        <v>43453</v>
      </c>
      <c r="C2533" s="18">
        <v>45695</v>
      </c>
      <c r="D2533" s="113">
        <v>0.6875</v>
      </c>
      <c r="E2533" s="18">
        <v>600</v>
      </c>
      <c r="F2533" s="18">
        <f t="shared" si="156"/>
        <v>45095</v>
      </c>
      <c r="G2533" s="18">
        <v>750</v>
      </c>
      <c r="H2533" s="18">
        <f t="shared" si="157"/>
        <v>46445</v>
      </c>
      <c r="I2533" s="114">
        <f t="shared" si="158"/>
        <v>46.445</v>
      </c>
      <c r="J2533" s="114">
        <f t="shared" si="159"/>
        <v>47.045000000000002</v>
      </c>
    </row>
    <row r="2534" spans="1:10">
      <c r="A2534" s="18">
        <v>51</v>
      </c>
      <c r="B2534" s="112">
        <v>43453</v>
      </c>
      <c r="C2534" s="18">
        <v>46996</v>
      </c>
      <c r="D2534" s="113">
        <v>0.70833333333333337</v>
      </c>
      <c r="E2534" s="18">
        <v>600</v>
      </c>
      <c r="F2534" s="18">
        <f t="shared" si="156"/>
        <v>46396</v>
      </c>
      <c r="G2534" s="18">
        <v>750</v>
      </c>
      <c r="H2534" s="18">
        <f t="shared" si="157"/>
        <v>47746</v>
      </c>
      <c r="I2534" s="114">
        <f t="shared" si="158"/>
        <v>47.746000000000002</v>
      </c>
      <c r="J2534" s="114">
        <f t="shared" si="159"/>
        <v>48.346000000000004</v>
      </c>
    </row>
    <row r="2535" spans="1:10">
      <c r="A2535" s="18">
        <v>51</v>
      </c>
      <c r="B2535" s="112">
        <v>43453</v>
      </c>
      <c r="C2535" s="18">
        <v>47522</v>
      </c>
      <c r="D2535" s="113">
        <v>0.72916666666666663</v>
      </c>
      <c r="E2535" s="18">
        <v>600</v>
      </c>
      <c r="F2535" s="18">
        <f t="shared" si="156"/>
        <v>46922</v>
      </c>
      <c r="G2535" s="18">
        <v>750</v>
      </c>
      <c r="H2535" s="18">
        <f t="shared" si="157"/>
        <v>48272</v>
      </c>
      <c r="I2535" s="114">
        <f t="shared" si="158"/>
        <v>48.271999999999998</v>
      </c>
      <c r="J2535" s="114">
        <f t="shared" si="159"/>
        <v>48.872</v>
      </c>
    </row>
    <row r="2536" spans="1:10">
      <c r="A2536" s="18">
        <v>51</v>
      </c>
      <c r="B2536" s="112">
        <v>43453</v>
      </c>
      <c r="C2536" s="18">
        <v>47194</v>
      </c>
      <c r="D2536" s="113">
        <v>0.75</v>
      </c>
      <c r="E2536" s="18">
        <v>600</v>
      </c>
      <c r="F2536" s="18">
        <f t="shared" si="156"/>
        <v>46594</v>
      </c>
      <c r="G2536" s="18">
        <v>750</v>
      </c>
      <c r="H2536" s="18">
        <f t="shared" si="157"/>
        <v>47944</v>
      </c>
      <c r="I2536" s="114">
        <f t="shared" si="158"/>
        <v>47.944000000000003</v>
      </c>
      <c r="J2536" s="114">
        <f t="shared" si="159"/>
        <v>48.544000000000004</v>
      </c>
    </row>
    <row r="2537" spans="1:10">
      <c r="A2537" s="18">
        <v>51</v>
      </c>
      <c r="B2537" s="112">
        <v>43453</v>
      </c>
      <c r="C2537" s="18">
        <v>46600</v>
      </c>
      <c r="D2537" s="113">
        <v>0.77083333333333337</v>
      </c>
      <c r="E2537" s="18">
        <v>600</v>
      </c>
      <c r="F2537" s="18">
        <f t="shared" si="156"/>
        <v>46000</v>
      </c>
      <c r="G2537" s="18">
        <v>750</v>
      </c>
      <c r="H2537" s="18">
        <f t="shared" si="157"/>
        <v>47350</v>
      </c>
      <c r="I2537" s="114">
        <f t="shared" si="158"/>
        <v>47.35</v>
      </c>
      <c r="J2537" s="114">
        <f t="shared" si="159"/>
        <v>47.95</v>
      </c>
    </row>
    <row r="2538" spans="1:10">
      <c r="A2538" s="18">
        <v>51</v>
      </c>
      <c r="B2538" s="112">
        <v>43453</v>
      </c>
      <c r="C2538" s="18">
        <v>45774</v>
      </c>
      <c r="D2538" s="113">
        <v>0.79166666666666663</v>
      </c>
      <c r="E2538" s="18">
        <v>600</v>
      </c>
      <c r="F2538" s="18">
        <f t="shared" si="156"/>
        <v>45174</v>
      </c>
      <c r="G2538" s="18">
        <v>750</v>
      </c>
      <c r="H2538" s="18">
        <f t="shared" si="157"/>
        <v>46524</v>
      </c>
      <c r="I2538" s="114">
        <f t="shared" si="158"/>
        <v>46.524000000000001</v>
      </c>
      <c r="J2538" s="114">
        <f t="shared" si="159"/>
        <v>47.124000000000002</v>
      </c>
    </row>
    <row r="2539" spans="1:10">
      <c r="A2539" s="18">
        <v>51</v>
      </c>
      <c r="B2539" s="112">
        <v>43453</v>
      </c>
      <c r="C2539" s="18">
        <v>45030</v>
      </c>
      <c r="D2539" s="113">
        <v>0.8125</v>
      </c>
      <c r="E2539" s="18">
        <v>600</v>
      </c>
      <c r="F2539" s="18">
        <f t="shared" si="156"/>
        <v>44430</v>
      </c>
      <c r="G2539" s="18">
        <v>750</v>
      </c>
      <c r="H2539" s="18">
        <f t="shared" si="157"/>
        <v>45780</v>
      </c>
      <c r="I2539" s="114">
        <f t="shared" si="158"/>
        <v>45.78</v>
      </c>
      <c r="J2539" s="114">
        <f t="shared" si="159"/>
        <v>46.38</v>
      </c>
    </row>
    <row r="2540" spans="1:10">
      <c r="A2540" s="18">
        <v>51</v>
      </c>
      <c r="B2540" s="112">
        <v>43453</v>
      </c>
      <c r="C2540" s="18">
        <v>43838</v>
      </c>
      <c r="D2540" s="113">
        <v>0.83333333333333337</v>
      </c>
      <c r="E2540" s="18">
        <v>600</v>
      </c>
      <c r="F2540" s="18">
        <f t="shared" si="156"/>
        <v>43238</v>
      </c>
      <c r="G2540" s="18">
        <v>750</v>
      </c>
      <c r="H2540" s="18">
        <f t="shared" si="157"/>
        <v>44588</v>
      </c>
      <c r="I2540" s="114">
        <f t="shared" si="158"/>
        <v>44.588000000000001</v>
      </c>
      <c r="J2540" s="114">
        <f t="shared" si="159"/>
        <v>45.188000000000002</v>
      </c>
    </row>
    <row r="2541" spans="1:10">
      <c r="A2541" s="18">
        <v>51</v>
      </c>
      <c r="B2541" s="112">
        <v>43453</v>
      </c>
      <c r="C2541" s="18">
        <v>42878</v>
      </c>
      <c r="D2541" s="113">
        <v>0.85416666666666663</v>
      </c>
      <c r="E2541" s="18">
        <v>600</v>
      </c>
      <c r="F2541" s="18">
        <f t="shared" si="156"/>
        <v>42278</v>
      </c>
      <c r="G2541" s="18">
        <v>750</v>
      </c>
      <c r="H2541" s="18">
        <f t="shared" si="157"/>
        <v>43628</v>
      </c>
      <c r="I2541" s="114">
        <f t="shared" si="158"/>
        <v>43.628</v>
      </c>
      <c r="J2541" s="114">
        <f t="shared" si="159"/>
        <v>44.228000000000002</v>
      </c>
    </row>
    <row r="2542" spans="1:10">
      <c r="A2542" s="18">
        <v>51</v>
      </c>
      <c r="B2542" s="112">
        <v>43453</v>
      </c>
      <c r="C2542" s="18">
        <v>41128</v>
      </c>
      <c r="D2542" s="113">
        <v>0.875</v>
      </c>
      <c r="E2542" s="18">
        <v>600</v>
      </c>
      <c r="F2542" s="18">
        <f t="shared" si="156"/>
        <v>40528</v>
      </c>
      <c r="G2542" s="18">
        <v>750</v>
      </c>
      <c r="H2542" s="18">
        <f t="shared" si="157"/>
        <v>41878</v>
      </c>
      <c r="I2542" s="114">
        <f t="shared" si="158"/>
        <v>41.878</v>
      </c>
      <c r="J2542" s="114">
        <f t="shared" si="159"/>
        <v>42.478000000000002</v>
      </c>
    </row>
    <row r="2543" spans="1:10">
      <c r="A2543" s="18">
        <v>51</v>
      </c>
      <c r="B2543" s="112">
        <v>43453</v>
      </c>
      <c r="C2543" s="18">
        <v>39377</v>
      </c>
      <c r="D2543" s="113">
        <v>0.89583333333333337</v>
      </c>
      <c r="E2543" s="18">
        <v>600</v>
      </c>
      <c r="F2543" s="18">
        <f t="shared" si="156"/>
        <v>38777</v>
      </c>
      <c r="G2543" s="18">
        <v>750</v>
      </c>
      <c r="H2543" s="18">
        <f t="shared" si="157"/>
        <v>40127</v>
      </c>
      <c r="I2543" s="114">
        <f t="shared" si="158"/>
        <v>40.127000000000002</v>
      </c>
      <c r="J2543" s="114">
        <f t="shared" si="159"/>
        <v>40.727000000000004</v>
      </c>
    </row>
    <row r="2544" spans="1:10">
      <c r="A2544" s="18">
        <v>51</v>
      </c>
      <c r="B2544" s="112">
        <v>43453</v>
      </c>
      <c r="C2544" s="18">
        <v>37373</v>
      </c>
      <c r="D2544" s="113">
        <v>0.91666666666666663</v>
      </c>
      <c r="E2544" s="18">
        <v>600</v>
      </c>
      <c r="F2544" s="18">
        <f t="shared" si="156"/>
        <v>36773</v>
      </c>
      <c r="G2544" s="18">
        <v>750</v>
      </c>
      <c r="H2544" s="18">
        <f t="shared" si="157"/>
        <v>38123</v>
      </c>
      <c r="I2544" s="114">
        <f t="shared" si="158"/>
        <v>38.122999999999998</v>
      </c>
      <c r="J2544" s="114">
        <f t="shared" si="159"/>
        <v>38.722999999999999</v>
      </c>
    </row>
    <row r="2545" spans="1:11">
      <c r="A2545" s="18">
        <v>51</v>
      </c>
      <c r="B2545" s="112">
        <v>43453</v>
      </c>
      <c r="C2545" s="18">
        <v>35454</v>
      </c>
      <c r="D2545" s="113">
        <v>0.9375</v>
      </c>
      <c r="E2545" s="18">
        <v>600</v>
      </c>
      <c r="F2545" s="18">
        <f t="shared" si="156"/>
        <v>34854</v>
      </c>
      <c r="G2545" s="18">
        <v>750</v>
      </c>
      <c r="H2545" s="18">
        <f t="shared" si="157"/>
        <v>36204</v>
      </c>
      <c r="I2545" s="114">
        <f t="shared" si="158"/>
        <v>36.204000000000001</v>
      </c>
      <c r="J2545" s="114">
        <f t="shared" si="159"/>
        <v>36.804000000000002</v>
      </c>
    </row>
    <row r="2546" spans="1:11">
      <c r="A2546" s="18">
        <v>51</v>
      </c>
      <c r="B2546" s="112">
        <v>43453</v>
      </c>
      <c r="C2546" s="18">
        <v>33628</v>
      </c>
      <c r="D2546" s="113">
        <v>0.95833333333333337</v>
      </c>
      <c r="E2546" s="18">
        <v>600</v>
      </c>
      <c r="F2546" s="18">
        <f t="shared" si="156"/>
        <v>33028</v>
      </c>
      <c r="G2546" s="18">
        <v>750</v>
      </c>
      <c r="H2546" s="18">
        <f t="shared" si="157"/>
        <v>34378</v>
      </c>
      <c r="I2546" s="114">
        <f t="shared" si="158"/>
        <v>34.378</v>
      </c>
      <c r="J2546" s="114">
        <f t="shared" si="159"/>
        <v>34.978000000000002</v>
      </c>
    </row>
    <row r="2547" spans="1:11">
      <c r="A2547" s="18">
        <v>51</v>
      </c>
      <c r="B2547" s="112">
        <v>43453</v>
      </c>
      <c r="C2547" s="18">
        <v>31431</v>
      </c>
      <c r="D2547" s="113">
        <v>0.97916666666666663</v>
      </c>
      <c r="E2547" s="18">
        <v>600</v>
      </c>
      <c r="F2547" s="18">
        <f t="shared" si="156"/>
        <v>30831</v>
      </c>
      <c r="G2547" s="18">
        <v>750</v>
      </c>
      <c r="H2547" s="18">
        <f t="shared" si="157"/>
        <v>32181</v>
      </c>
      <c r="I2547" s="114">
        <f t="shared" si="158"/>
        <v>32.180999999999997</v>
      </c>
      <c r="J2547" s="114">
        <f t="shared" si="159"/>
        <v>32.780999999999999</v>
      </c>
    </row>
    <row r="2548" spans="1:11">
      <c r="A2548" s="18">
        <v>51</v>
      </c>
      <c r="B2548" s="112">
        <v>43454</v>
      </c>
      <c r="C2548" s="18">
        <v>30021</v>
      </c>
      <c r="D2548" s="113">
        <v>0</v>
      </c>
      <c r="E2548" s="18">
        <v>600</v>
      </c>
      <c r="F2548" s="18">
        <f t="shared" si="156"/>
        <v>29421</v>
      </c>
      <c r="G2548" s="18">
        <v>750</v>
      </c>
      <c r="H2548" s="18">
        <f t="shared" si="157"/>
        <v>30771</v>
      </c>
      <c r="I2548" s="114">
        <f t="shared" si="158"/>
        <v>30.771000000000001</v>
      </c>
      <c r="J2548" s="114">
        <f t="shared" si="159"/>
        <v>31.371000000000002</v>
      </c>
      <c r="K2548" s="1" t="s">
        <v>17</v>
      </c>
    </row>
    <row r="2549" spans="1:11">
      <c r="A2549" s="18">
        <v>51</v>
      </c>
      <c r="B2549" s="112">
        <v>43454</v>
      </c>
      <c r="C2549" s="18">
        <v>29591</v>
      </c>
      <c r="D2549" s="113">
        <v>2.0833333333333332E-2</v>
      </c>
      <c r="E2549" s="18">
        <v>600</v>
      </c>
      <c r="F2549" s="18">
        <f t="shared" si="156"/>
        <v>28991</v>
      </c>
      <c r="G2549" s="18">
        <v>750</v>
      </c>
      <c r="H2549" s="18">
        <f t="shared" si="157"/>
        <v>30341</v>
      </c>
      <c r="I2549" s="114">
        <f t="shared" si="158"/>
        <v>30.341000000000001</v>
      </c>
      <c r="J2549" s="114">
        <f t="shared" si="159"/>
        <v>30.941000000000003</v>
      </c>
    </row>
    <row r="2550" spans="1:11">
      <c r="A2550" s="18">
        <v>51</v>
      </c>
      <c r="B2550" s="112">
        <v>43454</v>
      </c>
      <c r="C2550" s="18">
        <v>29776</v>
      </c>
      <c r="D2550" s="113">
        <v>4.1666666666666664E-2</v>
      </c>
      <c r="E2550" s="18">
        <v>600</v>
      </c>
      <c r="F2550" s="18">
        <f t="shared" si="156"/>
        <v>29176</v>
      </c>
      <c r="G2550" s="18">
        <v>750</v>
      </c>
      <c r="H2550" s="18">
        <f t="shared" si="157"/>
        <v>30526</v>
      </c>
      <c r="I2550" s="114">
        <f t="shared" si="158"/>
        <v>30.526</v>
      </c>
      <c r="J2550" s="114">
        <f t="shared" si="159"/>
        <v>31.126000000000001</v>
      </c>
    </row>
    <row r="2551" spans="1:11">
      <c r="A2551" s="18">
        <v>51</v>
      </c>
      <c r="B2551" s="112">
        <v>43454</v>
      </c>
      <c r="C2551" s="18">
        <v>29405</v>
      </c>
      <c r="D2551" s="113">
        <v>6.25E-2</v>
      </c>
      <c r="E2551" s="18">
        <v>600</v>
      </c>
      <c r="F2551" s="18">
        <f t="shared" si="156"/>
        <v>28805</v>
      </c>
      <c r="G2551" s="18">
        <v>750</v>
      </c>
      <c r="H2551" s="18">
        <f t="shared" si="157"/>
        <v>30155</v>
      </c>
      <c r="I2551" s="114">
        <f t="shared" si="158"/>
        <v>30.155000000000001</v>
      </c>
      <c r="J2551" s="114">
        <f t="shared" si="159"/>
        <v>30.755000000000003</v>
      </c>
    </row>
    <row r="2552" spans="1:11">
      <c r="A2552" s="18">
        <v>51</v>
      </c>
      <c r="B2552" s="112">
        <v>43454</v>
      </c>
      <c r="C2552" s="18">
        <v>28560</v>
      </c>
      <c r="D2552" s="113">
        <v>8.3333333333333329E-2</v>
      </c>
      <c r="E2552" s="18">
        <v>600</v>
      </c>
      <c r="F2552" s="18">
        <f t="shared" si="156"/>
        <v>27960</v>
      </c>
      <c r="G2552" s="18">
        <v>750</v>
      </c>
      <c r="H2552" s="18">
        <f t="shared" si="157"/>
        <v>29310</v>
      </c>
      <c r="I2552" s="114">
        <f t="shared" si="158"/>
        <v>29.31</v>
      </c>
      <c r="J2552" s="114">
        <f t="shared" si="159"/>
        <v>29.91</v>
      </c>
    </row>
    <row r="2553" spans="1:11">
      <c r="A2553" s="18">
        <v>51</v>
      </c>
      <c r="B2553" s="112">
        <v>43454</v>
      </c>
      <c r="C2553" s="18">
        <v>27930</v>
      </c>
      <c r="D2553" s="113">
        <v>0.10416666666666667</v>
      </c>
      <c r="E2553" s="18">
        <v>600</v>
      </c>
      <c r="F2553" s="18">
        <f t="shared" si="156"/>
        <v>27330</v>
      </c>
      <c r="G2553" s="18">
        <v>750</v>
      </c>
      <c r="H2553" s="18">
        <f t="shared" si="157"/>
        <v>28680</v>
      </c>
      <c r="I2553" s="114">
        <f t="shared" si="158"/>
        <v>28.68</v>
      </c>
      <c r="J2553" s="114">
        <f t="shared" si="159"/>
        <v>29.28</v>
      </c>
    </row>
    <row r="2554" spans="1:11">
      <c r="A2554" s="18">
        <v>51</v>
      </c>
      <c r="B2554" s="112">
        <v>43454</v>
      </c>
      <c r="C2554" s="18">
        <v>27628</v>
      </c>
      <c r="D2554" s="113">
        <v>0.125</v>
      </c>
      <c r="E2554" s="18">
        <v>600</v>
      </c>
      <c r="F2554" s="18">
        <f t="shared" si="156"/>
        <v>27028</v>
      </c>
      <c r="G2554" s="18">
        <v>750</v>
      </c>
      <c r="H2554" s="18">
        <f t="shared" si="157"/>
        <v>28378</v>
      </c>
      <c r="I2554" s="114">
        <f t="shared" si="158"/>
        <v>28.378</v>
      </c>
      <c r="J2554" s="114">
        <f t="shared" si="159"/>
        <v>28.978000000000002</v>
      </c>
    </row>
    <row r="2555" spans="1:11">
      <c r="A2555" s="18">
        <v>51</v>
      </c>
      <c r="B2555" s="112">
        <v>43454</v>
      </c>
      <c r="C2555" s="18">
        <v>27127</v>
      </c>
      <c r="D2555" s="113">
        <v>0.14583333333333334</v>
      </c>
      <c r="E2555" s="18">
        <v>600</v>
      </c>
      <c r="F2555" s="18">
        <f t="shared" si="156"/>
        <v>26527</v>
      </c>
      <c r="G2555" s="18">
        <v>750</v>
      </c>
      <c r="H2555" s="18">
        <f t="shared" si="157"/>
        <v>27877</v>
      </c>
      <c r="I2555" s="114">
        <f t="shared" si="158"/>
        <v>27.876999999999999</v>
      </c>
      <c r="J2555" s="114">
        <f t="shared" si="159"/>
        <v>28.477</v>
      </c>
    </row>
    <row r="2556" spans="1:11">
      <c r="A2556" s="18">
        <v>51</v>
      </c>
      <c r="B2556" s="112">
        <v>43454</v>
      </c>
      <c r="C2556" s="18">
        <v>26634</v>
      </c>
      <c r="D2556" s="113">
        <v>0.16666666666666666</v>
      </c>
      <c r="E2556" s="18">
        <v>600</v>
      </c>
      <c r="F2556" s="18">
        <f t="shared" si="156"/>
        <v>26034</v>
      </c>
      <c r="G2556" s="18">
        <v>750</v>
      </c>
      <c r="H2556" s="18">
        <f t="shared" si="157"/>
        <v>27384</v>
      </c>
      <c r="I2556" s="114">
        <f t="shared" si="158"/>
        <v>27.384</v>
      </c>
      <c r="J2556" s="114">
        <f t="shared" si="159"/>
        <v>27.984000000000002</v>
      </c>
    </row>
    <row r="2557" spans="1:11">
      <c r="A2557" s="18">
        <v>51</v>
      </c>
      <c r="B2557" s="112">
        <v>43454</v>
      </c>
      <c r="C2557" s="18">
        <v>26236</v>
      </c>
      <c r="D2557" s="113">
        <v>0.1875</v>
      </c>
      <c r="E2557" s="18">
        <v>600</v>
      </c>
      <c r="F2557" s="18">
        <f t="shared" si="156"/>
        <v>25636</v>
      </c>
      <c r="G2557" s="18">
        <v>750</v>
      </c>
      <c r="H2557" s="18">
        <f t="shared" si="157"/>
        <v>26986</v>
      </c>
      <c r="I2557" s="114">
        <f t="shared" si="158"/>
        <v>26.986000000000001</v>
      </c>
      <c r="J2557" s="114">
        <f t="shared" si="159"/>
        <v>27.586000000000002</v>
      </c>
    </row>
    <row r="2558" spans="1:11">
      <c r="A2558" s="18">
        <v>51</v>
      </c>
      <c r="B2558" s="112">
        <v>43454</v>
      </c>
      <c r="C2558" s="18">
        <v>26251</v>
      </c>
      <c r="D2558" s="113">
        <v>0.20833333333333334</v>
      </c>
      <c r="E2558" s="18">
        <v>600</v>
      </c>
      <c r="F2558" s="18">
        <f t="shared" si="156"/>
        <v>25651</v>
      </c>
      <c r="G2558" s="18">
        <v>750</v>
      </c>
      <c r="H2558" s="18">
        <f t="shared" si="157"/>
        <v>27001</v>
      </c>
      <c r="I2558" s="114">
        <f t="shared" si="158"/>
        <v>27.001000000000001</v>
      </c>
      <c r="J2558" s="114">
        <f t="shared" si="159"/>
        <v>27.601000000000003</v>
      </c>
    </row>
    <row r="2559" spans="1:11">
      <c r="A2559" s="18">
        <v>51</v>
      </c>
      <c r="B2559" s="112">
        <v>43454</v>
      </c>
      <c r="C2559" s="18">
        <v>26931</v>
      </c>
      <c r="D2559" s="113">
        <v>0.22916666666666666</v>
      </c>
      <c r="E2559" s="18">
        <v>600</v>
      </c>
      <c r="F2559" s="18">
        <f t="shared" si="156"/>
        <v>26331</v>
      </c>
      <c r="G2559" s="18">
        <v>750</v>
      </c>
      <c r="H2559" s="18">
        <f t="shared" si="157"/>
        <v>27681</v>
      </c>
      <c r="I2559" s="114">
        <f t="shared" si="158"/>
        <v>27.681000000000001</v>
      </c>
      <c r="J2559" s="114">
        <f t="shared" si="159"/>
        <v>28.281000000000002</v>
      </c>
    </row>
    <row r="2560" spans="1:11">
      <c r="A2560" s="18">
        <v>51</v>
      </c>
      <c r="B2560" s="112">
        <v>43454</v>
      </c>
      <c r="C2560" s="18">
        <v>28235</v>
      </c>
      <c r="D2560" s="113">
        <v>0.25</v>
      </c>
      <c r="E2560" s="18">
        <v>600</v>
      </c>
      <c r="F2560" s="18">
        <f t="shared" si="156"/>
        <v>27635</v>
      </c>
      <c r="G2560" s="18">
        <v>750</v>
      </c>
      <c r="H2560" s="18">
        <f t="shared" si="157"/>
        <v>28985</v>
      </c>
      <c r="I2560" s="114">
        <f t="shared" si="158"/>
        <v>28.984999999999999</v>
      </c>
      <c r="J2560" s="114">
        <f t="shared" si="159"/>
        <v>29.585000000000001</v>
      </c>
    </row>
    <row r="2561" spans="1:10">
      <c r="A2561" s="18">
        <v>51</v>
      </c>
      <c r="B2561" s="112">
        <v>43454</v>
      </c>
      <c r="C2561" s="18">
        <v>31141</v>
      </c>
      <c r="D2561" s="113">
        <v>0.27083333333333331</v>
      </c>
      <c r="E2561" s="18">
        <v>600</v>
      </c>
      <c r="F2561" s="18">
        <f t="shared" si="156"/>
        <v>30541</v>
      </c>
      <c r="G2561" s="18">
        <v>750</v>
      </c>
      <c r="H2561" s="18">
        <f t="shared" si="157"/>
        <v>31891</v>
      </c>
      <c r="I2561" s="114">
        <f t="shared" si="158"/>
        <v>31.890999999999998</v>
      </c>
      <c r="J2561" s="114">
        <f t="shared" si="159"/>
        <v>32.491</v>
      </c>
    </row>
    <row r="2562" spans="1:10">
      <c r="A2562" s="18">
        <v>51</v>
      </c>
      <c r="B2562" s="112">
        <v>43454</v>
      </c>
      <c r="C2562" s="18">
        <v>33879</v>
      </c>
      <c r="D2562" s="113">
        <v>0.29166666666666669</v>
      </c>
      <c r="E2562" s="18">
        <v>600</v>
      </c>
      <c r="F2562" s="18">
        <f t="shared" ref="F2562:F2625" si="160">C2562-E2562</f>
        <v>33279</v>
      </c>
      <c r="G2562" s="18">
        <v>750</v>
      </c>
      <c r="H2562" s="18">
        <f t="shared" ref="H2562:H2625" si="161">E2562+F2562+G2562</f>
        <v>34629</v>
      </c>
      <c r="I2562" s="114">
        <f t="shared" ref="I2562:I2625" si="162">H2562/1000</f>
        <v>34.628999999999998</v>
      </c>
      <c r="J2562" s="114">
        <f t="shared" ref="J2562:J2625" si="163">I2562+0.6</f>
        <v>35.228999999999999</v>
      </c>
    </row>
    <row r="2563" spans="1:10">
      <c r="A2563" s="18">
        <v>51</v>
      </c>
      <c r="B2563" s="112">
        <v>43454</v>
      </c>
      <c r="C2563" s="18">
        <v>37268</v>
      </c>
      <c r="D2563" s="113">
        <v>0.3125</v>
      </c>
      <c r="E2563" s="18">
        <v>600</v>
      </c>
      <c r="F2563" s="18">
        <f t="shared" si="160"/>
        <v>36668</v>
      </c>
      <c r="G2563" s="18">
        <v>750</v>
      </c>
      <c r="H2563" s="18">
        <f t="shared" si="161"/>
        <v>38018</v>
      </c>
      <c r="I2563" s="114">
        <f t="shared" si="162"/>
        <v>38.018000000000001</v>
      </c>
      <c r="J2563" s="114">
        <f t="shared" si="163"/>
        <v>38.618000000000002</v>
      </c>
    </row>
    <row r="2564" spans="1:10">
      <c r="A2564" s="18">
        <v>51</v>
      </c>
      <c r="B2564" s="112">
        <v>43454</v>
      </c>
      <c r="C2564" s="18">
        <v>39446</v>
      </c>
      <c r="D2564" s="113">
        <v>0.33333333333333331</v>
      </c>
      <c r="E2564" s="18">
        <v>600</v>
      </c>
      <c r="F2564" s="18">
        <f t="shared" si="160"/>
        <v>38846</v>
      </c>
      <c r="G2564" s="18">
        <v>750</v>
      </c>
      <c r="H2564" s="18">
        <f t="shared" si="161"/>
        <v>40196</v>
      </c>
      <c r="I2564" s="114">
        <f t="shared" si="162"/>
        <v>40.195999999999998</v>
      </c>
      <c r="J2564" s="114">
        <f t="shared" si="163"/>
        <v>40.795999999999999</v>
      </c>
    </row>
    <row r="2565" spans="1:10">
      <c r="A2565" s="18">
        <v>51</v>
      </c>
      <c r="B2565" s="112">
        <v>43454</v>
      </c>
      <c r="C2565" s="18">
        <v>41067</v>
      </c>
      <c r="D2565" s="113">
        <v>0.35416666666666669</v>
      </c>
      <c r="E2565" s="18">
        <v>600</v>
      </c>
      <c r="F2565" s="18">
        <f t="shared" si="160"/>
        <v>40467</v>
      </c>
      <c r="G2565" s="18">
        <v>750</v>
      </c>
      <c r="H2565" s="18">
        <f t="shared" si="161"/>
        <v>41817</v>
      </c>
      <c r="I2565" s="114">
        <f t="shared" si="162"/>
        <v>41.817</v>
      </c>
      <c r="J2565" s="114">
        <f t="shared" si="163"/>
        <v>42.417000000000002</v>
      </c>
    </row>
    <row r="2566" spans="1:10">
      <c r="A2566" s="18">
        <v>51</v>
      </c>
      <c r="B2566" s="112">
        <v>43454</v>
      </c>
      <c r="C2566" s="18">
        <v>41797</v>
      </c>
      <c r="D2566" s="113">
        <v>0.375</v>
      </c>
      <c r="E2566" s="18">
        <v>600</v>
      </c>
      <c r="F2566" s="18">
        <f t="shared" si="160"/>
        <v>41197</v>
      </c>
      <c r="G2566" s="18">
        <v>750</v>
      </c>
      <c r="H2566" s="18">
        <f t="shared" si="161"/>
        <v>42547</v>
      </c>
      <c r="I2566" s="114">
        <f t="shared" si="162"/>
        <v>42.546999999999997</v>
      </c>
      <c r="J2566" s="114">
        <f t="shared" si="163"/>
        <v>43.146999999999998</v>
      </c>
    </row>
    <row r="2567" spans="1:10">
      <c r="A2567" s="18">
        <v>51</v>
      </c>
      <c r="B2567" s="112">
        <v>43454</v>
      </c>
      <c r="C2567" s="18">
        <v>42347</v>
      </c>
      <c r="D2567" s="113">
        <v>0.39583333333333331</v>
      </c>
      <c r="E2567" s="18">
        <v>600</v>
      </c>
      <c r="F2567" s="18">
        <f t="shared" si="160"/>
        <v>41747</v>
      </c>
      <c r="G2567" s="18">
        <v>750</v>
      </c>
      <c r="H2567" s="18">
        <f t="shared" si="161"/>
        <v>43097</v>
      </c>
      <c r="I2567" s="114">
        <f t="shared" si="162"/>
        <v>43.097000000000001</v>
      </c>
      <c r="J2567" s="114">
        <f t="shared" si="163"/>
        <v>43.697000000000003</v>
      </c>
    </row>
    <row r="2568" spans="1:10">
      <c r="A2568" s="18">
        <v>51</v>
      </c>
      <c r="B2568" s="112">
        <v>43454</v>
      </c>
      <c r="C2568" s="18">
        <v>42503</v>
      </c>
      <c r="D2568" s="113">
        <v>0.41666666666666669</v>
      </c>
      <c r="E2568" s="18">
        <v>600</v>
      </c>
      <c r="F2568" s="18">
        <f t="shared" si="160"/>
        <v>41903</v>
      </c>
      <c r="G2568" s="18">
        <v>750</v>
      </c>
      <c r="H2568" s="18">
        <f t="shared" si="161"/>
        <v>43253</v>
      </c>
      <c r="I2568" s="114">
        <f t="shared" si="162"/>
        <v>43.253</v>
      </c>
      <c r="J2568" s="114">
        <f t="shared" si="163"/>
        <v>43.853000000000002</v>
      </c>
    </row>
    <row r="2569" spans="1:10">
      <c r="A2569" s="18">
        <v>51</v>
      </c>
      <c r="B2569" s="112">
        <v>43454</v>
      </c>
      <c r="C2569" s="18">
        <v>42459</v>
      </c>
      <c r="D2569" s="113">
        <v>0.4375</v>
      </c>
      <c r="E2569" s="18">
        <v>600</v>
      </c>
      <c r="F2569" s="18">
        <f t="shared" si="160"/>
        <v>41859</v>
      </c>
      <c r="G2569" s="18">
        <v>750</v>
      </c>
      <c r="H2569" s="18">
        <f t="shared" si="161"/>
        <v>43209</v>
      </c>
      <c r="I2569" s="114">
        <f t="shared" si="162"/>
        <v>43.209000000000003</v>
      </c>
      <c r="J2569" s="114">
        <f t="shared" si="163"/>
        <v>43.809000000000005</v>
      </c>
    </row>
    <row r="2570" spans="1:10">
      <c r="A2570" s="18">
        <v>51</v>
      </c>
      <c r="B2570" s="112">
        <v>43454</v>
      </c>
      <c r="C2570" s="18">
        <v>42331</v>
      </c>
      <c r="D2570" s="113">
        <v>0.45833333333333331</v>
      </c>
      <c r="E2570" s="18">
        <v>600</v>
      </c>
      <c r="F2570" s="18">
        <f t="shared" si="160"/>
        <v>41731</v>
      </c>
      <c r="G2570" s="18">
        <v>750</v>
      </c>
      <c r="H2570" s="18">
        <f t="shared" si="161"/>
        <v>43081</v>
      </c>
      <c r="I2570" s="114">
        <f t="shared" si="162"/>
        <v>43.081000000000003</v>
      </c>
      <c r="J2570" s="114">
        <f t="shared" si="163"/>
        <v>43.681000000000004</v>
      </c>
    </row>
    <row r="2571" spans="1:10">
      <c r="A2571" s="18">
        <v>51</v>
      </c>
      <c r="B2571" s="112">
        <v>43454</v>
      </c>
      <c r="C2571" s="18">
        <v>42319</v>
      </c>
      <c r="D2571" s="113">
        <v>0.47916666666666669</v>
      </c>
      <c r="E2571" s="18">
        <v>600</v>
      </c>
      <c r="F2571" s="18">
        <f t="shared" si="160"/>
        <v>41719</v>
      </c>
      <c r="G2571" s="18">
        <v>750</v>
      </c>
      <c r="H2571" s="18">
        <f t="shared" si="161"/>
        <v>43069</v>
      </c>
      <c r="I2571" s="114">
        <f t="shared" si="162"/>
        <v>43.069000000000003</v>
      </c>
      <c r="J2571" s="114">
        <f t="shared" si="163"/>
        <v>43.669000000000004</v>
      </c>
    </row>
    <row r="2572" spans="1:10">
      <c r="A2572" s="18">
        <v>51</v>
      </c>
      <c r="B2572" s="112">
        <v>43454</v>
      </c>
      <c r="C2572" s="18">
        <v>42397</v>
      </c>
      <c r="D2572" s="113">
        <v>0.5</v>
      </c>
      <c r="E2572" s="18">
        <v>600</v>
      </c>
      <c r="F2572" s="18">
        <f t="shared" si="160"/>
        <v>41797</v>
      </c>
      <c r="G2572" s="18">
        <v>750</v>
      </c>
      <c r="H2572" s="18">
        <f t="shared" si="161"/>
        <v>43147</v>
      </c>
      <c r="I2572" s="114">
        <f t="shared" si="162"/>
        <v>43.146999999999998</v>
      </c>
      <c r="J2572" s="114">
        <f t="shared" si="163"/>
        <v>43.747</v>
      </c>
    </row>
    <row r="2573" spans="1:10">
      <c r="A2573" s="18">
        <v>51</v>
      </c>
      <c r="B2573" s="112">
        <v>43454</v>
      </c>
      <c r="C2573" s="18">
        <v>42368</v>
      </c>
      <c r="D2573" s="113">
        <v>0.52083333333333337</v>
      </c>
      <c r="E2573" s="18">
        <v>600</v>
      </c>
      <c r="F2573" s="18">
        <f t="shared" si="160"/>
        <v>41768</v>
      </c>
      <c r="G2573" s="18">
        <v>750</v>
      </c>
      <c r="H2573" s="18">
        <f t="shared" si="161"/>
        <v>43118</v>
      </c>
      <c r="I2573" s="114">
        <f t="shared" si="162"/>
        <v>43.118000000000002</v>
      </c>
      <c r="J2573" s="114">
        <f t="shared" si="163"/>
        <v>43.718000000000004</v>
      </c>
    </row>
    <row r="2574" spans="1:10">
      <c r="A2574" s="18">
        <v>51</v>
      </c>
      <c r="B2574" s="112">
        <v>43454</v>
      </c>
      <c r="C2574" s="18">
        <v>42222</v>
      </c>
      <c r="D2574" s="113">
        <v>0.54166666666666663</v>
      </c>
      <c r="E2574" s="18">
        <v>600</v>
      </c>
      <c r="F2574" s="18">
        <f t="shared" si="160"/>
        <v>41622</v>
      </c>
      <c r="G2574" s="18">
        <v>750</v>
      </c>
      <c r="H2574" s="18">
        <f t="shared" si="161"/>
        <v>42972</v>
      </c>
      <c r="I2574" s="114">
        <f t="shared" si="162"/>
        <v>42.972000000000001</v>
      </c>
      <c r="J2574" s="114">
        <f t="shared" si="163"/>
        <v>43.572000000000003</v>
      </c>
    </row>
    <row r="2575" spans="1:10">
      <c r="A2575" s="18">
        <v>51</v>
      </c>
      <c r="B2575" s="112">
        <v>43454</v>
      </c>
      <c r="C2575" s="18">
        <v>42054</v>
      </c>
      <c r="D2575" s="113">
        <v>0.5625</v>
      </c>
      <c r="E2575" s="18">
        <v>600</v>
      </c>
      <c r="F2575" s="18">
        <f t="shared" si="160"/>
        <v>41454</v>
      </c>
      <c r="G2575" s="18">
        <v>750</v>
      </c>
      <c r="H2575" s="18">
        <f t="shared" si="161"/>
        <v>42804</v>
      </c>
      <c r="I2575" s="114">
        <f t="shared" si="162"/>
        <v>42.804000000000002</v>
      </c>
      <c r="J2575" s="114">
        <f t="shared" si="163"/>
        <v>43.404000000000003</v>
      </c>
    </row>
    <row r="2576" spans="1:10">
      <c r="A2576" s="18">
        <v>51</v>
      </c>
      <c r="B2576" s="112">
        <v>43454</v>
      </c>
      <c r="C2576" s="18">
        <v>41959</v>
      </c>
      <c r="D2576" s="113">
        <v>0.58333333333333337</v>
      </c>
      <c r="E2576" s="18">
        <v>600</v>
      </c>
      <c r="F2576" s="18">
        <f t="shared" si="160"/>
        <v>41359</v>
      </c>
      <c r="G2576" s="18">
        <v>750</v>
      </c>
      <c r="H2576" s="18">
        <f t="shared" si="161"/>
        <v>42709</v>
      </c>
      <c r="I2576" s="114">
        <f t="shared" si="162"/>
        <v>42.709000000000003</v>
      </c>
      <c r="J2576" s="114">
        <f t="shared" si="163"/>
        <v>43.309000000000005</v>
      </c>
    </row>
    <row r="2577" spans="1:10">
      <c r="A2577" s="18">
        <v>51</v>
      </c>
      <c r="B2577" s="112">
        <v>43454</v>
      </c>
      <c r="C2577" s="18">
        <v>42078</v>
      </c>
      <c r="D2577" s="113">
        <v>0.60416666666666663</v>
      </c>
      <c r="E2577" s="18">
        <v>600</v>
      </c>
      <c r="F2577" s="18">
        <f t="shared" si="160"/>
        <v>41478</v>
      </c>
      <c r="G2577" s="18">
        <v>750</v>
      </c>
      <c r="H2577" s="18">
        <f t="shared" si="161"/>
        <v>42828</v>
      </c>
      <c r="I2577" s="114">
        <f t="shared" si="162"/>
        <v>42.828000000000003</v>
      </c>
      <c r="J2577" s="114">
        <f t="shared" si="163"/>
        <v>43.428000000000004</v>
      </c>
    </row>
    <row r="2578" spans="1:10">
      <c r="A2578" s="18">
        <v>51</v>
      </c>
      <c r="B2578" s="112">
        <v>43454</v>
      </c>
      <c r="C2578" s="18">
        <v>42086</v>
      </c>
      <c r="D2578" s="113">
        <v>0.625</v>
      </c>
      <c r="E2578" s="18">
        <v>600</v>
      </c>
      <c r="F2578" s="18">
        <f t="shared" si="160"/>
        <v>41486</v>
      </c>
      <c r="G2578" s="18">
        <v>750</v>
      </c>
      <c r="H2578" s="18">
        <f t="shared" si="161"/>
        <v>42836</v>
      </c>
      <c r="I2578" s="114">
        <f t="shared" si="162"/>
        <v>42.835999999999999</v>
      </c>
      <c r="J2578" s="114">
        <f t="shared" si="163"/>
        <v>43.436</v>
      </c>
    </row>
    <row r="2579" spans="1:10">
      <c r="A2579" s="18">
        <v>51</v>
      </c>
      <c r="B2579" s="112">
        <v>43454</v>
      </c>
      <c r="C2579" s="18">
        <v>42446</v>
      </c>
      <c r="D2579" s="113">
        <v>0.64583333333333337</v>
      </c>
      <c r="E2579" s="18">
        <v>600</v>
      </c>
      <c r="F2579" s="18">
        <f t="shared" si="160"/>
        <v>41846</v>
      </c>
      <c r="G2579" s="18">
        <v>750</v>
      </c>
      <c r="H2579" s="18">
        <f t="shared" si="161"/>
        <v>43196</v>
      </c>
      <c r="I2579" s="114">
        <f t="shared" si="162"/>
        <v>43.195999999999998</v>
      </c>
      <c r="J2579" s="114">
        <f t="shared" si="163"/>
        <v>43.795999999999999</v>
      </c>
    </row>
    <row r="2580" spans="1:10">
      <c r="A2580" s="18">
        <v>51</v>
      </c>
      <c r="B2580" s="112">
        <v>43454</v>
      </c>
      <c r="C2580" s="18">
        <v>43548</v>
      </c>
      <c r="D2580" s="113">
        <v>0.66666666666666663</v>
      </c>
      <c r="E2580" s="18">
        <v>600</v>
      </c>
      <c r="F2580" s="18">
        <f t="shared" si="160"/>
        <v>42948</v>
      </c>
      <c r="G2580" s="18">
        <v>750</v>
      </c>
      <c r="H2580" s="18">
        <f t="shared" si="161"/>
        <v>44298</v>
      </c>
      <c r="I2580" s="114">
        <f t="shared" si="162"/>
        <v>44.298000000000002</v>
      </c>
      <c r="J2580" s="114">
        <f t="shared" si="163"/>
        <v>44.898000000000003</v>
      </c>
    </row>
    <row r="2581" spans="1:10">
      <c r="A2581" s="18">
        <v>51</v>
      </c>
      <c r="B2581" s="112">
        <v>43454</v>
      </c>
      <c r="C2581" s="18">
        <v>45012</v>
      </c>
      <c r="D2581" s="113">
        <v>0.6875</v>
      </c>
      <c r="E2581" s="18">
        <v>600</v>
      </c>
      <c r="F2581" s="18">
        <f t="shared" si="160"/>
        <v>44412</v>
      </c>
      <c r="G2581" s="18">
        <v>750</v>
      </c>
      <c r="H2581" s="18">
        <f t="shared" si="161"/>
        <v>45762</v>
      </c>
      <c r="I2581" s="114">
        <f t="shared" si="162"/>
        <v>45.762</v>
      </c>
      <c r="J2581" s="114">
        <f t="shared" si="163"/>
        <v>46.362000000000002</v>
      </c>
    </row>
    <row r="2582" spans="1:10">
      <c r="A2582" s="18">
        <v>51</v>
      </c>
      <c r="B2582" s="112">
        <v>43454</v>
      </c>
      <c r="C2582" s="18">
        <v>46220</v>
      </c>
      <c r="D2582" s="113">
        <v>0.70833333333333337</v>
      </c>
      <c r="E2582" s="18">
        <v>600</v>
      </c>
      <c r="F2582" s="18">
        <f t="shared" si="160"/>
        <v>45620</v>
      </c>
      <c r="G2582" s="18">
        <v>750</v>
      </c>
      <c r="H2582" s="18">
        <f t="shared" si="161"/>
        <v>46970</v>
      </c>
      <c r="I2582" s="114">
        <f t="shared" si="162"/>
        <v>46.97</v>
      </c>
      <c r="J2582" s="114">
        <f t="shared" si="163"/>
        <v>47.57</v>
      </c>
    </row>
    <row r="2583" spans="1:10">
      <c r="A2583" s="18">
        <v>51</v>
      </c>
      <c r="B2583" s="112">
        <v>43454</v>
      </c>
      <c r="C2583" s="18">
        <v>46831</v>
      </c>
      <c r="D2583" s="113">
        <v>0.72916666666666663</v>
      </c>
      <c r="E2583" s="18">
        <v>600</v>
      </c>
      <c r="F2583" s="18">
        <f t="shared" si="160"/>
        <v>46231</v>
      </c>
      <c r="G2583" s="18">
        <v>750</v>
      </c>
      <c r="H2583" s="18">
        <f t="shared" si="161"/>
        <v>47581</v>
      </c>
      <c r="I2583" s="114">
        <f t="shared" si="162"/>
        <v>47.581000000000003</v>
      </c>
      <c r="J2583" s="114">
        <f t="shared" si="163"/>
        <v>48.181000000000004</v>
      </c>
    </row>
    <row r="2584" spans="1:10">
      <c r="A2584" s="18">
        <v>51</v>
      </c>
      <c r="B2584" s="112">
        <v>43454</v>
      </c>
      <c r="C2584" s="18">
        <v>46503</v>
      </c>
      <c r="D2584" s="113">
        <v>0.75</v>
      </c>
      <c r="E2584" s="18">
        <v>600</v>
      </c>
      <c r="F2584" s="18">
        <f t="shared" si="160"/>
        <v>45903</v>
      </c>
      <c r="G2584" s="18">
        <v>750</v>
      </c>
      <c r="H2584" s="18">
        <f t="shared" si="161"/>
        <v>47253</v>
      </c>
      <c r="I2584" s="114">
        <f t="shared" si="162"/>
        <v>47.253</v>
      </c>
      <c r="J2584" s="114">
        <f t="shared" si="163"/>
        <v>47.853000000000002</v>
      </c>
    </row>
    <row r="2585" spans="1:10">
      <c r="A2585" s="18">
        <v>51</v>
      </c>
      <c r="B2585" s="112">
        <v>43454</v>
      </c>
      <c r="C2585" s="18">
        <v>45978</v>
      </c>
      <c r="D2585" s="113">
        <v>0.77083333333333337</v>
      </c>
      <c r="E2585" s="18">
        <v>600</v>
      </c>
      <c r="F2585" s="18">
        <f t="shared" si="160"/>
        <v>45378</v>
      </c>
      <c r="G2585" s="18">
        <v>750</v>
      </c>
      <c r="H2585" s="18">
        <f t="shared" si="161"/>
        <v>46728</v>
      </c>
      <c r="I2585" s="114">
        <f t="shared" si="162"/>
        <v>46.728000000000002</v>
      </c>
      <c r="J2585" s="114">
        <f t="shared" si="163"/>
        <v>47.328000000000003</v>
      </c>
    </row>
    <row r="2586" spans="1:10">
      <c r="A2586" s="18">
        <v>51</v>
      </c>
      <c r="B2586" s="112">
        <v>43454</v>
      </c>
      <c r="C2586" s="18">
        <v>45222</v>
      </c>
      <c r="D2586" s="113">
        <v>0.79166666666666663</v>
      </c>
      <c r="E2586" s="18">
        <v>600</v>
      </c>
      <c r="F2586" s="18">
        <f t="shared" si="160"/>
        <v>44622</v>
      </c>
      <c r="G2586" s="18">
        <v>750</v>
      </c>
      <c r="H2586" s="18">
        <f t="shared" si="161"/>
        <v>45972</v>
      </c>
      <c r="I2586" s="114">
        <f t="shared" si="162"/>
        <v>45.972000000000001</v>
      </c>
      <c r="J2586" s="114">
        <f t="shared" si="163"/>
        <v>46.572000000000003</v>
      </c>
    </row>
    <row r="2587" spans="1:10">
      <c r="A2587" s="18">
        <v>51</v>
      </c>
      <c r="B2587" s="112">
        <v>43454</v>
      </c>
      <c r="C2587" s="18">
        <v>44736</v>
      </c>
      <c r="D2587" s="113">
        <v>0.8125</v>
      </c>
      <c r="E2587" s="18">
        <v>600</v>
      </c>
      <c r="F2587" s="18">
        <f t="shared" si="160"/>
        <v>44136</v>
      </c>
      <c r="G2587" s="18">
        <v>750</v>
      </c>
      <c r="H2587" s="18">
        <f t="shared" si="161"/>
        <v>45486</v>
      </c>
      <c r="I2587" s="114">
        <f t="shared" si="162"/>
        <v>45.485999999999997</v>
      </c>
      <c r="J2587" s="114">
        <f t="shared" si="163"/>
        <v>46.085999999999999</v>
      </c>
    </row>
    <row r="2588" spans="1:10">
      <c r="A2588" s="18">
        <v>51</v>
      </c>
      <c r="B2588" s="112">
        <v>43454</v>
      </c>
      <c r="C2588" s="18">
        <v>43666</v>
      </c>
      <c r="D2588" s="113">
        <v>0.83333333333333337</v>
      </c>
      <c r="E2588" s="18">
        <v>600</v>
      </c>
      <c r="F2588" s="18">
        <f t="shared" si="160"/>
        <v>43066</v>
      </c>
      <c r="G2588" s="18">
        <v>750</v>
      </c>
      <c r="H2588" s="18">
        <f t="shared" si="161"/>
        <v>44416</v>
      </c>
      <c r="I2588" s="114">
        <f t="shared" si="162"/>
        <v>44.415999999999997</v>
      </c>
      <c r="J2588" s="114">
        <f t="shared" si="163"/>
        <v>45.015999999999998</v>
      </c>
    </row>
    <row r="2589" spans="1:10">
      <c r="A2589" s="18">
        <v>51</v>
      </c>
      <c r="B2589" s="112">
        <v>43454</v>
      </c>
      <c r="C2589" s="18">
        <v>42432</v>
      </c>
      <c r="D2589" s="113">
        <v>0.85416666666666663</v>
      </c>
      <c r="E2589" s="18">
        <v>600</v>
      </c>
      <c r="F2589" s="18">
        <f t="shared" si="160"/>
        <v>41832</v>
      </c>
      <c r="G2589" s="18">
        <v>750</v>
      </c>
      <c r="H2589" s="18">
        <f t="shared" si="161"/>
        <v>43182</v>
      </c>
      <c r="I2589" s="114">
        <f t="shared" si="162"/>
        <v>43.182000000000002</v>
      </c>
      <c r="J2589" s="114">
        <f t="shared" si="163"/>
        <v>43.782000000000004</v>
      </c>
    </row>
    <row r="2590" spans="1:10">
      <c r="A2590" s="18">
        <v>51</v>
      </c>
      <c r="B2590" s="112">
        <v>43454</v>
      </c>
      <c r="C2590" s="18">
        <v>40918</v>
      </c>
      <c r="D2590" s="113">
        <v>0.875</v>
      </c>
      <c r="E2590" s="18">
        <v>600</v>
      </c>
      <c r="F2590" s="18">
        <f t="shared" si="160"/>
        <v>40318</v>
      </c>
      <c r="G2590" s="18">
        <v>750</v>
      </c>
      <c r="H2590" s="18">
        <f t="shared" si="161"/>
        <v>41668</v>
      </c>
      <c r="I2590" s="114">
        <f t="shared" si="162"/>
        <v>41.667999999999999</v>
      </c>
      <c r="J2590" s="114">
        <f t="shared" si="163"/>
        <v>42.268000000000001</v>
      </c>
    </row>
    <row r="2591" spans="1:10">
      <c r="A2591" s="18">
        <v>51</v>
      </c>
      <c r="B2591" s="112">
        <v>43454</v>
      </c>
      <c r="C2591" s="18">
        <v>39197</v>
      </c>
      <c r="D2591" s="113">
        <v>0.89583333333333337</v>
      </c>
      <c r="E2591" s="18">
        <v>600</v>
      </c>
      <c r="F2591" s="18">
        <f t="shared" si="160"/>
        <v>38597</v>
      </c>
      <c r="G2591" s="18">
        <v>750</v>
      </c>
      <c r="H2591" s="18">
        <f t="shared" si="161"/>
        <v>39947</v>
      </c>
      <c r="I2591" s="114">
        <f t="shared" si="162"/>
        <v>39.947000000000003</v>
      </c>
      <c r="J2591" s="114">
        <f t="shared" si="163"/>
        <v>40.547000000000004</v>
      </c>
    </row>
    <row r="2592" spans="1:10">
      <c r="A2592" s="18">
        <v>51</v>
      </c>
      <c r="B2592" s="112">
        <v>43454</v>
      </c>
      <c r="C2592" s="18">
        <v>37211</v>
      </c>
      <c r="D2592" s="113">
        <v>0.91666666666666663</v>
      </c>
      <c r="E2592" s="18">
        <v>600</v>
      </c>
      <c r="F2592" s="18">
        <f t="shared" si="160"/>
        <v>36611</v>
      </c>
      <c r="G2592" s="18">
        <v>750</v>
      </c>
      <c r="H2592" s="18">
        <f t="shared" si="161"/>
        <v>37961</v>
      </c>
      <c r="I2592" s="114">
        <f t="shared" si="162"/>
        <v>37.960999999999999</v>
      </c>
      <c r="J2592" s="114">
        <f t="shared" si="163"/>
        <v>38.561</v>
      </c>
    </row>
    <row r="2593" spans="1:11">
      <c r="A2593" s="18">
        <v>51</v>
      </c>
      <c r="B2593" s="112">
        <v>43454</v>
      </c>
      <c r="C2593" s="18">
        <v>35247</v>
      </c>
      <c r="D2593" s="113">
        <v>0.9375</v>
      </c>
      <c r="E2593" s="18">
        <v>600</v>
      </c>
      <c r="F2593" s="18">
        <f t="shared" si="160"/>
        <v>34647</v>
      </c>
      <c r="G2593" s="18">
        <v>750</v>
      </c>
      <c r="H2593" s="18">
        <f t="shared" si="161"/>
        <v>35997</v>
      </c>
      <c r="I2593" s="114">
        <f t="shared" si="162"/>
        <v>35.997</v>
      </c>
      <c r="J2593" s="114">
        <f t="shared" si="163"/>
        <v>36.597000000000001</v>
      </c>
    </row>
    <row r="2594" spans="1:11">
      <c r="A2594" s="18">
        <v>51</v>
      </c>
      <c r="B2594" s="112">
        <v>43454</v>
      </c>
      <c r="C2594" s="18">
        <v>33685</v>
      </c>
      <c r="D2594" s="113">
        <v>0.95833333333333337</v>
      </c>
      <c r="E2594" s="18">
        <v>600</v>
      </c>
      <c r="F2594" s="18">
        <f t="shared" si="160"/>
        <v>33085</v>
      </c>
      <c r="G2594" s="18">
        <v>750</v>
      </c>
      <c r="H2594" s="18">
        <f t="shared" si="161"/>
        <v>34435</v>
      </c>
      <c r="I2594" s="114">
        <f t="shared" si="162"/>
        <v>34.435000000000002</v>
      </c>
      <c r="J2594" s="114">
        <f t="shared" si="163"/>
        <v>35.035000000000004</v>
      </c>
    </row>
    <row r="2595" spans="1:11">
      <c r="A2595" s="18">
        <v>51</v>
      </c>
      <c r="B2595" s="112">
        <v>43454</v>
      </c>
      <c r="C2595" s="18">
        <v>31610</v>
      </c>
      <c r="D2595" s="113">
        <v>0.97916666666666663</v>
      </c>
      <c r="E2595" s="18">
        <v>600</v>
      </c>
      <c r="F2595" s="18">
        <f t="shared" si="160"/>
        <v>31010</v>
      </c>
      <c r="G2595" s="18">
        <v>750</v>
      </c>
      <c r="H2595" s="18">
        <f t="shared" si="161"/>
        <v>32360</v>
      </c>
      <c r="I2595" s="114">
        <f t="shared" si="162"/>
        <v>32.36</v>
      </c>
      <c r="J2595" s="114">
        <f t="shared" si="163"/>
        <v>32.96</v>
      </c>
    </row>
    <row r="2596" spans="1:11">
      <c r="A2596" s="18">
        <v>51</v>
      </c>
      <c r="B2596" s="112">
        <v>43455</v>
      </c>
      <c r="C2596" s="18">
        <v>30122</v>
      </c>
      <c r="D2596" s="113">
        <v>0</v>
      </c>
      <c r="E2596" s="18">
        <v>600</v>
      </c>
      <c r="F2596" s="18">
        <f t="shared" si="160"/>
        <v>29522</v>
      </c>
      <c r="G2596" s="18">
        <v>750</v>
      </c>
      <c r="H2596" s="18">
        <f t="shared" si="161"/>
        <v>30872</v>
      </c>
      <c r="I2596" s="114">
        <f t="shared" si="162"/>
        <v>30.872</v>
      </c>
      <c r="J2596" s="114">
        <f t="shared" si="163"/>
        <v>31.472000000000001</v>
      </c>
      <c r="K2596" s="1" t="s">
        <v>16</v>
      </c>
    </row>
    <row r="2597" spans="1:11">
      <c r="A2597" s="18">
        <v>51</v>
      </c>
      <c r="B2597" s="112">
        <v>43455</v>
      </c>
      <c r="C2597" s="18">
        <v>29619</v>
      </c>
      <c r="D2597" s="113">
        <v>2.0833333333333332E-2</v>
      </c>
      <c r="E2597" s="18">
        <v>600</v>
      </c>
      <c r="F2597" s="18">
        <f t="shared" si="160"/>
        <v>29019</v>
      </c>
      <c r="G2597" s="18">
        <v>750</v>
      </c>
      <c r="H2597" s="18">
        <f t="shared" si="161"/>
        <v>30369</v>
      </c>
      <c r="I2597" s="114">
        <f t="shared" si="162"/>
        <v>30.369</v>
      </c>
      <c r="J2597" s="114">
        <f t="shared" si="163"/>
        <v>30.969000000000001</v>
      </c>
    </row>
    <row r="2598" spans="1:11">
      <c r="A2598" s="18">
        <v>51</v>
      </c>
      <c r="B2598" s="112">
        <v>43455</v>
      </c>
      <c r="C2598" s="18">
        <v>29798</v>
      </c>
      <c r="D2598" s="113">
        <v>4.1666666666666664E-2</v>
      </c>
      <c r="E2598" s="18">
        <v>600</v>
      </c>
      <c r="F2598" s="18">
        <f t="shared" si="160"/>
        <v>29198</v>
      </c>
      <c r="G2598" s="18">
        <v>750</v>
      </c>
      <c r="H2598" s="18">
        <f t="shared" si="161"/>
        <v>30548</v>
      </c>
      <c r="I2598" s="114">
        <f t="shared" si="162"/>
        <v>30.547999999999998</v>
      </c>
      <c r="J2598" s="114">
        <f t="shared" si="163"/>
        <v>31.148</v>
      </c>
    </row>
    <row r="2599" spans="1:11">
      <c r="A2599" s="18">
        <v>51</v>
      </c>
      <c r="B2599" s="112">
        <v>43455</v>
      </c>
      <c r="C2599" s="18">
        <v>29377</v>
      </c>
      <c r="D2599" s="113">
        <v>6.25E-2</v>
      </c>
      <c r="E2599" s="18">
        <v>600</v>
      </c>
      <c r="F2599" s="18">
        <f t="shared" si="160"/>
        <v>28777</v>
      </c>
      <c r="G2599" s="18">
        <v>750</v>
      </c>
      <c r="H2599" s="18">
        <f t="shared" si="161"/>
        <v>30127</v>
      </c>
      <c r="I2599" s="114">
        <f t="shared" si="162"/>
        <v>30.126999999999999</v>
      </c>
      <c r="J2599" s="114">
        <f t="shared" si="163"/>
        <v>30.727</v>
      </c>
    </row>
    <row r="2600" spans="1:11">
      <c r="A2600" s="18">
        <v>51</v>
      </c>
      <c r="B2600" s="112">
        <v>43455</v>
      </c>
      <c r="C2600" s="18">
        <v>28525</v>
      </c>
      <c r="D2600" s="113">
        <v>8.3333333333333329E-2</v>
      </c>
      <c r="E2600" s="18">
        <v>600</v>
      </c>
      <c r="F2600" s="18">
        <f t="shared" si="160"/>
        <v>27925</v>
      </c>
      <c r="G2600" s="18">
        <v>750</v>
      </c>
      <c r="H2600" s="18">
        <f t="shared" si="161"/>
        <v>29275</v>
      </c>
      <c r="I2600" s="114">
        <f t="shared" si="162"/>
        <v>29.274999999999999</v>
      </c>
      <c r="J2600" s="114">
        <f t="shared" si="163"/>
        <v>29.875</v>
      </c>
    </row>
    <row r="2601" spans="1:11">
      <c r="A2601" s="18">
        <v>51</v>
      </c>
      <c r="B2601" s="112">
        <v>43455</v>
      </c>
      <c r="C2601" s="18">
        <v>27865</v>
      </c>
      <c r="D2601" s="113">
        <v>0.10416666666666667</v>
      </c>
      <c r="E2601" s="18">
        <v>600</v>
      </c>
      <c r="F2601" s="18">
        <f t="shared" si="160"/>
        <v>27265</v>
      </c>
      <c r="G2601" s="18">
        <v>750</v>
      </c>
      <c r="H2601" s="18">
        <f t="shared" si="161"/>
        <v>28615</v>
      </c>
      <c r="I2601" s="114">
        <f t="shared" si="162"/>
        <v>28.614999999999998</v>
      </c>
      <c r="J2601" s="114">
        <f t="shared" si="163"/>
        <v>29.215</v>
      </c>
    </row>
    <row r="2602" spans="1:11">
      <c r="A2602" s="18">
        <v>51</v>
      </c>
      <c r="B2602" s="112">
        <v>43455</v>
      </c>
      <c r="C2602" s="18">
        <v>27540</v>
      </c>
      <c r="D2602" s="113">
        <v>0.125</v>
      </c>
      <c r="E2602" s="18">
        <v>600</v>
      </c>
      <c r="F2602" s="18">
        <f t="shared" si="160"/>
        <v>26940</v>
      </c>
      <c r="G2602" s="18">
        <v>750</v>
      </c>
      <c r="H2602" s="18">
        <f t="shared" si="161"/>
        <v>28290</v>
      </c>
      <c r="I2602" s="114">
        <f t="shared" si="162"/>
        <v>28.29</v>
      </c>
      <c r="J2602" s="114">
        <f t="shared" si="163"/>
        <v>28.89</v>
      </c>
    </row>
    <row r="2603" spans="1:11">
      <c r="A2603" s="18">
        <v>51</v>
      </c>
      <c r="B2603" s="112">
        <v>43455</v>
      </c>
      <c r="C2603" s="18">
        <v>26981</v>
      </c>
      <c r="D2603" s="113">
        <v>0.14583333333333334</v>
      </c>
      <c r="E2603" s="18">
        <v>600</v>
      </c>
      <c r="F2603" s="18">
        <f t="shared" si="160"/>
        <v>26381</v>
      </c>
      <c r="G2603" s="18">
        <v>750</v>
      </c>
      <c r="H2603" s="18">
        <f t="shared" si="161"/>
        <v>27731</v>
      </c>
      <c r="I2603" s="114">
        <f t="shared" si="162"/>
        <v>27.731000000000002</v>
      </c>
      <c r="J2603" s="114">
        <f t="shared" si="163"/>
        <v>28.331000000000003</v>
      </c>
    </row>
    <row r="2604" spans="1:11">
      <c r="A2604" s="18">
        <v>51</v>
      </c>
      <c r="B2604" s="112">
        <v>43455</v>
      </c>
      <c r="C2604" s="18">
        <v>26432</v>
      </c>
      <c r="D2604" s="113">
        <v>0.16666666666666666</v>
      </c>
      <c r="E2604" s="18">
        <v>600</v>
      </c>
      <c r="F2604" s="18">
        <f t="shared" si="160"/>
        <v>25832</v>
      </c>
      <c r="G2604" s="18">
        <v>750</v>
      </c>
      <c r="H2604" s="18">
        <f t="shared" si="161"/>
        <v>27182</v>
      </c>
      <c r="I2604" s="114">
        <f t="shared" si="162"/>
        <v>27.181999999999999</v>
      </c>
      <c r="J2604" s="114">
        <f t="shared" si="163"/>
        <v>27.782</v>
      </c>
    </row>
    <row r="2605" spans="1:11">
      <c r="A2605" s="18">
        <v>51</v>
      </c>
      <c r="B2605" s="112">
        <v>43455</v>
      </c>
      <c r="C2605" s="18">
        <v>26096</v>
      </c>
      <c r="D2605" s="113">
        <v>0.1875</v>
      </c>
      <c r="E2605" s="18">
        <v>600</v>
      </c>
      <c r="F2605" s="18">
        <f t="shared" si="160"/>
        <v>25496</v>
      </c>
      <c r="G2605" s="18">
        <v>750</v>
      </c>
      <c r="H2605" s="18">
        <f t="shared" si="161"/>
        <v>26846</v>
      </c>
      <c r="I2605" s="114">
        <f t="shared" si="162"/>
        <v>26.846</v>
      </c>
      <c r="J2605" s="114">
        <f t="shared" si="163"/>
        <v>27.446000000000002</v>
      </c>
    </row>
    <row r="2606" spans="1:11">
      <c r="A2606" s="18">
        <v>51</v>
      </c>
      <c r="B2606" s="112">
        <v>43455</v>
      </c>
      <c r="C2606" s="18">
        <v>26147</v>
      </c>
      <c r="D2606" s="113">
        <v>0.20833333333333334</v>
      </c>
      <c r="E2606" s="18">
        <v>600</v>
      </c>
      <c r="F2606" s="18">
        <f t="shared" si="160"/>
        <v>25547</v>
      </c>
      <c r="G2606" s="18">
        <v>750</v>
      </c>
      <c r="H2606" s="18">
        <f t="shared" si="161"/>
        <v>26897</v>
      </c>
      <c r="I2606" s="114">
        <f t="shared" si="162"/>
        <v>26.896999999999998</v>
      </c>
      <c r="J2606" s="114">
        <f t="shared" si="163"/>
        <v>27.497</v>
      </c>
    </row>
    <row r="2607" spans="1:11">
      <c r="A2607" s="18">
        <v>51</v>
      </c>
      <c r="B2607" s="112">
        <v>43455</v>
      </c>
      <c r="C2607" s="18">
        <v>26905</v>
      </c>
      <c r="D2607" s="113">
        <v>0.22916666666666666</v>
      </c>
      <c r="E2607" s="18">
        <v>600</v>
      </c>
      <c r="F2607" s="18">
        <f t="shared" si="160"/>
        <v>26305</v>
      </c>
      <c r="G2607" s="18">
        <v>750</v>
      </c>
      <c r="H2607" s="18">
        <f t="shared" si="161"/>
        <v>27655</v>
      </c>
      <c r="I2607" s="114">
        <f t="shared" si="162"/>
        <v>27.655000000000001</v>
      </c>
      <c r="J2607" s="114">
        <f t="shared" si="163"/>
        <v>28.255000000000003</v>
      </c>
    </row>
    <row r="2608" spans="1:11">
      <c r="A2608" s="18">
        <v>51</v>
      </c>
      <c r="B2608" s="112">
        <v>43455</v>
      </c>
      <c r="C2608" s="18">
        <v>28070</v>
      </c>
      <c r="D2608" s="113">
        <v>0.25</v>
      </c>
      <c r="E2608" s="18">
        <v>600</v>
      </c>
      <c r="F2608" s="18">
        <f t="shared" si="160"/>
        <v>27470</v>
      </c>
      <c r="G2608" s="18">
        <v>750</v>
      </c>
      <c r="H2608" s="18">
        <f t="shared" si="161"/>
        <v>28820</v>
      </c>
      <c r="I2608" s="114">
        <f t="shared" si="162"/>
        <v>28.82</v>
      </c>
      <c r="J2608" s="114">
        <f t="shared" si="163"/>
        <v>29.42</v>
      </c>
    </row>
    <row r="2609" spans="1:10">
      <c r="A2609" s="18">
        <v>51</v>
      </c>
      <c r="B2609" s="112">
        <v>43455</v>
      </c>
      <c r="C2609" s="18">
        <v>30745</v>
      </c>
      <c r="D2609" s="113">
        <v>0.27083333333333331</v>
      </c>
      <c r="E2609" s="18">
        <v>600</v>
      </c>
      <c r="F2609" s="18">
        <f t="shared" si="160"/>
        <v>30145</v>
      </c>
      <c r="G2609" s="18">
        <v>750</v>
      </c>
      <c r="H2609" s="18">
        <f t="shared" si="161"/>
        <v>31495</v>
      </c>
      <c r="I2609" s="114">
        <f t="shared" si="162"/>
        <v>31.495000000000001</v>
      </c>
      <c r="J2609" s="114">
        <f t="shared" si="163"/>
        <v>32.094999999999999</v>
      </c>
    </row>
    <row r="2610" spans="1:10">
      <c r="A2610" s="18">
        <v>51</v>
      </c>
      <c r="B2610" s="112">
        <v>43455</v>
      </c>
      <c r="C2610" s="18">
        <v>33302</v>
      </c>
      <c r="D2610" s="113">
        <v>0.29166666666666669</v>
      </c>
      <c r="E2610" s="18">
        <v>600</v>
      </c>
      <c r="F2610" s="18">
        <f t="shared" si="160"/>
        <v>32702</v>
      </c>
      <c r="G2610" s="18">
        <v>750</v>
      </c>
      <c r="H2610" s="18">
        <f t="shared" si="161"/>
        <v>34052</v>
      </c>
      <c r="I2610" s="114">
        <f t="shared" si="162"/>
        <v>34.052</v>
      </c>
      <c r="J2610" s="114">
        <f t="shared" si="163"/>
        <v>34.652000000000001</v>
      </c>
    </row>
    <row r="2611" spans="1:10">
      <c r="A2611" s="18">
        <v>51</v>
      </c>
      <c r="B2611" s="112">
        <v>43455</v>
      </c>
      <c r="C2611" s="18">
        <v>36221</v>
      </c>
      <c r="D2611" s="113">
        <v>0.3125</v>
      </c>
      <c r="E2611" s="18">
        <v>600</v>
      </c>
      <c r="F2611" s="18">
        <f t="shared" si="160"/>
        <v>35621</v>
      </c>
      <c r="G2611" s="18">
        <v>750</v>
      </c>
      <c r="H2611" s="18">
        <f t="shared" si="161"/>
        <v>36971</v>
      </c>
      <c r="I2611" s="114">
        <f t="shared" si="162"/>
        <v>36.970999999999997</v>
      </c>
      <c r="J2611" s="114">
        <f t="shared" si="163"/>
        <v>37.570999999999998</v>
      </c>
    </row>
    <row r="2612" spans="1:10">
      <c r="A2612" s="18">
        <v>51</v>
      </c>
      <c r="B2612" s="112">
        <v>43455</v>
      </c>
      <c r="C2612" s="18">
        <v>38312</v>
      </c>
      <c r="D2612" s="113">
        <v>0.33333333333333331</v>
      </c>
      <c r="E2612" s="18">
        <v>600</v>
      </c>
      <c r="F2612" s="18">
        <f t="shared" si="160"/>
        <v>37712</v>
      </c>
      <c r="G2612" s="18">
        <v>750</v>
      </c>
      <c r="H2612" s="18">
        <f t="shared" si="161"/>
        <v>39062</v>
      </c>
      <c r="I2612" s="114">
        <f t="shared" si="162"/>
        <v>39.061999999999998</v>
      </c>
      <c r="J2612" s="114">
        <f t="shared" si="163"/>
        <v>39.661999999999999</v>
      </c>
    </row>
    <row r="2613" spans="1:10">
      <c r="A2613" s="18">
        <v>51</v>
      </c>
      <c r="B2613" s="112">
        <v>43455</v>
      </c>
      <c r="C2613" s="18">
        <v>40012</v>
      </c>
      <c r="D2613" s="113">
        <v>0.35416666666666669</v>
      </c>
      <c r="E2613" s="18">
        <v>600</v>
      </c>
      <c r="F2613" s="18">
        <f t="shared" si="160"/>
        <v>39412</v>
      </c>
      <c r="G2613" s="18">
        <v>750</v>
      </c>
      <c r="H2613" s="18">
        <f t="shared" si="161"/>
        <v>40762</v>
      </c>
      <c r="I2613" s="114">
        <f t="shared" si="162"/>
        <v>40.762</v>
      </c>
      <c r="J2613" s="114">
        <f t="shared" si="163"/>
        <v>41.362000000000002</v>
      </c>
    </row>
    <row r="2614" spans="1:10">
      <c r="A2614" s="18">
        <v>51</v>
      </c>
      <c r="B2614" s="112">
        <v>43455</v>
      </c>
      <c r="C2614" s="18">
        <v>40738</v>
      </c>
      <c r="D2614" s="113">
        <v>0.375</v>
      </c>
      <c r="E2614" s="18">
        <v>600</v>
      </c>
      <c r="F2614" s="18">
        <f t="shared" si="160"/>
        <v>40138</v>
      </c>
      <c r="G2614" s="18">
        <v>750</v>
      </c>
      <c r="H2614" s="18">
        <f t="shared" si="161"/>
        <v>41488</v>
      </c>
      <c r="I2614" s="114">
        <f t="shared" si="162"/>
        <v>41.488</v>
      </c>
      <c r="J2614" s="114">
        <f t="shared" si="163"/>
        <v>42.088000000000001</v>
      </c>
    </row>
    <row r="2615" spans="1:10">
      <c r="A2615" s="18">
        <v>51</v>
      </c>
      <c r="B2615" s="112">
        <v>43455</v>
      </c>
      <c r="C2615" s="18">
        <v>41445</v>
      </c>
      <c r="D2615" s="113">
        <v>0.39583333333333331</v>
      </c>
      <c r="E2615" s="18">
        <v>600</v>
      </c>
      <c r="F2615" s="18">
        <f t="shared" si="160"/>
        <v>40845</v>
      </c>
      <c r="G2615" s="18">
        <v>750</v>
      </c>
      <c r="H2615" s="18">
        <f t="shared" si="161"/>
        <v>42195</v>
      </c>
      <c r="I2615" s="114">
        <f t="shared" si="162"/>
        <v>42.195</v>
      </c>
      <c r="J2615" s="114">
        <f t="shared" si="163"/>
        <v>42.795000000000002</v>
      </c>
    </row>
    <row r="2616" spans="1:10">
      <c r="A2616" s="18">
        <v>51</v>
      </c>
      <c r="B2616" s="112">
        <v>43455</v>
      </c>
      <c r="C2616" s="18">
        <v>41524</v>
      </c>
      <c r="D2616" s="113">
        <v>0.41666666666666669</v>
      </c>
      <c r="E2616" s="18">
        <v>600</v>
      </c>
      <c r="F2616" s="18">
        <f t="shared" si="160"/>
        <v>40924</v>
      </c>
      <c r="G2616" s="18">
        <v>750</v>
      </c>
      <c r="H2616" s="18">
        <f t="shared" si="161"/>
        <v>42274</v>
      </c>
      <c r="I2616" s="114">
        <f t="shared" si="162"/>
        <v>42.274000000000001</v>
      </c>
      <c r="J2616" s="114">
        <f t="shared" si="163"/>
        <v>42.874000000000002</v>
      </c>
    </row>
    <row r="2617" spans="1:10">
      <c r="A2617" s="18">
        <v>51</v>
      </c>
      <c r="B2617" s="112">
        <v>43455</v>
      </c>
      <c r="C2617" s="18">
        <v>41280</v>
      </c>
      <c r="D2617" s="113">
        <v>0.4375</v>
      </c>
      <c r="E2617" s="18">
        <v>600</v>
      </c>
      <c r="F2617" s="18">
        <f t="shared" si="160"/>
        <v>40680</v>
      </c>
      <c r="G2617" s="18">
        <v>750</v>
      </c>
      <c r="H2617" s="18">
        <f t="shared" si="161"/>
        <v>42030</v>
      </c>
      <c r="I2617" s="114">
        <f t="shared" si="162"/>
        <v>42.03</v>
      </c>
      <c r="J2617" s="114">
        <f t="shared" si="163"/>
        <v>42.63</v>
      </c>
    </row>
    <row r="2618" spans="1:10">
      <c r="A2618" s="18">
        <v>51</v>
      </c>
      <c r="B2618" s="112">
        <v>43455</v>
      </c>
      <c r="C2618" s="18">
        <v>40913</v>
      </c>
      <c r="D2618" s="113">
        <v>0.45833333333333331</v>
      </c>
      <c r="E2618" s="18">
        <v>600</v>
      </c>
      <c r="F2618" s="18">
        <f t="shared" si="160"/>
        <v>40313</v>
      </c>
      <c r="G2618" s="18">
        <v>750</v>
      </c>
      <c r="H2618" s="18">
        <f t="shared" si="161"/>
        <v>41663</v>
      </c>
      <c r="I2618" s="114">
        <f t="shared" si="162"/>
        <v>41.662999999999997</v>
      </c>
      <c r="J2618" s="114">
        <f t="shared" si="163"/>
        <v>42.262999999999998</v>
      </c>
    </row>
    <row r="2619" spans="1:10">
      <c r="A2619" s="18">
        <v>51</v>
      </c>
      <c r="B2619" s="112">
        <v>43455</v>
      </c>
      <c r="C2619" s="18">
        <v>40676</v>
      </c>
      <c r="D2619" s="113">
        <v>0.47916666666666669</v>
      </c>
      <c r="E2619" s="18">
        <v>600</v>
      </c>
      <c r="F2619" s="18">
        <f t="shared" si="160"/>
        <v>40076</v>
      </c>
      <c r="G2619" s="18">
        <v>750</v>
      </c>
      <c r="H2619" s="18">
        <f t="shared" si="161"/>
        <v>41426</v>
      </c>
      <c r="I2619" s="114">
        <f t="shared" si="162"/>
        <v>41.426000000000002</v>
      </c>
      <c r="J2619" s="114">
        <f t="shared" si="163"/>
        <v>42.026000000000003</v>
      </c>
    </row>
    <row r="2620" spans="1:10">
      <c r="A2620" s="18">
        <v>51</v>
      </c>
      <c r="B2620" s="112">
        <v>43455</v>
      </c>
      <c r="C2620" s="18">
        <v>40466</v>
      </c>
      <c r="D2620" s="113">
        <v>0.5</v>
      </c>
      <c r="E2620" s="18">
        <v>600</v>
      </c>
      <c r="F2620" s="18">
        <f t="shared" si="160"/>
        <v>39866</v>
      </c>
      <c r="G2620" s="18">
        <v>750</v>
      </c>
      <c r="H2620" s="18">
        <f t="shared" si="161"/>
        <v>41216</v>
      </c>
      <c r="I2620" s="114">
        <f t="shared" si="162"/>
        <v>41.216000000000001</v>
      </c>
      <c r="J2620" s="114">
        <f t="shared" si="163"/>
        <v>41.816000000000003</v>
      </c>
    </row>
    <row r="2621" spans="1:10">
      <c r="A2621" s="18">
        <v>51</v>
      </c>
      <c r="B2621" s="112">
        <v>43455</v>
      </c>
      <c r="C2621" s="18">
        <v>40241</v>
      </c>
      <c r="D2621" s="113">
        <v>0.52083333333333337</v>
      </c>
      <c r="E2621" s="18">
        <v>600</v>
      </c>
      <c r="F2621" s="18">
        <f t="shared" si="160"/>
        <v>39641</v>
      </c>
      <c r="G2621" s="18">
        <v>750</v>
      </c>
      <c r="H2621" s="18">
        <f t="shared" si="161"/>
        <v>40991</v>
      </c>
      <c r="I2621" s="114">
        <f t="shared" si="162"/>
        <v>40.991</v>
      </c>
      <c r="J2621" s="114">
        <f t="shared" si="163"/>
        <v>41.591000000000001</v>
      </c>
    </row>
    <row r="2622" spans="1:10">
      <c r="A2622" s="18">
        <v>51</v>
      </c>
      <c r="B2622" s="112">
        <v>43455</v>
      </c>
      <c r="C2622" s="18">
        <v>39856</v>
      </c>
      <c r="D2622" s="113">
        <v>0.54166666666666663</v>
      </c>
      <c r="E2622" s="18">
        <v>600</v>
      </c>
      <c r="F2622" s="18">
        <f t="shared" si="160"/>
        <v>39256</v>
      </c>
      <c r="G2622" s="18">
        <v>750</v>
      </c>
      <c r="H2622" s="18">
        <f t="shared" si="161"/>
        <v>40606</v>
      </c>
      <c r="I2622" s="114">
        <f t="shared" si="162"/>
        <v>40.606000000000002</v>
      </c>
      <c r="J2622" s="114">
        <f t="shared" si="163"/>
        <v>41.206000000000003</v>
      </c>
    </row>
    <row r="2623" spans="1:10">
      <c r="A2623" s="18">
        <v>51</v>
      </c>
      <c r="B2623" s="112">
        <v>43455</v>
      </c>
      <c r="C2623" s="18">
        <v>39570</v>
      </c>
      <c r="D2623" s="113">
        <v>0.5625</v>
      </c>
      <c r="E2623" s="18">
        <v>600</v>
      </c>
      <c r="F2623" s="18">
        <f t="shared" si="160"/>
        <v>38970</v>
      </c>
      <c r="G2623" s="18">
        <v>750</v>
      </c>
      <c r="H2623" s="18">
        <f t="shared" si="161"/>
        <v>40320</v>
      </c>
      <c r="I2623" s="114">
        <f t="shared" si="162"/>
        <v>40.32</v>
      </c>
      <c r="J2623" s="114">
        <f t="shared" si="163"/>
        <v>40.92</v>
      </c>
    </row>
    <row r="2624" spans="1:10">
      <c r="A2624" s="18">
        <v>51</v>
      </c>
      <c r="B2624" s="112">
        <v>43455</v>
      </c>
      <c r="C2624" s="18">
        <v>39158</v>
      </c>
      <c r="D2624" s="113">
        <v>0.58333333333333337</v>
      </c>
      <c r="E2624" s="18">
        <v>600</v>
      </c>
      <c r="F2624" s="18">
        <f t="shared" si="160"/>
        <v>38558</v>
      </c>
      <c r="G2624" s="18">
        <v>750</v>
      </c>
      <c r="H2624" s="18">
        <f t="shared" si="161"/>
        <v>39908</v>
      </c>
      <c r="I2624" s="114">
        <f t="shared" si="162"/>
        <v>39.908000000000001</v>
      </c>
      <c r="J2624" s="114">
        <f t="shared" si="163"/>
        <v>40.508000000000003</v>
      </c>
    </row>
    <row r="2625" spans="1:10">
      <c r="A2625" s="18">
        <v>51</v>
      </c>
      <c r="B2625" s="112">
        <v>43455</v>
      </c>
      <c r="C2625" s="18">
        <v>39125</v>
      </c>
      <c r="D2625" s="113">
        <v>0.60416666666666663</v>
      </c>
      <c r="E2625" s="18">
        <v>600</v>
      </c>
      <c r="F2625" s="18">
        <f t="shared" si="160"/>
        <v>38525</v>
      </c>
      <c r="G2625" s="18">
        <v>750</v>
      </c>
      <c r="H2625" s="18">
        <f t="shared" si="161"/>
        <v>39875</v>
      </c>
      <c r="I2625" s="114">
        <f t="shared" si="162"/>
        <v>39.875</v>
      </c>
      <c r="J2625" s="114">
        <f t="shared" si="163"/>
        <v>40.475000000000001</v>
      </c>
    </row>
    <row r="2626" spans="1:10">
      <c r="A2626" s="18">
        <v>51</v>
      </c>
      <c r="B2626" s="112">
        <v>43455</v>
      </c>
      <c r="C2626" s="18">
        <v>39005</v>
      </c>
      <c r="D2626" s="113">
        <v>0.625</v>
      </c>
      <c r="E2626" s="18">
        <v>600</v>
      </c>
      <c r="F2626" s="18">
        <f t="shared" ref="F2626:F2689" si="164">C2626-E2626</f>
        <v>38405</v>
      </c>
      <c r="G2626" s="18">
        <v>750</v>
      </c>
      <c r="H2626" s="18">
        <f t="shared" ref="H2626:H2689" si="165">E2626+F2626+G2626</f>
        <v>39755</v>
      </c>
      <c r="I2626" s="114">
        <f t="shared" ref="I2626:I2689" si="166">H2626/1000</f>
        <v>39.755000000000003</v>
      </c>
      <c r="J2626" s="114">
        <f t="shared" ref="J2626:J2689" si="167">I2626+0.6</f>
        <v>40.355000000000004</v>
      </c>
    </row>
    <row r="2627" spans="1:10">
      <c r="A2627" s="18">
        <v>51</v>
      </c>
      <c r="B2627" s="112">
        <v>43455</v>
      </c>
      <c r="C2627" s="18">
        <v>39347</v>
      </c>
      <c r="D2627" s="113">
        <v>0.64583333333333337</v>
      </c>
      <c r="E2627" s="18">
        <v>600</v>
      </c>
      <c r="F2627" s="18">
        <f t="shared" si="164"/>
        <v>38747</v>
      </c>
      <c r="G2627" s="18">
        <v>750</v>
      </c>
      <c r="H2627" s="18">
        <f t="shared" si="165"/>
        <v>40097</v>
      </c>
      <c r="I2627" s="114">
        <f t="shared" si="166"/>
        <v>40.097000000000001</v>
      </c>
      <c r="J2627" s="114">
        <f t="shared" si="167"/>
        <v>40.697000000000003</v>
      </c>
    </row>
    <row r="2628" spans="1:10">
      <c r="A2628" s="18">
        <v>51</v>
      </c>
      <c r="B2628" s="112">
        <v>43455</v>
      </c>
      <c r="C2628" s="18">
        <v>40141</v>
      </c>
      <c r="D2628" s="113">
        <v>0.66666666666666663</v>
      </c>
      <c r="E2628" s="18">
        <v>600</v>
      </c>
      <c r="F2628" s="18">
        <f t="shared" si="164"/>
        <v>39541</v>
      </c>
      <c r="G2628" s="18">
        <v>750</v>
      </c>
      <c r="H2628" s="18">
        <f t="shared" si="165"/>
        <v>40891</v>
      </c>
      <c r="I2628" s="114">
        <f t="shared" si="166"/>
        <v>40.890999999999998</v>
      </c>
      <c r="J2628" s="114">
        <f t="shared" si="167"/>
        <v>41.491</v>
      </c>
    </row>
    <row r="2629" spans="1:10">
      <c r="A2629" s="18">
        <v>51</v>
      </c>
      <c r="B2629" s="112">
        <v>43455</v>
      </c>
      <c r="C2629" s="18">
        <v>41728</v>
      </c>
      <c r="D2629" s="113">
        <v>0.6875</v>
      </c>
      <c r="E2629" s="18">
        <v>600</v>
      </c>
      <c r="F2629" s="18">
        <f t="shared" si="164"/>
        <v>41128</v>
      </c>
      <c r="G2629" s="18">
        <v>750</v>
      </c>
      <c r="H2629" s="18">
        <f t="shared" si="165"/>
        <v>42478</v>
      </c>
      <c r="I2629" s="114">
        <f t="shared" si="166"/>
        <v>42.478000000000002</v>
      </c>
      <c r="J2629" s="114">
        <f t="shared" si="167"/>
        <v>43.078000000000003</v>
      </c>
    </row>
    <row r="2630" spans="1:10">
      <c r="A2630" s="18">
        <v>51</v>
      </c>
      <c r="B2630" s="112">
        <v>43455</v>
      </c>
      <c r="C2630" s="18">
        <v>43482</v>
      </c>
      <c r="D2630" s="113">
        <v>0.70833333333333337</v>
      </c>
      <c r="E2630" s="18">
        <v>600</v>
      </c>
      <c r="F2630" s="18">
        <f t="shared" si="164"/>
        <v>42882</v>
      </c>
      <c r="G2630" s="18">
        <v>750</v>
      </c>
      <c r="H2630" s="18">
        <f t="shared" si="165"/>
        <v>44232</v>
      </c>
      <c r="I2630" s="114">
        <f t="shared" si="166"/>
        <v>44.231999999999999</v>
      </c>
      <c r="J2630" s="114">
        <f t="shared" si="167"/>
        <v>44.832000000000001</v>
      </c>
    </row>
    <row r="2631" spans="1:10">
      <c r="A2631" s="18">
        <v>51</v>
      </c>
      <c r="B2631" s="112">
        <v>43455</v>
      </c>
      <c r="C2631" s="18">
        <v>44297</v>
      </c>
      <c r="D2631" s="113">
        <v>0.72916666666666663</v>
      </c>
      <c r="E2631" s="18">
        <v>600</v>
      </c>
      <c r="F2631" s="18">
        <f t="shared" si="164"/>
        <v>43697</v>
      </c>
      <c r="G2631" s="18">
        <v>750</v>
      </c>
      <c r="H2631" s="18">
        <f t="shared" si="165"/>
        <v>45047</v>
      </c>
      <c r="I2631" s="114">
        <f t="shared" si="166"/>
        <v>45.046999999999997</v>
      </c>
      <c r="J2631" s="114">
        <f t="shared" si="167"/>
        <v>45.646999999999998</v>
      </c>
    </row>
    <row r="2632" spans="1:10">
      <c r="A2632" s="18">
        <v>51</v>
      </c>
      <c r="B2632" s="112">
        <v>43455</v>
      </c>
      <c r="C2632" s="18">
        <v>44340</v>
      </c>
      <c r="D2632" s="113">
        <v>0.75</v>
      </c>
      <c r="E2632" s="18">
        <v>600</v>
      </c>
      <c r="F2632" s="18">
        <f t="shared" si="164"/>
        <v>43740</v>
      </c>
      <c r="G2632" s="18">
        <v>750</v>
      </c>
      <c r="H2632" s="18">
        <f t="shared" si="165"/>
        <v>45090</v>
      </c>
      <c r="I2632" s="114">
        <f t="shared" si="166"/>
        <v>45.09</v>
      </c>
      <c r="J2632" s="114">
        <f t="shared" si="167"/>
        <v>45.690000000000005</v>
      </c>
    </row>
    <row r="2633" spans="1:10">
      <c r="A2633" s="18">
        <v>51</v>
      </c>
      <c r="B2633" s="112">
        <v>43455</v>
      </c>
      <c r="C2633" s="18">
        <v>43899</v>
      </c>
      <c r="D2633" s="113">
        <v>0.77083333333333337</v>
      </c>
      <c r="E2633" s="18">
        <v>600</v>
      </c>
      <c r="F2633" s="18">
        <f t="shared" si="164"/>
        <v>43299</v>
      </c>
      <c r="G2633" s="18">
        <v>750</v>
      </c>
      <c r="H2633" s="18">
        <f t="shared" si="165"/>
        <v>44649</v>
      </c>
      <c r="I2633" s="114">
        <f t="shared" si="166"/>
        <v>44.649000000000001</v>
      </c>
      <c r="J2633" s="114">
        <f t="shared" si="167"/>
        <v>45.249000000000002</v>
      </c>
    </row>
    <row r="2634" spans="1:10">
      <c r="A2634" s="18">
        <v>51</v>
      </c>
      <c r="B2634" s="112">
        <v>43455</v>
      </c>
      <c r="C2634" s="18">
        <v>43214</v>
      </c>
      <c r="D2634" s="113">
        <v>0.79166666666666663</v>
      </c>
      <c r="E2634" s="18">
        <v>600</v>
      </c>
      <c r="F2634" s="18">
        <f t="shared" si="164"/>
        <v>42614</v>
      </c>
      <c r="G2634" s="18">
        <v>750</v>
      </c>
      <c r="H2634" s="18">
        <f t="shared" si="165"/>
        <v>43964</v>
      </c>
      <c r="I2634" s="114">
        <f t="shared" si="166"/>
        <v>43.963999999999999</v>
      </c>
      <c r="J2634" s="114">
        <f t="shared" si="167"/>
        <v>44.564</v>
      </c>
    </row>
    <row r="2635" spans="1:10">
      <c r="A2635" s="18">
        <v>51</v>
      </c>
      <c r="B2635" s="112">
        <v>43455</v>
      </c>
      <c r="C2635" s="18">
        <v>42573</v>
      </c>
      <c r="D2635" s="113">
        <v>0.8125</v>
      </c>
      <c r="E2635" s="18">
        <v>600</v>
      </c>
      <c r="F2635" s="18">
        <f t="shared" si="164"/>
        <v>41973</v>
      </c>
      <c r="G2635" s="18">
        <v>750</v>
      </c>
      <c r="H2635" s="18">
        <f t="shared" si="165"/>
        <v>43323</v>
      </c>
      <c r="I2635" s="114">
        <f t="shared" si="166"/>
        <v>43.323</v>
      </c>
      <c r="J2635" s="114">
        <f t="shared" si="167"/>
        <v>43.923000000000002</v>
      </c>
    </row>
    <row r="2636" spans="1:10">
      <c r="A2636" s="18">
        <v>51</v>
      </c>
      <c r="B2636" s="112">
        <v>43455</v>
      </c>
      <c r="C2636" s="18">
        <v>41696</v>
      </c>
      <c r="D2636" s="113">
        <v>0.83333333333333337</v>
      </c>
      <c r="E2636" s="18">
        <v>600</v>
      </c>
      <c r="F2636" s="18">
        <f t="shared" si="164"/>
        <v>41096</v>
      </c>
      <c r="G2636" s="18">
        <v>750</v>
      </c>
      <c r="H2636" s="18">
        <f t="shared" si="165"/>
        <v>42446</v>
      </c>
      <c r="I2636" s="114">
        <f t="shared" si="166"/>
        <v>42.445999999999998</v>
      </c>
      <c r="J2636" s="114">
        <f t="shared" si="167"/>
        <v>43.045999999999999</v>
      </c>
    </row>
    <row r="2637" spans="1:10">
      <c r="A2637" s="18">
        <v>51</v>
      </c>
      <c r="B2637" s="112">
        <v>43455</v>
      </c>
      <c r="C2637" s="18">
        <v>40546</v>
      </c>
      <c r="D2637" s="113">
        <v>0.85416666666666663</v>
      </c>
      <c r="E2637" s="18">
        <v>600</v>
      </c>
      <c r="F2637" s="18">
        <f t="shared" si="164"/>
        <v>39946</v>
      </c>
      <c r="G2637" s="18">
        <v>750</v>
      </c>
      <c r="H2637" s="18">
        <f t="shared" si="165"/>
        <v>41296</v>
      </c>
      <c r="I2637" s="114">
        <f t="shared" si="166"/>
        <v>41.295999999999999</v>
      </c>
      <c r="J2637" s="114">
        <f t="shared" si="167"/>
        <v>41.896000000000001</v>
      </c>
    </row>
    <row r="2638" spans="1:10">
      <c r="A2638" s="18">
        <v>51</v>
      </c>
      <c r="B2638" s="112">
        <v>43455</v>
      </c>
      <c r="C2638" s="18">
        <v>39144</v>
      </c>
      <c r="D2638" s="113">
        <v>0.875</v>
      </c>
      <c r="E2638" s="18">
        <v>600</v>
      </c>
      <c r="F2638" s="18">
        <f t="shared" si="164"/>
        <v>38544</v>
      </c>
      <c r="G2638" s="18">
        <v>750</v>
      </c>
      <c r="H2638" s="18">
        <f t="shared" si="165"/>
        <v>39894</v>
      </c>
      <c r="I2638" s="114">
        <f t="shared" si="166"/>
        <v>39.893999999999998</v>
      </c>
      <c r="J2638" s="114">
        <f t="shared" si="167"/>
        <v>40.494</v>
      </c>
    </row>
    <row r="2639" spans="1:10">
      <c r="A2639" s="18">
        <v>51</v>
      </c>
      <c r="B2639" s="112">
        <v>43455</v>
      </c>
      <c r="C2639" s="18">
        <v>37585</v>
      </c>
      <c r="D2639" s="113">
        <v>0.89583333333333337</v>
      </c>
      <c r="E2639" s="18">
        <v>600</v>
      </c>
      <c r="F2639" s="18">
        <f t="shared" si="164"/>
        <v>36985</v>
      </c>
      <c r="G2639" s="18">
        <v>750</v>
      </c>
      <c r="H2639" s="18">
        <f t="shared" si="165"/>
        <v>38335</v>
      </c>
      <c r="I2639" s="114">
        <f t="shared" si="166"/>
        <v>38.335000000000001</v>
      </c>
      <c r="J2639" s="114">
        <f t="shared" si="167"/>
        <v>38.935000000000002</v>
      </c>
    </row>
    <row r="2640" spans="1:10">
      <c r="A2640" s="18">
        <v>51</v>
      </c>
      <c r="B2640" s="112">
        <v>43455</v>
      </c>
      <c r="C2640" s="18">
        <v>35958</v>
      </c>
      <c r="D2640" s="113">
        <v>0.91666666666666663</v>
      </c>
      <c r="E2640" s="18">
        <v>600</v>
      </c>
      <c r="F2640" s="18">
        <f t="shared" si="164"/>
        <v>35358</v>
      </c>
      <c r="G2640" s="18">
        <v>750</v>
      </c>
      <c r="H2640" s="18">
        <f t="shared" si="165"/>
        <v>36708</v>
      </c>
      <c r="I2640" s="114">
        <f t="shared" si="166"/>
        <v>36.707999999999998</v>
      </c>
      <c r="J2640" s="114">
        <f t="shared" si="167"/>
        <v>37.308</v>
      </c>
    </row>
    <row r="2641" spans="1:11">
      <c r="A2641" s="18">
        <v>51</v>
      </c>
      <c r="B2641" s="112">
        <v>43455</v>
      </c>
      <c r="C2641" s="18">
        <v>34347</v>
      </c>
      <c r="D2641" s="113">
        <v>0.9375</v>
      </c>
      <c r="E2641" s="18">
        <v>600</v>
      </c>
      <c r="F2641" s="18">
        <f t="shared" si="164"/>
        <v>33747</v>
      </c>
      <c r="G2641" s="18">
        <v>750</v>
      </c>
      <c r="H2641" s="18">
        <f t="shared" si="165"/>
        <v>35097</v>
      </c>
      <c r="I2641" s="114">
        <f t="shared" si="166"/>
        <v>35.097000000000001</v>
      </c>
      <c r="J2641" s="114">
        <f t="shared" si="167"/>
        <v>35.697000000000003</v>
      </c>
    </row>
    <row r="2642" spans="1:11">
      <c r="A2642" s="18">
        <v>51</v>
      </c>
      <c r="B2642" s="112">
        <v>43455</v>
      </c>
      <c r="C2642" s="18">
        <v>32836</v>
      </c>
      <c r="D2642" s="113">
        <v>0.95833333333333337</v>
      </c>
      <c r="E2642" s="18">
        <v>600</v>
      </c>
      <c r="F2642" s="18">
        <f t="shared" si="164"/>
        <v>32236</v>
      </c>
      <c r="G2642" s="18">
        <v>750</v>
      </c>
      <c r="H2642" s="18">
        <f t="shared" si="165"/>
        <v>33586</v>
      </c>
      <c r="I2642" s="114">
        <f t="shared" si="166"/>
        <v>33.585999999999999</v>
      </c>
      <c r="J2642" s="114">
        <f t="shared" si="167"/>
        <v>34.186</v>
      </c>
    </row>
    <row r="2643" spans="1:11">
      <c r="A2643" s="18">
        <v>51</v>
      </c>
      <c r="B2643" s="112">
        <v>43455</v>
      </c>
      <c r="C2643" s="18">
        <v>30873</v>
      </c>
      <c r="D2643" s="113">
        <v>0.97916666666666663</v>
      </c>
      <c r="E2643" s="18">
        <v>600</v>
      </c>
      <c r="F2643" s="18">
        <f t="shared" si="164"/>
        <v>30273</v>
      </c>
      <c r="G2643" s="18">
        <v>750</v>
      </c>
      <c r="H2643" s="18">
        <f t="shared" si="165"/>
        <v>31623</v>
      </c>
      <c r="I2643" s="114">
        <f t="shared" si="166"/>
        <v>31.623000000000001</v>
      </c>
      <c r="J2643" s="114">
        <f t="shared" si="167"/>
        <v>32.222999999999999</v>
      </c>
    </row>
    <row r="2644" spans="1:11">
      <c r="A2644" s="18">
        <v>51</v>
      </c>
      <c r="B2644" s="112">
        <v>43456</v>
      </c>
      <c r="C2644" s="18">
        <v>29681</v>
      </c>
      <c r="D2644" s="113">
        <v>0</v>
      </c>
      <c r="E2644" s="18">
        <v>600</v>
      </c>
      <c r="F2644" s="18">
        <f t="shared" si="164"/>
        <v>29081</v>
      </c>
      <c r="G2644" s="18">
        <v>750</v>
      </c>
      <c r="H2644" s="18">
        <f t="shared" si="165"/>
        <v>30431</v>
      </c>
      <c r="I2644" s="114">
        <f t="shared" si="166"/>
        <v>30.431000000000001</v>
      </c>
      <c r="J2644" s="114">
        <f t="shared" si="167"/>
        <v>31.031000000000002</v>
      </c>
      <c r="K2644" s="1" t="s">
        <v>15</v>
      </c>
    </row>
    <row r="2645" spans="1:11">
      <c r="A2645" s="18">
        <v>51</v>
      </c>
      <c r="B2645" s="112">
        <v>43456</v>
      </c>
      <c r="C2645" s="18">
        <v>29136</v>
      </c>
      <c r="D2645" s="113">
        <v>2.0833333333333332E-2</v>
      </c>
      <c r="E2645" s="18">
        <v>600</v>
      </c>
      <c r="F2645" s="18">
        <f t="shared" si="164"/>
        <v>28536</v>
      </c>
      <c r="G2645" s="18">
        <v>750</v>
      </c>
      <c r="H2645" s="18">
        <f t="shared" si="165"/>
        <v>29886</v>
      </c>
      <c r="I2645" s="114">
        <f t="shared" si="166"/>
        <v>29.885999999999999</v>
      </c>
      <c r="J2645" s="114">
        <f t="shared" si="167"/>
        <v>30.486000000000001</v>
      </c>
    </row>
    <row r="2646" spans="1:11">
      <c r="A2646" s="18">
        <v>51</v>
      </c>
      <c r="B2646" s="112">
        <v>43456</v>
      </c>
      <c r="C2646" s="18">
        <v>29375</v>
      </c>
      <c r="D2646" s="113">
        <v>4.1666666666666664E-2</v>
      </c>
      <c r="E2646" s="18">
        <v>600</v>
      </c>
      <c r="F2646" s="18">
        <f t="shared" si="164"/>
        <v>28775</v>
      </c>
      <c r="G2646" s="18">
        <v>750</v>
      </c>
      <c r="H2646" s="18">
        <f t="shared" si="165"/>
        <v>30125</v>
      </c>
      <c r="I2646" s="114">
        <f t="shared" si="166"/>
        <v>30.125</v>
      </c>
      <c r="J2646" s="114">
        <f t="shared" si="167"/>
        <v>30.725000000000001</v>
      </c>
    </row>
    <row r="2647" spans="1:11">
      <c r="A2647" s="18">
        <v>51</v>
      </c>
      <c r="B2647" s="112">
        <v>43456</v>
      </c>
      <c r="C2647" s="18">
        <v>28717</v>
      </c>
      <c r="D2647" s="113">
        <v>6.25E-2</v>
      </c>
      <c r="E2647" s="18">
        <v>600</v>
      </c>
      <c r="F2647" s="18">
        <f t="shared" si="164"/>
        <v>28117</v>
      </c>
      <c r="G2647" s="18">
        <v>750</v>
      </c>
      <c r="H2647" s="18">
        <f t="shared" si="165"/>
        <v>29467</v>
      </c>
      <c r="I2647" s="114">
        <f t="shared" si="166"/>
        <v>29.466999999999999</v>
      </c>
      <c r="J2647" s="114">
        <f t="shared" si="167"/>
        <v>30.067</v>
      </c>
    </row>
    <row r="2648" spans="1:11">
      <c r="A2648" s="18">
        <v>51</v>
      </c>
      <c r="B2648" s="112">
        <v>43456</v>
      </c>
      <c r="C2648" s="18">
        <v>27667</v>
      </c>
      <c r="D2648" s="113">
        <v>8.3333333333333329E-2</v>
      </c>
      <c r="E2648" s="18">
        <v>600</v>
      </c>
      <c r="F2648" s="18">
        <f t="shared" si="164"/>
        <v>27067</v>
      </c>
      <c r="G2648" s="18">
        <v>750</v>
      </c>
      <c r="H2648" s="18">
        <f t="shared" si="165"/>
        <v>28417</v>
      </c>
      <c r="I2648" s="114">
        <f t="shared" si="166"/>
        <v>28.417000000000002</v>
      </c>
      <c r="J2648" s="114">
        <f t="shared" si="167"/>
        <v>29.017000000000003</v>
      </c>
    </row>
    <row r="2649" spans="1:11">
      <c r="A2649" s="18">
        <v>51</v>
      </c>
      <c r="B2649" s="112">
        <v>43456</v>
      </c>
      <c r="C2649" s="18">
        <v>26939</v>
      </c>
      <c r="D2649" s="113">
        <v>0.10416666666666667</v>
      </c>
      <c r="E2649" s="18">
        <v>600</v>
      </c>
      <c r="F2649" s="18">
        <f t="shared" si="164"/>
        <v>26339</v>
      </c>
      <c r="G2649" s="18">
        <v>750</v>
      </c>
      <c r="H2649" s="18">
        <f t="shared" si="165"/>
        <v>27689</v>
      </c>
      <c r="I2649" s="114">
        <f t="shared" si="166"/>
        <v>27.689</v>
      </c>
      <c r="J2649" s="114">
        <f t="shared" si="167"/>
        <v>28.289000000000001</v>
      </c>
    </row>
    <row r="2650" spans="1:11">
      <c r="A2650" s="18">
        <v>51</v>
      </c>
      <c r="B2650" s="112">
        <v>43456</v>
      </c>
      <c r="C2650" s="18">
        <v>26474</v>
      </c>
      <c r="D2650" s="113">
        <v>0.125</v>
      </c>
      <c r="E2650" s="18">
        <v>600</v>
      </c>
      <c r="F2650" s="18">
        <f t="shared" si="164"/>
        <v>25874</v>
      </c>
      <c r="G2650" s="18">
        <v>750</v>
      </c>
      <c r="H2650" s="18">
        <f t="shared" si="165"/>
        <v>27224</v>
      </c>
      <c r="I2650" s="114">
        <f t="shared" si="166"/>
        <v>27.224</v>
      </c>
      <c r="J2650" s="114">
        <f t="shared" si="167"/>
        <v>27.824000000000002</v>
      </c>
    </row>
    <row r="2651" spans="1:11">
      <c r="A2651" s="18">
        <v>51</v>
      </c>
      <c r="B2651" s="112">
        <v>43456</v>
      </c>
      <c r="C2651" s="18">
        <v>25756</v>
      </c>
      <c r="D2651" s="113">
        <v>0.14583333333333334</v>
      </c>
      <c r="E2651" s="18">
        <v>600</v>
      </c>
      <c r="F2651" s="18">
        <f t="shared" si="164"/>
        <v>25156</v>
      </c>
      <c r="G2651" s="18">
        <v>750</v>
      </c>
      <c r="H2651" s="18">
        <f t="shared" si="165"/>
        <v>26506</v>
      </c>
      <c r="I2651" s="114">
        <f t="shared" si="166"/>
        <v>26.506</v>
      </c>
      <c r="J2651" s="114">
        <f t="shared" si="167"/>
        <v>27.106000000000002</v>
      </c>
    </row>
    <row r="2652" spans="1:11">
      <c r="A2652" s="18">
        <v>51</v>
      </c>
      <c r="B2652" s="112">
        <v>43456</v>
      </c>
      <c r="C2652" s="18">
        <v>25124</v>
      </c>
      <c r="D2652" s="113">
        <v>0.16666666666666666</v>
      </c>
      <c r="E2652" s="18">
        <v>600</v>
      </c>
      <c r="F2652" s="18">
        <f t="shared" si="164"/>
        <v>24524</v>
      </c>
      <c r="G2652" s="18">
        <v>750</v>
      </c>
      <c r="H2652" s="18">
        <f t="shared" si="165"/>
        <v>25874</v>
      </c>
      <c r="I2652" s="114">
        <f t="shared" si="166"/>
        <v>25.873999999999999</v>
      </c>
      <c r="J2652" s="114">
        <f t="shared" si="167"/>
        <v>26.474</v>
      </c>
    </row>
    <row r="2653" spans="1:11">
      <c r="A2653" s="18">
        <v>51</v>
      </c>
      <c r="B2653" s="112">
        <v>43456</v>
      </c>
      <c r="C2653" s="18">
        <v>24795</v>
      </c>
      <c r="D2653" s="113">
        <v>0.1875</v>
      </c>
      <c r="E2653" s="18">
        <v>600</v>
      </c>
      <c r="F2653" s="18">
        <f t="shared" si="164"/>
        <v>24195</v>
      </c>
      <c r="G2653" s="18">
        <v>750</v>
      </c>
      <c r="H2653" s="18">
        <f t="shared" si="165"/>
        <v>25545</v>
      </c>
      <c r="I2653" s="114">
        <f t="shared" si="166"/>
        <v>25.545000000000002</v>
      </c>
      <c r="J2653" s="114">
        <f t="shared" si="167"/>
        <v>26.145000000000003</v>
      </c>
    </row>
    <row r="2654" spans="1:11">
      <c r="A2654" s="18">
        <v>51</v>
      </c>
      <c r="B2654" s="112">
        <v>43456</v>
      </c>
      <c r="C2654" s="18">
        <v>24640</v>
      </c>
      <c r="D2654" s="113">
        <v>0.20833333333333334</v>
      </c>
      <c r="E2654" s="18">
        <v>600</v>
      </c>
      <c r="F2654" s="18">
        <f t="shared" si="164"/>
        <v>24040</v>
      </c>
      <c r="G2654" s="18">
        <v>750</v>
      </c>
      <c r="H2654" s="18">
        <f t="shared" si="165"/>
        <v>25390</v>
      </c>
      <c r="I2654" s="114">
        <f t="shared" si="166"/>
        <v>25.39</v>
      </c>
      <c r="J2654" s="114">
        <f t="shared" si="167"/>
        <v>25.990000000000002</v>
      </c>
    </row>
    <row r="2655" spans="1:11">
      <c r="A2655" s="18">
        <v>51</v>
      </c>
      <c r="B2655" s="112">
        <v>43456</v>
      </c>
      <c r="C2655" s="18">
        <v>24759</v>
      </c>
      <c r="D2655" s="113">
        <v>0.22916666666666666</v>
      </c>
      <c r="E2655" s="18">
        <v>600</v>
      </c>
      <c r="F2655" s="18">
        <f t="shared" si="164"/>
        <v>24159</v>
      </c>
      <c r="G2655" s="18">
        <v>750</v>
      </c>
      <c r="H2655" s="18">
        <f t="shared" si="165"/>
        <v>25509</v>
      </c>
      <c r="I2655" s="114">
        <f t="shared" si="166"/>
        <v>25.509</v>
      </c>
      <c r="J2655" s="114">
        <f t="shared" si="167"/>
        <v>26.109000000000002</v>
      </c>
    </row>
    <row r="2656" spans="1:11">
      <c r="A2656" s="18">
        <v>51</v>
      </c>
      <c r="B2656" s="112">
        <v>43456</v>
      </c>
      <c r="C2656" s="18">
        <v>25210</v>
      </c>
      <c r="D2656" s="113">
        <v>0.25</v>
      </c>
      <c r="E2656" s="18">
        <v>600</v>
      </c>
      <c r="F2656" s="18">
        <f t="shared" si="164"/>
        <v>24610</v>
      </c>
      <c r="G2656" s="18">
        <v>750</v>
      </c>
      <c r="H2656" s="18">
        <f t="shared" si="165"/>
        <v>25960</v>
      </c>
      <c r="I2656" s="114">
        <f t="shared" si="166"/>
        <v>25.96</v>
      </c>
      <c r="J2656" s="114">
        <f t="shared" si="167"/>
        <v>26.560000000000002</v>
      </c>
    </row>
    <row r="2657" spans="1:10">
      <c r="A2657" s="18">
        <v>51</v>
      </c>
      <c r="B2657" s="112">
        <v>43456</v>
      </c>
      <c r="C2657" s="18">
        <v>26504</v>
      </c>
      <c r="D2657" s="113">
        <v>0.27083333333333331</v>
      </c>
      <c r="E2657" s="18">
        <v>600</v>
      </c>
      <c r="F2657" s="18">
        <f t="shared" si="164"/>
        <v>25904</v>
      </c>
      <c r="G2657" s="18">
        <v>750</v>
      </c>
      <c r="H2657" s="18">
        <f t="shared" si="165"/>
        <v>27254</v>
      </c>
      <c r="I2657" s="114">
        <f t="shared" si="166"/>
        <v>27.254000000000001</v>
      </c>
      <c r="J2657" s="114">
        <f t="shared" si="167"/>
        <v>27.854000000000003</v>
      </c>
    </row>
    <row r="2658" spans="1:10">
      <c r="A2658" s="18">
        <v>51</v>
      </c>
      <c r="B2658" s="112">
        <v>43456</v>
      </c>
      <c r="C2658" s="18">
        <v>27482</v>
      </c>
      <c r="D2658" s="113">
        <v>0.29166666666666669</v>
      </c>
      <c r="E2658" s="18">
        <v>600</v>
      </c>
      <c r="F2658" s="18">
        <f t="shared" si="164"/>
        <v>26882</v>
      </c>
      <c r="G2658" s="18">
        <v>750</v>
      </c>
      <c r="H2658" s="18">
        <f t="shared" si="165"/>
        <v>28232</v>
      </c>
      <c r="I2658" s="114">
        <f t="shared" si="166"/>
        <v>28.231999999999999</v>
      </c>
      <c r="J2658" s="114">
        <f t="shared" si="167"/>
        <v>28.832000000000001</v>
      </c>
    </row>
    <row r="2659" spans="1:10">
      <c r="A2659" s="18">
        <v>51</v>
      </c>
      <c r="B2659" s="112">
        <v>43456</v>
      </c>
      <c r="C2659" s="18">
        <v>29265</v>
      </c>
      <c r="D2659" s="113">
        <v>0.3125</v>
      </c>
      <c r="E2659" s="18">
        <v>600</v>
      </c>
      <c r="F2659" s="18">
        <f t="shared" si="164"/>
        <v>28665</v>
      </c>
      <c r="G2659" s="18">
        <v>750</v>
      </c>
      <c r="H2659" s="18">
        <f t="shared" si="165"/>
        <v>30015</v>
      </c>
      <c r="I2659" s="114">
        <f t="shared" si="166"/>
        <v>30.015000000000001</v>
      </c>
      <c r="J2659" s="114">
        <f t="shared" si="167"/>
        <v>30.615000000000002</v>
      </c>
    </row>
    <row r="2660" spans="1:10">
      <c r="A2660" s="18">
        <v>51</v>
      </c>
      <c r="B2660" s="112">
        <v>43456</v>
      </c>
      <c r="C2660" s="18">
        <v>30568</v>
      </c>
      <c r="D2660" s="113">
        <v>0.33333333333333331</v>
      </c>
      <c r="E2660" s="18">
        <v>600</v>
      </c>
      <c r="F2660" s="18">
        <f t="shared" si="164"/>
        <v>29968</v>
      </c>
      <c r="G2660" s="18">
        <v>750</v>
      </c>
      <c r="H2660" s="18">
        <f t="shared" si="165"/>
        <v>31318</v>
      </c>
      <c r="I2660" s="114">
        <f t="shared" si="166"/>
        <v>31.318000000000001</v>
      </c>
      <c r="J2660" s="114">
        <f t="shared" si="167"/>
        <v>31.918000000000003</v>
      </c>
    </row>
    <row r="2661" spans="1:10">
      <c r="A2661" s="18">
        <v>51</v>
      </c>
      <c r="B2661" s="112">
        <v>43456</v>
      </c>
      <c r="C2661" s="18">
        <v>32197</v>
      </c>
      <c r="D2661" s="113">
        <v>0.35416666666666669</v>
      </c>
      <c r="E2661" s="18">
        <v>600</v>
      </c>
      <c r="F2661" s="18">
        <f t="shared" si="164"/>
        <v>31597</v>
      </c>
      <c r="G2661" s="18">
        <v>750</v>
      </c>
      <c r="H2661" s="18">
        <f t="shared" si="165"/>
        <v>32947</v>
      </c>
      <c r="I2661" s="114">
        <f t="shared" si="166"/>
        <v>32.947000000000003</v>
      </c>
      <c r="J2661" s="114">
        <f t="shared" si="167"/>
        <v>33.547000000000004</v>
      </c>
    </row>
    <row r="2662" spans="1:10">
      <c r="A2662" s="18">
        <v>51</v>
      </c>
      <c r="B2662" s="112">
        <v>43456</v>
      </c>
      <c r="C2662" s="18">
        <v>33775</v>
      </c>
      <c r="D2662" s="113">
        <v>0.375</v>
      </c>
      <c r="E2662" s="18">
        <v>600</v>
      </c>
      <c r="F2662" s="18">
        <f t="shared" si="164"/>
        <v>33175</v>
      </c>
      <c r="G2662" s="18">
        <v>750</v>
      </c>
      <c r="H2662" s="18">
        <f t="shared" si="165"/>
        <v>34525</v>
      </c>
      <c r="I2662" s="114">
        <f t="shared" si="166"/>
        <v>34.524999999999999</v>
      </c>
      <c r="J2662" s="114">
        <f t="shared" si="167"/>
        <v>35.125</v>
      </c>
    </row>
    <row r="2663" spans="1:10">
      <c r="A2663" s="18">
        <v>51</v>
      </c>
      <c r="B2663" s="112">
        <v>43456</v>
      </c>
      <c r="C2663" s="18">
        <v>35164</v>
      </c>
      <c r="D2663" s="113">
        <v>0.39583333333333331</v>
      </c>
      <c r="E2663" s="18">
        <v>600</v>
      </c>
      <c r="F2663" s="18">
        <f t="shared" si="164"/>
        <v>34564</v>
      </c>
      <c r="G2663" s="18">
        <v>750</v>
      </c>
      <c r="H2663" s="18">
        <f t="shared" si="165"/>
        <v>35914</v>
      </c>
      <c r="I2663" s="114">
        <f t="shared" si="166"/>
        <v>35.914000000000001</v>
      </c>
      <c r="J2663" s="114">
        <f t="shared" si="167"/>
        <v>36.514000000000003</v>
      </c>
    </row>
    <row r="2664" spans="1:10">
      <c r="A2664" s="18">
        <v>51</v>
      </c>
      <c r="B2664" s="112">
        <v>43456</v>
      </c>
      <c r="C2664" s="18">
        <v>35985</v>
      </c>
      <c r="D2664" s="113">
        <v>0.41666666666666669</v>
      </c>
      <c r="E2664" s="18">
        <v>600</v>
      </c>
      <c r="F2664" s="18">
        <f t="shared" si="164"/>
        <v>35385</v>
      </c>
      <c r="G2664" s="18">
        <v>750</v>
      </c>
      <c r="H2664" s="18">
        <f t="shared" si="165"/>
        <v>36735</v>
      </c>
      <c r="I2664" s="114">
        <f t="shared" si="166"/>
        <v>36.734999999999999</v>
      </c>
      <c r="J2664" s="114">
        <f t="shared" si="167"/>
        <v>37.335000000000001</v>
      </c>
    </row>
    <row r="2665" spans="1:10">
      <c r="A2665" s="18">
        <v>51</v>
      </c>
      <c r="B2665" s="112">
        <v>43456</v>
      </c>
      <c r="C2665" s="18">
        <v>36254</v>
      </c>
      <c r="D2665" s="113">
        <v>0.4375</v>
      </c>
      <c r="E2665" s="18">
        <v>600</v>
      </c>
      <c r="F2665" s="18">
        <f t="shared" si="164"/>
        <v>35654</v>
      </c>
      <c r="G2665" s="18">
        <v>750</v>
      </c>
      <c r="H2665" s="18">
        <f t="shared" si="165"/>
        <v>37004</v>
      </c>
      <c r="I2665" s="114">
        <f t="shared" si="166"/>
        <v>37.003999999999998</v>
      </c>
      <c r="J2665" s="114">
        <f t="shared" si="167"/>
        <v>37.603999999999999</v>
      </c>
    </row>
    <row r="2666" spans="1:10">
      <c r="A2666" s="18">
        <v>51</v>
      </c>
      <c r="B2666" s="112">
        <v>43456</v>
      </c>
      <c r="C2666" s="18">
        <v>36280</v>
      </c>
      <c r="D2666" s="113">
        <v>0.45833333333333331</v>
      </c>
      <c r="E2666" s="18">
        <v>600</v>
      </c>
      <c r="F2666" s="18">
        <f t="shared" si="164"/>
        <v>35680</v>
      </c>
      <c r="G2666" s="18">
        <v>750</v>
      </c>
      <c r="H2666" s="18">
        <f t="shared" si="165"/>
        <v>37030</v>
      </c>
      <c r="I2666" s="114">
        <f t="shared" si="166"/>
        <v>37.03</v>
      </c>
      <c r="J2666" s="114">
        <f t="shared" si="167"/>
        <v>37.630000000000003</v>
      </c>
    </row>
    <row r="2667" spans="1:10">
      <c r="A2667" s="18">
        <v>51</v>
      </c>
      <c r="B2667" s="112">
        <v>43456</v>
      </c>
      <c r="C2667" s="18">
        <v>36326</v>
      </c>
      <c r="D2667" s="113">
        <v>0.47916666666666669</v>
      </c>
      <c r="E2667" s="18">
        <v>600</v>
      </c>
      <c r="F2667" s="18">
        <f t="shared" si="164"/>
        <v>35726</v>
      </c>
      <c r="G2667" s="18">
        <v>750</v>
      </c>
      <c r="H2667" s="18">
        <f t="shared" si="165"/>
        <v>37076</v>
      </c>
      <c r="I2667" s="114">
        <f t="shared" si="166"/>
        <v>37.076000000000001</v>
      </c>
      <c r="J2667" s="114">
        <f t="shared" si="167"/>
        <v>37.676000000000002</v>
      </c>
    </row>
    <row r="2668" spans="1:10">
      <c r="A2668" s="18">
        <v>51</v>
      </c>
      <c r="B2668" s="112">
        <v>43456</v>
      </c>
      <c r="C2668" s="18">
        <v>36152</v>
      </c>
      <c r="D2668" s="113">
        <v>0.5</v>
      </c>
      <c r="E2668" s="18">
        <v>600</v>
      </c>
      <c r="F2668" s="18">
        <f t="shared" si="164"/>
        <v>35552</v>
      </c>
      <c r="G2668" s="18">
        <v>750</v>
      </c>
      <c r="H2668" s="18">
        <f t="shared" si="165"/>
        <v>36902</v>
      </c>
      <c r="I2668" s="114">
        <f t="shared" si="166"/>
        <v>36.902000000000001</v>
      </c>
      <c r="J2668" s="114">
        <f t="shared" si="167"/>
        <v>37.502000000000002</v>
      </c>
    </row>
    <row r="2669" spans="1:10">
      <c r="A2669" s="18">
        <v>51</v>
      </c>
      <c r="B2669" s="112">
        <v>43456</v>
      </c>
      <c r="C2669" s="18">
        <v>36027</v>
      </c>
      <c r="D2669" s="113">
        <v>0.52083333333333337</v>
      </c>
      <c r="E2669" s="18">
        <v>600</v>
      </c>
      <c r="F2669" s="18">
        <f t="shared" si="164"/>
        <v>35427</v>
      </c>
      <c r="G2669" s="18">
        <v>750</v>
      </c>
      <c r="H2669" s="18">
        <f t="shared" si="165"/>
        <v>36777</v>
      </c>
      <c r="I2669" s="114">
        <f t="shared" si="166"/>
        <v>36.777000000000001</v>
      </c>
      <c r="J2669" s="114">
        <f t="shared" si="167"/>
        <v>37.377000000000002</v>
      </c>
    </row>
    <row r="2670" spans="1:10">
      <c r="A2670" s="18">
        <v>51</v>
      </c>
      <c r="B2670" s="112">
        <v>43456</v>
      </c>
      <c r="C2670" s="18">
        <v>35549</v>
      </c>
      <c r="D2670" s="113">
        <v>0.54166666666666663</v>
      </c>
      <c r="E2670" s="18">
        <v>600</v>
      </c>
      <c r="F2670" s="18">
        <f t="shared" si="164"/>
        <v>34949</v>
      </c>
      <c r="G2670" s="18">
        <v>750</v>
      </c>
      <c r="H2670" s="18">
        <f t="shared" si="165"/>
        <v>36299</v>
      </c>
      <c r="I2670" s="114">
        <f t="shared" si="166"/>
        <v>36.298999999999999</v>
      </c>
      <c r="J2670" s="114">
        <f t="shared" si="167"/>
        <v>36.899000000000001</v>
      </c>
    </row>
    <row r="2671" spans="1:10">
      <c r="A2671" s="18">
        <v>51</v>
      </c>
      <c r="B2671" s="112">
        <v>43456</v>
      </c>
      <c r="C2671" s="18">
        <v>35359</v>
      </c>
      <c r="D2671" s="113">
        <v>0.5625</v>
      </c>
      <c r="E2671" s="18">
        <v>600</v>
      </c>
      <c r="F2671" s="18">
        <f t="shared" si="164"/>
        <v>34759</v>
      </c>
      <c r="G2671" s="18">
        <v>750</v>
      </c>
      <c r="H2671" s="18">
        <f t="shared" si="165"/>
        <v>36109</v>
      </c>
      <c r="I2671" s="114">
        <f t="shared" si="166"/>
        <v>36.109000000000002</v>
      </c>
      <c r="J2671" s="114">
        <f t="shared" si="167"/>
        <v>36.709000000000003</v>
      </c>
    </row>
    <row r="2672" spans="1:10">
      <c r="A2672" s="18">
        <v>51</v>
      </c>
      <c r="B2672" s="112">
        <v>43456</v>
      </c>
      <c r="C2672" s="18">
        <v>34959</v>
      </c>
      <c r="D2672" s="113">
        <v>0.58333333333333337</v>
      </c>
      <c r="E2672" s="18">
        <v>600</v>
      </c>
      <c r="F2672" s="18">
        <f t="shared" si="164"/>
        <v>34359</v>
      </c>
      <c r="G2672" s="18">
        <v>750</v>
      </c>
      <c r="H2672" s="18">
        <f t="shared" si="165"/>
        <v>35709</v>
      </c>
      <c r="I2672" s="114">
        <f t="shared" si="166"/>
        <v>35.709000000000003</v>
      </c>
      <c r="J2672" s="114">
        <f t="shared" si="167"/>
        <v>36.309000000000005</v>
      </c>
    </row>
    <row r="2673" spans="1:10">
      <c r="A2673" s="18">
        <v>51</v>
      </c>
      <c r="B2673" s="112">
        <v>43456</v>
      </c>
      <c r="C2673" s="18">
        <v>34843</v>
      </c>
      <c r="D2673" s="113">
        <v>0.60416666666666663</v>
      </c>
      <c r="E2673" s="18">
        <v>600</v>
      </c>
      <c r="F2673" s="18">
        <f t="shared" si="164"/>
        <v>34243</v>
      </c>
      <c r="G2673" s="18">
        <v>750</v>
      </c>
      <c r="H2673" s="18">
        <f t="shared" si="165"/>
        <v>35593</v>
      </c>
      <c r="I2673" s="114">
        <f t="shared" si="166"/>
        <v>35.593000000000004</v>
      </c>
      <c r="J2673" s="114">
        <f t="shared" si="167"/>
        <v>36.193000000000005</v>
      </c>
    </row>
    <row r="2674" spans="1:10">
      <c r="A2674" s="18">
        <v>51</v>
      </c>
      <c r="B2674" s="112">
        <v>43456</v>
      </c>
      <c r="C2674" s="18">
        <v>34846</v>
      </c>
      <c r="D2674" s="113">
        <v>0.625</v>
      </c>
      <c r="E2674" s="18">
        <v>600</v>
      </c>
      <c r="F2674" s="18">
        <f t="shared" si="164"/>
        <v>34246</v>
      </c>
      <c r="G2674" s="18">
        <v>750</v>
      </c>
      <c r="H2674" s="18">
        <f t="shared" si="165"/>
        <v>35596</v>
      </c>
      <c r="I2674" s="114">
        <f t="shared" si="166"/>
        <v>35.595999999999997</v>
      </c>
      <c r="J2674" s="114">
        <f t="shared" si="167"/>
        <v>36.195999999999998</v>
      </c>
    </row>
    <row r="2675" spans="1:10">
      <c r="A2675" s="18">
        <v>51</v>
      </c>
      <c r="B2675" s="112">
        <v>43456</v>
      </c>
      <c r="C2675" s="18">
        <v>35247</v>
      </c>
      <c r="D2675" s="113">
        <v>0.64583333333333337</v>
      </c>
      <c r="E2675" s="18">
        <v>600</v>
      </c>
      <c r="F2675" s="18">
        <f t="shared" si="164"/>
        <v>34647</v>
      </c>
      <c r="G2675" s="18">
        <v>750</v>
      </c>
      <c r="H2675" s="18">
        <f t="shared" si="165"/>
        <v>35997</v>
      </c>
      <c r="I2675" s="114">
        <f t="shared" si="166"/>
        <v>35.997</v>
      </c>
      <c r="J2675" s="114">
        <f t="shared" si="167"/>
        <v>36.597000000000001</v>
      </c>
    </row>
    <row r="2676" spans="1:10">
      <c r="A2676" s="18">
        <v>51</v>
      </c>
      <c r="B2676" s="112">
        <v>43456</v>
      </c>
      <c r="C2676" s="18">
        <v>36052</v>
      </c>
      <c r="D2676" s="113">
        <v>0.66666666666666663</v>
      </c>
      <c r="E2676" s="18">
        <v>600</v>
      </c>
      <c r="F2676" s="18">
        <f t="shared" si="164"/>
        <v>35452</v>
      </c>
      <c r="G2676" s="18">
        <v>750</v>
      </c>
      <c r="H2676" s="18">
        <f t="shared" si="165"/>
        <v>36802</v>
      </c>
      <c r="I2676" s="114">
        <f t="shared" si="166"/>
        <v>36.802</v>
      </c>
      <c r="J2676" s="114">
        <f t="shared" si="167"/>
        <v>37.402000000000001</v>
      </c>
    </row>
    <row r="2677" spans="1:10">
      <c r="A2677" s="18">
        <v>51</v>
      </c>
      <c r="B2677" s="112">
        <v>43456</v>
      </c>
      <c r="C2677" s="18">
        <v>37853</v>
      </c>
      <c r="D2677" s="113">
        <v>0.6875</v>
      </c>
      <c r="E2677" s="18">
        <v>600</v>
      </c>
      <c r="F2677" s="18">
        <f t="shared" si="164"/>
        <v>37253</v>
      </c>
      <c r="G2677" s="18">
        <v>750</v>
      </c>
      <c r="H2677" s="18">
        <f t="shared" si="165"/>
        <v>38603</v>
      </c>
      <c r="I2677" s="114">
        <f t="shared" si="166"/>
        <v>38.603000000000002</v>
      </c>
      <c r="J2677" s="114">
        <f t="shared" si="167"/>
        <v>39.203000000000003</v>
      </c>
    </row>
    <row r="2678" spans="1:10">
      <c r="A2678" s="18">
        <v>51</v>
      </c>
      <c r="B2678" s="112">
        <v>43456</v>
      </c>
      <c r="C2678" s="18">
        <v>39671</v>
      </c>
      <c r="D2678" s="113">
        <v>0.70833333333333337</v>
      </c>
      <c r="E2678" s="18">
        <v>600</v>
      </c>
      <c r="F2678" s="18">
        <f t="shared" si="164"/>
        <v>39071</v>
      </c>
      <c r="G2678" s="18">
        <v>750</v>
      </c>
      <c r="H2678" s="18">
        <f t="shared" si="165"/>
        <v>40421</v>
      </c>
      <c r="I2678" s="114">
        <f t="shared" si="166"/>
        <v>40.420999999999999</v>
      </c>
      <c r="J2678" s="114">
        <f t="shared" si="167"/>
        <v>41.021000000000001</v>
      </c>
    </row>
    <row r="2679" spans="1:10">
      <c r="A2679" s="18">
        <v>51</v>
      </c>
      <c r="B2679" s="112">
        <v>43456</v>
      </c>
      <c r="C2679" s="18">
        <v>40526</v>
      </c>
      <c r="D2679" s="113">
        <v>0.72916666666666663</v>
      </c>
      <c r="E2679" s="18">
        <v>600</v>
      </c>
      <c r="F2679" s="18">
        <f t="shared" si="164"/>
        <v>39926</v>
      </c>
      <c r="G2679" s="18">
        <v>750</v>
      </c>
      <c r="H2679" s="18">
        <f t="shared" si="165"/>
        <v>41276</v>
      </c>
      <c r="I2679" s="114">
        <f t="shared" si="166"/>
        <v>41.276000000000003</v>
      </c>
      <c r="J2679" s="114">
        <f t="shared" si="167"/>
        <v>41.876000000000005</v>
      </c>
    </row>
    <row r="2680" spans="1:10">
      <c r="A2680" s="18">
        <v>51</v>
      </c>
      <c r="B2680" s="112">
        <v>43456</v>
      </c>
      <c r="C2680" s="18">
        <v>40554</v>
      </c>
      <c r="D2680" s="113">
        <v>0.75</v>
      </c>
      <c r="E2680" s="18">
        <v>600</v>
      </c>
      <c r="F2680" s="18">
        <f t="shared" si="164"/>
        <v>39954</v>
      </c>
      <c r="G2680" s="18">
        <v>750</v>
      </c>
      <c r="H2680" s="18">
        <f t="shared" si="165"/>
        <v>41304</v>
      </c>
      <c r="I2680" s="114">
        <f t="shared" si="166"/>
        <v>41.304000000000002</v>
      </c>
      <c r="J2680" s="114">
        <f t="shared" si="167"/>
        <v>41.904000000000003</v>
      </c>
    </row>
    <row r="2681" spans="1:10">
      <c r="A2681" s="18">
        <v>51</v>
      </c>
      <c r="B2681" s="112">
        <v>43456</v>
      </c>
      <c r="C2681" s="18">
        <v>40136</v>
      </c>
      <c r="D2681" s="113">
        <v>0.77083333333333337</v>
      </c>
      <c r="E2681" s="18">
        <v>600</v>
      </c>
      <c r="F2681" s="18">
        <f t="shared" si="164"/>
        <v>39536</v>
      </c>
      <c r="G2681" s="18">
        <v>750</v>
      </c>
      <c r="H2681" s="18">
        <f t="shared" si="165"/>
        <v>40886</v>
      </c>
      <c r="I2681" s="114">
        <f t="shared" si="166"/>
        <v>40.886000000000003</v>
      </c>
      <c r="J2681" s="114">
        <f t="shared" si="167"/>
        <v>41.486000000000004</v>
      </c>
    </row>
    <row r="2682" spans="1:10">
      <c r="A2682" s="18">
        <v>51</v>
      </c>
      <c r="B2682" s="112">
        <v>43456</v>
      </c>
      <c r="C2682" s="18">
        <v>39744</v>
      </c>
      <c r="D2682" s="113">
        <v>0.79166666666666663</v>
      </c>
      <c r="E2682" s="18">
        <v>600</v>
      </c>
      <c r="F2682" s="18">
        <f t="shared" si="164"/>
        <v>39144</v>
      </c>
      <c r="G2682" s="18">
        <v>750</v>
      </c>
      <c r="H2682" s="18">
        <f t="shared" si="165"/>
        <v>40494</v>
      </c>
      <c r="I2682" s="114">
        <f t="shared" si="166"/>
        <v>40.494</v>
      </c>
      <c r="J2682" s="114">
        <f t="shared" si="167"/>
        <v>41.094000000000001</v>
      </c>
    </row>
    <row r="2683" spans="1:10">
      <c r="A2683" s="18">
        <v>51</v>
      </c>
      <c r="B2683" s="112">
        <v>43456</v>
      </c>
      <c r="C2683" s="18">
        <v>39216</v>
      </c>
      <c r="D2683" s="113">
        <v>0.8125</v>
      </c>
      <c r="E2683" s="18">
        <v>600</v>
      </c>
      <c r="F2683" s="18">
        <f t="shared" si="164"/>
        <v>38616</v>
      </c>
      <c r="G2683" s="18">
        <v>750</v>
      </c>
      <c r="H2683" s="18">
        <f t="shared" si="165"/>
        <v>39966</v>
      </c>
      <c r="I2683" s="114">
        <f t="shared" si="166"/>
        <v>39.966000000000001</v>
      </c>
      <c r="J2683" s="114">
        <f t="shared" si="167"/>
        <v>40.566000000000003</v>
      </c>
    </row>
    <row r="2684" spans="1:10">
      <c r="A2684" s="18">
        <v>51</v>
      </c>
      <c r="B2684" s="112">
        <v>43456</v>
      </c>
      <c r="C2684" s="18">
        <v>38187</v>
      </c>
      <c r="D2684" s="113">
        <v>0.83333333333333337</v>
      </c>
      <c r="E2684" s="18">
        <v>600</v>
      </c>
      <c r="F2684" s="18">
        <f t="shared" si="164"/>
        <v>37587</v>
      </c>
      <c r="G2684" s="18">
        <v>750</v>
      </c>
      <c r="H2684" s="18">
        <f t="shared" si="165"/>
        <v>38937</v>
      </c>
      <c r="I2684" s="114">
        <f t="shared" si="166"/>
        <v>38.936999999999998</v>
      </c>
      <c r="J2684" s="114">
        <f t="shared" si="167"/>
        <v>39.536999999999999</v>
      </c>
    </row>
    <row r="2685" spans="1:10">
      <c r="A2685" s="18">
        <v>51</v>
      </c>
      <c r="B2685" s="112">
        <v>43456</v>
      </c>
      <c r="C2685" s="18">
        <v>37285</v>
      </c>
      <c r="D2685" s="113">
        <v>0.85416666666666663</v>
      </c>
      <c r="E2685" s="18">
        <v>600</v>
      </c>
      <c r="F2685" s="18">
        <f t="shared" si="164"/>
        <v>36685</v>
      </c>
      <c r="G2685" s="18">
        <v>750</v>
      </c>
      <c r="H2685" s="18">
        <f t="shared" si="165"/>
        <v>38035</v>
      </c>
      <c r="I2685" s="114">
        <f t="shared" si="166"/>
        <v>38.034999999999997</v>
      </c>
      <c r="J2685" s="114">
        <f t="shared" si="167"/>
        <v>38.634999999999998</v>
      </c>
    </row>
    <row r="2686" spans="1:10">
      <c r="A2686" s="18">
        <v>51</v>
      </c>
      <c r="B2686" s="112">
        <v>43456</v>
      </c>
      <c r="C2686" s="18">
        <v>36245</v>
      </c>
      <c r="D2686" s="113">
        <v>0.875</v>
      </c>
      <c r="E2686" s="18">
        <v>600</v>
      </c>
      <c r="F2686" s="18">
        <f t="shared" si="164"/>
        <v>35645</v>
      </c>
      <c r="G2686" s="18">
        <v>750</v>
      </c>
      <c r="H2686" s="18">
        <f t="shared" si="165"/>
        <v>36995</v>
      </c>
      <c r="I2686" s="114">
        <f t="shared" si="166"/>
        <v>36.994999999999997</v>
      </c>
      <c r="J2686" s="114">
        <f t="shared" si="167"/>
        <v>37.594999999999999</v>
      </c>
    </row>
    <row r="2687" spans="1:10">
      <c r="A2687" s="18">
        <v>51</v>
      </c>
      <c r="B2687" s="112">
        <v>43456</v>
      </c>
      <c r="C2687" s="18">
        <v>34918</v>
      </c>
      <c r="D2687" s="113">
        <v>0.89583333333333337</v>
      </c>
      <c r="E2687" s="18">
        <v>600</v>
      </c>
      <c r="F2687" s="18">
        <f t="shared" si="164"/>
        <v>34318</v>
      </c>
      <c r="G2687" s="18">
        <v>750</v>
      </c>
      <c r="H2687" s="18">
        <f t="shared" si="165"/>
        <v>35668</v>
      </c>
      <c r="I2687" s="114">
        <f t="shared" si="166"/>
        <v>35.667999999999999</v>
      </c>
      <c r="J2687" s="114">
        <f t="shared" si="167"/>
        <v>36.268000000000001</v>
      </c>
    </row>
    <row r="2688" spans="1:10">
      <c r="A2688" s="18">
        <v>51</v>
      </c>
      <c r="B2688" s="112">
        <v>43456</v>
      </c>
      <c r="C2688" s="18">
        <v>33744</v>
      </c>
      <c r="D2688" s="113">
        <v>0.91666666666666663</v>
      </c>
      <c r="E2688" s="18">
        <v>600</v>
      </c>
      <c r="F2688" s="18">
        <f t="shared" si="164"/>
        <v>33144</v>
      </c>
      <c r="G2688" s="18">
        <v>750</v>
      </c>
      <c r="H2688" s="18">
        <f t="shared" si="165"/>
        <v>34494</v>
      </c>
      <c r="I2688" s="114">
        <f t="shared" si="166"/>
        <v>34.494</v>
      </c>
      <c r="J2688" s="114">
        <f t="shared" si="167"/>
        <v>35.094000000000001</v>
      </c>
    </row>
    <row r="2689" spans="1:11">
      <c r="A2689" s="18">
        <v>51</v>
      </c>
      <c r="B2689" s="112">
        <v>43456</v>
      </c>
      <c r="C2689" s="18">
        <v>32189</v>
      </c>
      <c r="D2689" s="113">
        <v>0.9375</v>
      </c>
      <c r="E2689" s="18">
        <v>600</v>
      </c>
      <c r="F2689" s="18">
        <f t="shared" si="164"/>
        <v>31589</v>
      </c>
      <c r="G2689" s="18">
        <v>750</v>
      </c>
      <c r="H2689" s="18">
        <f t="shared" si="165"/>
        <v>32939</v>
      </c>
      <c r="I2689" s="114">
        <f t="shared" si="166"/>
        <v>32.939</v>
      </c>
      <c r="J2689" s="114">
        <f t="shared" si="167"/>
        <v>33.539000000000001</v>
      </c>
    </row>
    <row r="2690" spans="1:11">
      <c r="A2690" s="18">
        <v>51</v>
      </c>
      <c r="B2690" s="112">
        <v>43456</v>
      </c>
      <c r="C2690" s="18">
        <v>30859</v>
      </c>
      <c r="D2690" s="113">
        <v>0.95833333333333337</v>
      </c>
      <c r="E2690" s="18">
        <v>600</v>
      </c>
      <c r="F2690" s="18">
        <f t="shared" ref="F2690:F2753" si="168">C2690-E2690</f>
        <v>30259</v>
      </c>
      <c r="G2690" s="18">
        <v>750</v>
      </c>
      <c r="H2690" s="18">
        <f t="shared" ref="H2690:H2753" si="169">E2690+F2690+G2690</f>
        <v>31609</v>
      </c>
      <c r="I2690" s="114">
        <f t="shared" ref="I2690:I2753" si="170">H2690/1000</f>
        <v>31.609000000000002</v>
      </c>
      <c r="J2690" s="114">
        <f t="shared" ref="J2690:J2753" si="171">I2690+0.6</f>
        <v>32.209000000000003</v>
      </c>
    </row>
    <row r="2691" spans="1:11">
      <c r="A2691" s="18">
        <v>51</v>
      </c>
      <c r="B2691" s="112">
        <v>43456</v>
      </c>
      <c r="C2691" s="18">
        <v>29321</v>
      </c>
      <c r="D2691" s="113">
        <v>0.97916666666666663</v>
      </c>
      <c r="E2691" s="18">
        <v>600</v>
      </c>
      <c r="F2691" s="18">
        <f t="shared" si="168"/>
        <v>28721</v>
      </c>
      <c r="G2691" s="18">
        <v>750</v>
      </c>
      <c r="H2691" s="18">
        <f t="shared" si="169"/>
        <v>30071</v>
      </c>
      <c r="I2691" s="114">
        <f t="shared" si="170"/>
        <v>30.071000000000002</v>
      </c>
      <c r="J2691" s="114">
        <f t="shared" si="171"/>
        <v>30.671000000000003</v>
      </c>
    </row>
    <row r="2692" spans="1:11">
      <c r="A2692" s="18">
        <v>51</v>
      </c>
      <c r="B2692" s="112">
        <v>43457</v>
      </c>
      <c r="C2692" s="18">
        <v>28056</v>
      </c>
      <c r="D2692" s="113">
        <v>0</v>
      </c>
      <c r="E2692" s="18">
        <v>600</v>
      </c>
      <c r="F2692" s="18">
        <f t="shared" si="168"/>
        <v>27456</v>
      </c>
      <c r="G2692" s="18">
        <v>750</v>
      </c>
      <c r="H2692" s="18">
        <f t="shared" si="169"/>
        <v>28806</v>
      </c>
      <c r="I2692" s="114">
        <f t="shared" si="170"/>
        <v>28.806000000000001</v>
      </c>
      <c r="J2692" s="114">
        <f t="shared" si="171"/>
        <v>29.406000000000002</v>
      </c>
      <c r="K2692" s="1" t="s">
        <v>14</v>
      </c>
    </row>
    <row r="2693" spans="1:11">
      <c r="A2693" s="18">
        <v>51</v>
      </c>
      <c r="B2693" s="112">
        <v>43457</v>
      </c>
      <c r="C2693" s="18">
        <v>27570</v>
      </c>
      <c r="D2693" s="113">
        <v>2.0833333333333332E-2</v>
      </c>
      <c r="E2693" s="18">
        <v>600</v>
      </c>
      <c r="F2693" s="18">
        <f t="shared" si="168"/>
        <v>26970</v>
      </c>
      <c r="G2693" s="18">
        <v>750</v>
      </c>
      <c r="H2693" s="18">
        <f t="shared" si="169"/>
        <v>28320</v>
      </c>
      <c r="I2693" s="114">
        <f t="shared" si="170"/>
        <v>28.32</v>
      </c>
      <c r="J2693" s="114">
        <f t="shared" si="171"/>
        <v>28.92</v>
      </c>
    </row>
    <row r="2694" spans="1:11">
      <c r="A2694" s="18">
        <v>51</v>
      </c>
      <c r="B2694" s="112">
        <v>43457</v>
      </c>
      <c r="C2694" s="18">
        <v>27750</v>
      </c>
      <c r="D2694" s="113">
        <v>4.1666666666666664E-2</v>
      </c>
      <c r="E2694" s="18">
        <v>600</v>
      </c>
      <c r="F2694" s="18">
        <f t="shared" si="168"/>
        <v>27150</v>
      </c>
      <c r="G2694" s="18">
        <v>750</v>
      </c>
      <c r="H2694" s="18">
        <f t="shared" si="169"/>
        <v>28500</v>
      </c>
      <c r="I2694" s="114">
        <f t="shared" si="170"/>
        <v>28.5</v>
      </c>
      <c r="J2694" s="114">
        <f t="shared" si="171"/>
        <v>29.1</v>
      </c>
    </row>
    <row r="2695" spans="1:11">
      <c r="A2695" s="18">
        <v>51</v>
      </c>
      <c r="B2695" s="112">
        <v>43457</v>
      </c>
      <c r="C2695" s="18">
        <v>27292</v>
      </c>
      <c r="D2695" s="113">
        <v>6.25E-2</v>
      </c>
      <c r="E2695" s="18">
        <v>600</v>
      </c>
      <c r="F2695" s="18">
        <f t="shared" si="168"/>
        <v>26692</v>
      </c>
      <c r="G2695" s="18">
        <v>750</v>
      </c>
      <c r="H2695" s="18">
        <f t="shared" si="169"/>
        <v>28042</v>
      </c>
      <c r="I2695" s="114">
        <f t="shared" si="170"/>
        <v>28.042000000000002</v>
      </c>
      <c r="J2695" s="114">
        <f t="shared" si="171"/>
        <v>28.642000000000003</v>
      </c>
    </row>
    <row r="2696" spans="1:11">
      <c r="A2696" s="18">
        <v>51</v>
      </c>
      <c r="B2696" s="112">
        <v>43457</v>
      </c>
      <c r="C2696" s="18">
        <v>26325</v>
      </c>
      <c r="D2696" s="113">
        <v>8.3333333333333329E-2</v>
      </c>
      <c r="E2696" s="18">
        <v>600</v>
      </c>
      <c r="F2696" s="18">
        <f t="shared" si="168"/>
        <v>25725</v>
      </c>
      <c r="G2696" s="18">
        <v>750</v>
      </c>
      <c r="H2696" s="18">
        <f t="shared" si="169"/>
        <v>27075</v>
      </c>
      <c r="I2696" s="114">
        <f t="shared" si="170"/>
        <v>27.074999999999999</v>
      </c>
      <c r="J2696" s="114">
        <f t="shared" si="171"/>
        <v>27.675000000000001</v>
      </c>
    </row>
    <row r="2697" spans="1:11">
      <c r="A2697" s="18">
        <v>51</v>
      </c>
      <c r="B2697" s="112">
        <v>43457</v>
      </c>
      <c r="C2697" s="18">
        <v>25343</v>
      </c>
      <c r="D2697" s="113">
        <v>0.10416666666666667</v>
      </c>
      <c r="E2697" s="18">
        <v>600</v>
      </c>
      <c r="F2697" s="18">
        <f t="shared" si="168"/>
        <v>24743</v>
      </c>
      <c r="G2697" s="18">
        <v>750</v>
      </c>
      <c r="H2697" s="18">
        <f t="shared" si="169"/>
        <v>26093</v>
      </c>
      <c r="I2697" s="114">
        <f t="shared" si="170"/>
        <v>26.093</v>
      </c>
      <c r="J2697" s="114">
        <f t="shared" si="171"/>
        <v>26.693000000000001</v>
      </c>
    </row>
    <row r="2698" spans="1:11">
      <c r="A2698" s="18">
        <v>51</v>
      </c>
      <c r="B2698" s="112">
        <v>43457</v>
      </c>
      <c r="C2698" s="18">
        <v>24869</v>
      </c>
      <c r="D2698" s="113">
        <v>0.125</v>
      </c>
      <c r="E2698" s="18">
        <v>600</v>
      </c>
      <c r="F2698" s="18">
        <f t="shared" si="168"/>
        <v>24269</v>
      </c>
      <c r="G2698" s="18">
        <v>750</v>
      </c>
      <c r="H2698" s="18">
        <f t="shared" si="169"/>
        <v>25619</v>
      </c>
      <c r="I2698" s="114">
        <f t="shared" si="170"/>
        <v>25.619</v>
      </c>
      <c r="J2698" s="114">
        <f t="shared" si="171"/>
        <v>26.219000000000001</v>
      </c>
    </row>
    <row r="2699" spans="1:11">
      <c r="A2699" s="18">
        <v>51</v>
      </c>
      <c r="B2699" s="112">
        <v>43457</v>
      </c>
      <c r="C2699" s="18">
        <v>24425</v>
      </c>
      <c r="D2699" s="113">
        <v>0.14583333333333334</v>
      </c>
      <c r="E2699" s="18">
        <v>600</v>
      </c>
      <c r="F2699" s="18">
        <f t="shared" si="168"/>
        <v>23825</v>
      </c>
      <c r="G2699" s="18">
        <v>750</v>
      </c>
      <c r="H2699" s="18">
        <f t="shared" si="169"/>
        <v>25175</v>
      </c>
      <c r="I2699" s="114">
        <f t="shared" si="170"/>
        <v>25.175000000000001</v>
      </c>
      <c r="J2699" s="114">
        <f t="shared" si="171"/>
        <v>25.775000000000002</v>
      </c>
    </row>
    <row r="2700" spans="1:11">
      <c r="A2700" s="18">
        <v>51</v>
      </c>
      <c r="B2700" s="112">
        <v>43457</v>
      </c>
      <c r="C2700" s="18">
        <v>23692</v>
      </c>
      <c r="D2700" s="113">
        <v>0.16666666666666666</v>
      </c>
      <c r="E2700" s="18">
        <v>600</v>
      </c>
      <c r="F2700" s="18">
        <f t="shared" si="168"/>
        <v>23092</v>
      </c>
      <c r="G2700" s="18">
        <v>750</v>
      </c>
      <c r="H2700" s="18">
        <f t="shared" si="169"/>
        <v>24442</v>
      </c>
      <c r="I2700" s="114">
        <f t="shared" si="170"/>
        <v>24.442</v>
      </c>
      <c r="J2700" s="114">
        <f t="shared" si="171"/>
        <v>25.042000000000002</v>
      </c>
    </row>
    <row r="2701" spans="1:11">
      <c r="A2701" s="18">
        <v>51</v>
      </c>
      <c r="B2701" s="112">
        <v>43457</v>
      </c>
      <c r="C2701" s="18">
        <v>23259</v>
      </c>
      <c r="D2701" s="113">
        <v>0.1875</v>
      </c>
      <c r="E2701" s="18">
        <v>600</v>
      </c>
      <c r="F2701" s="18">
        <f t="shared" si="168"/>
        <v>22659</v>
      </c>
      <c r="G2701" s="18">
        <v>750</v>
      </c>
      <c r="H2701" s="18">
        <f t="shared" si="169"/>
        <v>24009</v>
      </c>
      <c r="I2701" s="114">
        <f t="shared" si="170"/>
        <v>24.009</v>
      </c>
      <c r="J2701" s="114">
        <f t="shared" si="171"/>
        <v>24.609000000000002</v>
      </c>
    </row>
    <row r="2702" spans="1:11">
      <c r="A2702" s="18">
        <v>51</v>
      </c>
      <c r="B2702" s="112">
        <v>43457</v>
      </c>
      <c r="C2702" s="18">
        <v>23012</v>
      </c>
      <c r="D2702" s="113">
        <v>0.20833333333333334</v>
      </c>
      <c r="E2702" s="18">
        <v>600</v>
      </c>
      <c r="F2702" s="18">
        <f t="shared" si="168"/>
        <v>22412</v>
      </c>
      <c r="G2702" s="18">
        <v>750</v>
      </c>
      <c r="H2702" s="18">
        <f t="shared" si="169"/>
        <v>23762</v>
      </c>
      <c r="I2702" s="114">
        <f t="shared" si="170"/>
        <v>23.762</v>
      </c>
      <c r="J2702" s="114">
        <f t="shared" si="171"/>
        <v>24.362000000000002</v>
      </c>
    </row>
    <row r="2703" spans="1:11">
      <c r="A2703" s="18">
        <v>51</v>
      </c>
      <c r="B2703" s="112">
        <v>43457</v>
      </c>
      <c r="C2703" s="18">
        <v>22964</v>
      </c>
      <c r="D2703" s="113">
        <v>0.22916666666666666</v>
      </c>
      <c r="E2703" s="18">
        <v>600</v>
      </c>
      <c r="F2703" s="18">
        <f t="shared" si="168"/>
        <v>22364</v>
      </c>
      <c r="G2703" s="18">
        <v>750</v>
      </c>
      <c r="H2703" s="18">
        <f t="shared" si="169"/>
        <v>23714</v>
      </c>
      <c r="I2703" s="114">
        <f t="shared" si="170"/>
        <v>23.713999999999999</v>
      </c>
      <c r="J2703" s="114">
        <f t="shared" si="171"/>
        <v>24.314</v>
      </c>
    </row>
    <row r="2704" spans="1:11">
      <c r="A2704" s="18">
        <v>51</v>
      </c>
      <c r="B2704" s="112">
        <v>43457</v>
      </c>
      <c r="C2704" s="18">
        <v>23197</v>
      </c>
      <c r="D2704" s="113">
        <v>0.25</v>
      </c>
      <c r="E2704" s="18">
        <v>600</v>
      </c>
      <c r="F2704" s="18">
        <f t="shared" si="168"/>
        <v>22597</v>
      </c>
      <c r="G2704" s="18">
        <v>750</v>
      </c>
      <c r="H2704" s="18">
        <f t="shared" si="169"/>
        <v>23947</v>
      </c>
      <c r="I2704" s="114">
        <f t="shared" si="170"/>
        <v>23.946999999999999</v>
      </c>
      <c r="J2704" s="114">
        <f t="shared" si="171"/>
        <v>24.547000000000001</v>
      </c>
    </row>
    <row r="2705" spans="1:10">
      <c r="A2705" s="18">
        <v>51</v>
      </c>
      <c r="B2705" s="112">
        <v>43457</v>
      </c>
      <c r="C2705" s="18">
        <v>24221</v>
      </c>
      <c r="D2705" s="113">
        <v>0.27083333333333331</v>
      </c>
      <c r="E2705" s="18">
        <v>600</v>
      </c>
      <c r="F2705" s="18">
        <f t="shared" si="168"/>
        <v>23621</v>
      </c>
      <c r="G2705" s="18">
        <v>750</v>
      </c>
      <c r="H2705" s="18">
        <f t="shared" si="169"/>
        <v>24971</v>
      </c>
      <c r="I2705" s="114">
        <f t="shared" si="170"/>
        <v>24.971</v>
      </c>
      <c r="J2705" s="114">
        <f t="shared" si="171"/>
        <v>25.571000000000002</v>
      </c>
    </row>
    <row r="2706" spans="1:10">
      <c r="A2706" s="18">
        <v>51</v>
      </c>
      <c r="B2706" s="112">
        <v>43457</v>
      </c>
      <c r="C2706" s="18">
        <v>25152</v>
      </c>
      <c r="D2706" s="113">
        <v>0.29166666666666669</v>
      </c>
      <c r="E2706" s="18">
        <v>600</v>
      </c>
      <c r="F2706" s="18">
        <f t="shared" si="168"/>
        <v>24552</v>
      </c>
      <c r="G2706" s="18">
        <v>750</v>
      </c>
      <c r="H2706" s="18">
        <f t="shared" si="169"/>
        <v>25902</v>
      </c>
      <c r="I2706" s="114">
        <f t="shared" si="170"/>
        <v>25.902000000000001</v>
      </c>
      <c r="J2706" s="114">
        <f t="shared" si="171"/>
        <v>26.502000000000002</v>
      </c>
    </row>
    <row r="2707" spans="1:10">
      <c r="A2707" s="18">
        <v>51</v>
      </c>
      <c r="B2707" s="112">
        <v>43457</v>
      </c>
      <c r="C2707" s="18">
        <v>26573</v>
      </c>
      <c r="D2707" s="113">
        <v>0.3125</v>
      </c>
      <c r="E2707" s="18">
        <v>600</v>
      </c>
      <c r="F2707" s="18">
        <f t="shared" si="168"/>
        <v>25973</v>
      </c>
      <c r="G2707" s="18">
        <v>750</v>
      </c>
      <c r="H2707" s="18">
        <f t="shared" si="169"/>
        <v>27323</v>
      </c>
      <c r="I2707" s="114">
        <f t="shared" si="170"/>
        <v>27.323</v>
      </c>
      <c r="J2707" s="114">
        <f t="shared" si="171"/>
        <v>27.923000000000002</v>
      </c>
    </row>
    <row r="2708" spans="1:10">
      <c r="A2708" s="18">
        <v>51</v>
      </c>
      <c r="B2708" s="112">
        <v>43457</v>
      </c>
      <c r="C2708" s="18">
        <v>27756</v>
      </c>
      <c r="D2708" s="113">
        <v>0.33333333333333331</v>
      </c>
      <c r="E2708" s="18">
        <v>600</v>
      </c>
      <c r="F2708" s="18">
        <f t="shared" si="168"/>
        <v>27156</v>
      </c>
      <c r="G2708" s="18">
        <v>750</v>
      </c>
      <c r="H2708" s="18">
        <f t="shared" si="169"/>
        <v>28506</v>
      </c>
      <c r="I2708" s="114">
        <f t="shared" si="170"/>
        <v>28.506</v>
      </c>
      <c r="J2708" s="114">
        <f t="shared" si="171"/>
        <v>29.106000000000002</v>
      </c>
    </row>
    <row r="2709" spans="1:10">
      <c r="A2709" s="18">
        <v>51</v>
      </c>
      <c r="B2709" s="112">
        <v>43457</v>
      </c>
      <c r="C2709" s="18">
        <v>29657</v>
      </c>
      <c r="D2709" s="113">
        <v>0.35416666666666669</v>
      </c>
      <c r="E2709" s="18">
        <v>600</v>
      </c>
      <c r="F2709" s="18">
        <f t="shared" si="168"/>
        <v>29057</v>
      </c>
      <c r="G2709" s="18">
        <v>750</v>
      </c>
      <c r="H2709" s="18">
        <f t="shared" si="169"/>
        <v>30407</v>
      </c>
      <c r="I2709" s="114">
        <f t="shared" si="170"/>
        <v>30.407</v>
      </c>
      <c r="J2709" s="114">
        <f t="shared" si="171"/>
        <v>31.007000000000001</v>
      </c>
    </row>
    <row r="2710" spans="1:10">
      <c r="A2710" s="18">
        <v>51</v>
      </c>
      <c r="B2710" s="112">
        <v>43457</v>
      </c>
      <c r="C2710" s="18">
        <v>31663</v>
      </c>
      <c r="D2710" s="113">
        <v>0.375</v>
      </c>
      <c r="E2710" s="18">
        <v>600</v>
      </c>
      <c r="F2710" s="18">
        <f t="shared" si="168"/>
        <v>31063</v>
      </c>
      <c r="G2710" s="18">
        <v>750</v>
      </c>
      <c r="H2710" s="18">
        <f t="shared" si="169"/>
        <v>32413</v>
      </c>
      <c r="I2710" s="114">
        <f t="shared" si="170"/>
        <v>32.412999999999997</v>
      </c>
      <c r="J2710" s="114">
        <f t="shared" si="171"/>
        <v>33.012999999999998</v>
      </c>
    </row>
    <row r="2711" spans="1:10">
      <c r="A2711" s="18">
        <v>51</v>
      </c>
      <c r="B2711" s="112">
        <v>43457</v>
      </c>
      <c r="C2711" s="18">
        <v>33702</v>
      </c>
      <c r="D2711" s="113">
        <v>0.39583333333333331</v>
      </c>
      <c r="E2711" s="18">
        <v>600</v>
      </c>
      <c r="F2711" s="18">
        <f t="shared" si="168"/>
        <v>33102</v>
      </c>
      <c r="G2711" s="18">
        <v>750</v>
      </c>
      <c r="H2711" s="18">
        <f t="shared" si="169"/>
        <v>34452</v>
      </c>
      <c r="I2711" s="114">
        <f t="shared" si="170"/>
        <v>34.451999999999998</v>
      </c>
      <c r="J2711" s="114">
        <f t="shared" si="171"/>
        <v>35.052</v>
      </c>
    </row>
    <row r="2712" spans="1:10">
      <c r="A2712" s="18">
        <v>51</v>
      </c>
      <c r="B2712" s="112">
        <v>43457</v>
      </c>
      <c r="C2712" s="18">
        <v>35051</v>
      </c>
      <c r="D2712" s="113">
        <v>0.41666666666666669</v>
      </c>
      <c r="E2712" s="18">
        <v>600</v>
      </c>
      <c r="F2712" s="18">
        <f t="shared" si="168"/>
        <v>34451</v>
      </c>
      <c r="G2712" s="18">
        <v>750</v>
      </c>
      <c r="H2712" s="18">
        <f t="shared" si="169"/>
        <v>35801</v>
      </c>
      <c r="I2712" s="114">
        <f t="shared" si="170"/>
        <v>35.801000000000002</v>
      </c>
      <c r="J2712" s="114">
        <f t="shared" si="171"/>
        <v>36.401000000000003</v>
      </c>
    </row>
    <row r="2713" spans="1:10">
      <c r="A2713" s="18">
        <v>51</v>
      </c>
      <c r="B2713" s="112">
        <v>43457</v>
      </c>
      <c r="C2713" s="18">
        <v>35912</v>
      </c>
      <c r="D2713" s="113">
        <v>0.4375</v>
      </c>
      <c r="E2713" s="18">
        <v>600</v>
      </c>
      <c r="F2713" s="18">
        <f t="shared" si="168"/>
        <v>35312</v>
      </c>
      <c r="G2713" s="18">
        <v>750</v>
      </c>
      <c r="H2713" s="18">
        <f t="shared" si="169"/>
        <v>36662</v>
      </c>
      <c r="I2713" s="114">
        <f t="shared" si="170"/>
        <v>36.661999999999999</v>
      </c>
      <c r="J2713" s="114">
        <f t="shared" si="171"/>
        <v>37.262</v>
      </c>
    </row>
    <row r="2714" spans="1:10">
      <c r="A2714" s="18">
        <v>51</v>
      </c>
      <c r="B2714" s="112">
        <v>43457</v>
      </c>
      <c r="C2714" s="18">
        <v>36083</v>
      </c>
      <c r="D2714" s="113">
        <v>0.45833333333333331</v>
      </c>
      <c r="E2714" s="18">
        <v>600</v>
      </c>
      <c r="F2714" s="18">
        <f t="shared" si="168"/>
        <v>35483</v>
      </c>
      <c r="G2714" s="18">
        <v>750</v>
      </c>
      <c r="H2714" s="18">
        <f t="shared" si="169"/>
        <v>36833</v>
      </c>
      <c r="I2714" s="114">
        <f t="shared" si="170"/>
        <v>36.832999999999998</v>
      </c>
      <c r="J2714" s="114">
        <f t="shared" si="171"/>
        <v>37.433</v>
      </c>
    </row>
    <row r="2715" spans="1:10">
      <c r="A2715" s="18">
        <v>51</v>
      </c>
      <c r="B2715" s="112">
        <v>43457</v>
      </c>
      <c r="C2715" s="18">
        <v>36110</v>
      </c>
      <c r="D2715" s="113">
        <v>0.47916666666666669</v>
      </c>
      <c r="E2715" s="18">
        <v>600</v>
      </c>
      <c r="F2715" s="18">
        <f t="shared" si="168"/>
        <v>35510</v>
      </c>
      <c r="G2715" s="18">
        <v>750</v>
      </c>
      <c r="H2715" s="18">
        <f t="shared" si="169"/>
        <v>36860</v>
      </c>
      <c r="I2715" s="114">
        <f t="shared" si="170"/>
        <v>36.86</v>
      </c>
      <c r="J2715" s="114">
        <f t="shared" si="171"/>
        <v>37.46</v>
      </c>
    </row>
    <row r="2716" spans="1:10">
      <c r="A2716" s="18">
        <v>51</v>
      </c>
      <c r="B2716" s="112">
        <v>43457</v>
      </c>
      <c r="C2716" s="18">
        <v>36181</v>
      </c>
      <c r="D2716" s="113">
        <v>0.5</v>
      </c>
      <c r="E2716" s="18">
        <v>600</v>
      </c>
      <c r="F2716" s="18">
        <f t="shared" si="168"/>
        <v>35581</v>
      </c>
      <c r="G2716" s="18">
        <v>750</v>
      </c>
      <c r="H2716" s="18">
        <f t="shared" si="169"/>
        <v>36931</v>
      </c>
      <c r="I2716" s="114">
        <f t="shared" si="170"/>
        <v>36.930999999999997</v>
      </c>
      <c r="J2716" s="114">
        <f t="shared" si="171"/>
        <v>37.530999999999999</v>
      </c>
    </row>
    <row r="2717" spans="1:10">
      <c r="A2717" s="18">
        <v>51</v>
      </c>
      <c r="B2717" s="112">
        <v>43457</v>
      </c>
      <c r="C2717" s="18">
        <v>36333</v>
      </c>
      <c r="D2717" s="113">
        <v>0.52083333333333337</v>
      </c>
      <c r="E2717" s="18">
        <v>600</v>
      </c>
      <c r="F2717" s="18">
        <f t="shared" si="168"/>
        <v>35733</v>
      </c>
      <c r="G2717" s="18">
        <v>750</v>
      </c>
      <c r="H2717" s="18">
        <f t="shared" si="169"/>
        <v>37083</v>
      </c>
      <c r="I2717" s="114">
        <f t="shared" si="170"/>
        <v>37.082999999999998</v>
      </c>
      <c r="J2717" s="114">
        <f t="shared" si="171"/>
        <v>37.683</v>
      </c>
    </row>
    <row r="2718" spans="1:10">
      <c r="A2718" s="18">
        <v>51</v>
      </c>
      <c r="B2718" s="112">
        <v>43457</v>
      </c>
      <c r="C2718" s="18">
        <v>36357</v>
      </c>
      <c r="D2718" s="113">
        <v>0.54166666666666663</v>
      </c>
      <c r="E2718" s="18">
        <v>600</v>
      </c>
      <c r="F2718" s="18">
        <f t="shared" si="168"/>
        <v>35757</v>
      </c>
      <c r="G2718" s="18">
        <v>750</v>
      </c>
      <c r="H2718" s="18">
        <f t="shared" si="169"/>
        <v>37107</v>
      </c>
      <c r="I2718" s="114">
        <f t="shared" si="170"/>
        <v>37.106999999999999</v>
      </c>
      <c r="J2718" s="114">
        <f t="shared" si="171"/>
        <v>37.707000000000001</v>
      </c>
    </row>
    <row r="2719" spans="1:10">
      <c r="A2719" s="18">
        <v>51</v>
      </c>
      <c r="B2719" s="112">
        <v>43457</v>
      </c>
      <c r="C2719" s="18">
        <v>36190</v>
      </c>
      <c r="D2719" s="113">
        <v>0.5625</v>
      </c>
      <c r="E2719" s="18">
        <v>600</v>
      </c>
      <c r="F2719" s="18">
        <f t="shared" si="168"/>
        <v>35590</v>
      </c>
      <c r="G2719" s="18">
        <v>750</v>
      </c>
      <c r="H2719" s="18">
        <f t="shared" si="169"/>
        <v>36940</v>
      </c>
      <c r="I2719" s="114">
        <f t="shared" si="170"/>
        <v>36.94</v>
      </c>
      <c r="J2719" s="114">
        <f t="shared" si="171"/>
        <v>37.54</v>
      </c>
    </row>
    <row r="2720" spans="1:10">
      <c r="A2720" s="18">
        <v>51</v>
      </c>
      <c r="B2720" s="112">
        <v>43457</v>
      </c>
      <c r="C2720" s="18">
        <v>35795</v>
      </c>
      <c r="D2720" s="113">
        <v>0.58333333333333337</v>
      </c>
      <c r="E2720" s="18">
        <v>600</v>
      </c>
      <c r="F2720" s="18">
        <f t="shared" si="168"/>
        <v>35195</v>
      </c>
      <c r="G2720" s="18">
        <v>750</v>
      </c>
      <c r="H2720" s="18">
        <f t="shared" si="169"/>
        <v>36545</v>
      </c>
      <c r="I2720" s="114">
        <f t="shared" si="170"/>
        <v>36.545000000000002</v>
      </c>
      <c r="J2720" s="114">
        <f t="shared" si="171"/>
        <v>37.145000000000003</v>
      </c>
    </row>
    <row r="2721" spans="1:10">
      <c r="A2721" s="18">
        <v>51</v>
      </c>
      <c r="B2721" s="112">
        <v>43457</v>
      </c>
      <c r="C2721" s="18">
        <v>35704</v>
      </c>
      <c r="D2721" s="113">
        <v>0.60416666666666663</v>
      </c>
      <c r="E2721" s="18">
        <v>600</v>
      </c>
      <c r="F2721" s="18">
        <f t="shared" si="168"/>
        <v>35104</v>
      </c>
      <c r="G2721" s="18">
        <v>750</v>
      </c>
      <c r="H2721" s="18">
        <f t="shared" si="169"/>
        <v>36454</v>
      </c>
      <c r="I2721" s="114">
        <f t="shared" si="170"/>
        <v>36.454000000000001</v>
      </c>
      <c r="J2721" s="114">
        <f t="shared" si="171"/>
        <v>37.054000000000002</v>
      </c>
    </row>
    <row r="2722" spans="1:10">
      <c r="A2722" s="18">
        <v>51</v>
      </c>
      <c r="B2722" s="112">
        <v>43457</v>
      </c>
      <c r="C2722" s="18">
        <v>35527</v>
      </c>
      <c r="D2722" s="113">
        <v>0.625</v>
      </c>
      <c r="E2722" s="18">
        <v>600</v>
      </c>
      <c r="F2722" s="18">
        <f t="shared" si="168"/>
        <v>34927</v>
      </c>
      <c r="G2722" s="18">
        <v>750</v>
      </c>
      <c r="H2722" s="18">
        <f t="shared" si="169"/>
        <v>36277</v>
      </c>
      <c r="I2722" s="114">
        <f t="shared" si="170"/>
        <v>36.277000000000001</v>
      </c>
      <c r="J2722" s="114">
        <f t="shared" si="171"/>
        <v>36.877000000000002</v>
      </c>
    </row>
    <row r="2723" spans="1:10">
      <c r="A2723" s="18">
        <v>51</v>
      </c>
      <c r="B2723" s="112">
        <v>43457</v>
      </c>
      <c r="C2723" s="18">
        <v>35860</v>
      </c>
      <c r="D2723" s="113">
        <v>0.64583333333333337</v>
      </c>
      <c r="E2723" s="18">
        <v>600</v>
      </c>
      <c r="F2723" s="18">
        <f t="shared" si="168"/>
        <v>35260</v>
      </c>
      <c r="G2723" s="18">
        <v>750</v>
      </c>
      <c r="H2723" s="18">
        <f t="shared" si="169"/>
        <v>36610</v>
      </c>
      <c r="I2723" s="114">
        <f t="shared" si="170"/>
        <v>36.61</v>
      </c>
      <c r="J2723" s="114">
        <f t="shared" si="171"/>
        <v>37.21</v>
      </c>
    </row>
    <row r="2724" spans="1:10">
      <c r="A2724" s="18">
        <v>51</v>
      </c>
      <c r="B2724" s="112">
        <v>43457</v>
      </c>
      <c r="C2724" s="18">
        <v>36778</v>
      </c>
      <c r="D2724" s="113">
        <v>0.66666666666666663</v>
      </c>
      <c r="E2724" s="18">
        <v>600</v>
      </c>
      <c r="F2724" s="18">
        <f t="shared" si="168"/>
        <v>36178</v>
      </c>
      <c r="G2724" s="18">
        <v>750</v>
      </c>
      <c r="H2724" s="18">
        <f t="shared" si="169"/>
        <v>37528</v>
      </c>
      <c r="I2724" s="114">
        <f t="shared" si="170"/>
        <v>37.527999999999999</v>
      </c>
      <c r="J2724" s="114">
        <f t="shared" si="171"/>
        <v>38.128</v>
      </c>
    </row>
    <row r="2725" spans="1:10">
      <c r="A2725" s="18">
        <v>51</v>
      </c>
      <c r="B2725" s="112">
        <v>43457</v>
      </c>
      <c r="C2725" s="18">
        <v>38427</v>
      </c>
      <c r="D2725" s="113">
        <v>0.6875</v>
      </c>
      <c r="E2725" s="18">
        <v>600</v>
      </c>
      <c r="F2725" s="18">
        <f t="shared" si="168"/>
        <v>37827</v>
      </c>
      <c r="G2725" s="18">
        <v>750</v>
      </c>
      <c r="H2725" s="18">
        <f t="shared" si="169"/>
        <v>39177</v>
      </c>
      <c r="I2725" s="114">
        <f t="shared" si="170"/>
        <v>39.177</v>
      </c>
      <c r="J2725" s="114">
        <f t="shared" si="171"/>
        <v>39.777000000000001</v>
      </c>
    </row>
    <row r="2726" spans="1:10">
      <c r="A2726" s="18">
        <v>51</v>
      </c>
      <c r="B2726" s="112">
        <v>43457</v>
      </c>
      <c r="C2726" s="18">
        <v>39742</v>
      </c>
      <c r="D2726" s="113">
        <v>0.70833333333333337</v>
      </c>
      <c r="E2726" s="18">
        <v>600</v>
      </c>
      <c r="F2726" s="18">
        <f t="shared" si="168"/>
        <v>39142</v>
      </c>
      <c r="G2726" s="18">
        <v>750</v>
      </c>
      <c r="H2726" s="18">
        <f t="shared" si="169"/>
        <v>40492</v>
      </c>
      <c r="I2726" s="114">
        <f t="shared" si="170"/>
        <v>40.491999999999997</v>
      </c>
      <c r="J2726" s="114">
        <f t="shared" si="171"/>
        <v>41.091999999999999</v>
      </c>
    </row>
    <row r="2727" spans="1:10">
      <c r="A2727" s="18">
        <v>51</v>
      </c>
      <c r="B2727" s="112">
        <v>43457</v>
      </c>
      <c r="C2727" s="18">
        <v>39945</v>
      </c>
      <c r="D2727" s="113">
        <v>0.72916666666666663</v>
      </c>
      <c r="E2727" s="18">
        <v>600</v>
      </c>
      <c r="F2727" s="18">
        <f t="shared" si="168"/>
        <v>39345</v>
      </c>
      <c r="G2727" s="18">
        <v>750</v>
      </c>
      <c r="H2727" s="18">
        <f t="shared" si="169"/>
        <v>40695</v>
      </c>
      <c r="I2727" s="114">
        <f t="shared" si="170"/>
        <v>40.695</v>
      </c>
      <c r="J2727" s="114">
        <f t="shared" si="171"/>
        <v>41.295000000000002</v>
      </c>
    </row>
    <row r="2728" spans="1:10">
      <c r="A2728" s="18">
        <v>51</v>
      </c>
      <c r="B2728" s="112">
        <v>43457</v>
      </c>
      <c r="C2728" s="18">
        <v>39455</v>
      </c>
      <c r="D2728" s="113">
        <v>0.75</v>
      </c>
      <c r="E2728" s="18">
        <v>600</v>
      </c>
      <c r="F2728" s="18">
        <f t="shared" si="168"/>
        <v>38855</v>
      </c>
      <c r="G2728" s="18">
        <v>750</v>
      </c>
      <c r="H2728" s="18">
        <f t="shared" si="169"/>
        <v>40205</v>
      </c>
      <c r="I2728" s="114">
        <f t="shared" si="170"/>
        <v>40.204999999999998</v>
      </c>
      <c r="J2728" s="114">
        <f t="shared" si="171"/>
        <v>40.805</v>
      </c>
    </row>
    <row r="2729" spans="1:10">
      <c r="A2729" s="18">
        <v>51</v>
      </c>
      <c r="B2729" s="112">
        <v>43457</v>
      </c>
      <c r="C2729" s="18">
        <v>38712</v>
      </c>
      <c r="D2729" s="113">
        <v>0.77083333333333337</v>
      </c>
      <c r="E2729" s="18">
        <v>600</v>
      </c>
      <c r="F2729" s="18">
        <f t="shared" si="168"/>
        <v>38112</v>
      </c>
      <c r="G2729" s="18">
        <v>750</v>
      </c>
      <c r="H2729" s="18">
        <f t="shared" si="169"/>
        <v>39462</v>
      </c>
      <c r="I2729" s="114">
        <f t="shared" si="170"/>
        <v>39.462000000000003</v>
      </c>
      <c r="J2729" s="114">
        <f t="shared" si="171"/>
        <v>40.062000000000005</v>
      </c>
    </row>
    <row r="2730" spans="1:10">
      <c r="A2730" s="18">
        <v>51</v>
      </c>
      <c r="B2730" s="112">
        <v>43457</v>
      </c>
      <c r="C2730" s="18">
        <v>37606</v>
      </c>
      <c r="D2730" s="113">
        <v>0.79166666666666663</v>
      </c>
      <c r="E2730" s="18">
        <v>600</v>
      </c>
      <c r="F2730" s="18">
        <f t="shared" si="168"/>
        <v>37006</v>
      </c>
      <c r="G2730" s="18">
        <v>750</v>
      </c>
      <c r="H2730" s="18">
        <f t="shared" si="169"/>
        <v>38356</v>
      </c>
      <c r="I2730" s="114">
        <f t="shared" si="170"/>
        <v>38.356000000000002</v>
      </c>
      <c r="J2730" s="114">
        <f t="shared" si="171"/>
        <v>38.956000000000003</v>
      </c>
    </row>
    <row r="2731" spans="1:10">
      <c r="A2731" s="18">
        <v>51</v>
      </c>
      <c r="B2731" s="112">
        <v>43457</v>
      </c>
      <c r="C2731" s="18">
        <v>36590</v>
      </c>
      <c r="D2731" s="113">
        <v>0.8125</v>
      </c>
      <c r="E2731" s="18">
        <v>600</v>
      </c>
      <c r="F2731" s="18">
        <f t="shared" si="168"/>
        <v>35990</v>
      </c>
      <c r="G2731" s="18">
        <v>750</v>
      </c>
      <c r="H2731" s="18">
        <f t="shared" si="169"/>
        <v>37340</v>
      </c>
      <c r="I2731" s="114">
        <f t="shared" si="170"/>
        <v>37.340000000000003</v>
      </c>
      <c r="J2731" s="114">
        <f t="shared" si="171"/>
        <v>37.940000000000005</v>
      </c>
    </row>
    <row r="2732" spans="1:10">
      <c r="A2732" s="18">
        <v>51</v>
      </c>
      <c r="B2732" s="112">
        <v>43457</v>
      </c>
      <c r="C2732" s="18">
        <v>35323</v>
      </c>
      <c r="D2732" s="113">
        <v>0.83333333333333337</v>
      </c>
      <c r="E2732" s="18">
        <v>600</v>
      </c>
      <c r="F2732" s="18">
        <f t="shared" si="168"/>
        <v>34723</v>
      </c>
      <c r="G2732" s="18">
        <v>750</v>
      </c>
      <c r="H2732" s="18">
        <f t="shared" si="169"/>
        <v>36073</v>
      </c>
      <c r="I2732" s="114">
        <f t="shared" si="170"/>
        <v>36.073</v>
      </c>
      <c r="J2732" s="114">
        <f t="shared" si="171"/>
        <v>36.673000000000002</v>
      </c>
    </row>
    <row r="2733" spans="1:10">
      <c r="A2733" s="18">
        <v>51</v>
      </c>
      <c r="B2733" s="112">
        <v>43457</v>
      </c>
      <c r="C2733" s="18">
        <v>34405</v>
      </c>
      <c r="D2733" s="113">
        <v>0.85416666666666663</v>
      </c>
      <c r="E2733" s="18">
        <v>600</v>
      </c>
      <c r="F2733" s="18">
        <f t="shared" si="168"/>
        <v>33805</v>
      </c>
      <c r="G2733" s="18">
        <v>750</v>
      </c>
      <c r="H2733" s="18">
        <f t="shared" si="169"/>
        <v>35155</v>
      </c>
      <c r="I2733" s="114">
        <f t="shared" si="170"/>
        <v>35.155000000000001</v>
      </c>
      <c r="J2733" s="114">
        <f t="shared" si="171"/>
        <v>35.755000000000003</v>
      </c>
    </row>
    <row r="2734" spans="1:10">
      <c r="A2734" s="18">
        <v>51</v>
      </c>
      <c r="B2734" s="112">
        <v>43457</v>
      </c>
      <c r="C2734" s="18">
        <v>32958</v>
      </c>
      <c r="D2734" s="113">
        <v>0.875</v>
      </c>
      <c r="E2734" s="18">
        <v>600</v>
      </c>
      <c r="F2734" s="18">
        <f t="shared" si="168"/>
        <v>32358</v>
      </c>
      <c r="G2734" s="18">
        <v>750</v>
      </c>
      <c r="H2734" s="18">
        <f t="shared" si="169"/>
        <v>33708</v>
      </c>
      <c r="I2734" s="114">
        <f t="shared" si="170"/>
        <v>33.707999999999998</v>
      </c>
      <c r="J2734" s="114">
        <f t="shared" si="171"/>
        <v>34.308</v>
      </c>
    </row>
    <row r="2735" spans="1:10">
      <c r="A2735" s="18">
        <v>51</v>
      </c>
      <c r="B2735" s="112">
        <v>43457</v>
      </c>
      <c r="C2735" s="18">
        <v>31557</v>
      </c>
      <c r="D2735" s="113">
        <v>0.89583333333333337</v>
      </c>
      <c r="E2735" s="18">
        <v>600</v>
      </c>
      <c r="F2735" s="18">
        <f t="shared" si="168"/>
        <v>30957</v>
      </c>
      <c r="G2735" s="18">
        <v>750</v>
      </c>
      <c r="H2735" s="18">
        <f t="shared" si="169"/>
        <v>32307</v>
      </c>
      <c r="I2735" s="114">
        <f t="shared" si="170"/>
        <v>32.307000000000002</v>
      </c>
      <c r="J2735" s="114">
        <f t="shared" si="171"/>
        <v>32.907000000000004</v>
      </c>
    </row>
    <row r="2736" spans="1:10">
      <c r="A2736" s="18">
        <v>51</v>
      </c>
      <c r="B2736" s="112">
        <v>43457</v>
      </c>
      <c r="C2736" s="18">
        <v>30198</v>
      </c>
      <c r="D2736" s="113">
        <v>0.91666666666666663</v>
      </c>
      <c r="E2736" s="18">
        <v>600</v>
      </c>
      <c r="F2736" s="18">
        <f t="shared" si="168"/>
        <v>29598</v>
      </c>
      <c r="G2736" s="18">
        <v>750</v>
      </c>
      <c r="H2736" s="18">
        <f t="shared" si="169"/>
        <v>30948</v>
      </c>
      <c r="I2736" s="114">
        <f t="shared" si="170"/>
        <v>30.948</v>
      </c>
      <c r="J2736" s="114">
        <f t="shared" si="171"/>
        <v>31.548000000000002</v>
      </c>
    </row>
    <row r="2737" spans="1:11">
      <c r="A2737" s="18">
        <v>51</v>
      </c>
      <c r="B2737" s="112">
        <v>43457</v>
      </c>
      <c r="C2737" s="18">
        <v>28642</v>
      </c>
      <c r="D2737" s="113">
        <v>0.9375</v>
      </c>
      <c r="E2737" s="18">
        <v>600</v>
      </c>
      <c r="F2737" s="18">
        <f t="shared" si="168"/>
        <v>28042</v>
      </c>
      <c r="G2737" s="18">
        <v>750</v>
      </c>
      <c r="H2737" s="18">
        <f t="shared" si="169"/>
        <v>29392</v>
      </c>
      <c r="I2737" s="114">
        <f t="shared" si="170"/>
        <v>29.391999999999999</v>
      </c>
      <c r="J2737" s="114">
        <f t="shared" si="171"/>
        <v>29.992000000000001</v>
      </c>
    </row>
    <row r="2738" spans="1:11">
      <c r="A2738" s="18">
        <v>51</v>
      </c>
      <c r="B2738" s="112">
        <v>43457</v>
      </c>
      <c r="C2738" s="18">
        <v>27554</v>
      </c>
      <c r="D2738" s="113">
        <v>0.95833333333333337</v>
      </c>
      <c r="E2738" s="18">
        <v>600</v>
      </c>
      <c r="F2738" s="18">
        <f t="shared" si="168"/>
        <v>26954</v>
      </c>
      <c r="G2738" s="18">
        <v>750</v>
      </c>
      <c r="H2738" s="18">
        <f t="shared" si="169"/>
        <v>28304</v>
      </c>
      <c r="I2738" s="114">
        <f t="shared" si="170"/>
        <v>28.303999999999998</v>
      </c>
      <c r="J2738" s="114">
        <f t="shared" si="171"/>
        <v>28.904</v>
      </c>
    </row>
    <row r="2739" spans="1:11">
      <c r="A2739" s="18">
        <v>52</v>
      </c>
      <c r="B2739" s="112">
        <v>43457</v>
      </c>
      <c r="C2739" s="18">
        <v>25933</v>
      </c>
      <c r="D2739" s="113">
        <v>0.97916666666666663</v>
      </c>
      <c r="E2739" s="18">
        <v>600</v>
      </c>
      <c r="F2739" s="18">
        <f t="shared" si="168"/>
        <v>25333</v>
      </c>
      <c r="G2739" s="18">
        <v>750</v>
      </c>
      <c r="H2739" s="18">
        <f t="shared" si="169"/>
        <v>26683</v>
      </c>
      <c r="I2739" s="114">
        <f t="shared" si="170"/>
        <v>26.683</v>
      </c>
      <c r="J2739" s="114">
        <f t="shared" si="171"/>
        <v>27.283000000000001</v>
      </c>
    </row>
    <row r="2740" spans="1:11">
      <c r="A2740" s="18">
        <v>52</v>
      </c>
      <c r="B2740" s="112">
        <v>43458</v>
      </c>
      <c r="C2740" s="18">
        <v>24778</v>
      </c>
      <c r="D2740" s="113">
        <v>0</v>
      </c>
      <c r="E2740" s="18">
        <v>600</v>
      </c>
      <c r="F2740" s="18">
        <f t="shared" si="168"/>
        <v>24178</v>
      </c>
      <c r="G2740" s="18">
        <v>750</v>
      </c>
      <c r="H2740" s="18">
        <f t="shared" si="169"/>
        <v>25528</v>
      </c>
      <c r="I2740" s="114">
        <f t="shared" si="170"/>
        <v>25.527999999999999</v>
      </c>
      <c r="J2740" s="114">
        <f t="shared" si="171"/>
        <v>26.128</v>
      </c>
      <c r="K2740" s="8" t="s">
        <v>13</v>
      </c>
    </row>
    <row r="2741" spans="1:11">
      <c r="A2741" s="18">
        <v>52</v>
      </c>
      <c r="B2741" s="112">
        <v>43458</v>
      </c>
      <c r="C2741" s="18">
        <v>26737</v>
      </c>
      <c r="D2741" s="113">
        <v>2.0833333333333332E-2</v>
      </c>
      <c r="E2741" s="18">
        <v>600</v>
      </c>
      <c r="F2741" s="18">
        <f t="shared" si="168"/>
        <v>26137</v>
      </c>
      <c r="G2741" s="18">
        <v>750</v>
      </c>
      <c r="H2741" s="18">
        <f t="shared" si="169"/>
        <v>27487</v>
      </c>
      <c r="I2741" s="114">
        <f t="shared" si="170"/>
        <v>27.486999999999998</v>
      </c>
      <c r="J2741" s="114">
        <f t="shared" si="171"/>
        <v>28.087</v>
      </c>
      <c r="K2741" s="8"/>
    </row>
    <row r="2742" spans="1:11">
      <c r="A2742" s="18">
        <v>52</v>
      </c>
      <c r="B2742" s="112">
        <v>43458</v>
      </c>
      <c r="C2742" s="18">
        <v>26852</v>
      </c>
      <c r="D2742" s="113">
        <v>4.1666666666666664E-2</v>
      </c>
      <c r="E2742" s="18">
        <v>600</v>
      </c>
      <c r="F2742" s="18">
        <f t="shared" si="168"/>
        <v>26252</v>
      </c>
      <c r="G2742" s="18">
        <v>750</v>
      </c>
      <c r="H2742" s="18">
        <f t="shared" si="169"/>
        <v>27602</v>
      </c>
      <c r="I2742" s="114">
        <f t="shared" si="170"/>
        <v>27.602</v>
      </c>
      <c r="J2742" s="114">
        <f t="shared" si="171"/>
        <v>28.202000000000002</v>
      </c>
      <c r="K2742" s="8"/>
    </row>
    <row r="2743" spans="1:11">
      <c r="A2743" s="18">
        <v>52</v>
      </c>
      <c r="B2743" s="112">
        <v>43458</v>
      </c>
      <c r="C2743" s="18">
        <v>26347</v>
      </c>
      <c r="D2743" s="113">
        <v>6.25E-2</v>
      </c>
      <c r="E2743" s="18">
        <v>600</v>
      </c>
      <c r="F2743" s="18">
        <f t="shared" si="168"/>
        <v>25747</v>
      </c>
      <c r="G2743" s="18">
        <v>750</v>
      </c>
      <c r="H2743" s="18">
        <f t="shared" si="169"/>
        <v>27097</v>
      </c>
      <c r="I2743" s="114">
        <f t="shared" si="170"/>
        <v>27.097000000000001</v>
      </c>
      <c r="J2743" s="114">
        <f t="shared" si="171"/>
        <v>27.697000000000003</v>
      </c>
      <c r="K2743" s="8"/>
    </row>
    <row r="2744" spans="1:11">
      <c r="A2744" s="18">
        <v>52</v>
      </c>
      <c r="B2744" s="112">
        <v>43458</v>
      </c>
      <c r="C2744" s="18">
        <v>25541</v>
      </c>
      <c r="D2744" s="113">
        <v>8.3333333333333329E-2</v>
      </c>
      <c r="E2744" s="18">
        <v>600</v>
      </c>
      <c r="F2744" s="18">
        <f t="shared" si="168"/>
        <v>24941</v>
      </c>
      <c r="G2744" s="18">
        <v>750</v>
      </c>
      <c r="H2744" s="18">
        <f t="shared" si="169"/>
        <v>26291</v>
      </c>
      <c r="I2744" s="114">
        <f t="shared" si="170"/>
        <v>26.291</v>
      </c>
      <c r="J2744" s="114">
        <f t="shared" si="171"/>
        <v>26.891000000000002</v>
      </c>
      <c r="K2744" s="8"/>
    </row>
    <row r="2745" spans="1:11">
      <c r="A2745" s="18">
        <v>52</v>
      </c>
      <c r="B2745" s="112">
        <v>43458</v>
      </c>
      <c r="C2745" s="18">
        <v>24780</v>
      </c>
      <c r="D2745" s="113">
        <v>0.10416666666666667</v>
      </c>
      <c r="E2745" s="18">
        <v>600</v>
      </c>
      <c r="F2745" s="18">
        <f t="shared" si="168"/>
        <v>24180</v>
      </c>
      <c r="G2745" s="18">
        <v>750</v>
      </c>
      <c r="H2745" s="18">
        <f t="shared" si="169"/>
        <v>25530</v>
      </c>
      <c r="I2745" s="114">
        <f t="shared" si="170"/>
        <v>25.53</v>
      </c>
      <c r="J2745" s="114">
        <f t="shared" si="171"/>
        <v>26.130000000000003</v>
      </c>
      <c r="K2745" s="8"/>
    </row>
    <row r="2746" spans="1:11">
      <c r="A2746" s="18">
        <v>52</v>
      </c>
      <c r="B2746" s="112">
        <v>43458</v>
      </c>
      <c r="C2746" s="18">
        <v>24385</v>
      </c>
      <c r="D2746" s="113">
        <v>0.125</v>
      </c>
      <c r="E2746" s="18">
        <v>600</v>
      </c>
      <c r="F2746" s="18">
        <f t="shared" si="168"/>
        <v>23785</v>
      </c>
      <c r="G2746" s="18">
        <v>750</v>
      </c>
      <c r="H2746" s="18">
        <f t="shared" si="169"/>
        <v>25135</v>
      </c>
      <c r="I2746" s="114">
        <f t="shared" si="170"/>
        <v>25.135000000000002</v>
      </c>
      <c r="J2746" s="114">
        <f t="shared" si="171"/>
        <v>25.735000000000003</v>
      </c>
      <c r="K2746" s="8"/>
    </row>
    <row r="2747" spans="1:11">
      <c r="A2747" s="18">
        <v>52</v>
      </c>
      <c r="B2747" s="112">
        <v>43458</v>
      </c>
      <c r="C2747" s="18">
        <v>23913</v>
      </c>
      <c r="D2747" s="113">
        <v>0.14583333333333334</v>
      </c>
      <c r="E2747" s="18">
        <v>600</v>
      </c>
      <c r="F2747" s="18">
        <f t="shared" si="168"/>
        <v>23313</v>
      </c>
      <c r="G2747" s="18">
        <v>750</v>
      </c>
      <c r="H2747" s="18">
        <f t="shared" si="169"/>
        <v>24663</v>
      </c>
      <c r="I2747" s="114">
        <f t="shared" si="170"/>
        <v>24.663</v>
      </c>
      <c r="J2747" s="114">
        <f t="shared" si="171"/>
        <v>25.263000000000002</v>
      </c>
      <c r="K2747" s="8"/>
    </row>
    <row r="2748" spans="1:11">
      <c r="A2748" s="18">
        <v>52</v>
      </c>
      <c r="B2748" s="112">
        <v>43458</v>
      </c>
      <c r="C2748" s="18">
        <v>23349</v>
      </c>
      <c r="D2748" s="113">
        <v>0.16666666666666666</v>
      </c>
      <c r="E2748" s="18">
        <v>600</v>
      </c>
      <c r="F2748" s="18">
        <f t="shared" si="168"/>
        <v>22749</v>
      </c>
      <c r="G2748" s="18">
        <v>750</v>
      </c>
      <c r="H2748" s="18">
        <f t="shared" si="169"/>
        <v>24099</v>
      </c>
      <c r="I2748" s="114">
        <f t="shared" si="170"/>
        <v>24.099</v>
      </c>
      <c r="J2748" s="114">
        <f t="shared" si="171"/>
        <v>24.699000000000002</v>
      </c>
      <c r="K2748" s="8"/>
    </row>
    <row r="2749" spans="1:11">
      <c r="A2749" s="18">
        <v>52</v>
      </c>
      <c r="B2749" s="112">
        <v>43458</v>
      </c>
      <c r="C2749" s="18">
        <v>23019</v>
      </c>
      <c r="D2749" s="113">
        <v>0.1875</v>
      </c>
      <c r="E2749" s="18">
        <v>600</v>
      </c>
      <c r="F2749" s="18">
        <f t="shared" si="168"/>
        <v>22419</v>
      </c>
      <c r="G2749" s="18">
        <v>750</v>
      </c>
      <c r="H2749" s="18">
        <f t="shared" si="169"/>
        <v>23769</v>
      </c>
      <c r="I2749" s="114">
        <f t="shared" si="170"/>
        <v>23.768999999999998</v>
      </c>
      <c r="J2749" s="114">
        <f t="shared" si="171"/>
        <v>24.369</v>
      </c>
    </row>
    <row r="2750" spans="1:11">
      <c r="A2750" s="18">
        <v>52</v>
      </c>
      <c r="B2750" s="112">
        <v>43458</v>
      </c>
      <c r="C2750" s="18">
        <v>23143</v>
      </c>
      <c r="D2750" s="113">
        <v>0.20833333333333334</v>
      </c>
      <c r="E2750" s="18">
        <v>600</v>
      </c>
      <c r="F2750" s="18">
        <f t="shared" si="168"/>
        <v>22543</v>
      </c>
      <c r="G2750" s="18">
        <v>750</v>
      </c>
      <c r="H2750" s="18">
        <f t="shared" si="169"/>
        <v>23893</v>
      </c>
      <c r="I2750" s="114">
        <f t="shared" si="170"/>
        <v>23.893000000000001</v>
      </c>
      <c r="J2750" s="114">
        <f t="shared" si="171"/>
        <v>24.493000000000002</v>
      </c>
    </row>
    <row r="2751" spans="1:11">
      <c r="A2751" s="18">
        <v>52</v>
      </c>
      <c r="B2751" s="112">
        <v>43458</v>
      </c>
      <c r="C2751" s="18">
        <v>23747</v>
      </c>
      <c r="D2751" s="113">
        <v>0.22916666666666666</v>
      </c>
      <c r="E2751" s="18">
        <v>600</v>
      </c>
      <c r="F2751" s="18">
        <f t="shared" si="168"/>
        <v>23147</v>
      </c>
      <c r="G2751" s="18">
        <v>750</v>
      </c>
      <c r="H2751" s="18">
        <f t="shared" si="169"/>
        <v>24497</v>
      </c>
      <c r="I2751" s="114">
        <f t="shared" si="170"/>
        <v>24.497</v>
      </c>
      <c r="J2751" s="114">
        <f t="shared" si="171"/>
        <v>25.097000000000001</v>
      </c>
    </row>
    <row r="2752" spans="1:11">
      <c r="A2752" s="18">
        <v>52</v>
      </c>
      <c r="B2752" s="112">
        <v>43458</v>
      </c>
      <c r="C2752" s="18">
        <v>24946</v>
      </c>
      <c r="D2752" s="113">
        <v>0.25</v>
      </c>
      <c r="E2752" s="18">
        <v>600</v>
      </c>
      <c r="F2752" s="18">
        <f t="shared" si="168"/>
        <v>24346</v>
      </c>
      <c r="G2752" s="18">
        <v>750</v>
      </c>
      <c r="H2752" s="18">
        <f t="shared" si="169"/>
        <v>25696</v>
      </c>
      <c r="I2752" s="114">
        <f t="shared" si="170"/>
        <v>25.696000000000002</v>
      </c>
      <c r="J2752" s="114">
        <f t="shared" si="171"/>
        <v>26.296000000000003</v>
      </c>
    </row>
    <row r="2753" spans="1:10">
      <c r="A2753" s="18">
        <v>52</v>
      </c>
      <c r="B2753" s="112">
        <v>43458</v>
      </c>
      <c r="C2753" s="18">
        <v>27899</v>
      </c>
      <c r="D2753" s="113">
        <v>0.27083333333333331</v>
      </c>
      <c r="E2753" s="18">
        <v>600</v>
      </c>
      <c r="F2753" s="18">
        <f t="shared" si="168"/>
        <v>27299</v>
      </c>
      <c r="G2753" s="18">
        <v>750</v>
      </c>
      <c r="H2753" s="18">
        <f t="shared" si="169"/>
        <v>28649</v>
      </c>
      <c r="I2753" s="114">
        <f t="shared" si="170"/>
        <v>28.649000000000001</v>
      </c>
      <c r="J2753" s="114">
        <f t="shared" si="171"/>
        <v>29.249000000000002</v>
      </c>
    </row>
    <row r="2754" spans="1:10">
      <c r="A2754" s="18">
        <v>52</v>
      </c>
      <c r="B2754" s="112">
        <v>43458</v>
      </c>
      <c r="C2754" s="18">
        <v>30346</v>
      </c>
      <c r="D2754" s="113">
        <v>0.29166666666666669</v>
      </c>
      <c r="E2754" s="18">
        <v>600</v>
      </c>
      <c r="F2754" s="18">
        <f t="shared" ref="F2754:F2817" si="172">C2754-E2754</f>
        <v>29746</v>
      </c>
      <c r="G2754" s="18">
        <v>750</v>
      </c>
      <c r="H2754" s="18">
        <f t="shared" ref="H2754:H2817" si="173">E2754+F2754+G2754</f>
        <v>31096</v>
      </c>
      <c r="I2754" s="114">
        <f t="shared" ref="I2754:I2817" si="174">H2754/1000</f>
        <v>31.096</v>
      </c>
      <c r="J2754" s="114">
        <f t="shared" ref="J2754:J2817" si="175">I2754+0.6</f>
        <v>31.696000000000002</v>
      </c>
    </row>
    <row r="2755" spans="1:10">
      <c r="A2755" s="18">
        <v>52</v>
      </c>
      <c r="B2755" s="112">
        <v>43458</v>
      </c>
      <c r="C2755" s="18">
        <v>33484</v>
      </c>
      <c r="D2755" s="113">
        <v>0.3125</v>
      </c>
      <c r="E2755" s="18">
        <v>600</v>
      </c>
      <c r="F2755" s="18">
        <f t="shared" si="172"/>
        <v>32884</v>
      </c>
      <c r="G2755" s="18">
        <v>750</v>
      </c>
      <c r="H2755" s="18">
        <f t="shared" si="173"/>
        <v>34234</v>
      </c>
      <c r="I2755" s="114">
        <f t="shared" si="174"/>
        <v>34.234000000000002</v>
      </c>
      <c r="J2755" s="114">
        <f t="shared" si="175"/>
        <v>34.834000000000003</v>
      </c>
    </row>
    <row r="2756" spans="1:10">
      <c r="A2756" s="18">
        <v>52</v>
      </c>
      <c r="B2756" s="112">
        <v>43458</v>
      </c>
      <c r="C2756" s="18">
        <v>35666</v>
      </c>
      <c r="D2756" s="113">
        <v>0.33333333333333331</v>
      </c>
      <c r="E2756" s="18">
        <v>600</v>
      </c>
      <c r="F2756" s="18">
        <f t="shared" si="172"/>
        <v>35066</v>
      </c>
      <c r="G2756" s="18">
        <v>750</v>
      </c>
      <c r="H2756" s="18">
        <f t="shared" si="173"/>
        <v>36416</v>
      </c>
      <c r="I2756" s="114">
        <f t="shared" si="174"/>
        <v>36.415999999999997</v>
      </c>
      <c r="J2756" s="114">
        <f t="shared" si="175"/>
        <v>37.015999999999998</v>
      </c>
    </row>
    <row r="2757" spans="1:10">
      <c r="A2757" s="18">
        <v>52</v>
      </c>
      <c r="B2757" s="112">
        <v>43458</v>
      </c>
      <c r="C2757" s="18">
        <v>37145</v>
      </c>
      <c r="D2757" s="113">
        <v>0.35416666666666669</v>
      </c>
      <c r="E2757" s="18">
        <v>600</v>
      </c>
      <c r="F2757" s="18">
        <f t="shared" si="172"/>
        <v>36545</v>
      </c>
      <c r="G2757" s="18">
        <v>750</v>
      </c>
      <c r="H2757" s="18">
        <f t="shared" si="173"/>
        <v>37895</v>
      </c>
      <c r="I2757" s="114">
        <f t="shared" si="174"/>
        <v>37.895000000000003</v>
      </c>
      <c r="J2757" s="114">
        <f t="shared" si="175"/>
        <v>38.495000000000005</v>
      </c>
    </row>
    <row r="2758" spans="1:10">
      <c r="A2758" s="18">
        <v>52</v>
      </c>
      <c r="B2758" s="112">
        <v>43458</v>
      </c>
      <c r="C2758" s="18">
        <v>37980</v>
      </c>
      <c r="D2758" s="113">
        <v>0.375</v>
      </c>
      <c r="E2758" s="18">
        <v>600</v>
      </c>
      <c r="F2758" s="18">
        <f t="shared" si="172"/>
        <v>37380</v>
      </c>
      <c r="G2758" s="18">
        <v>750</v>
      </c>
      <c r="H2758" s="18">
        <f t="shared" si="173"/>
        <v>38730</v>
      </c>
      <c r="I2758" s="114">
        <f t="shared" si="174"/>
        <v>38.729999999999997</v>
      </c>
      <c r="J2758" s="114">
        <f t="shared" si="175"/>
        <v>39.33</v>
      </c>
    </row>
    <row r="2759" spans="1:10">
      <c r="A2759" s="18">
        <v>52</v>
      </c>
      <c r="B2759" s="112">
        <v>43458</v>
      </c>
      <c r="C2759" s="18">
        <v>38398</v>
      </c>
      <c r="D2759" s="113">
        <v>0.39583333333333331</v>
      </c>
      <c r="E2759" s="18">
        <v>600</v>
      </c>
      <c r="F2759" s="18">
        <f t="shared" si="172"/>
        <v>37798</v>
      </c>
      <c r="G2759" s="18">
        <v>750</v>
      </c>
      <c r="H2759" s="18">
        <f t="shared" si="173"/>
        <v>39148</v>
      </c>
      <c r="I2759" s="114">
        <f t="shared" si="174"/>
        <v>39.148000000000003</v>
      </c>
      <c r="J2759" s="114">
        <f t="shared" si="175"/>
        <v>39.748000000000005</v>
      </c>
    </row>
    <row r="2760" spans="1:10">
      <c r="A2760" s="18">
        <v>52</v>
      </c>
      <c r="B2760" s="112">
        <v>43458</v>
      </c>
      <c r="C2760" s="18">
        <v>38440</v>
      </c>
      <c r="D2760" s="113">
        <v>0.41666666666666669</v>
      </c>
      <c r="E2760" s="18">
        <v>600</v>
      </c>
      <c r="F2760" s="18">
        <f t="shared" si="172"/>
        <v>37840</v>
      </c>
      <c r="G2760" s="18">
        <v>750</v>
      </c>
      <c r="H2760" s="18">
        <f t="shared" si="173"/>
        <v>39190</v>
      </c>
      <c r="I2760" s="114">
        <f t="shared" si="174"/>
        <v>39.19</v>
      </c>
      <c r="J2760" s="114">
        <f t="shared" si="175"/>
        <v>39.79</v>
      </c>
    </row>
    <row r="2761" spans="1:10">
      <c r="A2761" s="18">
        <v>52</v>
      </c>
      <c r="B2761" s="112">
        <v>43458</v>
      </c>
      <c r="C2761" s="18">
        <v>38552</v>
      </c>
      <c r="D2761" s="113">
        <v>0.4375</v>
      </c>
      <c r="E2761" s="18">
        <v>600</v>
      </c>
      <c r="F2761" s="18">
        <f t="shared" si="172"/>
        <v>37952</v>
      </c>
      <c r="G2761" s="18">
        <v>750</v>
      </c>
      <c r="H2761" s="18">
        <f t="shared" si="173"/>
        <v>39302</v>
      </c>
      <c r="I2761" s="114">
        <f t="shared" si="174"/>
        <v>39.302</v>
      </c>
      <c r="J2761" s="114">
        <f t="shared" si="175"/>
        <v>39.902000000000001</v>
      </c>
    </row>
    <row r="2762" spans="1:10">
      <c r="A2762" s="18">
        <v>52</v>
      </c>
      <c r="B2762" s="112">
        <v>43458</v>
      </c>
      <c r="C2762" s="18">
        <v>38481</v>
      </c>
      <c r="D2762" s="113">
        <v>0.45833333333333331</v>
      </c>
      <c r="E2762" s="18">
        <v>600</v>
      </c>
      <c r="F2762" s="18">
        <f t="shared" si="172"/>
        <v>37881</v>
      </c>
      <c r="G2762" s="18">
        <v>750</v>
      </c>
      <c r="H2762" s="18">
        <f t="shared" si="173"/>
        <v>39231</v>
      </c>
      <c r="I2762" s="114">
        <f t="shared" si="174"/>
        <v>39.231000000000002</v>
      </c>
      <c r="J2762" s="114">
        <f t="shared" si="175"/>
        <v>39.831000000000003</v>
      </c>
    </row>
    <row r="2763" spans="1:10">
      <c r="A2763" s="18">
        <v>52</v>
      </c>
      <c r="B2763" s="112">
        <v>43458</v>
      </c>
      <c r="C2763" s="18">
        <v>38765</v>
      </c>
      <c r="D2763" s="113">
        <v>0.47916666666666669</v>
      </c>
      <c r="E2763" s="18">
        <v>600</v>
      </c>
      <c r="F2763" s="18">
        <f t="shared" si="172"/>
        <v>38165</v>
      </c>
      <c r="G2763" s="18">
        <v>750</v>
      </c>
      <c r="H2763" s="18">
        <f t="shared" si="173"/>
        <v>39515</v>
      </c>
      <c r="I2763" s="114">
        <f t="shared" si="174"/>
        <v>39.515000000000001</v>
      </c>
      <c r="J2763" s="114">
        <f t="shared" si="175"/>
        <v>40.115000000000002</v>
      </c>
    </row>
    <row r="2764" spans="1:10">
      <c r="A2764" s="18">
        <v>52</v>
      </c>
      <c r="B2764" s="112">
        <v>43458</v>
      </c>
      <c r="C2764" s="18">
        <v>38920</v>
      </c>
      <c r="D2764" s="113">
        <v>0.5</v>
      </c>
      <c r="E2764" s="18">
        <v>600</v>
      </c>
      <c r="F2764" s="18">
        <f t="shared" si="172"/>
        <v>38320</v>
      </c>
      <c r="G2764" s="18">
        <v>750</v>
      </c>
      <c r="H2764" s="18">
        <f t="shared" si="173"/>
        <v>39670</v>
      </c>
      <c r="I2764" s="114">
        <f t="shared" si="174"/>
        <v>39.67</v>
      </c>
      <c r="J2764" s="114">
        <f t="shared" si="175"/>
        <v>40.270000000000003</v>
      </c>
    </row>
    <row r="2765" spans="1:10">
      <c r="A2765" s="18">
        <v>52</v>
      </c>
      <c r="B2765" s="112">
        <v>43458</v>
      </c>
      <c r="C2765" s="18">
        <v>39026</v>
      </c>
      <c r="D2765" s="113">
        <v>0.52083333333333337</v>
      </c>
      <c r="E2765" s="18">
        <v>600</v>
      </c>
      <c r="F2765" s="18">
        <f t="shared" si="172"/>
        <v>38426</v>
      </c>
      <c r="G2765" s="18">
        <v>750</v>
      </c>
      <c r="H2765" s="18">
        <f t="shared" si="173"/>
        <v>39776</v>
      </c>
      <c r="I2765" s="114">
        <f t="shared" si="174"/>
        <v>39.776000000000003</v>
      </c>
      <c r="J2765" s="114">
        <f t="shared" si="175"/>
        <v>40.376000000000005</v>
      </c>
    </row>
    <row r="2766" spans="1:10">
      <c r="A2766" s="18">
        <v>52</v>
      </c>
      <c r="B2766" s="112">
        <v>43458</v>
      </c>
      <c r="C2766" s="18">
        <v>38869</v>
      </c>
      <c r="D2766" s="113">
        <v>0.54166666666666663</v>
      </c>
      <c r="E2766" s="18">
        <v>600</v>
      </c>
      <c r="F2766" s="18">
        <f t="shared" si="172"/>
        <v>38269</v>
      </c>
      <c r="G2766" s="18">
        <v>750</v>
      </c>
      <c r="H2766" s="18">
        <f t="shared" si="173"/>
        <v>39619</v>
      </c>
      <c r="I2766" s="114">
        <f t="shared" si="174"/>
        <v>39.619</v>
      </c>
      <c r="J2766" s="114">
        <f t="shared" si="175"/>
        <v>40.219000000000001</v>
      </c>
    </row>
    <row r="2767" spans="1:10">
      <c r="A2767" s="18">
        <v>52</v>
      </c>
      <c r="B2767" s="112">
        <v>43458</v>
      </c>
      <c r="C2767" s="18">
        <v>38515</v>
      </c>
      <c r="D2767" s="113">
        <v>0.5625</v>
      </c>
      <c r="E2767" s="18">
        <v>600</v>
      </c>
      <c r="F2767" s="18">
        <f t="shared" si="172"/>
        <v>37915</v>
      </c>
      <c r="G2767" s="18">
        <v>750</v>
      </c>
      <c r="H2767" s="18">
        <f t="shared" si="173"/>
        <v>39265</v>
      </c>
      <c r="I2767" s="114">
        <f t="shared" si="174"/>
        <v>39.265000000000001</v>
      </c>
      <c r="J2767" s="114">
        <f t="shared" si="175"/>
        <v>39.865000000000002</v>
      </c>
    </row>
    <row r="2768" spans="1:10">
      <c r="A2768" s="18">
        <v>52</v>
      </c>
      <c r="B2768" s="112">
        <v>43458</v>
      </c>
      <c r="C2768" s="18">
        <v>38090</v>
      </c>
      <c r="D2768" s="113">
        <v>0.58333333333333337</v>
      </c>
      <c r="E2768" s="18">
        <v>600</v>
      </c>
      <c r="F2768" s="18">
        <f t="shared" si="172"/>
        <v>37490</v>
      </c>
      <c r="G2768" s="18">
        <v>750</v>
      </c>
      <c r="H2768" s="18">
        <f t="shared" si="173"/>
        <v>38840</v>
      </c>
      <c r="I2768" s="114">
        <f t="shared" si="174"/>
        <v>38.840000000000003</v>
      </c>
      <c r="J2768" s="114">
        <f t="shared" si="175"/>
        <v>39.440000000000005</v>
      </c>
    </row>
    <row r="2769" spans="1:10">
      <c r="A2769" s="18">
        <v>52</v>
      </c>
      <c r="B2769" s="112">
        <v>43458</v>
      </c>
      <c r="C2769" s="18">
        <v>37779</v>
      </c>
      <c r="D2769" s="113">
        <v>0.60416666666666663</v>
      </c>
      <c r="E2769" s="18">
        <v>600</v>
      </c>
      <c r="F2769" s="18">
        <f t="shared" si="172"/>
        <v>37179</v>
      </c>
      <c r="G2769" s="18">
        <v>750</v>
      </c>
      <c r="H2769" s="18">
        <f t="shared" si="173"/>
        <v>38529</v>
      </c>
      <c r="I2769" s="114">
        <f t="shared" si="174"/>
        <v>38.529000000000003</v>
      </c>
      <c r="J2769" s="114">
        <f t="shared" si="175"/>
        <v>39.129000000000005</v>
      </c>
    </row>
    <row r="2770" spans="1:10">
      <c r="A2770" s="18">
        <v>52</v>
      </c>
      <c r="B2770" s="112">
        <v>43458</v>
      </c>
      <c r="C2770" s="18">
        <v>37453</v>
      </c>
      <c r="D2770" s="113">
        <v>0.625</v>
      </c>
      <c r="E2770" s="18">
        <v>600</v>
      </c>
      <c r="F2770" s="18">
        <f t="shared" si="172"/>
        <v>36853</v>
      </c>
      <c r="G2770" s="18">
        <v>750</v>
      </c>
      <c r="H2770" s="18">
        <f t="shared" si="173"/>
        <v>38203</v>
      </c>
      <c r="I2770" s="114">
        <f t="shared" si="174"/>
        <v>38.203000000000003</v>
      </c>
      <c r="J2770" s="114">
        <f t="shared" si="175"/>
        <v>38.803000000000004</v>
      </c>
    </row>
    <row r="2771" spans="1:10">
      <c r="A2771" s="18">
        <v>52</v>
      </c>
      <c r="B2771" s="112">
        <v>43458</v>
      </c>
      <c r="C2771" s="18">
        <v>37520</v>
      </c>
      <c r="D2771" s="113">
        <v>0.64583333333333337</v>
      </c>
      <c r="E2771" s="18">
        <v>600</v>
      </c>
      <c r="F2771" s="18">
        <f t="shared" si="172"/>
        <v>36920</v>
      </c>
      <c r="G2771" s="18">
        <v>750</v>
      </c>
      <c r="H2771" s="18">
        <f t="shared" si="173"/>
        <v>38270</v>
      </c>
      <c r="I2771" s="114">
        <f t="shared" si="174"/>
        <v>38.270000000000003</v>
      </c>
      <c r="J2771" s="114">
        <f t="shared" si="175"/>
        <v>38.870000000000005</v>
      </c>
    </row>
    <row r="2772" spans="1:10">
      <c r="A2772" s="18">
        <v>52</v>
      </c>
      <c r="B2772" s="112">
        <v>43458</v>
      </c>
      <c r="C2772" s="18">
        <v>38056</v>
      </c>
      <c r="D2772" s="113">
        <v>0.66666666666666663</v>
      </c>
      <c r="E2772" s="18">
        <v>600</v>
      </c>
      <c r="F2772" s="18">
        <f t="shared" si="172"/>
        <v>37456</v>
      </c>
      <c r="G2772" s="18">
        <v>750</v>
      </c>
      <c r="H2772" s="18">
        <f t="shared" si="173"/>
        <v>38806</v>
      </c>
      <c r="I2772" s="114">
        <f t="shared" si="174"/>
        <v>38.805999999999997</v>
      </c>
      <c r="J2772" s="114">
        <f t="shared" si="175"/>
        <v>39.405999999999999</v>
      </c>
    </row>
    <row r="2773" spans="1:10">
      <c r="A2773" s="18">
        <v>52</v>
      </c>
      <c r="B2773" s="112">
        <v>43458</v>
      </c>
      <c r="C2773" s="18">
        <v>39580</v>
      </c>
      <c r="D2773" s="113">
        <v>0.6875</v>
      </c>
      <c r="E2773" s="18">
        <v>600</v>
      </c>
      <c r="F2773" s="18">
        <f t="shared" si="172"/>
        <v>38980</v>
      </c>
      <c r="G2773" s="18">
        <v>750</v>
      </c>
      <c r="H2773" s="18">
        <f t="shared" si="173"/>
        <v>40330</v>
      </c>
      <c r="I2773" s="114">
        <f t="shared" si="174"/>
        <v>40.33</v>
      </c>
      <c r="J2773" s="114">
        <f t="shared" si="175"/>
        <v>40.93</v>
      </c>
    </row>
    <row r="2774" spans="1:10">
      <c r="A2774" s="18">
        <v>52</v>
      </c>
      <c r="B2774" s="112">
        <v>43458</v>
      </c>
      <c r="C2774" s="18">
        <v>41120</v>
      </c>
      <c r="D2774" s="113">
        <v>0.70833333333333337</v>
      </c>
      <c r="E2774" s="18">
        <v>600</v>
      </c>
      <c r="F2774" s="18">
        <f t="shared" si="172"/>
        <v>40520</v>
      </c>
      <c r="G2774" s="18">
        <v>750</v>
      </c>
      <c r="H2774" s="18">
        <f t="shared" si="173"/>
        <v>41870</v>
      </c>
      <c r="I2774" s="114">
        <f t="shared" si="174"/>
        <v>41.87</v>
      </c>
      <c r="J2774" s="114">
        <f t="shared" si="175"/>
        <v>42.47</v>
      </c>
    </row>
    <row r="2775" spans="1:10">
      <c r="A2775" s="18">
        <v>52</v>
      </c>
      <c r="B2775" s="112">
        <v>43458</v>
      </c>
      <c r="C2775" s="18">
        <v>41481</v>
      </c>
      <c r="D2775" s="113">
        <v>0.72916666666666663</v>
      </c>
      <c r="E2775" s="18">
        <v>600</v>
      </c>
      <c r="F2775" s="18">
        <f t="shared" si="172"/>
        <v>40881</v>
      </c>
      <c r="G2775" s="18">
        <v>750</v>
      </c>
      <c r="H2775" s="18">
        <f t="shared" si="173"/>
        <v>42231</v>
      </c>
      <c r="I2775" s="114">
        <f t="shared" si="174"/>
        <v>42.231000000000002</v>
      </c>
      <c r="J2775" s="114">
        <f t="shared" si="175"/>
        <v>42.831000000000003</v>
      </c>
    </row>
    <row r="2776" spans="1:10">
      <c r="A2776" s="18">
        <v>52</v>
      </c>
      <c r="B2776" s="112">
        <v>43458</v>
      </c>
      <c r="C2776" s="18">
        <v>41355</v>
      </c>
      <c r="D2776" s="113">
        <v>0.75</v>
      </c>
      <c r="E2776" s="18">
        <v>600</v>
      </c>
      <c r="F2776" s="18">
        <f t="shared" si="172"/>
        <v>40755</v>
      </c>
      <c r="G2776" s="18">
        <v>750</v>
      </c>
      <c r="H2776" s="18">
        <f t="shared" si="173"/>
        <v>42105</v>
      </c>
      <c r="I2776" s="114">
        <f t="shared" si="174"/>
        <v>42.104999999999997</v>
      </c>
      <c r="J2776" s="114">
        <f t="shared" si="175"/>
        <v>42.704999999999998</v>
      </c>
    </row>
    <row r="2777" spans="1:10">
      <c r="A2777" s="18">
        <v>52</v>
      </c>
      <c r="B2777" s="112">
        <v>43458</v>
      </c>
      <c r="C2777" s="18">
        <v>40899</v>
      </c>
      <c r="D2777" s="113">
        <v>0.77083333333333337</v>
      </c>
      <c r="E2777" s="18">
        <v>600</v>
      </c>
      <c r="F2777" s="18">
        <f t="shared" si="172"/>
        <v>40299</v>
      </c>
      <c r="G2777" s="18">
        <v>750</v>
      </c>
      <c r="H2777" s="18">
        <f t="shared" si="173"/>
        <v>41649</v>
      </c>
      <c r="I2777" s="114">
        <f t="shared" si="174"/>
        <v>41.649000000000001</v>
      </c>
      <c r="J2777" s="114">
        <f t="shared" si="175"/>
        <v>42.249000000000002</v>
      </c>
    </row>
    <row r="2778" spans="1:10">
      <c r="A2778" s="18">
        <v>52</v>
      </c>
      <c r="B2778" s="112">
        <v>43458</v>
      </c>
      <c r="C2778" s="18">
        <v>40317</v>
      </c>
      <c r="D2778" s="113">
        <v>0.79166666666666663</v>
      </c>
      <c r="E2778" s="18">
        <v>600</v>
      </c>
      <c r="F2778" s="18">
        <f t="shared" si="172"/>
        <v>39717</v>
      </c>
      <c r="G2778" s="18">
        <v>750</v>
      </c>
      <c r="H2778" s="18">
        <f t="shared" si="173"/>
        <v>41067</v>
      </c>
      <c r="I2778" s="114">
        <f t="shared" si="174"/>
        <v>41.067</v>
      </c>
      <c r="J2778" s="114">
        <f t="shared" si="175"/>
        <v>41.667000000000002</v>
      </c>
    </row>
    <row r="2779" spans="1:10">
      <c r="A2779" s="18">
        <v>52</v>
      </c>
      <c r="B2779" s="112">
        <v>43458</v>
      </c>
      <c r="C2779" s="18">
        <v>39419</v>
      </c>
      <c r="D2779" s="113">
        <v>0.8125</v>
      </c>
      <c r="E2779" s="18">
        <v>600</v>
      </c>
      <c r="F2779" s="18">
        <f t="shared" si="172"/>
        <v>38819</v>
      </c>
      <c r="G2779" s="18">
        <v>750</v>
      </c>
      <c r="H2779" s="18">
        <f t="shared" si="173"/>
        <v>40169</v>
      </c>
      <c r="I2779" s="114">
        <f t="shared" si="174"/>
        <v>40.168999999999997</v>
      </c>
      <c r="J2779" s="114">
        <f t="shared" si="175"/>
        <v>40.768999999999998</v>
      </c>
    </row>
    <row r="2780" spans="1:10">
      <c r="A2780" s="18">
        <v>52</v>
      </c>
      <c r="B2780" s="112">
        <v>43458</v>
      </c>
      <c r="C2780" s="18">
        <v>38135</v>
      </c>
      <c r="D2780" s="113">
        <v>0.83333333333333337</v>
      </c>
      <c r="E2780" s="18">
        <v>600</v>
      </c>
      <c r="F2780" s="18">
        <f t="shared" si="172"/>
        <v>37535</v>
      </c>
      <c r="G2780" s="18">
        <v>750</v>
      </c>
      <c r="H2780" s="18">
        <f t="shared" si="173"/>
        <v>38885</v>
      </c>
      <c r="I2780" s="114">
        <f t="shared" si="174"/>
        <v>38.884999999999998</v>
      </c>
      <c r="J2780" s="114">
        <f t="shared" si="175"/>
        <v>39.484999999999999</v>
      </c>
    </row>
    <row r="2781" spans="1:10">
      <c r="A2781" s="18">
        <v>52</v>
      </c>
      <c r="B2781" s="112">
        <v>43458</v>
      </c>
      <c r="C2781" s="18">
        <v>37022</v>
      </c>
      <c r="D2781" s="113">
        <v>0.85416666666666663</v>
      </c>
      <c r="E2781" s="18">
        <v>600</v>
      </c>
      <c r="F2781" s="18">
        <f t="shared" si="172"/>
        <v>36422</v>
      </c>
      <c r="G2781" s="18">
        <v>750</v>
      </c>
      <c r="H2781" s="18">
        <f t="shared" si="173"/>
        <v>37772</v>
      </c>
      <c r="I2781" s="114">
        <f t="shared" si="174"/>
        <v>37.771999999999998</v>
      </c>
      <c r="J2781" s="114">
        <f t="shared" si="175"/>
        <v>38.372</v>
      </c>
    </row>
    <row r="2782" spans="1:10">
      <c r="A2782" s="18">
        <v>52</v>
      </c>
      <c r="B2782" s="112">
        <v>43458</v>
      </c>
      <c r="C2782" s="18">
        <v>35747</v>
      </c>
      <c r="D2782" s="113">
        <v>0.875</v>
      </c>
      <c r="E2782" s="18">
        <v>600</v>
      </c>
      <c r="F2782" s="18">
        <f t="shared" si="172"/>
        <v>35147</v>
      </c>
      <c r="G2782" s="18">
        <v>750</v>
      </c>
      <c r="H2782" s="18">
        <f t="shared" si="173"/>
        <v>36497</v>
      </c>
      <c r="I2782" s="114">
        <f t="shared" si="174"/>
        <v>36.497</v>
      </c>
      <c r="J2782" s="114">
        <f t="shared" si="175"/>
        <v>37.097000000000001</v>
      </c>
    </row>
    <row r="2783" spans="1:10">
      <c r="A2783" s="18">
        <v>52</v>
      </c>
      <c r="B2783" s="112">
        <v>43458</v>
      </c>
      <c r="C2783" s="18">
        <v>34259</v>
      </c>
      <c r="D2783" s="113">
        <v>0.89583333333333337</v>
      </c>
      <c r="E2783" s="18">
        <v>600</v>
      </c>
      <c r="F2783" s="18">
        <f t="shared" si="172"/>
        <v>33659</v>
      </c>
      <c r="G2783" s="18">
        <v>750</v>
      </c>
      <c r="H2783" s="18">
        <f t="shared" si="173"/>
        <v>35009</v>
      </c>
      <c r="I2783" s="114">
        <f t="shared" si="174"/>
        <v>35.009</v>
      </c>
      <c r="J2783" s="114">
        <f t="shared" si="175"/>
        <v>35.609000000000002</v>
      </c>
    </row>
    <row r="2784" spans="1:10">
      <c r="A2784" s="18">
        <v>52</v>
      </c>
      <c r="B2784" s="112">
        <v>43458</v>
      </c>
      <c r="C2784" s="18">
        <v>32278</v>
      </c>
      <c r="D2784" s="113">
        <v>0.91666666666666663</v>
      </c>
      <c r="E2784" s="18">
        <v>600</v>
      </c>
      <c r="F2784" s="18">
        <f t="shared" si="172"/>
        <v>31678</v>
      </c>
      <c r="G2784" s="18">
        <v>750</v>
      </c>
      <c r="H2784" s="18">
        <f t="shared" si="173"/>
        <v>33028</v>
      </c>
      <c r="I2784" s="114">
        <f t="shared" si="174"/>
        <v>33.027999999999999</v>
      </c>
      <c r="J2784" s="114">
        <f t="shared" si="175"/>
        <v>33.628</v>
      </c>
    </row>
    <row r="2785" spans="1:11">
      <c r="A2785" s="18">
        <v>52</v>
      </c>
      <c r="B2785" s="112">
        <v>43458</v>
      </c>
      <c r="C2785" s="18">
        <v>30281</v>
      </c>
      <c r="D2785" s="113">
        <v>0.9375</v>
      </c>
      <c r="E2785" s="18">
        <v>600</v>
      </c>
      <c r="F2785" s="18">
        <f t="shared" si="172"/>
        <v>29681</v>
      </c>
      <c r="G2785" s="18">
        <v>750</v>
      </c>
      <c r="H2785" s="18">
        <f t="shared" si="173"/>
        <v>31031</v>
      </c>
      <c r="I2785" s="114">
        <f t="shared" si="174"/>
        <v>31.030999999999999</v>
      </c>
      <c r="J2785" s="114">
        <f t="shared" si="175"/>
        <v>31.631</v>
      </c>
    </row>
    <row r="2786" spans="1:11">
      <c r="A2786" s="18">
        <v>52</v>
      </c>
      <c r="B2786" s="112">
        <v>43458</v>
      </c>
      <c r="C2786" s="18">
        <v>28408</v>
      </c>
      <c r="D2786" s="113">
        <v>0.95833333333333337</v>
      </c>
      <c r="E2786" s="18">
        <v>600</v>
      </c>
      <c r="F2786" s="18">
        <f t="shared" si="172"/>
        <v>27808</v>
      </c>
      <c r="G2786" s="18">
        <v>750</v>
      </c>
      <c r="H2786" s="18">
        <f t="shared" si="173"/>
        <v>29158</v>
      </c>
      <c r="I2786" s="114">
        <f t="shared" si="174"/>
        <v>29.158000000000001</v>
      </c>
      <c r="J2786" s="114">
        <f t="shared" si="175"/>
        <v>29.758000000000003</v>
      </c>
    </row>
    <row r="2787" spans="1:11">
      <c r="A2787" s="18">
        <v>52</v>
      </c>
      <c r="B2787" s="112">
        <v>43458</v>
      </c>
      <c r="C2787" s="18">
        <v>26280</v>
      </c>
      <c r="D2787" s="113">
        <v>0.97916666666666663</v>
      </c>
      <c r="E2787" s="18">
        <v>600</v>
      </c>
      <c r="F2787" s="18">
        <f t="shared" si="172"/>
        <v>25680</v>
      </c>
      <c r="G2787" s="18">
        <v>750</v>
      </c>
      <c r="H2787" s="18">
        <f t="shared" si="173"/>
        <v>27030</v>
      </c>
      <c r="I2787" s="114">
        <f t="shared" si="174"/>
        <v>27.03</v>
      </c>
      <c r="J2787" s="114">
        <f t="shared" si="175"/>
        <v>27.630000000000003</v>
      </c>
    </row>
    <row r="2788" spans="1:11">
      <c r="A2788" s="18">
        <v>52</v>
      </c>
      <c r="B2788" s="112">
        <v>43459</v>
      </c>
      <c r="C2788" s="18">
        <v>24861</v>
      </c>
      <c r="D2788" s="113">
        <v>0</v>
      </c>
      <c r="E2788" s="18">
        <v>600</v>
      </c>
      <c r="F2788" s="18">
        <f t="shared" si="172"/>
        <v>24261</v>
      </c>
      <c r="G2788" s="18">
        <v>750</v>
      </c>
      <c r="H2788" s="18">
        <f t="shared" si="173"/>
        <v>25611</v>
      </c>
      <c r="I2788" s="114">
        <f t="shared" si="174"/>
        <v>25.611000000000001</v>
      </c>
      <c r="J2788" s="114">
        <f t="shared" si="175"/>
        <v>26.211000000000002</v>
      </c>
      <c r="K2788" s="1" t="s">
        <v>19</v>
      </c>
    </row>
    <row r="2789" spans="1:11">
      <c r="A2789" s="18">
        <v>52</v>
      </c>
      <c r="B2789" s="112">
        <v>43459</v>
      </c>
      <c r="C2789" s="18">
        <v>26559</v>
      </c>
      <c r="D2789" s="113">
        <v>2.0833333333333332E-2</v>
      </c>
      <c r="E2789" s="18">
        <v>600</v>
      </c>
      <c r="F2789" s="18">
        <f t="shared" si="172"/>
        <v>25959</v>
      </c>
      <c r="G2789" s="18">
        <v>750</v>
      </c>
      <c r="H2789" s="18">
        <f t="shared" si="173"/>
        <v>27309</v>
      </c>
      <c r="I2789" s="114">
        <f t="shared" si="174"/>
        <v>27.309000000000001</v>
      </c>
      <c r="J2789" s="114">
        <f t="shared" si="175"/>
        <v>27.909000000000002</v>
      </c>
    </row>
    <row r="2790" spans="1:11">
      <c r="A2790" s="18">
        <v>52</v>
      </c>
      <c r="B2790" s="112">
        <v>43459</v>
      </c>
      <c r="C2790" s="18">
        <v>26442</v>
      </c>
      <c r="D2790" s="113">
        <v>4.1666666666666664E-2</v>
      </c>
      <c r="E2790" s="18">
        <v>600</v>
      </c>
      <c r="F2790" s="18">
        <f t="shared" si="172"/>
        <v>25842</v>
      </c>
      <c r="G2790" s="18">
        <v>750</v>
      </c>
      <c r="H2790" s="18">
        <f t="shared" si="173"/>
        <v>27192</v>
      </c>
      <c r="I2790" s="114">
        <f t="shared" si="174"/>
        <v>27.192</v>
      </c>
      <c r="J2790" s="114">
        <f t="shared" si="175"/>
        <v>27.792000000000002</v>
      </c>
    </row>
    <row r="2791" spans="1:11">
      <c r="A2791" s="18">
        <v>52</v>
      </c>
      <c r="B2791" s="112">
        <v>43459</v>
      </c>
      <c r="C2791" s="18">
        <v>25840</v>
      </c>
      <c r="D2791" s="113">
        <v>6.25E-2</v>
      </c>
      <c r="E2791" s="18">
        <v>600</v>
      </c>
      <c r="F2791" s="18">
        <f t="shared" si="172"/>
        <v>25240</v>
      </c>
      <c r="G2791" s="18">
        <v>750</v>
      </c>
      <c r="H2791" s="18">
        <f t="shared" si="173"/>
        <v>26590</v>
      </c>
      <c r="I2791" s="114">
        <f t="shared" si="174"/>
        <v>26.59</v>
      </c>
      <c r="J2791" s="114">
        <f t="shared" si="175"/>
        <v>27.19</v>
      </c>
    </row>
    <row r="2792" spans="1:11">
      <c r="A2792" s="18">
        <v>52</v>
      </c>
      <c r="B2792" s="112">
        <v>43459</v>
      </c>
      <c r="C2792" s="18">
        <v>24789</v>
      </c>
      <c r="D2792" s="113">
        <v>8.3333333333333329E-2</v>
      </c>
      <c r="E2792" s="18">
        <v>600</v>
      </c>
      <c r="F2792" s="18">
        <f t="shared" si="172"/>
        <v>24189</v>
      </c>
      <c r="G2792" s="18">
        <v>750</v>
      </c>
      <c r="H2792" s="18">
        <f t="shared" si="173"/>
        <v>25539</v>
      </c>
      <c r="I2792" s="114">
        <f t="shared" si="174"/>
        <v>25.539000000000001</v>
      </c>
      <c r="J2792" s="114">
        <f t="shared" si="175"/>
        <v>26.139000000000003</v>
      </c>
    </row>
    <row r="2793" spans="1:11">
      <c r="A2793" s="18">
        <v>52</v>
      </c>
      <c r="B2793" s="112">
        <v>43459</v>
      </c>
      <c r="C2793" s="18">
        <v>23902</v>
      </c>
      <c r="D2793" s="113">
        <v>0.10416666666666667</v>
      </c>
      <c r="E2793" s="18">
        <v>600</v>
      </c>
      <c r="F2793" s="18">
        <f t="shared" si="172"/>
        <v>23302</v>
      </c>
      <c r="G2793" s="18">
        <v>750</v>
      </c>
      <c r="H2793" s="18">
        <f t="shared" si="173"/>
        <v>24652</v>
      </c>
      <c r="I2793" s="114">
        <f t="shared" si="174"/>
        <v>24.652000000000001</v>
      </c>
      <c r="J2793" s="114">
        <f t="shared" si="175"/>
        <v>25.252000000000002</v>
      </c>
    </row>
    <row r="2794" spans="1:11">
      <c r="A2794" s="18">
        <v>52</v>
      </c>
      <c r="B2794" s="112">
        <v>43459</v>
      </c>
      <c r="C2794" s="18">
        <v>23545</v>
      </c>
      <c r="D2794" s="113">
        <v>0.125</v>
      </c>
      <c r="E2794" s="18">
        <v>600</v>
      </c>
      <c r="F2794" s="18">
        <f t="shared" si="172"/>
        <v>22945</v>
      </c>
      <c r="G2794" s="18">
        <v>750</v>
      </c>
      <c r="H2794" s="18">
        <f t="shared" si="173"/>
        <v>24295</v>
      </c>
      <c r="I2794" s="114">
        <f t="shared" si="174"/>
        <v>24.295000000000002</v>
      </c>
      <c r="J2794" s="114">
        <f t="shared" si="175"/>
        <v>24.895000000000003</v>
      </c>
    </row>
    <row r="2795" spans="1:11">
      <c r="A2795" s="18">
        <v>52</v>
      </c>
      <c r="B2795" s="112">
        <v>43459</v>
      </c>
      <c r="C2795" s="18">
        <v>22853</v>
      </c>
      <c r="D2795" s="113">
        <v>0.14583333333333334</v>
      </c>
      <c r="E2795" s="18">
        <v>600</v>
      </c>
      <c r="F2795" s="18">
        <f t="shared" si="172"/>
        <v>22253</v>
      </c>
      <c r="G2795" s="18">
        <v>750</v>
      </c>
      <c r="H2795" s="18">
        <f t="shared" si="173"/>
        <v>23603</v>
      </c>
      <c r="I2795" s="114">
        <f t="shared" si="174"/>
        <v>23.603000000000002</v>
      </c>
      <c r="J2795" s="114">
        <f t="shared" si="175"/>
        <v>24.203000000000003</v>
      </c>
    </row>
    <row r="2796" spans="1:11">
      <c r="A2796" s="18">
        <v>52</v>
      </c>
      <c r="B2796" s="112">
        <v>43459</v>
      </c>
      <c r="C2796" s="18">
        <v>21941</v>
      </c>
      <c r="D2796" s="113">
        <v>0.16666666666666666</v>
      </c>
      <c r="E2796" s="18">
        <v>600</v>
      </c>
      <c r="F2796" s="18">
        <f t="shared" si="172"/>
        <v>21341</v>
      </c>
      <c r="G2796" s="18">
        <v>750</v>
      </c>
      <c r="H2796" s="18">
        <f t="shared" si="173"/>
        <v>22691</v>
      </c>
      <c r="I2796" s="114">
        <f t="shared" si="174"/>
        <v>22.690999999999999</v>
      </c>
      <c r="J2796" s="114">
        <f t="shared" si="175"/>
        <v>23.291</v>
      </c>
    </row>
    <row r="2797" spans="1:11">
      <c r="A2797" s="18">
        <v>52</v>
      </c>
      <c r="B2797" s="112">
        <v>43459</v>
      </c>
      <c r="C2797" s="18">
        <v>21485</v>
      </c>
      <c r="D2797" s="113">
        <v>0.1875</v>
      </c>
      <c r="E2797" s="18">
        <v>600</v>
      </c>
      <c r="F2797" s="18">
        <f t="shared" si="172"/>
        <v>20885</v>
      </c>
      <c r="G2797" s="18">
        <v>750</v>
      </c>
      <c r="H2797" s="18">
        <f t="shared" si="173"/>
        <v>22235</v>
      </c>
      <c r="I2797" s="114">
        <f t="shared" si="174"/>
        <v>22.234999999999999</v>
      </c>
      <c r="J2797" s="114">
        <f t="shared" si="175"/>
        <v>22.835000000000001</v>
      </c>
    </row>
    <row r="2798" spans="1:11">
      <c r="A2798" s="18">
        <v>52</v>
      </c>
      <c r="B2798" s="112">
        <v>43459</v>
      </c>
      <c r="C2798" s="18">
        <v>21212</v>
      </c>
      <c r="D2798" s="113">
        <v>0.20833333333333334</v>
      </c>
      <c r="E2798" s="18">
        <v>600</v>
      </c>
      <c r="F2798" s="18">
        <f t="shared" si="172"/>
        <v>20612</v>
      </c>
      <c r="G2798" s="18">
        <v>750</v>
      </c>
      <c r="H2798" s="18">
        <f t="shared" si="173"/>
        <v>21962</v>
      </c>
      <c r="I2798" s="114">
        <f t="shared" si="174"/>
        <v>21.962</v>
      </c>
      <c r="J2798" s="114">
        <f t="shared" si="175"/>
        <v>22.562000000000001</v>
      </c>
    </row>
    <row r="2799" spans="1:11">
      <c r="A2799" s="18">
        <v>52</v>
      </c>
      <c r="B2799" s="112">
        <v>43459</v>
      </c>
      <c r="C2799" s="18">
        <v>21113</v>
      </c>
      <c r="D2799" s="113">
        <v>0.22916666666666666</v>
      </c>
      <c r="E2799" s="18">
        <v>600</v>
      </c>
      <c r="F2799" s="18">
        <f t="shared" si="172"/>
        <v>20513</v>
      </c>
      <c r="G2799" s="18">
        <v>750</v>
      </c>
      <c r="H2799" s="18">
        <f t="shared" si="173"/>
        <v>21863</v>
      </c>
      <c r="I2799" s="114">
        <f t="shared" si="174"/>
        <v>21.863</v>
      </c>
      <c r="J2799" s="114">
        <f t="shared" si="175"/>
        <v>22.463000000000001</v>
      </c>
    </row>
    <row r="2800" spans="1:11">
      <c r="A2800" s="18">
        <v>52</v>
      </c>
      <c r="B2800" s="112">
        <v>43459</v>
      </c>
      <c r="C2800" s="18">
        <v>21454</v>
      </c>
      <c r="D2800" s="113">
        <v>0.25</v>
      </c>
      <c r="E2800" s="18">
        <v>600</v>
      </c>
      <c r="F2800" s="18">
        <f t="shared" si="172"/>
        <v>20854</v>
      </c>
      <c r="G2800" s="18">
        <v>750</v>
      </c>
      <c r="H2800" s="18">
        <f t="shared" si="173"/>
        <v>22204</v>
      </c>
      <c r="I2800" s="114">
        <f t="shared" si="174"/>
        <v>22.204000000000001</v>
      </c>
      <c r="J2800" s="114">
        <f t="shared" si="175"/>
        <v>22.804000000000002</v>
      </c>
    </row>
    <row r="2801" spans="1:10">
      <c r="A2801" s="18">
        <v>52</v>
      </c>
      <c r="B2801" s="112">
        <v>43459</v>
      </c>
      <c r="C2801" s="18">
        <v>22386</v>
      </c>
      <c r="D2801" s="113">
        <v>0.27083333333333331</v>
      </c>
      <c r="E2801" s="18">
        <v>600</v>
      </c>
      <c r="F2801" s="18">
        <f t="shared" si="172"/>
        <v>21786</v>
      </c>
      <c r="G2801" s="18">
        <v>750</v>
      </c>
      <c r="H2801" s="18">
        <f t="shared" si="173"/>
        <v>23136</v>
      </c>
      <c r="I2801" s="114">
        <f t="shared" si="174"/>
        <v>23.135999999999999</v>
      </c>
      <c r="J2801" s="114">
        <f t="shared" si="175"/>
        <v>23.736000000000001</v>
      </c>
    </row>
    <row r="2802" spans="1:10">
      <c r="A2802" s="18">
        <v>52</v>
      </c>
      <c r="B2802" s="112">
        <v>43459</v>
      </c>
      <c r="C2802" s="18">
        <v>23327</v>
      </c>
      <c r="D2802" s="113">
        <v>0.29166666666666669</v>
      </c>
      <c r="E2802" s="18">
        <v>600</v>
      </c>
      <c r="F2802" s="18">
        <f t="shared" si="172"/>
        <v>22727</v>
      </c>
      <c r="G2802" s="18">
        <v>750</v>
      </c>
      <c r="H2802" s="18">
        <f t="shared" si="173"/>
        <v>24077</v>
      </c>
      <c r="I2802" s="114">
        <f t="shared" si="174"/>
        <v>24.077000000000002</v>
      </c>
      <c r="J2802" s="114">
        <f t="shared" si="175"/>
        <v>24.677000000000003</v>
      </c>
    </row>
    <row r="2803" spans="1:10">
      <c r="A2803" s="18">
        <v>52</v>
      </c>
      <c r="B2803" s="112">
        <v>43459</v>
      </c>
      <c r="C2803" s="18">
        <v>24685</v>
      </c>
      <c r="D2803" s="113">
        <v>0.3125</v>
      </c>
      <c r="E2803" s="18">
        <v>600</v>
      </c>
      <c r="F2803" s="18">
        <f t="shared" si="172"/>
        <v>24085</v>
      </c>
      <c r="G2803" s="18">
        <v>750</v>
      </c>
      <c r="H2803" s="18">
        <f t="shared" si="173"/>
        <v>25435</v>
      </c>
      <c r="I2803" s="114">
        <f t="shared" si="174"/>
        <v>25.434999999999999</v>
      </c>
      <c r="J2803" s="114">
        <f t="shared" si="175"/>
        <v>26.035</v>
      </c>
    </row>
    <row r="2804" spans="1:10">
      <c r="A2804" s="18">
        <v>52</v>
      </c>
      <c r="B2804" s="112">
        <v>43459</v>
      </c>
      <c r="C2804" s="18">
        <v>25977</v>
      </c>
      <c r="D2804" s="113">
        <v>0.33333333333333331</v>
      </c>
      <c r="E2804" s="18">
        <v>600</v>
      </c>
      <c r="F2804" s="18">
        <f t="shared" si="172"/>
        <v>25377</v>
      </c>
      <c r="G2804" s="18">
        <v>750</v>
      </c>
      <c r="H2804" s="18">
        <f t="shared" si="173"/>
        <v>26727</v>
      </c>
      <c r="I2804" s="114">
        <f t="shared" si="174"/>
        <v>26.727</v>
      </c>
      <c r="J2804" s="114">
        <f t="shared" si="175"/>
        <v>27.327000000000002</v>
      </c>
    </row>
    <row r="2805" spans="1:10">
      <c r="A2805" s="18">
        <v>52</v>
      </c>
      <c r="B2805" s="112">
        <v>43459</v>
      </c>
      <c r="C2805" s="18">
        <v>27853</v>
      </c>
      <c r="D2805" s="113">
        <v>0.35416666666666669</v>
      </c>
      <c r="E2805" s="18">
        <v>600</v>
      </c>
      <c r="F2805" s="18">
        <f t="shared" si="172"/>
        <v>27253</v>
      </c>
      <c r="G2805" s="18">
        <v>750</v>
      </c>
      <c r="H2805" s="18">
        <f t="shared" si="173"/>
        <v>28603</v>
      </c>
      <c r="I2805" s="114">
        <f t="shared" si="174"/>
        <v>28.603000000000002</v>
      </c>
      <c r="J2805" s="114">
        <f t="shared" si="175"/>
        <v>29.203000000000003</v>
      </c>
    </row>
    <row r="2806" spans="1:10">
      <c r="A2806" s="18">
        <v>52</v>
      </c>
      <c r="B2806" s="112">
        <v>43459</v>
      </c>
      <c r="C2806" s="18">
        <v>29681</v>
      </c>
      <c r="D2806" s="113">
        <v>0.375</v>
      </c>
      <c r="E2806" s="18">
        <v>600</v>
      </c>
      <c r="F2806" s="18">
        <f t="shared" si="172"/>
        <v>29081</v>
      </c>
      <c r="G2806" s="18">
        <v>750</v>
      </c>
      <c r="H2806" s="18">
        <f t="shared" si="173"/>
        <v>30431</v>
      </c>
      <c r="I2806" s="114">
        <f t="shared" si="174"/>
        <v>30.431000000000001</v>
      </c>
      <c r="J2806" s="114">
        <f t="shared" si="175"/>
        <v>31.031000000000002</v>
      </c>
    </row>
    <row r="2807" spans="1:10">
      <c r="A2807" s="18">
        <v>52</v>
      </c>
      <c r="B2807" s="112">
        <v>43459</v>
      </c>
      <c r="C2807" s="18">
        <v>31448</v>
      </c>
      <c r="D2807" s="113">
        <v>0.39583333333333331</v>
      </c>
      <c r="E2807" s="18">
        <v>600</v>
      </c>
      <c r="F2807" s="18">
        <f t="shared" si="172"/>
        <v>30848</v>
      </c>
      <c r="G2807" s="18">
        <v>750</v>
      </c>
      <c r="H2807" s="18">
        <f t="shared" si="173"/>
        <v>32198</v>
      </c>
      <c r="I2807" s="114">
        <f t="shared" si="174"/>
        <v>32.198</v>
      </c>
      <c r="J2807" s="114">
        <f t="shared" si="175"/>
        <v>32.798000000000002</v>
      </c>
    </row>
    <row r="2808" spans="1:10">
      <c r="A2808" s="18">
        <v>52</v>
      </c>
      <c r="B2808" s="112">
        <v>43459</v>
      </c>
      <c r="C2808" s="18">
        <v>32770</v>
      </c>
      <c r="D2808" s="113">
        <v>0.41666666666666669</v>
      </c>
      <c r="E2808" s="18">
        <v>600</v>
      </c>
      <c r="F2808" s="18">
        <f t="shared" si="172"/>
        <v>32170</v>
      </c>
      <c r="G2808" s="18">
        <v>750</v>
      </c>
      <c r="H2808" s="18">
        <f t="shared" si="173"/>
        <v>33520</v>
      </c>
      <c r="I2808" s="114">
        <f t="shared" si="174"/>
        <v>33.520000000000003</v>
      </c>
      <c r="J2808" s="114">
        <f t="shared" si="175"/>
        <v>34.120000000000005</v>
      </c>
    </row>
    <row r="2809" spans="1:10">
      <c r="A2809" s="18">
        <v>52</v>
      </c>
      <c r="B2809" s="112">
        <v>43459</v>
      </c>
      <c r="C2809" s="18">
        <v>33653</v>
      </c>
      <c r="D2809" s="113">
        <v>0.4375</v>
      </c>
      <c r="E2809" s="18">
        <v>600</v>
      </c>
      <c r="F2809" s="18">
        <f t="shared" si="172"/>
        <v>33053</v>
      </c>
      <c r="G2809" s="18">
        <v>750</v>
      </c>
      <c r="H2809" s="18">
        <f t="shared" si="173"/>
        <v>34403</v>
      </c>
      <c r="I2809" s="114">
        <f t="shared" si="174"/>
        <v>34.402999999999999</v>
      </c>
      <c r="J2809" s="114">
        <f t="shared" si="175"/>
        <v>35.003</v>
      </c>
    </row>
    <row r="2810" spans="1:10">
      <c r="A2810" s="18">
        <v>52</v>
      </c>
      <c r="B2810" s="112">
        <v>43459</v>
      </c>
      <c r="C2810" s="18">
        <v>34226</v>
      </c>
      <c r="D2810" s="113">
        <v>0.45833333333333331</v>
      </c>
      <c r="E2810" s="18">
        <v>600</v>
      </c>
      <c r="F2810" s="18">
        <f t="shared" si="172"/>
        <v>33626</v>
      </c>
      <c r="G2810" s="18">
        <v>750</v>
      </c>
      <c r="H2810" s="18">
        <f t="shared" si="173"/>
        <v>34976</v>
      </c>
      <c r="I2810" s="114">
        <f t="shared" si="174"/>
        <v>34.975999999999999</v>
      </c>
      <c r="J2810" s="114">
        <f t="shared" si="175"/>
        <v>35.576000000000001</v>
      </c>
    </row>
    <row r="2811" spans="1:10">
      <c r="A2811" s="18">
        <v>52</v>
      </c>
      <c r="B2811" s="112">
        <v>43459</v>
      </c>
      <c r="C2811" s="18">
        <v>34839</v>
      </c>
      <c r="D2811" s="113">
        <v>0.47916666666666669</v>
      </c>
      <c r="E2811" s="18">
        <v>600</v>
      </c>
      <c r="F2811" s="18">
        <f t="shared" si="172"/>
        <v>34239</v>
      </c>
      <c r="G2811" s="18">
        <v>750</v>
      </c>
      <c r="H2811" s="18">
        <f t="shared" si="173"/>
        <v>35589</v>
      </c>
      <c r="I2811" s="114">
        <f t="shared" si="174"/>
        <v>35.588999999999999</v>
      </c>
      <c r="J2811" s="114">
        <f t="shared" si="175"/>
        <v>36.189</v>
      </c>
    </row>
    <row r="2812" spans="1:10">
      <c r="A2812" s="18">
        <v>52</v>
      </c>
      <c r="B2812" s="112">
        <v>43459</v>
      </c>
      <c r="C2812" s="18">
        <v>35228</v>
      </c>
      <c r="D2812" s="113">
        <v>0.5</v>
      </c>
      <c r="E2812" s="18">
        <v>600</v>
      </c>
      <c r="F2812" s="18">
        <f t="shared" si="172"/>
        <v>34628</v>
      </c>
      <c r="G2812" s="18">
        <v>750</v>
      </c>
      <c r="H2812" s="18">
        <f t="shared" si="173"/>
        <v>35978</v>
      </c>
      <c r="I2812" s="114">
        <f t="shared" si="174"/>
        <v>35.978000000000002</v>
      </c>
      <c r="J2812" s="114">
        <f t="shared" si="175"/>
        <v>36.578000000000003</v>
      </c>
    </row>
    <row r="2813" spans="1:10">
      <c r="A2813" s="18">
        <v>52</v>
      </c>
      <c r="B2813" s="112">
        <v>43459</v>
      </c>
      <c r="C2813" s="18">
        <v>35852</v>
      </c>
      <c r="D2813" s="113">
        <v>0.52083333333333337</v>
      </c>
      <c r="E2813" s="18">
        <v>600</v>
      </c>
      <c r="F2813" s="18">
        <f t="shared" si="172"/>
        <v>35252</v>
      </c>
      <c r="G2813" s="18">
        <v>750</v>
      </c>
      <c r="H2813" s="18">
        <f t="shared" si="173"/>
        <v>36602</v>
      </c>
      <c r="I2813" s="114">
        <f t="shared" si="174"/>
        <v>36.601999999999997</v>
      </c>
      <c r="J2813" s="114">
        <f t="shared" si="175"/>
        <v>37.201999999999998</v>
      </c>
    </row>
    <row r="2814" spans="1:10">
      <c r="A2814" s="18">
        <v>52</v>
      </c>
      <c r="B2814" s="112">
        <v>43459</v>
      </c>
      <c r="C2814" s="18">
        <v>36131</v>
      </c>
      <c r="D2814" s="113">
        <v>0.54166666666666663</v>
      </c>
      <c r="E2814" s="18">
        <v>600</v>
      </c>
      <c r="F2814" s="18">
        <f t="shared" si="172"/>
        <v>35531</v>
      </c>
      <c r="G2814" s="18">
        <v>750</v>
      </c>
      <c r="H2814" s="18">
        <f t="shared" si="173"/>
        <v>36881</v>
      </c>
      <c r="I2814" s="114">
        <f t="shared" si="174"/>
        <v>36.881</v>
      </c>
      <c r="J2814" s="114">
        <f t="shared" si="175"/>
        <v>37.481000000000002</v>
      </c>
    </row>
    <row r="2815" spans="1:10">
      <c r="A2815" s="18">
        <v>52</v>
      </c>
      <c r="B2815" s="112">
        <v>43459</v>
      </c>
      <c r="C2815" s="18">
        <v>35732</v>
      </c>
      <c r="D2815" s="113">
        <v>0.5625</v>
      </c>
      <c r="E2815" s="18">
        <v>600</v>
      </c>
      <c r="F2815" s="18">
        <f t="shared" si="172"/>
        <v>35132</v>
      </c>
      <c r="G2815" s="18">
        <v>750</v>
      </c>
      <c r="H2815" s="18">
        <f t="shared" si="173"/>
        <v>36482</v>
      </c>
      <c r="I2815" s="114">
        <f t="shared" si="174"/>
        <v>36.481999999999999</v>
      </c>
      <c r="J2815" s="114">
        <f t="shared" si="175"/>
        <v>37.082000000000001</v>
      </c>
    </row>
    <row r="2816" spans="1:10">
      <c r="A2816" s="18">
        <v>52</v>
      </c>
      <c r="B2816" s="112">
        <v>43459</v>
      </c>
      <c r="C2816" s="18">
        <v>34940</v>
      </c>
      <c r="D2816" s="113">
        <v>0.58333333333333337</v>
      </c>
      <c r="E2816" s="18">
        <v>600</v>
      </c>
      <c r="F2816" s="18">
        <f t="shared" si="172"/>
        <v>34340</v>
      </c>
      <c r="G2816" s="18">
        <v>750</v>
      </c>
      <c r="H2816" s="18">
        <f t="shared" si="173"/>
        <v>35690</v>
      </c>
      <c r="I2816" s="114">
        <f t="shared" si="174"/>
        <v>35.69</v>
      </c>
      <c r="J2816" s="114">
        <f t="shared" si="175"/>
        <v>36.29</v>
      </c>
    </row>
    <row r="2817" spans="1:10">
      <c r="A2817" s="18">
        <v>52</v>
      </c>
      <c r="B2817" s="112">
        <v>43459</v>
      </c>
      <c r="C2817" s="18">
        <v>33920</v>
      </c>
      <c r="D2817" s="113">
        <v>0.60416666666666663</v>
      </c>
      <c r="E2817" s="18">
        <v>600</v>
      </c>
      <c r="F2817" s="18">
        <f t="shared" si="172"/>
        <v>33320</v>
      </c>
      <c r="G2817" s="18">
        <v>750</v>
      </c>
      <c r="H2817" s="18">
        <f t="shared" si="173"/>
        <v>34670</v>
      </c>
      <c r="I2817" s="114">
        <f t="shared" si="174"/>
        <v>34.67</v>
      </c>
      <c r="J2817" s="114">
        <f t="shared" si="175"/>
        <v>35.270000000000003</v>
      </c>
    </row>
    <row r="2818" spans="1:10">
      <c r="A2818" s="18">
        <v>52</v>
      </c>
      <c r="B2818" s="112">
        <v>43459</v>
      </c>
      <c r="C2818" s="18">
        <v>32725</v>
      </c>
      <c r="D2818" s="113">
        <v>0.625</v>
      </c>
      <c r="E2818" s="18">
        <v>600</v>
      </c>
      <c r="F2818" s="18">
        <f t="shared" ref="F2818:F2881" si="176">C2818-E2818</f>
        <v>32125</v>
      </c>
      <c r="G2818" s="18">
        <v>750</v>
      </c>
      <c r="H2818" s="18">
        <f t="shared" ref="H2818:H2881" si="177">E2818+F2818+G2818</f>
        <v>33475</v>
      </c>
      <c r="I2818" s="114">
        <f t="shared" ref="I2818:I2881" si="178">H2818/1000</f>
        <v>33.475000000000001</v>
      </c>
      <c r="J2818" s="114">
        <f t="shared" ref="J2818:J2881" si="179">I2818+0.6</f>
        <v>34.075000000000003</v>
      </c>
    </row>
    <row r="2819" spans="1:10">
      <c r="A2819" s="18">
        <v>52</v>
      </c>
      <c r="B2819" s="112">
        <v>43459</v>
      </c>
      <c r="C2819" s="18">
        <v>31977</v>
      </c>
      <c r="D2819" s="113">
        <v>0.64583333333333337</v>
      </c>
      <c r="E2819" s="18">
        <v>600</v>
      </c>
      <c r="F2819" s="18">
        <f t="shared" si="176"/>
        <v>31377</v>
      </c>
      <c r="G2819" s="18">
        <v>750</v>
      </c>
      <c r="H2819" s="18">
        <f t="shared" si="177"/>
        <v>32727</v>
      </c>
      <c r="I2819" s="114">
        <f t="shared" si="178"/>
        <v>32.726999999999997</v>
      </c>
      <c r="J2819" s="114">
        <f t="shared" si="179"/>
        <v>33.326999999999998</v>
      </c>
    </row>
    <row r="2820" spans="1:10">
      <c r="A2820" s="18">
        <v>52</v>
      </c>
      <c r="B2820" s="112">
        <v>43459</v>
      </c>
      <c r="C2820" s="18">
        <v>31355</v>
      </c>
      <c r="D2820" s="113">
        <v>0.66666666666666663</v>
      </c>
      <c r="E2820" s="18">
        <v>600</v>
      </c>
      <c r="F2820" s="18">
        <f t="shared" si="176"/>
        <v>30755</v>
      </c>
      <c r="G2820" s="18">
        <v>750</v>
      </c>
      <c r="H2820" s="18">
        <f t="shared" si="177"/>
        <v>32105</v>
      </c>
      <c r="I2820" s="114">
        <f t="shared" si="178"/>
        <v>32.104999999999997</v>
      </c>
      <c r="J2820" s="114">
        <f t="shared" si="179"/>
        <v>32.704999999999998</v>
      </c>
    </row>
    <row r="2821" spans="1:10">
      <c r="A2821" s="18">
        <v>52</v>
      </c>
      <c r="B2821" s="112">
        <v>43459</v>
      </c>
      <c r="C2821" s="18">
        <v>31650</v>
      </c>
      <c r="D2821" s="113">
        <v>0.6875</v>
      </c>
      <c r="E2821" s="18">
        <v>600</v>
      </c>
      <c r="F2821" s="18">
        <f t="shared" si="176"/>
        <v>31050</v>
      </c>
      <c r="G2821" s="18">
        <v>750</v>
      </c>
      <c r="H2821" s="18">
        <f t="shared" si="177"/>
        <v>32400</v>
      </c>
      <c r="I2821" s="114">
        <f t="shared" si="178"/>
        <v>32.4</v>
      </c>
      <c r="J2821" s="114">
        <f t="shared" si="179"/>
        <v>33</v>
      </c>
    </row>
    <row r="2822" spans="1:10">
      <c r="A2822" s="18">
        <v>52</v>
      </c>
      <c r="B2822" s="112">
        <v>43459</v>
      </c>
      <c r="C2822" s="18">
        <v>32038</v>
      </c>
      <c r="D2822" s="113">
        <v>0.70833333333333337</v>
      </c>
      <c r="E2822" s="18">
        <v>600</v>
      </c>
      <c r="F2822" s="18">
        <f t="shared" si="176"/>
        <v>31438</v>
      </c>
      <c r="G2822" s="18">
        <v>750</v>
      </c>
      <c r="H2822" s="18">
        <f t="shared" si="177"/>
        <v>32788</v>
      </c>
      <c r="I2822" s="114">
        <f t="shared" si="178"/>
        <v>32.787999999999997</v>
      </c>
      <c r="J2822" s="114">
        <f t="shared" si="179"/>
        <v>33.387999999999998</v>
      </c>
    </row>
    <row r="2823" spans="1:10">
      <c r="A2823" s="18">
        <v>52</v>
      </c>
      <c r="B2823" s="112">
        <v>43459</v>
      </c>
      <c r="C2823" s="18">
        <v>31728</v>
      </c>
      <c r="D2823" s="113">
        <v>0.72916666666666663</v>
      </c>
      <c r="E2823" s="18">
        <v>600</v>
      </c>
      <c r="F2823" s="18">
        <f t="shared" si="176"/>
        <v>31128</v>
      </c>
      <c r="G2823" s="18">
        <v>750</v>
      </c>
      <c r="H2823" s="18">
        <f t="shared" si="177"/>
        <v>32478</v>
      </c>
      <c r="I2823" s="114">
        <f t="shared" si="178"/>
        <v>32.478000000000002</v>
      </c>
      <c r="J2823" s="114">
        <f t="shared" si="179"/>
        <v>33.078000000000003</v>
      </c>
    </row>
    <row r="2824" spans="1:10">
      <c r="A2824" s="18">
        <v>52</v>
      </c>
      <c r="B2824" s="112">
        <v>43459</v>
      </c>
      <c r="C2824" s="18">
        <v>31099</v>
      </c>
      <c r="D2824" s="113">
        <v>0.75</v>
      </c>
      <c r="E2824" s="18">
        <v>600</v>
      </c>
      <c r="F2824" s="18">
        <f t="shared" si="176"/>
        <v>30499</v>
      </c>
      <c r="G2824" s="18">
        <v>750</v>
      </c>
      <c r="H2824" s="18">
        <f t="shared" si="177"/>
        <v>31849</v>
      </c>
      <c r="I2824" s="114">
        <f t="shared" si="178"/>
        <v>31.849</v>
      </c>
      <c r="J2824" s="114">
        <f t="shared" si="179"/>
        <v>32.448999999999998</v>
      </c>
    </row>
    <row r="2825" spans="1:10">
      <c r="A2825" s="18">
        <v>52</v>
      </c>
      <c r="B2825" s="112">
        <v>43459</v>
      </c>
      <c r="C2825" s="18">
        <v>30681</v>
      </c>
      <c r="D2825" s="113">
        <v>0.77083333333333337</v>
      </c>
      <c r="E2825" s="18">
        <v>600</v>
      </c>
      <c r="F2825" s="18">
        <f t="shared" si="176"/>
        <v>30081</v>
      </c>
      <c r="G2825" s="18">
        <v>750</v>
      </c>
      <c r="H2825" s="18">
        <f t="shared" si="177"/>
        <v>31431</v>
      </c>
      <c r="I2825" s="114">
        <f t="shared" si="178"/>
        <v>31.431000000000001</v>
      </c>
      <c r="J2825" s="114">
        <f t="shared" si="179"/>
        <v>32.030999999999999</v>
      </c>
    </row>
    <row r="2826" spans="1:10">
      <c r="A2826" s="18">
        <v>52</v>
      </c>
      <c r="B2826" s="112">
        <v>43459</v>
      </c>
      <c r="C2826" s="18">
        <v>30350</v>
      </c>
      <c r="D2826" s="113">
        <v>0.79166666666666663</v>
      </c>
      <c r="E2826" s="18">
        <v>600</v>
      </c>
      <c r="F2826" s="18">
        <f t="shared" si="176"/>
        <v>29750</v>
      </c>
      <c r="G2826" s="18">
        <v>750</v>
      </c>
      <c r="H2826" s="18">
        <f t="shared" si="177"/>
        <v>31100</v>
      </c>
      <c r="I2826" s="114">
        <f t="shared" si="178"/>
        <v>31.1</v>
      </c>
      <c r="J2826" s="114">
        <f t="shared" si="179"/>
        <v>31.700000000000003</v>
      </c>
    </row>
    <row r="2827" spans="1:10">
      <c r="A2827" s="18">
        <v>52</v>
      </c>
      <c r="B2827" s="112">
        <v>43459</v>
      </c>
      <c r="C2827" s="18">
        <v>29944</v>
      </c>
      <c r="D2827" s="113">
        <v>0.8125</v>
      </c>
      <c r="E2827" s="18">
        <v>600</v>
      </c>
      <c r="F2827" s="18">
        <f t="shared" si="176"/>
        <v>29344</v>
      </c>
      <c r="G2827" s="18">
        <v>750</v>
      </c>
      <c r="H2827" s="18">
        <f t="shared" si="177"/>
        <v>30694</v>
      </c>
      <c r="I2827" s="114">
        <f t="shared" si="178"/>
        <v>30.693999999999999</v>
      </c>
      <c r="J2827" s="114">
        <f t="shared" si="179"/>
        <v>31.294</v>
      </c>
    </row>
    <row r="2828" spans="1:10">
      <c r="A2828" s="18">
        <v>52</v>
      </c>
      <c r="B2828" s="112">
        <v>43459</v>
      </c>
      <c r="C2828" s="18">
        <v>29657</v>
      </c>
      <c r="D2828" s="113">
        <v>0.83333333333333337</v>
      </c>
      <c r="E2828" s="18">
        <v>600</v>
      </c>
      <c r="F2828" s="18">
        <f t="shared" si="176"/>
        <v>29057</v>
      </c>
      <c r="G2828" s="18">
        <v>750</v>
      </c>
      <c r="H2828" s="18">
        <f t="shared" si="177"/>
        <v>30407</v>
      </c>
      <c r="I2828" s="114">
        <f t="shared" si="178"/>
        <v>30.407</v>
      </c>
      <c r="J2828" s="114">
        <f t="shared" si="179"/>
        <v>31.007000000000001</v>
      </c>
    </row>
    <row r="2829" spans="1:10">
      <c r="A2829" s="18">
        <v>52</v>
      </c>
      <c r="B2829" s="112">
        <v>43459</v>
      </c>
      <c r="C2829" s="18">
        <v>29409</v>
      </c>
      <c r="D2829" s="113">
        <v>0.85416666666666663</v>
      </c>
      <c r="E2829" s="18">
        <v>600</v>
      </c>
      <c r="F2829" s="18">
        <f t="shared" si="176"/>
        <v>28809</v>
      </c>
      <c r="G2829" s="18">
        <v>750</v>
      </c>
      <c r="H2829" s="18">
        <f t="shared" si="177"/>
        <v>30159</v>
      </c>
      <c r="I2829" s="114">
        <f t="shared" si="178"/>
        <v>30.158999999999999</v>
      </c>
      <c r="J2829" s="114">
        <f t="shared" si="179"/>
        <v>30.759</v>
      </c>
    </row>
    <row r="2830" spans="1:10">
      <c r="A2830" s="18">
        <v>52</v>
      </c>
      <c r="B2830" s="112">
        <v>43459</v>
      </c>
      <c r="C2830" s="18">
        <v>29100</v>
      </c>
      <c r="D2830" s="113">
        <v>0.875</v>
      </c>
      <c r="E2830" s="18">
        <v>600</v>
      </c>
      <c r="F2830" s="18">
        <f t="shared" si="176"/>
        <v>28500</v>
      </c>
      <c r="G2830" s="18">
        <v>750</v>
      </c>
      <c r="H2830" s="18">
        <f t="shared" si="177"/>
        <v>29850</v>
      </c>
      <c r="I2830" s="114">
        <f t="shared" si="178"/>
        <v>29.85</v>
      </c>
      <c r="J2830" s="114">
        <f t="shared" si="179"/>
        <v>30.450000000000003</v>
      </c>
    </row>
    <row r="2831" spans="1:10">
      <c r="A2831" s="18">
        <v>52</v>
      </c>
      <c r="B2831" s="112">
        <v>43459</v>
      </c>
      <c r="C2831" s="18">
        <v>28460</v>
      </c>
      <c r="D2831" s="113">
        <v>0.89583333333333337</v>
      </c>
      <c r="E2831" s="18">
        <v>600</v>
      </c>
      <c r="F2831" s="18">
        <f t="shared" si="176"/>
        <v>27860</v>
      </c>
      <c r="G2831" s="18">
        <v>750</v>
      </c>
      <c r="H2831" s="18">
        <f t="shared" si="177"/>
        <v>29210</v>
      </c>
      <c r="I2831" s="114">
        <f t="shared" si="178"/>
        <v>29.21</v>
      </c>
      <c r="J2831" s="114">
        <f t="shared" si="179"/>
        <v>29.810000000000002</v>
      </c>
    </row>
    <row r="2832" spans="1:10">
      <c r="A2832" s="18">
        <v>52</v>
      </c>
      <c r="B2832" s="112">
        <v>43459</v>
      </c>
      <c r="C2832" s="18">
        <v>27707</v>
      </c>
      <c r="D2832" s="113">
        <v>0.91666666666666663</v>
      </c>
      <c r="E2832" s="18">
        <v>600</v>
      </c>
      <c r="F2832" s="18">
        <f t="shared" si="176"/>
        <v>27107</v>
      </c>
      <c r="G2832" s="18">
        <v>750</v>
      </c>
      <c r="H2832" s="18">
        <f t="shared" si="177"/>
        <v>28457</v>
      </c>
      <c r="I2832" s="114">
        <f t="shared" si="178"/>
        <v>28.457000000000001</v>
      </c>
      <c r="J2832" s="114">
        <f t="shared" si="179"/>
        <v>29.057000000000002</v>
      </c>
    </row>
    <row r="2833" spans="1:11">
      <c r="A2833" s="18">
        <v>52</v>
      </c>
      <c r="B2833" s="112">
        <v>43459</v>
      </c>
      <c r="C2833" s="18">
        <v>27142</v>
      </c>
      <c r="D2833" s="113">
        <v>0.9375</v>
      </c>
      <c r="E2833" s="18">
        <v>600</v>
      </c>
      <c r="F2833" s="18">
        <f t="shared" si="176"/>
        <v>26542</v>
      </c>
      <c r="G2833" s="18">
        <v>750</v>
      </c>
      <c r="H2833" s="18">
        <f t="shared" si="177"/>
        <v>27892</v>
      </c>
      <c r="I2833" s="114">
        <f t="shared" si="178"/>
        <v>27.891999999999999</v>
      </c>
      <c r="J2833" s="114">
        <f t="shared" si="179"/>
        <v>28.492000000000001</v>
      </c>
    </row>
    <row r="2834" spans="1:11">
      <c r="A2834" s="18">
        <v>52</v>
      </c>
      <c r="B2834" s="112">
        <v>43459</v>
      </c>
      <c r="C2834" s="18">
        <v>26911</v>
      </c>
      <c r="D2834" s="113">
        <v>0.95833333333333337</v>
      </c>
      <c r="E2834" s="18">
        <v>600</v>
      </c>
      <c r="F2834" s="18">
        <f t="shared" si="176"/>
        <v>26311</v>
      </c>
      <c r="G2834" s="18">
        <v>750</v>
      </c>
      <c r="H2834" s="18">
        <f t="shared" si="177"/>
        <v>27661</v>
      </c>
      <c r="I2834" s="114">
        <f t="shared" si="178"/>
        <v>27.661000000000001</v>
      </c>
      <c r="J2834" s="114">
        <f t="shared" si="179"/>
        <v>28.261000000000003</v>
      </c>
    </row>
    <row r="2835" spans="1:11">
      <c r="A2835" s="18">
        <v>52</v>
      </c>
      <c r="B2835" s="112">
        <v>43459</v>
      </c>
      <c r="C2835" s="18">
        <v>25891</v>
      </c>
      <c r="D2835" s="113">
        <v>0.97916666666666663</v>
      </c>
      <c r="E2835" s="18">
        <v>600</v>
      </c>
      <c r="F2835" s="18">
        <f t="shared" si="176"/>
        <v>25291</v>
      </c>
      <c r="G2835" s="18">
        <v>750</v>
      </c>
      <c r="H2835" s="18">
        <f t="shared" si="177"/>
        <v>26641</v>
      </c>
      <c r="I2835" s="114">
        <f t="shared" si="178"/>
        <v>26.640999999999998</v>
      </c>
      <c r="J2835" s="114">
        <f t="shared" si="179"/>
        <v>27.241</v>
      </c>
    </row>
    <row r="2836" spans="1:11">
      <c r="A2836" s="18">
        <v>52</v>
      </c>
      <c r="B2836" s="112">
        <v>43460</v>
      </c>
      <c r="C2836" s="18">
        <v>25004</v>
      </c>
      <c r="D2836" s="113">
        <v>0</v>
      </c>
      <c r="E2836" s="18">
        <v>600</v>
      </c>
      <c r="F2836" s="18">
        <f t="shared" si="176"/>
        <v>24404</v>
      </c>
      <c r="G2836" s="18">
        <v>750</v>
      </c>
      <c r="H2836" s="18">
        <f t="shared" si="177"/>
        <v>25754</v>
      </c>
      <c r="I2836" s="114">
        <f t="shared" si="178"/>
        <v>25.754000000000001</v>
      </c>
      <c r="J2836" s="114">
        <f t="shared" si="179"/>
        <v>26.354000000000003</v>
      </c>
      <c r="K2836" s="1" t="s">
        <v>18</v>
      </c>
    </row>
    <row r="2837" spans="1:11">
      <c r="A2837" s="18">
        <v>52</v>
      </c>
      <c r="B2837" s="112">
        <v>43460</v>
      </c>
      <c r="C2837" s="18">
        <v>24923</v>
      </c>
      <c r="D2837" s="113">
        <v>2.0833333333333332E-2</v>
      </c>
      <c r="E2837" s="18">
        <v>600</v>
      </c>
      <c r="F2837" s="18">
        <f t="shared" si="176"/>
        <v>24323</v>
      </c>
      <c r="G2837" s="18">
        <v>750</v>
      </c>
      <c r="H2837" s="18">
        <f t="shared" si="177"/>
        <v>25673</v>
      </c>
      <c r="I2837" s="114">
        <f t="shared" si="178"/>
        <v>25.672999999999998</v>
      </c>
      <c r="J2837" s="114">
        <f t="shared" si="179"/>
        <v>26.273</v>
      </c>
    </row>
    <row r="2838" spans="1:11">
      <c r="A2838" s="18">
        <v>52</v>
      </c>
      <c r="B2838" s="112">
        <v>43460</v>
      </c>
      <c r="C2838" s="18">
        <v>24979</v>
      </c>
      <c r="D2838" s="113">
        <v>4.1666666666666664E-2</v>
      </c>
      <c r="E2838" s="18">
        <v>600</v>
      </c>
      <c r="F2838" s="18">
        <f t="shared" si="176"/>
        <v>24379</v>
      </c>
      <c r="G2838" s="18">
        <v>750</v>
      </c>
      <c r="H2838" s="18">
        <f t="shared" si="177"/>
        <v>25729</v>
      </c>
      <c r="I2838" s="114">
        <f t="shared" si="178"/>
        <v>25.728999999999999</v>
      </c>
      <c r="J2838" s="114">
        <f t="shared" si="179"/>
        <v>26.329000000000001</v>
      </c>
    </row>
    <row r="2839" spans="1:11">
      <c r="A2839" s="18">
        <v>52</v>
      </c>
      <c r="B2839" s="112">
        <v>43460</v>
      </c>
      <c r="C2839" s="18">
        <v>24622</v>
      </c>
      <c r="D2839" s="113">
        <v>6.25E-2</v>
      </c>
      <c r="E2839" s="18">
        <v>600</v>
      </c>
      <c r="F2839" s="18">
        <f t="shared" si="176"/>
        <v>24022</v>
      </c>
      <c r="G2839" s="18">
        <v>750</v>
      </c>
      <c r="H2839" s="18">
        <f t="shared" si="177"/>
        <v>25372</v>
      </c>
      <c r="I2839" s="114">
        <f t="shared" si="178"/>
        <v>25.372</v>
      </c>
      <c r="J2839" s="114">
        <f t="shared" si="179"/>
        <v>25.972000000000001</v>
      </c>
    </row>
    <row r="2840" spans="1:11">
      <c r="A2840" s="18">
        <v>52</v>
      </c>
      <c r="B2840" s="112">
        <v>43460</v>
      </c>
      <c r="C2840" s="18">
        <v>23873</v>
      </c>
      <c r="D2840" s="113">
        <v>8.3333333333333329E-2</v>
      </c>
      <c r="E2840" s="18">
        <v>600</v>
      </c>
      <c r="F2840" s="18">
        <f t="shared" si="176"/>
        <v>23273</v>
      </c>
      <c r="G2840" s="18">
        <v>750</v>
      </c>
      <c r="H2840" s="18">
        <f t="shared" si="177"/>
        <v>24623</v>
      </c>
      <c r="I2840" s="114">
        <f t="shared" si="178"/>
        <v>24.623000000000001</v>
      </c>
      <c r="J2840" s="114">
        <f t="shared" si="179"/>
        <v>25.223000000000003</v>
      </c>
    </row>
    <row r="2841" spans="1:11">
      <c r="A2841" s="18">
        <v>52</v>
      </c>
      <c r="B2841" s="112">
        <v>43460</v>
      </c>
      <c r="C2841" s="18">
        <v>23186</v>
      </c>
      <c r="D2841" s="113">
        <v>0.10416666666666667</v>
      </c>
      <c r="E2841" s="18">
        <v>600</v>
      </c>
      <c r="F2841" s="18">
        <f t="shared" si="176"/>
        <v>22586</v>
      </c>
      <c r="G2841" s="18">
        <v>750</v>
      </c>
      <c r="H2841" s="18">
        <f t="shared" si="177"/>
        <v>23936</v>
      </c>
      <c r="I2841" s="114">
        <f t="shared" si="178"/>
        <v>23.936</v>
      </c>
      <c r="J2841" s="114">
        <f t="shared" si="179"/>
        <v>24.536000000000001</v>
      </c>
    </row>
    <row r="2842" spans="1:11">
      <c r="A2842" s="18">
        <v>52</v>
      </c>
      <c r="B2842" s="112">
        <v>43460</v>
      </c>
      <c r="C2842" s="18">
        <v>22956</v>
      </c>
      <c r="D2842" s="113">
        <v>0.125</v>
      </c>
      <c r="E2842" s="18">
        <v>600</v>
      </c>
      <c r="F2842" s="18">
        <f t="shared" si="176"/>
        <v>22356</v>
      </c>
      <c r="G2842" s="18">
        <v>750</v>
      </c>
      <c r="H2842" s="18">
        <f t="shared" si="177"/>
        <v>23706</v>
      </c>
      <c r="I2842" s="114">
        <f t="shared" si="178"/>
        <v>23.706</v>
      </c>
      <c r="J2842" s="114">
        <f t="shared" si="179"/>
        <v>24.306000000000001</v>
      </c>
    </row>
    <row r="2843" spans="1:11">
      <c r="A2843" s="18">
        <v>52</v>
      </c>
      <c r="B2843" s="112">
        <v>43460</v>
      </c>
      <c r="C2843" s="18">
        <v>22403</v>
      </c>
      <c r="D2843" s="113">
        <v>0.14583333333333334</v>
      </c>
      <c r="E2843" s="18">
        <v>600</v>
      </c>
      <c r="F2843" s="18">
        <f t="shared" si="176"/>
        <v>21803</v>
      </c>
      <c r="G2843" s="18">
        <v>750</v>
      </c>
      <c r="H2843" s="18">
        <f t="shared" si="177"/>
        <v>23153</v>
      </c>
      <c r="I2843" s="114">
        <f t="shared" si="178"/>
        <v>23.152999999999999</v>
      </c>
      <c r="J2843" s="114">
        <f t="shared" si="179"/>
        <v>23.753</v>
      </c>
    </row>
    <row r="2844" spans="1:11">
      <c r="A2844" s="18">
        <v>52</v>
      </c>
      <c r="B2844" s="112">
        <v>43460</v>
      </c>
      <c r="C2844" s="18">
        <v>21664</v>
      </c>
      <c r="D2844" s="113">
        <v>0.16666666666666666</v>
      </c>
      <c r="E2844" s="18">
        <v>600</v>
      </c>
      <c r="F2844" s="18">
        <f t="shared" si="176"/>
        <v>21064</v>
      </c>
      <c r="G2844" s="18">
        <v>750</v>
      </c>
      <c r="H2844" s="18">
        <f t="shared" si="177"/>
        <v>22414</v>
      </c>
      <c r="I2844" s="114">
        <f t="shared" si="178"/>
        <v>22.414000000000001</v>
      </c>
      <c r="J2844" s="114">
        <f t="shared" si="179"/>
        <v>23.014000000000003</v>
      </c>
    </row>
    <row r="2845" spans="1:11">
      <c r="A2845" s="18">
        <v>52</v>
      </c>
      <c r="B2845" s="112">
        <v>43460</v>
      </c>
      <c r="C2845" s="18">
        <v>21183</v>
      </c>
      <c r="D2845" s="113">
        <v>0.1875</v>
      </c>
      <c r="E2845" s="18">
        <v>600</v>
      </c>
      <c r="F2845" s="18">
        <f t="shared" si="176"/>
        <v>20583</v>
      </c>
      <c r="G2845" s="18">
        <v>750</v>
      </c>
      <c r="H2845" s="18">
        <f t="shared" si="177"/>
        <v>21933</v>
      </c>
      <c r="I2845" s="114">
        <f t="shared" si="178"/>
        <v>21.933</v>
      </c>
      <c r="J2845" s="114">
        <f t="shared" si="179"/>
        <v>22.533000000000001</v>
      </c>
    </row>
    <row r="2846" spans="1:11">
      <c r="A2846" s="18">
        <v>52</v>
      </c>
      <c r="B2846" s="112">
        <v>43460</v>
      </c>
      <c r="C2846" s="18">
        <v>20913</v>
      </c>
      <c r="D2846" s="113">
        <v>0.20833333333333334</v>
      </c>
      <c r="E2846" s="18">
        <v>600</v>
      </c>
      <c r="F2846" s="18">
        <f t="shared" si="176"/>
        <v>20313</v>
      </c>
      <c r="G2846" s="18">
        <v>750</v>
      </c>
      <c r="H2846" s="18">
        <f t="shared" si="177"/>
        <v>21663</v>
      </c>
      <c r="I2846" s="114">
        <f t="shared" si="178"/>
        <v>21.663</v>
      </c>
      <c r="J2846" s="114">
        <f t="shared" si="179"/>
        <v>22.263000000000002</v>
      </c>
    </row>
    <row r="2847" spans="1:11">
      <c r="A2847" s="18">
        <v>52</v>
      </c>
      <c r="B2847" s="112">
        <v>43460</v>
      </c>
      <c r="C2847" s="18">
        <v>20824</v>
      </c>
      <c r="D2847" s="113">
        <v>0.22916666666666666</v>
      </c>
      <c r="E2847" s="18">
        <v>600</v>
      </c>
      <c r="F2847" s="18">
        <f t="shared" si="176"/>
        <v>20224</v>
      </c>
      <c r="G2847" s="18">
        <v>750</v>
      </c>
      <c r="H2847" s="18">
        <f t="shared" si="177"/>
        <v>21574</v>
      </c>
      <c r="I2847" s="114">
        <f t="shared" si="178"/>
        <v>21.574000000000002</v>
      </c>
      <c r="J2847" s="114">
        <f t="shared" si="179"/>
        <v>22.174000000000003</v>
      </c>
    </row>
    <row r="2848" spans="1:11">
      <c r="A2848" s="18">
        <v>52</v>
      </c>
      <c r="B2848" s="112">
        <v>43460</v>
      </c>
      <c r="C2848" s="18">
        <v>20889</v>
      </c>
      <c r="D2848" s="113">
        <v>0.25</v>
      </c>
      <c r="E2848" s="18">
        <v>600</v>
      </c>
      <c r="F2848" s="18">
        <f t="shared" si="176"/>
        <v>20289</v>
      </c>
      <c r="G2848" s="18">
        <v>750</v>
      </c>
      <c r="H2848" s="18">
        <f t="shared" si="177"/>
        <v>21639</v>
      </c>
      <c r="I2848" s="114">
        <f t="shared" si="178"/>
        <v>21.638999999999999</v>
      </c>
      <c r="J2848" s="114">
        <f t="shared" si="179"/>
        <v>22.239000000000001</v>
      </c>
    </row>
    <row r="2849" spans="1:10">
      <c r="A2849" s="18">
        <v>52</v>
      </c>
      <c r="B2849" s="112">
        <v>43460</v>
      </c>
      <c r="C2849" s="18">
        <v>21621</v>
      </c>
      <c r="D2849" s="113">
        <v>0.27083333333333331</v>
      </c>
      <c r="E2849" s="18">
        <v>600</v>
      </c>
      <c r="F2849" s="18">
        <f t="shared" si="176"/>
        <v>21021</v>
      </c>
      <c r="G2849" s="18">
        <v>750</v>
      </c>
      <c r="H2849" s="18">
        <f t="shared" si="177"/>
        <v>22371</v>
      </c>
      <c r="I2849" s="114">
        <f t="shared" si="178"/>
        <v>22.370999999999999</v>
      </c>
      <c r="J2849" s="114">
        <f t="shared" si="179"/>
        <v>22.971</v>
      </c>
    </row>
    <row r="2850" spans="1:10">
      <c r="A2850" s="18">
        <v>52</v>
      </c>
      <c r="B2850" s="112">
        <v>43460</v>
      </c>
      <c r="C2850" s="18">
        <v>22182</v>
      </c>
      <c r="D2850" s="113">
        <v>0.29166666666666669</v>
      </c>
      <c r="E2850" s="18">
        <v>600</v>
      </c>
      <c r="F2850" s="18">
        <f t="shared" si="176"/>
        <v>21582</v>
      </c>
      <c r="G2850" s="18">
        <v>750</v>
      </c>
      <c r="H2850" s="18">
        <f t="shared" si="177"/>
        <v>22932</v>
      </c>
      <c r="I2850" s="114">
        <f t="shared" si="178"/>
        <v>22.931999999999999</v>
      </c>
      <c r="J2850" s="114">
        <f t="shared" si="179"/>
        <v>23.532</v>
      </c>
    </row>
    <row r="2851" spans="1:10">
      <c r="A2851" s="18">
        <v>52</v>
      </c>
      <c r="B2851" s="112">
        <v>43460</v>
      </c>
      <c r="C2851" s="18">
        <v>22781</v>
      </c>
      <c r="D2851" s="113">
        <v>0.3125</v>
      </c>
      <c r="E2851" s="18">
        <v>600</v>
      </c>
      <c r="F2851" s="18">
        <f t="shared" si="176"/>
        <v>22181</v>
      </c>
      <c r="G2851" s="18">
        <v>750</v>
      </c>
      <c r="H2851" s="18">
        <f t="shared" si="177"/>
        <v>23531</v>
      </c>
      <c r="I2851" s="114">
        <f t="shared" si="178"/>
        <v>23.530999999999999</v>
      </c>
      <c r="J2851" s="114">
        <f t="shared" si="179"/>
        <v>24.131</v>
      </c>
    </row>
    <row r="2852" spans="1:10">
      <c r="A2852" s="18">
        <v>52</v>
      </c>
      <c r="B2852" s="112">
        <v>43460</v>
      </c>
      <c r="C2852" s="18">
        <v>23057</v>
      </c>
      <c r="D2852" s="113">
        <v>0.33333333333333331</v>
      </c>
      <c r="E2852" s="18">
        <v>600</v>
      </c>
      <c r="F2852" s="18">
        <f t="shared" si="176"/>
        <v>22457</v>
      </c>
      <c r="G2852" s="18">
        <v>750</v>
      </c>
      <c r="H2852" s="18">
        <f t="shared" si="177"/>
        <v>23807</v>
      </c>
      <c r="I2852" s="114">
        <f t="shared" si="178"/>
        <v>23.806999999999999</v>
      </c>
      <c r="J2852" s="114">
        <f t="shared" si="179"/>
        <v>24.407</v>
      </c>
    </row>
    <row r="2853" spans="1:10">
      <c r="A2853" s="18">
        <v>52</v>
      </c>
      <c r="B2853" s="112">
        <v>43460</v>
      </c>
      <c r="C2853" s="18">
        <v>23912</v>
      </c>
      <c r="D2853" s="113">
        <v>0.35416666666666669</v>
      </c>
      <c r="E2853" s="18">
        <v>600</v>
      </c>
      <c r="F2853" s="18">
        <f t="shared" si="176"/>
        <v>23312</v>
      </c>
      <c r="G2853" s="18">
        <v>750</v>
      </c>
      <c r="H2853" s="18">
        <f t="shared" si="177"/>
        <v>24662</v>
      </c>
      <c r="I2853" s="114">
        <f t="shared" si="178"/>
        <v>24.661999999999999</v>
      </c>
      <c r="J2853" s="114">
        <f t="shared" si="179"/>
        <v>25.262</v>
      </c>
    </row>
    <row r="2854" spans="1:10">
      <c r="A2854" s="18">
        <v>52</v>
      </c>
      <c r="B2854" s="112">
        <v>43460</v>
      </c>
      <c r="C2854" s="18">
        <v>25229</v>
      </c>
      <c r="D2854" s="113">
        <v>0.375</v>
      </c>
      <c r="E2854" s="18">
        <v>600</v>
      </c>
      <c r="F2854" s="18">
        <f t="shared" si="176"/>
        <v>24629</v>
      </c>
      <c r="G2854" s="18">
        <v>750</v>
      </c>
      <c r="H2854" s="18">
        <f t="shared" si="177"/>
        <v>25979</v>
      </c>
      <c r="I2854" s="114">
        <f t="shared" si="178"/>
        <v>25.978999999999999</v>
      </c>
      <c r="J2854" s="114">
        <f t="shared" si="179"/>
        <v>26.579000000000001</v>
      </c>
    </row>
    <row r="2855" spans="1:10">
      <c r="A2855" s="18">
        <v>52</v>
      </c>
      <c r="B2855" s="112">
        <v>43460</v>
      </c>
      <c r="C2855" s="18">
        <v>26886</v>
      </c>
      <c r="D2855" s="113">
        <v>0.39583333333333331</v>
      </c>
      <c r="E2855" s="18">
        <v>600</v>
      </c>
      <c r="F2855" s="18">
        <f t="shared" si="176"/>
        <v>26286</v>
      </c>
      <c r="G2855" s="18">
        <v>750</v>
      </c>
      <c r="H2855" s="18">
        <f t="shared" si="177"/>
        <v>27636</v>
      </c>
      <c r="I2855" s="114">
        <f t="shared" si="178"/>
        <v>27.635999999999999</v>
      </c>
      <c r="J2855" s="114">
        <f t="shared" si="179"/>
        <v>28.236000000000001</v>
      </c>
    </row>
    <row r="2856" spans="1:10">
      <c r="A2856" s="18">
        <v>52</v>
      </c>
      <c r="B2856" s="112">
        <v>43460</v>
      </c>
      <c r="C2856" s="18">
        <v>28336</v>
      </c>
      <c r="D2856" s="113">
        <v>0.41666666666666669</v>
      </c>
      <c r="E2856" s="18">
        <v>600</v>
      </c>
      <c r="F2856" s="18">
        <f t="shared" si="176"/>
        <v>27736</v>
      </c>
      <c r="G2856" s="18">
        <v>750</v>
      </c>
      <c r="H2856" s="18">
        <f t="shared" si="177"/>
        <v>29086</v>
      </c>
      <c r="I2856" s="114">
        <f t="shared" si="178"/>
        <v>29.085999999999999</v>
      </c>
      <c r="J2856" s="114">
        <f t="shared" si="179"/>
        <v>29.686</v>
      </c>
    </row>
    <row r="2857" spans="1:10">
      <c r="A2857" s="18">
        <v>52</v>
      </c>
      <c r="B2857" s="112">
        <v>43460</v>
      </c>
      <c r="C2857" s="18">
        <v>29498</v>
      </c>
      <c r="D2857" s="113">
        <v>0.4375</v>
      </c>
      <c r="E2857" s="18">
        <v>600</v>
      </c>
      <c r="F2857" s="18">
        <f t="shared" si="176"/>
        <v>28898</v>
      </c>
      <c r="G2857" s="18">
        <v>750</v>
      </c>
      <c r="H2857" s="18">
        <f t="shared" si="177"/>
        <v>30248</v>
      </c>
      <c r="I2857" s="114">
        <f t="shared" si="178"/>
        <v>30.248000000000001</v>
      </c>
      <c r="J2857" s="114">
        <f t="shared" si="179"/>
        <v>30.848000000000003</v>
      </c>
    </row>
    <row r="2858" spans="1:10">
      <c r="A2858" s="18">
        <v>52</v>
      </c>
      <c r="B2858" s="112">
        <v>43460</v>
      </c>
      <c r="C2858" s="18">
        <v>30093</v>
      </c>
      <c r="D2858" s="113">
        <v>0.45833333333333331</v>
      </c>
      <c r="E2858" s="18">
        <v>600</v>
      </c>
      <c r="F2858" s="18">
        <f t="shared" si="176"/>
        <v>29493</v>
      </c>
      <c r="G2858" s="18">
        <v>750</v>
      </c>
      <c r="H2858" s="18">
        <f t="shared" si="177"/>
        <v>30843</v>
      </c>
      <c r="I2858" s="114">
        <f t="shared" si="178"/>
        <v>30.843</v>
      </c>
      <c r="J2858" s="114">
        <f t="shared" si="179"/>
        <v>31.443000000000001</v>
      </c>
    </row>
    <row r="2859" spans="1:10">
      <c r="A2859" s="18">
        <v>52</v>
      </c>
      <c r="B2859" s="112">
        <v>43460</v>
      </c>
      <c r="C2859" s="18">
        <v>30645</v>
      </c>
      <c r="D2859" s="113">
        <v>0.47916666666666669</v>
      </c>
      <c r="E2859" s="18">
        <v>600</v>
      </c>
      <c r="F2859" s="18">
        <f t="shared" si="176"/>
        <v>30045</v>
      </c>
      <c r="G2859" s="18">
        <v>750</v>
      </c>
      <c r="H2859" s="18">
        <f t="shared" si="177"/>
        <v>31395</v>
      </c>
      <c r="I2859" s="114">
        <f t="shared" si="178"/>
        <v>31.395</v>
      </c>
      <c r="J2859" s="114">
        <f t="shared" si="179"/>
        <v>31.995000000000001</v>
      </c>
    </row>
    <row r="2860" spans="1:10">
      <c r="A2860" s="18">
        <v>52</v>
      </c>
      <c r="B2860" s="112">
        <v>43460</v>
      </c>
      <c r="C2860" s="18">
        <v>31225</v>
      </c>
      <c r="D2860" s="113">
        <v>0.5</v>
      </c>
      <c r="E2860" s="18">
        <v>600</v>
      </c>
      <c r="F2860" s="18">
        <f t="shared" si="176"/>
        <v>30625</v>
      </c>
      <c r="G2860" s="18">
        <v>750</v>
      </c>
      <c r="H2860" s="18">
        <f t="shared" si="177"/>
        <v>31975</v>
      </c>
      <c r="I2860" s="114">
        <f t="shared" si="178"/>
        <v>31.975000000000001</v>
      </c>
      <c r="J2860" s="114">
        <f t="shared" si="179"/>
        <v>32.575000000000003</v>
      </c>
    </row>
    <row r="2861" spans="1:10">
      <c r="A2861" s="18">
        <v>52</v>
      </c>
      <c r="B2861" s="112">
        <v>43460</v>
      </c>
      <c r="C2861" s="18">
        <v>31867</v>
      </c>
      <c r="D2861" s="113">
        <v>0.52083333333333337</v>
      </c>
      <c r="E2861" s="18">
        <v>600</v>
      </c>
      <c r="F2861" s="18">
        <f t="shared" si="176"/>
        <v>31267</v>
      </c>
      <c r="G2861" s="18">
        <v>750</v>
      </c>
      <c r="H2861" s="18">
        <f t="shared" si="177"/>
        <v>32617</v>
      </c>
      <c r="I2861" s="114">
        <f t="shared" si="178"/>
        <v>32.616999999999997</v>
      </c>
      <c r="J2861" s="114">
        <f t="shared" si="179"/>
        <v>33.216999999999999</v>
      </c>
    </row>
    <row r="2862" spans="1:10">
      <c r="A2862" s="18">
        <v>52</v>
      </c>
      <c r="B2862" s="112">
        <v>43460</v>
      </c>
      <c r="C2862" s="18">
        <v>32188</v>
      </c>
      <c r="D2862" s="113">
        <v>0.54166666666666663</v>
      </c>
      <c r="E2862" s="18">
        <v>600</v>
      </c>
      <c r="F2862" s="18">
        <f t="shared" si="176"/>
        <v>31588</v>
      </c>
      <c r="G2862" s="18">
        <v>750</v>
      </c>
      <c r="H2862" s="18">
        <f t="shared" si="177"/>
        <v>32938</v>
      </c>
      <c r="I2862" s="114">
        <f t="shared" si="178"/>
        <v>32.938000000000002</v>
      </c>
      <c r="J2862" s="114">
        <f t="shared" si="179"/>
        <v>33.538000000000004</v>
      </c>
    </row>
    <row r="2863" spans="1:10">
      <c r="A2863" s="18">
        <v>52</v>
      </c>
      <c r="B2863" s="112">
        <v>43460</v>
      </c>
      <c r="C2863" s="18">
        <v>32148</v>
      </c>
      <c r="D2863" s="113">
        <v>0.5625</v>
      </c>
      <c r="E2863" s="18">
        <v>600</v>
      </c>
      <c r="F2863" s="18">
        <f t="shared" si="176"/>
        <v>31548</v>
      </c>
      <c r="G2863" s="18">
        <v>750</v>
      </c>
      <c r="H2863" s="18">
        <f t="shared" si="177"/>
        <v>32898</v>
      </c>
      <c r="I2863" s="114">
        <f t="shared" si="178"/>
        <v>32.898000000000003</v>
      </c>
      <c r="J2863" s="114">
        <f t="shared" si="179"/>
        <v>33.498000000000005</v>
      </c>
    </row>
    <row r="2864" spans="1:10">
      <c r="A2864" s="18">
        <v>52</v>
      </c>
      <c r="B2864" s="112">
        <v>43460</v>
      </c>
      <c r="C2864" s="18">
        <v>32036</v>
      </c>
      <c r="D2864" s="113">
        <v>0.58333333333333337</v>
      </c>
      <c r="E2864" s="18">
        <v>600</v>
      </c>
      <c r="F2864" s="18">
        <f t="shared" si="176"/>
        <v>31436</v>
      </c>
      <c r="G2864" s="18">
        <v>750</v>
      </c>
      <c r="H2864" s="18">
        <f t="shared" si="177"/>
        <v>32786</v>
      </c>
      <c r="I2864" s="114">
        <f t="shared" si="178"/>
        <v>32.786000000000001</v>
      </c>
      <c r="J2864" s="114">
        <f t="shared" si="179"/>
        <v>33.386000000000003</v>
      </c>
    </row>
    <row r="2865" spans="1:10">
      <c r="A2865" s="18">
        <v>52</v>
      </c>
      <c r="B2865" s="112">
        <v>43460</v>
      </c>
      <c r="C2865" s="18">
        <v>32169</v>
      </c>
      <c r="D2865" s="113">
        <v>0.60416666666666663</v>
      </c>
      <c r="E2865" s="18">
        <v>600</v>
      </c>
      <c r="F2865" s="18">
        <f t="shared" si="176"/>
        <v>31569</v>
      </c>
      <c r="G2865" s="18">
        <v>750</v>
      </c>
      <c r="H2865" s="18">
        <f t="shared" si="177"/>
        <v>32919</v>
      </c>
      <c r="I2865" s="114">
        <f t="shared" si="178"/>
        <v>32.918999999999997</v>
      </c>
      <c r="J2865" s="114">
        <f t="shared" si="179"/>
        <v>33.518999999999998</v>
      </c>
    </row>
    <row r="2866" spans="1:10">
      <c r="A2866" s="18">
        <v>52</v>
      </c>
      <c r="B2866" s="112">
        <v>43460</v>
      </c>
      <c r="C2866" s="18">
        <v>32229</v>
      </c>
      <c r="D2866" s="113">
        <v>0.625</v>
      </c>
      <c r="E2866" s="18">
        <v>600</v>
      </c>
      <c r="F2866" s="18">
        <f t="shared" si="176"/>
        <v>31629</v>
      </c>
      <c r="G2866" s="18">
        <v>750</v>
      </c>
      <c r="H2866" s="18">
        <f t="shared" si="177"/>
        <v>32979</v>
      </c>
      <c r="I2866" s="114">
        <f t="shared" si="178"/>
        <v>32.978999999999999</v>
      </c>
      <c r="J2866" s="114">
        <f t="shared" si="179"/>
        <v>33.579000000000001</v>
      </c>
    </row>
    <row r="2867" spans="1:10">
      <c r="A2867" s="18">
        <v>52</v>
      </c>
      <c r="B2867" s="112">
        <v>43460</v>
      </c>
      <c r="C2867" s="18">
        <v>32466</v>
      </c>
      <c r="D2867" s="113">
        <v>0.64583333333333337</v>
      </c>
      <c r="E2867" s="18">
        <v>600</v>
      </c>
      <c r="F2867" s="18">
        <f t="shared" si="176"/>
        <v>31866</v>
      </c>
      <c r="G2867" s="18">
        <v>750</v>
      </c>
      <c r="H2867" s="18">
        <f t="shared" si="177"/>
        <v>33216</v>
      </c>
      <c r="I2867" s="114">
        <f t="shared" si="178"/>
        <v>33.216000000000001</v>
      </c>
      <c r="J2867" s="114">
        <f t="shared" si="179"/>
        <v>33.816000000000003</v>
      </c>
    </row>
    <row r="2868" spans="1:10">
      <c r="A2868" s="18">
        <v>52</v>
      </c>
      <c r="B2868" s="112">
        <v>43460</v>
      </c>
      <c r="C2868" s="18">
        <v>32934</v>
      </c>
      <c r="D2868" s="113">
        <v>0.66666666666666663</v>
      </c>
      <c r="E2868" s="18">
        <v>600</v>
      </c>
      <c r="F2868" s="18">
        <f t="shared" si="176"/>
        <v>32334</v>
      </c>
      <c r="G2868" s="18">
        <v>750</v>
      </c>
      <c r="H2868" s="18">
        <f t="shared" si="177"/>
        <v>33684</v>
      </c>
      <c r="I2868" s="114">
        <f t="shared" si="178"/>
        <v>33.683999999999997</v>
      </c>
      <c r="J2868" s="114">
        <f t="shared" si="179"/>
        <v>34.283999999999999</v>
      </c>
    </row>
    <row r="2869" spans="1:10">
      <c r="A2869" s="18">
        <v>52</v>
      </c>
      <c r="B2869" s="112">
        <v>43460</v>
      </c>
      <c r="C2869" s="18">
        <v>33953</v>
      </c>
      <c r="D2869" s="113">
        <v>0.6875</v>
      </c>
      <c r="E2869" s="18">
        <v>600</v>
      </c>
      <c r="F2869" s="18">
        <f t="shared" si="176"/>
        <v>33353</v>
      </c>
      <c r="G2869" s="18">
        <v>750</v>
      </c>
      <c r="H2869" s="18">
        <f t="shared" si="177"/>
        <v>34703</v>
      </c>
      <c r="I2869" s="114">
        <f t="shared" si="178"/>
        <v>34.703000000000003</v>
      </c>
      <c r="J2869" s="114">
        <f t="shared" si="179"/>
        <v>35.303000000000004</v>
      </c>
    </row>
    <row r="2870" spans="1:10">
      <c r="A2870" s="18">
        <v>52</v>
      </c>
      <c r="B2870" s="112">
        <v>43460</v>
      </c>
      <c r="C2870" s="18">
        <v>34886</v>
      </c>
      <c r="D2870" s="113">
        <v>0.70833333333333337</v>
      </c>
      <c r="E2870" s="18">
        <v>600</v>
      </c>
      <c r="F2870" s="18">
        <f t="shared" si="176"/>
        <v>34286</v>
      </c>
      <c r="G2870" s="18">
        <v>750</v>
      </c>
      <c r="H2870" s="18">
        <f t="shared" si="177"/>
        <v>35636</v>
      </c>
      <c r="I2870" s="114">
        <f t="shared" si="178"/>
        <v>35.636000000000003</v>
      </c>
      <c r="J2870" s="114">
        <f t="shared" si="179"/>
        <v>36.236000000000004</v>
      </c>
    </row>
    <row r="2871" spans="1:10">
      <c r="A2871" s="18">
        <v>52</v>
      </c>
      <c r="B2871" s="112">
        <v>43460</v>
      </c>
      <c r="C2871" s="18">
        <v>35158</v>
      </c>
      <c r="D2871" s="113">
        <v>0.72916666666666663</v>
      </c>
      <c r="E2871" s="18">
        <v>600</v>
      </c>
      <c r="F2871" s="18">
        <f t="shared" si="176"/>
        <v>34558</v>
      </c>
      <c r="G2871" s="18">
        <v>750</v>
      </c>
      <c r="H2871" s="18">
        <f t="shared" si="177"/>
        <v>35908</v>
      </c>
      <c r="I2871" s="114">
        <f t="shared" si="178"/>
        <v>35.908000000000001</v>
      </c>
      <c r="J2871" s="114">
        <f t="shared" si="179"/>
        <v>36.508000000000003</v>
      </c>
    </row>
    <row r="2872" spans="1:10">
      <c r="A2872" s="18">
        <v>52</v>
      </c>
      <c r="B2872" s="112">
        <v>43460</v>
      </c>
      <c r="C2872" s="18">
        <v>34861</v>
      </c>
      <c r="D2872" s="113">
        <v>0.75</v>
      </c>
      <c r="E2872" s="18">
        <v>600</v>
      </c>
      <c r="F2872" s="18">
        <f t="shared" si="176"/>
        <v>34261</v>
      </c>
      <c r="G2872" s="18">
        <v>750</v>
      </c>
      <c r="H2872" s="18">
        <f t="shared" si="177"/>
        <v>35611</v>
      </c>
      <c r="I2872" s="114">
        <f t="shared" si="178"/>
        <v>35.610999999999997</v>
      </c>
      <c r="J2872" s="114">
        <f t="shared" si="179"/>
        <v>36.210999999999999</v>
      </c>
    </row>
    <row r="2873" spans="1:10">
      <c r="A2873" s="18">
        <v>52</v>
      </c>
      <c r="B2873" s="112">
        <v>43460</v>
      </c>
      <c r="C2873" s="18">
        <v>34309</v>
      </c>
      <c r="D2873" s="113">
        <v>0.77083333333333337</v>
      </c>
      <c r="E2873" s="18">
        <v>600</v>
      </c>
      <c r="F2873" s="18">
        <f t="shared" si="176"/>
        <v>33709</v>
      </c>
      <c r="G2873" s="18">
        <v>750</v>
      </c>
      <c r="H2873" s="18">
        <f t="shared" si="177"/>
        <v>35059</v>
      </c>
      <c r="I2873" s="114">
        <f t="shared" si="178"/>
        <v>35.058999999999997</v>
      </c>
      <c r="J2873" s="114">
        <f t="shared" si="179"/>
        <v>35.658999999999999</v>
      </c>
    </row>
    <row r="2874" spans="1:10">
      <c r="A2874" s="18">
        <v>52</v>
      </c>
      <c r="B2874" s="112">
        <v>43460</v>
      </c>
      <c r="C2874" s="18">
        <v>33876</v>
      </c>
      <c r="D2874" s="113">
        <v>0.79166666666666663</v>
      </c>
      <c r="E2874" s="18">
        <v>600</v>
      </c>
      <c r="F2874" s="18">
        <f t="shared" si="176"/>
        <v>33276</v>
      </c>
      <c r="G2874" s="18">
        <v>750</v>
      </c>
      <c r="H2874" s="18">
        <f t="shared" si="177"/>
        <v>34626</v>
      </c>
      <c r="I2874" s="114">
        <f t="shared" si="178"/>
        <v>34.625999999999998</v>
      </c>
      <c r="J2874" s="114">
        <f t="shared" si="179"/>
        <v>35.225999999999999</v>
      </c>
    </row>
    <row r="2875" spans="1:10">
      <c r="A2875" s="18">
        <v>52</v>
      </c>
      <c r="B2875" s="112">
        <v>43460</v>
      </c>
      <c r="C2875" s="18">
        <v>33333</v>
      </c>
      <c r="D2875" s="113">
        <v>0.8125</v>
      </c>
      <c r="E2875" s="18">
        <v>600</v>
      </c>
      <c r="F2875" s="18">
        <f t="shared" si="176"/>
        <v>32733</v>
      </c>
      <c r="G2875" s="18">
        <v>750</v>
      </c>
      <c r="H2875" s="18">
        <f t="shared" si="177"/>
        <v>34083</v>
      </c>
      <c r="I2875" s="114">
        <f t="shared" si="178"/>
        <v>34.082999999999998</v>
      </c>
      <c r="J2875" s="114">
        <f t="shared" si="179"/>
        <v>34.683</v>
      </c>
    </row>
    <row r="2876" spans="1:10">
      <c r="A2876" s="18">
        <v>52</v>
      </c>
      <c r="B2876" s="112">
        <v>43460</v>
      </c>
      <c r="C2876" s="18">
        <v>32640</v>
      </c>
      <c r="D2876" s="113">
        <v>0.83333333333333337</v>
      </c>
      <c r="E2876" s="18">
        <v>600</v>
      </c>
      <c r="F2876" s="18">
        <f t="shared" si="176"/>
        <v>32040</v>
      </c>
      <c r="G2876" s="18">
        <v>750</v>
      </c>
      <c r="H2876" s="18">
        <f t="shared" si="177"/>
        <v>33390</v>
      </c>
      <c r="I2876" s="114">
        <f t="shared" si="178"/>
        <v>33.39</v>
      </c>
      <c r="J2876" s="114">
        <f t="shared" si="179"/>
        <v>33.99</v>
      </c>
    </row>
    <row r="2877" spans="1:10">
      <c r="A2877" s="18">
        <v>52</v>
      </c>
      <c r="B2877" s="112">
        <v>43460</v>
      </c>
      <c r="C2877" s="18">
        <v>32304</v>
      </c>
      <c r="D2877" s="113">
        <v>0.85416666666666663</v>
      </c>
      <c r="E2877" s="18">
        <v>600</v>
      </c>
      <c r="F2877" s="18">
        <f t="shared" si="176"/>
        <v>31704</v>
      </c>
      <c r="G2877" s="18">
        <v>750</v>
      </c>
      <c r="H2877" s="18">
        <f t="shared" si="177"/>
        <v>33054</v>
      </c>
      <c r="I2877" s="114">
        <f t="shared" si="178"/>
        <v>33.054000000000002</v>
      </c>
      <c r="J2877" s="114">
        <f t="shared" si="179"/>
        <v>33.654000000000003</v>
      </c>
    </row>
    <row r="2878" spans="1:10">
      <c r="A2878" s="18">
        <v>52</v>
      </c>
      <c r="B2878" s="112">
        <v>43460</v>
      </c>
      <c r="C2878" s="18">
        <v>31492</v>
      </c>
      <c r="D2878" s="113">
        <v>0.875</v>
      </c>
      <c r="E2878" s="18">
        <v>600</v>
      </c>
      <c r="F2878" s="18">
        <f t="shared" si="176"/>
        <v>30892</v>
      </c>
      <c r="G2878" s="18">
        <v>750</v>
      </c>
      <c r="H2878" s="18">
        <f t="shared" si="177"/>
        <v>32242</v>
      </c>
      <c r="I2878" s="114">
        <f t="shared" si="178"/>
        <v>32.241999999999997</v>
      </c>
      <c r="J2878" s="114">
        <f t="shared" si="179"/>
        <v>32.841999999999999</v>
      </c>
    </row>
    <row r="2879" spans="1:10">
      <c r="A2879" s="18">
        <v>52</v>
      </c>
      <c r="B2879" s="112">
        <v>43460</v>
      </c>
      <c r="C2879" s="18">
        <v>30594</v>
      </c>
      <c r="D2879" s="113">
        <v>0.89583333333333337</v>
      </c>
      <c r="E2879" s="18">
        <v>600</v>
      </c>
      <c r="F2879" s="18">
        <f t="shared" si="176"/>
        <v>29994</v>
      </c>
      <c r="G2879" s="18">
        <v>750</v>
      </c>
      <c r="H2879" s="18">
        <f t="shared" si="177"/>
        <v>31344</v>
      </c>
      <c r="I2879" s="114">
        <f t="shared" si="178"/>
        <v>31.344000000000001</v>
      </c>
      <c r="J2879" s="114">
        <f t="shared" si="179"/>
        <v>31.944000000000003</v>
      </c>
    </row>
    <row r="2880" spans="1:10">
      <c r="A2880" s="18">
        <v>52</v>
      </c>
      <c r="B2880" s="112">
        <v>43460</v>
      </c>
      <c r="C2880" s="18">
        <v>29630</v>
      </c>
      <c r="D2880" s="113">
        <v>0.91666666666666663</v>
      </c>
      <c r="E2880" s="18">
        <v>600</v>
      </c>
      <c r="F2880" s="18">
        <f t="shared" si="176"/>
        <v>29030</v>
      </c>
      <c r="G2880" s="18">
        <v>750</v>
      </c>
      <c r="H2880" s="18">
        <f t="shared" si="177"/>
        <v>30380</v>
      </c>
      <c r="I2880" s="114">
        <f t="shared" si="178"/>
        <v>30.38</v>
      </c>
      <c r="J2880" s="114">
        <f t="shared" si="179"/>
        <v>30.98</v>
      </c>
    </row>
    <row r="2881" spans="1:11">
      <c r="A2881" s="18">
        <v>52</v>
      </c>
      <c r="B2881" s="112">
        <v>43460</v>
      </c>
      <c r="C2881" s="18">
        <v>28815</v>
      </c>
      <c r="D2881" s="113">
        <v>0.9375</v>
      </c>
      <c r="E2881" s="18">
        <v>600</v>
      </c>
      <c r="F2881" s="18">
        <f t="shared" si="176"/>
        <v>28215</v>
      </c>
      <c r="G2881" s="18">
        <v>750</v>
      </c>
      <c r="H2881" s="18">
        <f t="shared" si="177"/>
        <v>29565</v>
      </c>
      <c r="I2881" s="114">
        <f t="shared" si="178"/>
        <v>29.565000000000001</v>
      </c>
      <c r="J2881" s="114">
        <f t="shared" si="179"/>
        <v>30.165000000000003</v>
      </c>
    </row>
    <row r="2882" spans="1:11">
      <c r="A2882" s="18">
        <v>52</v>
      </c>
      <c r="B2882" s="112">
        <v>43460</v>
      </c>
      <c r="C2882" s="18">
        <v>28228</v>
      </c>
      <c r="D2882" s="113">
        <v>0.95833333333333337</v>
      </c>
      <c r="E2882" s="18">
        <v>600</v>
      </c>
      <c r="F2882" s="18">
        <f t="shared" ref="F2882:F2945" si="180">C2882-E2882</f>
        <v>27628</v>
      </c>
      <c r="G2882" s="18">
        <v>750</v>
      </c>
      <c r="H2882" s="18">
        <f t="shared" ref="H2882:H2945" si="181">E2882+F2882+G2882</f>
        <v>28978</v>
      </c>
      <c r="I2882" s="114">
        <f t="shared" ref="I2882:I2945" si="182">H2882/1000</f>
        <v>28.978000000000002</v>
      </c>
      <c r="J2882" s="114">
        <f t="shared" ref="J2882:J2945" si="183">I2882+0.6</f>
        <v>29.578000000000003</v>
      </c>
    </row>
    <row r="2883" spans="1:11">
      <c r="A2883" s="18">
        <v>52</v>
      </c>
      <c r="B2883" s="112">
        <v>43460</v>
      </c>
      <c r="C2883" s="18">
        <v>26880</v>
      </c>
      <c r="D2883" s="113">
        <v>0.97916666666666663</v>
      </c>
      <c r="E2883" s="18">
        <v>600</v>
      </c>
      <c r="F2883" s="18">
        <f t="shared" si="180"/>
        <v>26280</v>
      </c>
      <c r="G2883" s="18">
        <v>750</v>
      </c>
      <c r="H2883" s="18">
        <f t="shared" si="181"/>
        <v>27630</v>
      </c>
      <c r="I2883" s="114">
        <f t="shared" si="182"/>
        <v>27.63</v>
      </c>
      <c r="J2883" s="114">
        <f t="shared" si="183"/>
        <v>28.23</v>
      </c>
    </row>
    <row r="2884" spans="1:11">
      <c r="A2884" s="18">
        <v>52</v>
      </c>
      <c r="B2884" s="112">
        <v>43461</v>
      </c>
      <c r="C2884" s="18">
        <v>25988</v>
      </c>
      <c r="D2884" s="113">
        <v>0</v>
      </c>
      <c r="E2884" s="18">
        <v>600</v>
      </c>
      <c r="F2884" s="18">
        <f t="shared" si="180"/>
        <v>25388</v>
      </c>
      <c r="G2884" s="18">
        <v>750</v>
      </c>
      <c r="H2884" s="18">
        <f t="shared" si="181"/>
        <v>26738</v>
      </c>
      <c r="I2884" s="114">
        <f t="shared" si="182"/>
        <v>26.738</v>
      </c>
      <c r="J2884" s="114">
        <f t="shared" si="183"/>
        <v>27.338000000000001</v>
      </c>
      <c r="K2884" s="1" t="s">
        <v>17</v>
      </c>
    </row>
    <row r="2885" spans="1:11">
      <c r="A2885" s="18">
        <v>52</v>
      </c>
      <c r="B2885" s="112">
        <v>43461</v>
      </c>
      <c r="C2885" s="18">
        <v>25124</v>
      </c>
      <c r="D2885" s="113">
        <v>2.0833333333333332E-2</v>
      </c>
      <c r="E2885" s="18">
        <v>600</v>
      </c>
      <c r="F2885" s="18">
        <f t="shared" si="180"/>
        <v>24524</v>
      </c>
      <c r="G2885" s="18">
        <v>750</v>
      </c>
      <c r="H2885" s="18">
        <f t="shared" si="181"/>
        <v>25874</v>
      </c>
      <c r="I2885" s="114">
        <f t="shared" si="182"/>
        <v>25.873999999999999</v>
      </c>
      <c r="J2885" s="114">
        <f t="shared" si="183"/>
        <v>26.474</v>
      </c>
    </row>
    <row r="2886" spans="1:11">
      <c r="A2886" s="18">
        <v>52</v>
      </c>
      <c r="B2886" s="112">
        <v>43461</v>
      </c>
      <c r="C2886" s="18">
        <v>25442</v>
      </c>
      <c r="D2886" s="113">
        <v>4.1666666666666664E-2</v>
      </c>
      <c r="E2886" s="18">
        <v>600</v>
      </c>
      <c r="F2886" s="18">
        <f t="shared" si="180"/>
        <v>24842</v>
      </c>
      <c r="G2886" s="18">
        <v>750</v>
      </c>
      <c r="H2886" s="18">
        <f t="shared" si="181"/>
        <v>26192</v>
      </c>
      <c r="I2886" s="114">
        <f t="shared" si="182"/>
        <v>26.192</v>
      </c>
      <c r="J2886" s="114">
        <f t="shared" si="183"/>
        <v>26.792000000000002</v>
      </c>
    </row>
    <row r="2887" spans="1:11">
      <c r="A2887" s="18">
        <v>52</v>
      </c>
      <c r="B2887" s="112">
        <v>43461</v>
      </c>
      <c r="C2887" s="18">
        <v>25095</v>
      </c>
      <c r="D2887" s="113">
        <v>6.25E-2</v>
      </c>
      <c r="E2887" s="18">
        <v>600</v>
      </c>
      <c r="F2887" s="18">
        <f t="shared" si="180"/>
        <v>24495</v>
      </c>
      <c r="G2887" s="18">
        <v>750</v>
      </c>
      <c r="H2887" s="18">
        <f t="shared" si="181"/>
        <v>25845</v>
      </c>
      <c r="I2887" s="114">
        <f t="shared" si="182"/>
        <v>25.844999999999999</v>
      </c>
      <c r="J2887" s="114">
        <f t="shared" si="183"/>
        <v>26.445</v>
      </c>
    </row>
    <row r="2888" spans="1:11">
      <c r="A2888" s="18">
        <v>52</v>
      </c>
      <c r="B2888" s="112">
        <v>43461</v>
      </c>
      <c r="C2888" s="18">
        <v>24403</v>
      </c>
      <c r="D2888" s="113">
        <v>8.3333333333333329E-2</v>
      </c>
      <c r="E2888" s="18">
        <v>600</v>
      </c>
      <c r="F2888" s="18">
        <f t="shared" si="180"/>
        <v>23803</v>
      </c>
      <c r="G2888" s="18">
        <v>750</v>
      </c>
      <c r="H2888" s="18">
        <f t="shared" si="181"/>
        <v>25153</v>
      </c>
      <c r="I2888" s="114">
        <f t="shared" si="182"/>
        <v>25.152999999999999</v>
      </c>
      <c r="J2888" s="114">
        <f t="shared" si="183"/>
        <v>25.753</v>
      </c>
    </row>
    <row r="2889" spans="1:11">
      <c r="A2889" s="18">
        <v>52</v>
      </c>
      <c r="B2889" s="112">
        <v>43461</v>
      </c>
      <c r="C2889" s="18">
        <v>24027</v>
      </c>
      <c r="D2889" s="113">
        <v>0.10416666666666667</v>
      </c>
      <c r="E2889" s="18">
        <v>600</v>
      </c>
      <c r="F2889" s="18">
        <f t="shared" si="180"/>
        <v>23427</v>
      </c>
      <c r="G2889" s="18">
        <v>750</v>
      </c>
      <c r="H2889" s="18">
        <f t="shared" si="181"/>
        <v>24777</v>
      </c>
      <c r="I2889" s="114">
        <f t="shared" si="182"/>
        <v>24.777000000000001</v>
      </c>
      <c r="J2889" s="114">
        <f t="shared" si="183"/>
        <v>25.377000000000002</v>
      </c>
    </row>
    <row r="2890" spans="1:11">
      <c r="A2890" s="18">
        <v>52</v>
      </c>
      <c r="B2890" s="112">
        <v>43461</v>
      </c>
      <c r="C2890" s="18">
        <v>23861</v>
      </c>
      <c r="D2890" s="113">
        <v>0.125</v>
      </c>
      <c r="E2890" s="18">
        <v>600</v>
      </c>
      <c r="F2890" s="18">
        <f t="shared" si="180"/>
        <v>23261</v>
      </c>
      <c r="G2890" s="18">
        <v>750</v>
      </c>
      <c r="H2890" s="18">
        <f t="shared" si="181"/>
        <v>24611</v>
      </c>
      <c r="I2890" s="114">
        <f t="shared" si="182"/>
        <v>24.611000000000001</v>
      </c>
      <c r="J2890" s="114">
        <f t="shared" si="183"/>
        <v>25.211000000000002</v>
      </c>
    </row>
    <row r="2891" spans="1:11">
      <c r="A2891" s="18">
        <v>52</v>
      </c>
      <c r="B2891" s="112">
        <v>43461</v>
      </c>
      <c r="C2891" s="18">
        <v>23527</v>
      </c>
      <c r="D2891" s="113">
        <v>0.14583333333333334</v>
      </c>
      <c r="E2891" s="18">
        <v>600</v>
      </c>
      <c r="F2891" s="18">
        <f t="shared" si="180"/>
        <v>22927</v>
      </c>
      <c r="G2891" s="18">
        <v>750</v>
      </c>
      <c r="H2891" s="18">
        <f t="shared" si="181"/>
        <v>24277</v>
      </c>
      <c r="I2891" s="114">
        <f t="shared" si="182"/>
        <v>24.277000000000001</v>
      </c>
      <c r="J2891" s="114">
        <f t="shared" si="183"/>
        <v>24.877000000000002</v>
      </c>
    </row>
    <row r="2892" spans="1:11">
      <c r="A2892" s="18">
        <v>52</v>
      </c>
      <c r="B2892" s="112">
        <v>43461</v>
      </c>
      <c r="C2892" s="18">
        <v>23111</v>
      </c>
      <c r="D2892" s="113">
        <v>0.16666666666666666</v>
      </c>
      <c r="E2892" s="18">
        <v>600</v>
      </c>
      <c r="F2892" s="18">
        <f t="shared" si="180"/>
        <v>22511</v>
      </c>
      <c r="G2892" s="18">
        <v>750</v>
      </c>
      <c r="H2892" s="18">
        <f t="shared" si="181"/>
        <v>23861</v>
      </c>
      <c r="I2892" s="114">
        <f t="shared" si="182"/>
        <v>23.861000000000001</v>
      </c>
      <c r="J2892" s="114">
        <f t="shared" si="183"/>
        <v>24.461000000000002</v>
      </c>
    </row>
    <row r="2893" spans="1:11">
      <c r="A2893" s="18">
        <v>52</v>
      </c>
      <c r="B2893" s="112">
        <v>43461</v>
      </c>
      <c r="C2893" s="18">
        <v>22844</v>
      </c>
      <c r="D2893" s="113">
        <v>0.1875</v>
      </c>
      <c r="E2893" s="18">
        <v>600</v>
      </c>
      <c r="F2893" s="18">
        <f t="shared" si="180"/>
        <v>22244</v>
      </c>
      <c r="G2893" s="18">
        <v>750</v>
      </c>
      <c r="H2893" s="18">
        <f t="shared" si="181"/>
        <v>23594</v>
      </c>
      <c r="I2893" s="114">
        <f t="shared" si="182"/>
        <v>23.594000000000001</v>
      </c>
      <c r="J2893" s="114">
        <f t="shared" si="183"/>
        <v>24.194000000000003</v>
      </c>
    </row>
    <row r="2894" spans="1:11">
      <c r="A2894" s="18">
        <v>52</v>
      </c>
      <c r="B2894" s="112">
        <v>43461</v>
      </c>
      <c r="C2894" s="18">
        <v>22926</v>
      </c>
      <c r="D2894" s="113">
        <v>0.20833333333333334</v>
      </c>
      <c r="E2894" s="18">
        <v>600</v>
      </c>
      <c r="F2894" s="18">
        <f t="shared" si="180"/>
        <v>22326</v>
      </c>
      <c r="G2894" s="18">
        <v>750</v>
      </c>
      <c r="H2894" s="18">
        <f t="shared" si="181"/>
        <v>23676</v>
      </c>
      <c r="I2894" s="114">
        <f t="shared" si="182"/>
        <v>23.675999999999998</v>
      </c>
      <c r="J2894" s="114">
        <f t="shared" si="183"/>
        <v>24.276</v>
      </c>
    </row>
    <row r="2895" spans="1:11">
      <c r="A2895" s="18">
        <v>52</v>
      </c>
      <c r="B2895" s="112">
        <v>43461</v>
      </c>
      <c r="C2895" s="18">
        <v>23385</v>
      </c>
      <c r="D2895" s="113">
        <v>0.22916666666666666</v>
      </c>
      <c r="E2895" s="18">
        <v>600</v>
      </c>
      <c r="F2895" s="18">
        <f t="shared" si="180"/>
        <v>22785</v>
      </c>
      <c r="G2895" s="18">
        <v>750</v>
      </c>
      <c r="H2895" s="18">
        <f t="shared" si="181"/>
        <v>24135</v>
      </c>
      <c r="I2895" s="114">
        <f t="shared" si="182"/>
        <v>24.135000000000002</v>
      </c>
      <c r="J2895" s="114">
        <f t="shared" si="183"/>
        <v>24.735000000000003</v>
      </c>
    </row>
    <row r="2896" spans="1:11">
      <c r="A2896" s="18">
        <v>52</v>
      </c>
      <c r="B2896" s="112">
        <v>43461</v>
      </c>
      <c r="C2896" s="18">
        <v>23970</v>
      </c>
      <c r="D2896" s="113">
        <v>0.25</v>
      </c>
      <c r="E2896" s="18">
        <v>600</v>
      </c>
      <c r="F2896" s="18">
        <f t="shared" si="180"/>
        <v>23370</v>
      </c>
      <c r="G2896" s="18">
        <v>750</v>
      </c>
      <c r="H2896" s="18">
        <f t="shared" si="181"/>
        <v>24720</v>
      </c>
      <c r="I2896" s="114">
        <f t="shared" si="182"/>
        <v>24.72</v>
      </c>
      <c r="J2896" s="114">
        <f t="shared" si="183"/>
        <v>25.32</v>
      </c>
    </row>
    <row r="2897" spans="1:10">
      <c r="A2897" s="18">
        <v>52</v>
      </c>
      <c r="B2897" s="112">
        <v>43461</v>
      </c>
      <c r="C2897" s="18">
        <v>25693</v>
      </c>
      <c r="D2897" s="113">
        <v>0.27083333333333331</v>
      </c>
      <c r="E2897" s="18">
        <v>600</v>
      </c>
      <c r="F2897" s="18">
        <f t="shared" si="180"/>
        <v>25093</v>
      </c>
      <c r="G2897" s="18">
        <v>750</v>
      </c>
      <c r="H2897" s="18">
        <f t="shared" si="181"/>
        <v>26443</v>
      </c>
      <c r="I2897" s="114">
        <f t="shared" si="182"/>
        <v>26.443000000000001</v>
      </c>
      <c r="J2897" s="114">
        <f t="shared" si="183"/>
        <v>27.043000000000003</v>
      </c>
    </row>
    <row r="2898" spans="1:10">
      <c r="A2898" s="18">
        <v>52</v>
      </c>
      <c r="B2898" s="112">
        <v>43461</v>
      </c>
      <c r="C2898" s="18">
        <v>27037</v>
      </c>
      <c r="D2898" s="113">
        <v>0.29166666666666669</v>
      </c>
      <c r="E2898" s="18">
        <v>600</v>
      </c>
      <c r="F2898" s="18">
        <f t="shared" si="180"/>
        <v>26437</v>
      </c>
      <c r="G2898" s="18">
        <v>750</v>
      </c>
      <c r="H2898" s="18">
        <f t="shared" si="181"/>
        <v>27787</v>
      </c>
      <c r="I2898" s="114">
        <f t="shared" si="182"/>
        <v>27.786999999999999</v>
      </c>
      <c r="J2898" s="114">
        <f t="shared" si="183"/>
        <v>28.387</v>
      </c>
    </row>
    <row r="2899" spans="1:10">
      <c r="A2899" s="18">
        <v>52</v>
      </c>
      <c r="B2899" s="112">
        <v>43461</v>
      </c>
      <c r="C2899" s="18">
        <v>28700</v>
      </c>
      <c r="D2899" s="113">
        <v>0.3125</v>
      </c>
      <c r="E2899" s="18">
        <v>600</v>
      </c>
      <c r="F2899" s="18">
        <f t="shared" si="180"/>
        <v>28100</v>
      </c>
      <c r="G2899" s="18">
        <v>750</v>
      </c>
      <c r="H2899" s="18">
        <f t="shared" si="181"/>
        <v>29450</v>
      </c>
      <c r="I2899" s="114">
        <f t="shared" si="182"/>
        <v>29.45</v>
      </c>
      <c r="J2899" s="114">
        <f t="shared" si="183"/>
        <v>30.05</v>
      </c>
    </row>
    <row r="2900" spans="1:10">
      <c r="A2900" s="18">
        <v>52</v>
      </c>
      <c r="B2900" s="112">
        <v>43461</v>
      </c>
      <c r="C2900" s="18">
        <v>29870</v>
      </c>
      <c r="D2900" s="113">
        <v>0.33333333333333331</v>
      </c>
      <c r="E2900" s="18">
        <v>600</v>
      </c>
      <c r="F2900" s="18">
        <f t="shared" si="180"/>
        <v>29270</v>
      </c>
      <c r="G2900" s="18">
        <v>750</v>
      </c>
      <c r="H2900" s="18">
        <f t="shared" si="181"/>
        <v>30620</v>
      </c>
      <c r="I2900" s="114">
        <f t="shared" si="182"/>
        <v>30.62</v>
      </c>
      <c r="J2900" s="114">
        <f t="shared" si="183"/>
        <v>31.220000000000002</v>
      </c>
    </row>
    <row r="2901" spans="1:10">
      <c r="A2901" s="18">
        <v>52</v>
      </c>
      <c r="B2901" s="112">
        <v>43461</v>
      </c>
      <c r="C2901" s="18">
        <v>31466</v>
      </c>
      <c r="D2901" s="113">
        <v>0.35416666666666669</v>
      </c>
      <c r="E2901" s="18">
        <v>600</v>
      </c>
      <c r="F2901" s="18">
        <f t="shared" si="180"/>
        <v>30866</v>
      </c>
      <c r="G2901" s="18">
        <v>750</v>
      </c>
      <c r="H2901" s="18">
        <f t="shared" si="181"/>
        <v>32216</v>
      </c>
      <c r="I2901" s="114">
        <f t="shared" si="182"/>
        <v>32.216000000000001</v>
      </c>
      <c r="J2901" s="114">
        <f t="shared" si="183"/>
        <v>32.816000000000003</v>
      </c>
    </row>
    <row r="2902" spans="1:10">
      <c r="A2902" s="18">
        <v>52</v>
      </c>
      <c r="B2902" s="112">
        <v>43461</v>
      </c>
      <c r="C2902" s="18">
        <v>33129</v>
      </c>
      <c r="D2902" s="113">
        <v>0.375</v>
      </c>
      <c r="E2902" s="18">
        <v>600</v>
      </c>
      <c r="F2902" s="18">
        <f t="shared" si="180"/>
        <v>32529</v>
      </c>
      <c r="G2902" s="18">
        <v>750</v>
      </c>
      <c r="H2902" s="18">
        <f t="shared" si="181"/>
        <v>33879</v>
      </c>
      <c r="I2902" s="114">
        <f t="shared" si="182"/>
        <v>33.878999999999998</v>
      </c>
      <c r="J2902" s="114">
        <f t="shared" si="183"/>
        <v>34.478999999999999</v>
      </c>
    </row>
    <row r="2903" spans="1:10">
      <c r="A2903" s="18">
        <v>52</v>
      </c>
      <c r="B2903" s="112">
        <v>43461</v>
      </c>
      <c r="C2903" s="18">
        <v>34470</v>
      </c>
      <c r="D2903" s="113">
        <v>0.39583333333333331</v>
      </c>
      <c r="E2903" s="18">
        <v>600</v>
      </c>
      <c r="F2903" s="18">
        <f t="shared" si="180"/>
        <v>33870</v>
      </c>
      <c r="G2903" s="18">
        <v>750</v>
      </c>
      <c r="H2903" s="18">
        <f t="shared" si="181"/>
        <v>35220</v>
      </c>
      <c r="I2903" s="114">
        <f t="shared" si="182"/>
        <v>35.22</v>
      </c>
      <c r="J2903" s="114">
        <f t="shared" si="183"/>
        <v>35.82</v>
      </c>
    </row>
    <row r="2904" spans="1:10">
      <c r="A2904" s="18">
        <v>52</v>
      </c>
      <c r="B2904" s="112">
        <v>43461</v>
      </c>
      <c r="C2904" s="18">
        <v>34772</v>
      </c>
      <c r="D2904" s="113">
        <v>0.41666666666666669</v>
      </c>
      <c r="E2904" s="18">
        <v>600</v>
      </c>
      <c r="F2904" s="18">
        <f t="shared" si="180"/>
        <v>34172</v>
      </c>
      <c r="G2904" s="18">
        <v>750</v>
      </c>
      <c r="H2904" s="18">
        <f t="shared" si="181"/>
        <v>35522</v>
      </c>
      <c r="I2904" s="114">
        <f t="shared" si="182"/>
        <v>35.521999999999998</v>
      </c>
      <c r="J2904" s="114">
        <f t="shared" si="183"/>
        <v>36.122</v>
      </c>
    </row>
    <row r="2905" spans="1:10">
      <c r="A2905" s="18">
        <v>52</v>
      </c>
      <c r="B2905" s="112">
        <v>43461</v>
      </c>
      <c r="C2905" s="18">
        <v>34999</v>
      </c>
      <c r="D2905" s="113">
        <v>0.4375</v>
      </c>
      <c r="E2905" s="18">
        <v>600</v>
      </c>
      <c r="F2905" s="18">
        <f t="shared" si="180"/>
        <v>34399</v>
      </c>
      <c r="G2905" s="18">
        <v>750</v>
      </c>
      <c r="H2905" s="18">
        <f t="shared" si="181"/>
        <v>35749</v>
      </c>
      <c r="I2905" s="114">
        <f t="shared" si="182"/>
        <v>35.749000000000002</v>
      </c>
      <c r="J2905" s="114">
        <f t="shared" si="183"/>
        <v>36.349000000000004</v>
      </c>
    </row>
    <row r="2906" spans="1:10">
      <c r="A2906" s="18">
        <v>52</v>
      </c>
      <c r="B2906" s="112">
        <v>43461</v>
      </c>
      <c r="C2906" s="18">
        <v>34578</v>
      </c>
      <c r="D2906" s="113">
        <v>0.45833333333333331</v>
      </c>
      <c r="E2906" s="18">
        <v>600</v>
      </c>
      <c r="F2906" s="18">
        <f t="shared" si="180"/>
        <v>33978</v>
      </c>
      <c r="G2906" s="18">
        <v>750</v>
      </c>
      <c r="H2906" s="18">
        <f t="shared" si="181"/>
        <v>35328</v>
      </c>
      <c r="I2906" s="114">
        <f t="shared" si="182"/>
        <v>35.328000000000003</v>
      </c>
      <c r="J2906" s="114">
        <f t="shared" si="183"/>
        <v>35.928000000000004</v>
      </c>
    </row>
    <row r="2907" spans="1:10">
      <c r="A2907" s="18">
        <v>52</v>
      </c>
      <c r="B2907" s="112">
        <v>43461</v>
      </c>
      <c r="C2907" s="18">
        <v>34328</v>
      </c>
      <c r="D2907" s="113">
        <v>0.47916666666666669</v>
      </c>
      <c r="E2907" s="18">
        <v>600</v>
      </c>
      <c r="F2907" s="18">
        <f t="shared" si="180"/>
        <v>33728</v>
      </c>
      <c r="G2907" s="18">
        <v>750</v>
      </c>
      <c r="H2907" s="18">
        <f t="shared" si="181"/>
        <v>35078</v>
      </c>
      <c r="I2907" s="114">
        <f t="shared" si="182"/>
        <v>35.078000000000003</v>
      </c>
      <c r="J2907" s="114">
        <f t="shared" si="183"/>
        <v>35.678000000000004</v>
      </c>
    </row>
    <row r="2908" spans="1:10">
      <c r="A2908" s="18">
        <v>52</v>
      </c>
      <c r="B2908" s="112">
        <v>43461</v>
      </c>
      <c r="C2908" s="18">
        <v>34060</v>
      </c>
      <c r="D2908" s="113">
        <v>0.5</v>
      </c>
      <c r="E2908" s="18">
        <v>600</v>
      </c>
      <c r="F2908" s="18">
        <f t="shared" si="180"/>
        <v>33460</v>
      </c>
      <c r="G2908" s="18">
        <v>750</v>
      </c>
      <c r="H2908" s="18">
        <f t="shared" si="181"/>
        <v>34810</v>
      </c>
      <c r="I2908" s="114">
        <f t="shared" si="182"/>
        <v>34.81</v>
      </c>
      <c r="J2908" s="114">
        <f t="shared" si="183"/>
        <v>35.410000000000004</v>
      </c>
    </row>
    <row r="2909" spans="1:10">
      <c r="A2909" s="18">
        <v>52</v>
      </c>
      <c r="B2909" s="112">
        <v>43461</v>
      </c>
      <c r="C2909" s="18">
        <v>34107</v>
      </c>
      <c r="D2909" s="113">
        <v>0.52083333333333337</v>
      </c>
      <c r="E2909" s="18">
        <v>600</v>
      </c>
      <c r="F2909" s="18">
        <f t="shared" si="180"/>
        <v>33507</v>
      </c>
      <c r="G2909" s="18">
        <v>750</v>
      </c>
      <c r="H2909" s="18">
        <f t="shared" si="181"/>
        <v>34857</v>
      </c>
      <c r="I2909" s="114">
        <f t="shared" si="182"/>
        <v>34.856999999999999</v>
      </c>
      <c r="J2909" s="114">
        <f t="shared" si="183"/>
        <v>35.457000000000001</v>
      </c>
    </row>
    <row r="2910" spans="1:10">
      <c r="A2910" s="18">
        <v>52</v>
      </c>
      <c r="B2910" s="112">
        <v>43461</v>
      </c>
      <c r="C2910" s="18">
        <v>33839</v>
      </c>
      <c r="D2910" s="113">
        <v>0.54166666666666663</v>
      </c>
      <c r="E2910" s="18">
        <v>600</v>
      </c>
      <c r="F2910" s="18">
        <f t="shared" si="180"/>
        <v>33239</v>
      </c>
      <c r="G2910" s="18">
        <v>750</v>
      </c>
      <c r="H2910" s="18">
        <f t="shared" si="181"/>
        <v>34589</v>
      </c>
      <c r="I2910" s="114">
        <f t="shared" si="182"/>
        <v>34.588999999999999</v>
      </c>
      <c r="J2910" s="114">
        <f t="shared" si="183"/>
        <v>35.189</v>
      </c>
    </row>
    <row r="2911" spans="1:10">
      <c r="A2911" s="18">
        <v>52</v>
      </c>
      <c r="B2911" s="112">
        <v>43461</v>
      </c>
      <c r="C2911" s="18">
        <v>33993</v>
      </c>
      <c r="D2911" s="113">
        <v>0.5625</v>
      </c>
      <c r="E2911" s="18">
        <v>600</v>
      </c>
      <c r="F2911" s="18">
        <f t="shared" si="180"/>
        <v>33393</v>
      </c>
      <c r="G2911" s="18">
        <v>750</v>
      </c>
      <c r="H2911" s="18">
        <f t="shared" si="181"/>
        <v>34743</v>
      </c>
      <c r="I2911" s="114">
        <f t="shared" si="182"/>
        <v>34.743000000000002</v>
      </c>
      <c r="J2911" s="114">
        <f t="shared" si="183"/>
        <v>35.343000000000004</v>
      </c>
    </row>
    <row r="2912" spans="1:10">
      <c r="A2912" s="18">
        <v>52</v>
      </c>
      <c r="B2912" s="112">
        <v>43461</v>
      </c>
      <c r="C2912" s="18">
        <v>34185</v>
      </c>
      <c r="D2912" s="113">
        <v>0.58333333333333337</v>
      </c>
      <c r="E2912" s="18">
        <v>600</v>
      </c>
      <c r="F2912" s="18">
        <f t="shared" si="180"/>
        <v>33585</v>
      </c>
      <c r="G2912" s="18">
        <v>750</v>
      </c>
      <c r="H2912" s="18">
        <f t="shared" si="181"/>
        <v>34935</v>
      </c>
      <c r="I2912" s="114">
        <f t="shared" si="182"/>
        <v>34.935000000000002</v>
      </c>
      <c r="J2912" s="114">
        <f t="shared" si="183"/>
        <v>35.535000000000004</v>
      </c>
    </row>
    <row r="2913" spans="1:10">
      <c r="A2913" s="18">
        <v>52</v>
      </c>
      <c r="B2913" s="112">
        <v>43461</v>
      </c>
      <c r="C2913" s="18">
        <v>34750</v>
      </c>
      <c r="D2913" s="113">
        <v>0.60416666666666663</v>
      </c>
      <c r="E2913" s="18">
        <v>600</v>
      </c>
      <c r="F2913" s="18">
        <f t="shared" si="180"/>
        <v>34150</v>
      </c>
      <c r="G2913" s="18">
        <v>750</v>
      </c>
      <c r="H2913" s="18">
        <f t="shared" si="181"/>
        <v>35500</v>
      </c>
      <c r="I2913" s="114">
        <f t="shared" si="182"/>
        <v>35.5</v>
      </c>
      <c r="J2913" s="114">
        <f t="shared" si="183"/>
        <v>36.1</v>
      </c>
    </row>
    <row r="2914" spans="1:10">
      <c r="A2914" s="18">
        <v>52</v>
      </c>
      <c r="B2914" s="112">
        <v>43461</v>
      </c>
      <c r="C2914" s="18">
        <v>35337</v>
      </c>
      <c r="D2914" s="113">
        <v>0.625</v>
      </c>
      <c r="E2914" s="18">
        <v>600</v>
      </c>
      <c r="F2914" s="18">
        <f t="shared" si="180"/>
        <v>34737</v>
      </c>
      <c r="G2914" s="18">
        <v>750</v>
      </c>
      <c r="H2914" s="18">
        <f t="shared" si="181"/>
        <v>36087</v>
      </c>
      <c r="I2914" s="114">
        <f t="shared" si="182"/>
        <v>36.087000000000003</v>
      </c>
      <c r="J2914" s="114">
        <f t="shared" si="183"/>
        <v>36.687000000000005</v>
      </c>
    </row>
    <row r="2915" spans="1:10">
      <c r="A2915" s="18">
        <v>52</v>
      </c>
      <c r="B2915" s="112">
        <v>43461</v>
      </c>
      <c r="C2915" s="18">
        <v>36304</v>
      </c>
      <c r="D2915" s="113">
        <v>0.64583333333333337</v>
      </c>
      <c r="E2915" s="18">
        <v>600</v>
      </c>
      <c r="F2915" s="18">
        <f t="shared" si="180"/>
        <v>35704</v>
      </c>
      <c r="G2915" s="18">
        <v>750</v>
      </c>
      <c r="H2915" s="18">
        <f t="shared" si="181"/>
        <v>37054</v>
      </c>
      <c r="I2915" s="114">
        <f t="shared" si="182"/>
        <v>37.054000000000002</v>
      </c>
      <c r="J2915" s="114">
        <f t="shared" si="183"/>
        <v>37.654000000000003</v>
      </c>
    </row>
    <row r="2916" spans="1:10">
      <c r="A2916" s="18">
        <v>52</v>
      </c>
      <c r="B2916" s="112">
        <v>43461</v>
      </c>
      <c r="C2916" s="18">
        <v>37349</v>
      </c>
      <c r="D2916" s="113">
        <v>0.66666666666666663</v>
      </c>
      <c r="E2916" s="18">
        <v>600</v>
      </c>
      <c r="F2916" s="18">
        <f t="shared" si="180"/>
        <v>36749</v>
      </c>
      <c r="G2916" s="18">
        <v>750</v>
      </c>
      <c r="H2916" s="18">
        <f t="shared" si="181"/>
        <v>38099</v>
      </c>
      <c r="I2916" s="114">
        <f t="shared" si="182"/>
        <v>38.098999999999997</v>
      </c>
      <c r="J2916" s="114">
        <f t="shared" si="183"/>
        <v>38.698999999999998</v>
      </c>
    </row>
    <row r="2917" spans="1:10">
      <c r="A2917" s="18">
        <v>52</v>
      </c>
      <c r="B2917" s="112">
        <v>43461</v>
      </c>
      <c r="C2917" s="18">
        <v>39088</v>
      </c>
      <c r="D2917" s="113">
        <v>0.6875</v>
      </c>
      <c r="E2917" s="18">
        <v>600</v>
      </c>
      <c r="F2917" s="18">
        <f t="shared" si="180"/>
        <v>38488</v>
      </c>
      <c r="G2917" s="18">
        <v>750</v>
      </c>
      <c r="H2917" s="18">
        <f t="shared" si="181"/>
        <v>39838</v>
      </c>
      <c r="I2917" s="114">
        <f t="shared" si="182"/>
        <v>39.838000000000001</v>
      </c>
      <c r="J2917" s="114">
        <f t="shared" si="183"/>
        <v>40.438000000000002</v>
      </c>
    </row>
    <row r="2918" spans="1:10">
      <c r="A2918" s="18">
        <v>52</v>
      </c>
      <c r="B2918" s="112">
        <v>43461</v>
      </c>
      <c r="C2918" s="18">
        <v>41378</v>
      </c>
      <c r="D2918" s="113">
        <v>0.70833333333333337</v>
      </c>
      <c r="E2918" s="18">
        <v>600</v>
      </c>
      <c r="F2918" s="18">
        <f t="shared" si="180"/>
        <v>40778</v>
      </c>
      <c r="G2918" s="18">
        <v>750</v>
      </c>
      <c r="H2918" s="18">
        <f t="shared" si="181"/>
        <v>42128</v>
      </c>
      <c r="I2918" s="114">
        <f t="shared" si="182"/>
        <v>42.128</v>
      </c>
      <c r="J2918" s="114">
        <f t="shared" si="183"/>
        <v>42.728000000000002</v>
      </c>
    </row>
    <row r="2919" spans="1:10">
      <c r="A2919" s="18">
        <v>52</v>
      </c>
      <c r="B2919" s="112">
        <v>43461</v>
      </c>
      <c r="C2919" s="18">
        <v>42295</v>
      </c>
      <c r="D2919" s="113">
        <v>0.72916666666666663</v>
      </c>
      <c r="E2919" s="18">
        <v>600</v>
      </c>
      <c r="F2919" s="18">
        <f t="shared" si="180"/>
        <v>41695</v>
      </c>
      <c r="G2919" s="18">
        <v>750</v>
      </c>
      <c r="H2919" s="18">
        <f t="shared" si="181"/>
        <v>43045</v>
      </c>
      <c r="I2919" s="114">
        <f t="shared" si="182"/>
        <v>43.045000000000002</v>
      </c>
      <c r="J2919" s="114">
        <f t="shared" si="183"/>
        <v>43.645000000000003</v>
      </c>
    </row>
    <row r="2920" spans="1:10">
      <c r="A2920" s="18">
        <v>52</v>
      </c>
      <c r="B2920" s="112">
        <v>43461</v>
      </c>
      <c r="C2920" s="18">
        <v>42212</v>
      </c>
      <c r="D2920" s="113">
        <v>0.75</v>
      </c>
      <c r="E2920" s="18">
        <v>600</v>
      </c>
      <c r="F2920" s="18">
        <f t="shared" si="180"/>
        <v>41612</v>
      </c>
      <c r="G2920" s="18">
        <v>750</v>
      </c>
      <c r="H2920" s="18">
        <f t="shared" si="181"/>
        <v>42962</v>
      </c>
      <c r="I2920" s="114">
        <f t="shared" si="182"/>
        <v>42.962000000000003</v>
      </c>
      <c r="J2920" s="114">
        <f t="shared" si="183"/>
        <v>43.562000000000005</v>
      </c>
    </row>
    <row r="2921" spans="1:10">
      <c r="A2921" s="18">
        <v>52</v>
      </c>
      <c r="B2921" s="112">
        <v>43461</v>
      </c>
      <c r="C2921" s="18">
        <v>41640</v>
      </c>
      <c r="D2921" s="113">
        <v>0.77083333333333337</v>
      </c>
      <c r="E2921" s="18">
        <v>600</v>
      </c>
      <c r="F2921" s="18">
        <f t="shared" si="180"/>
        <v>41040</v>
      </c>
      <c r="G2921" s="18">
        <v>750</v>
      </c>
      <c r="H2921" s="18">
        <f t="shared" si="181"/>
        <v>42390</v>
      </c>
      <c r="I2921" s="114">
        <f t="shared" si="182"/>
        <v>42.39</v>
      </c>
      <c r="J2921" s="114">
        <f t="shared" si="183"/>
        <v>42.99</v>
      </c>
    </row>
    <row r="2922" spans="1:10">
      <c r="A2922" s="18">
        <v>52</v>
      </c>
      <c r="B2922" s="112">
        <v>43461</v>
      </c>
      <c r="C2922" s="18">
        <v>40943</v>
      </c>
      <c r="D2922" s="113">
        <v>0.79166666666666663</v>
      </c>
      <c r="E2922" s="18">
        <v>600</v>
      </c>
      <c r="F2922" s="18">
        <f t="shared" si="180"/>
        <v>40343</v>
      </c>
      <c r="G2922" s="18">
        <v>750</v>
      </c>
      <c r="H2922" s="18">
        <f t="shared" si="181"/>
        <v>41693</v>
      </c>
      <c r="I2922" s="114">
        <f t="shared" si="182"/>
        <v>41.692999999999998</v>
      </c>
      <c r="J2922" s="114">
        <f t="shared" si="183"/>
        <v>42.292999999999999</v>
      </c>
    </row>
    <row r="2923" spans="1:10">
      <c r="A2923" s="18">
        <v>52</v>
      </c>
      <c r="B2923" s="112">
        <v>43461</v>
      </c>
      <c r="C2923" s="18">
        <v>40452</v>
      </c>
      <c r="D2923" s="113">
        <v>0.8125</v>
      </c>
      <c r="E2923" s="18">
        <v>600</v>
      </c>
      <c r="F2923" s="18">
        <f t="shared" si="180"/>
        <v>39852</v>
      </c>
      <c r="G2923" s="18">
        <v>750</v>
      </c>
      <c r="H2923" s="18">
        <f t="shared" si="181"/>
        <v>41202</v>
      </c>
      <c r="I2923" s="114">
        <f t="shared" si="182"/>
        <v>41.201999999999998</v>
      </c>
      <c r="J2923" s="114">
        <f t="shared" si="183"/>
        <v>41.802</v>
      </c>
    </row>
    <row r="2924" spans="1:10">
      <c r="A2924" s="18">
        <v>52</v>
      </c>
      <c r="B2924" s="112">
        <v>43461</v>
      </c>
      <c r="C2924" s="18">
        <v>39240</v>
      </c>
      <c r="D2924" s="113">
        <v>0.83333333333333337</v>
      </c>
      <c r="E2924" s="18">
        <v>600</v>
      </c>
      <c r="F2924" s="18">
        <f t="shared" si="180"/>
        <v>38640</v>
      </c>
      <c r="G2924" s="18">
        <v>750</v>
      </c>
      <c r="H2924" s="18">
        <f t="shared" si="181"/>
        <v>39990</v>
      </c>
      <c r="I2924" s="114">
        <f t="shared" si="182"/>
        <v>39.99</v>
      </c>
      <c r="J2924" s="114">
        <f t="shared" si="183"/>
        <v>40.590000000000003</v>
      </c>
    </row>
    <row r="2925" spans="1:10">
      <c r="A2925" s="18">
        <v>52</v>
      </c>
      <c r="B2925" s="112">
        <v>43461</v>
      </c>
      <c r="C2925" s="18">
        <v>38201</v>
      </c>
      <c r="D2925" s="113">
        <v>0.85416666666666663</v>
      </c>
      <c r="E2925" s="18">
        <v>600</v>
      </c>
      <c r="F2925" s="18">
        <f t="shared" si="180"/>
        <v>37601</v>
      </c>
      <c r="G2925" s="18">
        <v>750</v>
      </c>
      <c r="H2925" s="18">
        <f t="shared" si="181"/>
        <v>38951</v>
      </c>
      <c r="I2925" s="114">
        <f t="shared" si="182"/>
        <v>38.951000000000001</v>
      </c>
      <c r="J2925" s="114">
        <f t="shared" si="183"/>
        <v>39.551000000000002</v>
      </c>
    </row>
    <row r="2926" spans="1:10">
      <c r="A2926" s="18">
        <v>52</v>
      </c>
      <c r="B2926" s="112">
        <v>43461</v>
      </c>
      <c r="C2926" s="18">
        <v>37268</v>
      </c>
      <c r="D2926" s="113">
        <v>0.875</v>
      </c>
      <c r="E2926" s="18">
        <v>600</v>
      </c>
      <c r="F2926" s="18">
        <f t="shared" si="180"/>
        <v>36668</v>
      </c>
      <c r="G2926" s="18">
        <v>750</v>
      </c>
      <c r="H2926" s="18">
        <f t="shared" si="181"/>
        <v>38018</v>
      </c>
      <c r="I2926" s="114">
        <f t="shared" si="182"/>
        <v>38.018000000000001</v>
      </c>
      <c r="J2926" s="114">
        <f t="shared" si="183"/>
        <v>38.618000000000002</v>
      </c>
    </row>
    <row r="2927" spans="1:10">
      <c r="A2927" s="18">
        <v>52</v>
      </c>
      <c r="B2927" s="112">
        <v>43461</v>
      </c>
      <c r="C2927" s="18">
        <v>35707</v>
      </c>
      <c r="D2927" s="113">
        <v>0.89583333333333337</v>
      </c>
      <c r="E2927" s="18">
        <v>600</v>
      </c>
      <c r="F2927" s="18">
        <f t="shared" si="180"/>
        <v>35107</v>
      </c>
      <c r="G2927" s="18">
        <v>750</v>
      </c>
      <c r="H2927" s="18">
        <f t="shared" si="181"/>
        <v>36457</v>
      </c>
      <c r="I2927" s="114">
        <f t="shared" si="182"/>
        <v>36.457000000000001</v>
      </c>
      <c r="J2927" s="114">
        <f t="shared" si="183"/>
        <v>37.057000000000002</v>
      </c>
    </row>
    <row r="2928" spans="1:10">
      <c r="A2928" s="18">
        <v>52</v>
      </c>
      <c r="B2928" s="112">
        <v>43461</v>
      </c>
      <c r="C2928" s="18">
        <v>34066</v>
      </c>
      <c r="D2928" s="113">
        <v>0.91666666666666663</v>
      </c>
      <c r="E2928" s="18">
        <v>600</v>
      </c>
      <c r="F2928" s="18">
        <f t="shared" si="180"/>
        <v>33466</v>
      </c>
      <c r="G2928" s="18">
        <v>750</v>
      </c>
      <c r="H2928" s="18">
        <f t="shared" si="181"/>
        <v>34816</v>
      </c>
      <c r="I2928" s="114">
        <f t="shared" si="182"/>
        <v>34.816000000000003</v>
      </c>
      <c r="J2928" s="114">
        <f t="shared" si="183"/>
        <v>35.416000000000004</v>
      </c>
    </row>
    <row r="2929" spans="1:11">
      <c r="A2929" s="18">
        <v>52</v>
      </c>
      <c r="B2929" s="112">
        <v>43461</v>
      </c>
      <c r="C2929" s="18">
        <v>32352</v>
      </c>
      <c r="D2929" s="113">
        <v>0.9375</v>
      </c>
      <c r="E2929" s="18">
        <v>600</v>
      </c>
      <c r="F2929" s="18">
        <f t="shared" si="180"/>
        <v>31752</v>
      </c>
      <c r="G2929" s="18">
        <v>750</v>
      </c>
      <c r="H2929" s="18">
        <f t="shared" si="181"/>
        <v>33102</v>
      </c>
      <c r="I2929" s="114">
        <f t="shared" si="182"/>
        <v>33.101999999999997</v>
      </c>
      <c r="J2929" s="114">
        <f t="shared" si="183"/>
        <v>33.701999999999998</v>
      </c>
    </row>
    <row r="2930" spans="1:11">
      <c r="A2930" s="18">
        <v>52</v>
      </c>
      <c r="B2930" s="112">
        <v>43461</v>
      </c>
      <c r="C2930" s="18">
        <v>30839</v>
      </c>
      <c r="D2930" s="113">
        <v>0.95833333333333337</v>
      </c>
      <c r="E2930" s="18">
        <v>600</v>
      </c>
      <c r="F2930" s="18">
        <f t="shared" si="180"/>
        <v>30239</v>
      </c>
      <c r="G2930" s="18">
        <v>750</v>
      </c>
      <c r="H2930" s="18">
        <f t="shared" si="181"/>
        <v>31589</v>
      </c>
      <c r="I2930" s="114">
        <f t="shared" si="182"/>
        <v>31.588999999999999</v>
      </c>
      <c r="J2930" s="114">
        <f t="shared" si="183"/>
        <v>32.189</v>
      </c>
    </row>
    <row r="2931" spans="1:11">
      <c r="A2931" s="18">
        <v>52</v>
      </c>
      <c r="B2931" s="112">
        <v>43461</v>
      </c>
      <c r="C2931" s="18">
        <v>29102</v>
      </c>
      <c r="D2931" s="113">
        <v>0.97916666666666663</v>
      </c>
      <c r="E2931" s="18">
        <v>600</v>
      </c>
      <c r="F2931" s="18">
        <f t="shared" si="180"/>
        <v>28502</v>
      </c>
      <c r="G2931" s="18">
        <v>750</v>
      </c>
      <c r="H2931" s="18">
        <f t="shared" si="181"/>
        <v>29852</v>
      </c>
      <c r="I2931" s="114">
        <f t="shared" si="182"/>
        <v>29.852</v>
      </c>
      <c r="J2931" s="114">
        <f t="shared" si="183"/>
        <v>30.452000000000002</v>
      </c>
    </row>
    <row r="2932" spans="1:11">
      <c r="A2932" s="18">
        <v>52</v>
      </c>
      <c r="B2932" s="112">
        <v>43462</v>
      </c>
      <c r="C2932" s="18">
        <v>27889</v>
      </c>
      <c r="D2932" s="113">
        <v>0</v>
      </c>
      <c r="E2932" s="18">
        <v>600</v>
      </c>
      <c r="F2932" s="18">
        <f t="shared" si="180"/>
        <v>27289</v>
      </c>
      <c r="G2932" s="18">
        <v>750</v>
      </c>
      <c r="H2932" s="18">
        <f t="shared" si="181"/>
        <v>28639</v>
      </c>
      <c r="I2932" s="114">
        <f t="shared" si="182"/>
        <v>28.638999999999999</v>
      </c>
      <c r="J2932" s="114">
        <f t="shared" si="183"/>
        <v>29.239000000000001</v>
      </c>
      <c r="K2932" s="1" t="s">
        <v>16</v>
      </c>
    </row>
    <row r="2933" spans="1:11">
      <c r="A2933" s="18">
        <v>52</v>
      </c>
      <c r="B2933" s="112">
        <v>43462</v>
      </c>
      <c r="C2933" s="18">
        <v>27408</v>
      </c>
      <c r="D2933" s="113">
        <v>2.0833333333333332E-2</v>
      </c>
      <c r="E2933" s="18">
        <v>600</v>
      </c>
      <c r="F2933" s="18">
        <f t="shared" si="180"/>
        <v>26808</v>
      </c>
      <c r="G2933" s="18">
        <v>750</v>
      </c>
      <c r="H2933" s="18">
        <f t="shared" si="181"/>
        <v>28158</v>
      </c>
      <c r="I2933" s="114">
        <f t="shared" si="182"/>
        <v>28.158000000000001</v>
      </c>
      <c r="J2933" s="114">
        <f t="shared" si="183"/>
        <v>28.758000000000003</v>
      </c>
    </row>
    <row r="2934" spans="1:11">
      <c r="A2934" s="18">
        <v>52</v>
      </c>
      <c r="B2934" s="112">
        <v>43462</v>
      </c>
      <c r="C2934" s="18">
        <v>27599</v>
      </c>
      <c r="D2934" s="113">
        <v>4.1666666666666664E-2</v>
      </c>
      <c r="E2934" s="18">
        <v>600</v>
      </c>
      <c r="F2934" s="18">
        <f t="shared" si="180"/>
        <v>26999</v>
      </c>
      <c r="G2934" s="18">
        <v>750</v>
      </c>
      <c r="H2934" s="18">
        <f t="shared" si="181"/>
        <v>28349</v>
      </c>
      <c r="I2934" s="114">
        <f t="shared" si="182"/>
        <v>28.349</v>
      </c>
      <c r="J2934" s="114">
        <f t="shared" si="183"/>
        <v>28.949000000000002</v>
      </c>
    </row>
    <row r="2935" spans="1:11">
      <c r="A2935" s="18">
        <v>52</v>
      </c>
      <c r="B2935" s="112">
        <v>43462</v>
      </c>
      <c r="C2935" s="18">
        <v>27047</v>
      </c>
      <c r="D2935" s="113">
        <v>6.25E-2</v>
      </c>
      <c r="E2935" s="18">
        <v>600</v>
      </c>
      <c r="F2935" s="18">
        <f t="shared" si="180"/>
        <v>26447</v>
      </c>
      <c r="G2935" s="18">
        <v>750</v>
      </c>
      <c r="H2935" s="18">
        <f t="shared" si="181"/>
        <v>27797</v>
      </c>
      <c r="I2935" s="114">
        <f t="shared" si="182"/>
        <v>27.797000000000001</v>
      </c>
      <c r="J2935" s="114">
        <f t="shared" si="183"/>
        <v>28.397000000000002</v>
      </c>
    </row>
    <row r="2936" spans="1:11">
      <c r="A2936" s="18">
        <v>52</v>
      </c>
      <c r="B2936" s="112">
        <v>43462</v>
      </c>
      <c r="C2936" s="18">
        <v>26252</v>
      </c>
      <c r="D2936" s="113">
        <v>8.3333333333333329E-2</v>
      </c>
      <c r="E2936" s="18">
        <v>600</v>
      </c>
      <c r="F2936" s="18">
        <f t="shared" si="180"/>
        <v>25652</v>
      </c>
      <c r="G2936" s="18">
        <v>750</v>
      </c>
      <c r="H2936" s="18">
        <f t="shared" si="181"/>
        <v>27002</v>
      </c>
      <c r="I2936" s="114">
        <f t="shared" si="182"/>
        <v>27.001999999999999</v>
      </c>
      <c r="J2936" s="114">
        <f t="shared" si="183"/>
        <v>27.602</v>
      </c>
    </row>
    <row r="2937" spans="1:11">
      <c r="A2937" s="18">
        <v>52</v>
      </c>
      <c r="B2937" s="112">
        <v>43462</v>
      </c>
      <c r="C2937" s="18">
        <v>25815</v>
      </c>
      <c r="D2937" s="113">
        <v>0.10416666666666667</v>
      </c>
      <c r="E2937" s="18">
        <v>600</v>
      </c>
      <c r="F2937" s="18">
        <f t="shared" si="180"/>
        <v>25215</v>
      </c>
      <c r="G2937" s="18">
        <v>750</v>
      </c>
      <c r="H2937" s="18">
        <f t="shared" si="181"/>
        <v>26565</v>
      </c>
      <c r="I2937" s="114">
        <f t="shared" si="182"/>
        <v>26.565000000000001</v>
      </c>
      <c r="J2937" s="114">
        <f t="shared" si="183"/>
        <v>27.165000000000003</v>
      </c>
    </row>
    <row r="2938" spans="1:11">
      <c r="A2938" s="18">
        <v>52</v>
      </c>
      <c r="B2938" s="112">
        <v>43462</v>
      </c>
      <c r="C2938" s="18">
        <v>25498</v>
      </c>
      <c r="D2938" s="113">
        <v>0.125</v>
      </c>
      <c r="E2938" s="18">
        <v>600</v>
      </c>
      <c r="F2938" s="18">
        <f t="shared" si="180"/>
        <v>24898</v>
      </c>
      <c r="G2938" s="18">
        <v>750</v>
      </c>
      <c r="H2938" s="18">
        <f t="shared" si="181"/>
        <v>26248</v>
      </c>
      <c r="I2938" s="114">
        <f t="shared" si="182"/>
        <v>26.248000000000001</v>
      </c>
      <c r="J2938" s="114">
        <f t="shared" si="183"/>
        <v>26.848000000000003</v>
      </c>
    </row>
    <row r="2939" spans="1:11">
      <c r="A2939" s="18">
        <v>52</v>
      </c>
      <c r="B2939" s="112">
        <v>43462</v>
      </c>
      <c r="C2939" s="18">
        <v>25004</v>
      </c>
      <c r="D2939" s="113">
        <v>0.14583333333333334</v>
      </c>
      <c r="E2939" s="18">
        <v>600</v>
      </c>
      <c r="F2939" s="18">
        <f t="shared" si="180"/>
        <v>24404</v>
      </c>
      <c r="G2939" s="18">
        <v>750</v>
      </c>
      <c r="H2939" s="18">
        <f t="shared" si="181"/>
        <v>25754</v>
      </c>
      <c r="I2939" s="114">
        <f t="shared" si="182"/>
        <v>25.754000000000001</v>
      </c>
      <c r="J2939" s="114">
        <f t="shared" si="183"/>
        <v>26.354000000000003</v>
      </c>
    </row>
    <row r="2940" spans="1:11">
      <c r="A2940" s="18">
        <v>52</v>
      </c>
      <c r="B2940" s="112">
        <v>43462</v>
      </c>
      <c r="C2940" s="18">
        <v>24417</v>
      </c>
      <c r="D2940" s="113">
        <v>0.16666666666666666</v>
      </c>
      <c r="E2940" s="18">
        <v>600</v>
      </c>
      <c r="F2940" s="18">
        <f t="shared" si="180"/>
        <v>23817</v>
      </c>
      <c r="G2940" s="18">
        <v>750</v>
      </c>
      <c r="H2940" s="18">
        <f t="shared" si="181"/>
        <v>25167</v>
      </c>
      <c r="I2940" s="114">
        <f t="shared" si="182"/>
        <v>25.167000000000002</v>
      </c>
      <c r="J2940" s="114">
        <f t="shared" si="183"/>
        <v>25.767000000000003</v>
      </c>
    </row>
    <row r="2941" spans="1:11">
      <c r="A2941" s="18">
        <v>52</v>
      </c>
      <c r="B2941" s="112">
        <v>43462</v>
      </c>
      <c r="C2941" s="18">
        <v>23788</v>
      </c>
      <c r="D2941" s="113">
        <v>0.1875</v>
      </c>
      <c r="E2941" s="18">
        <v>600</v>
      </c>
      <c r="F2941" s="18">
        <f t="shared" si="180"/>
        <v>23188</v>
      </c>
      <c r="G2941" s="18">
        <v>750</v>
      </c>
      <c r="H2941" s="18">
        <f t="shared" si="181"/>
        <v>24538</v>
      </c>
      <c r="I2941" s="114">
        <f t="shared" si="182"/>
        <v>24.538</v>
      </c>
      <c r="J2941" s="114">
        <f t="shared" si="183"/>
        <v>25.138000000000002</v>
      </c>
    </row>
    <row r="2942" spans="1:11">
      <c r="A2942" s="18">
        <v>52</v>
      </c>
      <c r="B2942" s="112">
        <v>43462</v>
      </c>
      <c r="C2942" s="18">
        <v>23436</v>
      </c>
      <c r="D2942" s="113">
        <v>0.20833333333333334</v>
      </c>
      <c r="E2942" s="18">
        <v>600</v>
      </c>
      <c r="F2942" s="18">
        <f t="shared" si="180"/>
        <v>22836</v>
      </c>
      <c r="G2942" s="18">
        <v>750</v>
      </c>
      <c r="H2942" s="18">
        <f t="shared" si="181"/>
        <v>24186</v>
      </c>
      <c r="I2942" s="114">
        <f t="shared" si="182"/>
        <v>24.186</v>
      </c>
      <c r="J2942" s="114">
        <f t="shared" si="183"/>
        <v>24.786000000000001</v>
      </c>
    </row>
    <row r="2943" spans="1:11">
      <c r="A2943" s="18">
        <v>52</v>
      </c>
      <c r="B2943" s="112">
        <v>43462</v>
      </c>
      <c r="C2943" s="18">
        <v>23620</v>
      </c>
      <c r="D2943" s="113">
        <v>0.22916666666666666</v>
      </c>
      <c r="E2943" s="18">
        <v>600</v>
      </c>
      <c r="F2943" s="18">
        <f t="shared" si="180"/>
        <v>23020</v>
      </c>
      <c r="G2943" s="18">
        <v>750</v>
      </c>
      <c r="H2943" s="18">
        <f t="shared" si="181"/>
        <v>24370</v>
      </c>
      <c r="I2943" s="114">
        <f t="shared" si="182"/>
        <v>24.37</v>
      </c>
      <c r="J2943" s="114">
        <f t="shared" si="183"/>
        <v>24.970000000000002</v>
      </c>
    </row>
    <row r="2944" spans="1:11">
      <c r="A2944" s="18">
        <v>52</v>
      </c>
      <c r="B2944" s="112">
        <v>43462</v>
      </c>
      <c r="C2944" s="18">
        <v>24134</v>
      </c>
      <c r="D2944" s="113">
        <v>0.25</v>
      </c>
      <c r="E2944" s="18">
        <v>600</v>
      </c>
      <c r="F2944" s="18">
        <f t="shared" si="180"/>
        <v>23534</v>
      </c>
      <c r="G2944" s="18">
        <v>750</v>
      </c>
      <c r="H2944" s="18">
        <f t="shared" si="181"/>
        <v>24884</v>
      </c>
      <c r="I2944" s="114">
        <f t="shared" si="182"/>
        <v>24.884</v>
      </c>
      <c r="J2944" s="114">
        <f t="shared" si="183"/>
        <v>25.484000000000002</v>
      </c>
    </row>
    <row r="2945" spans="1:10">
      <c r="A2945" s="18">
        <v>52</v>
      </c>
      <c r="B2945" s="112">
        <v>43462</v>
      </c>
      <c r="C2945" s="18">
        <v>25605</v>
      </c>
      <c r="D2945" s="113">
        <v>0.27083333333333331</v>
      </c>
      <c r="E2945" s="18">
        <v>600</v>
      </c>
      <c r="F2945" s="18">
        <f t="shared" si="180"/>
        <v>25005</v>
      </c>
      <c r="G2945" s="18">
        <v>750</v>
      </c>
      <c r="H2945" s="18">
        <f t="shared" si="181"/>
        <v>26355</v>
      </c>
      <c r="I2945" s="114">
        <f t="shared" si="182"/>
        <v>26.355</v>
      </c>
      <c r="J2945" s="114">
        <f t="shared" si="183"/>
        <v>26.955000000000002</v>
      </c>
    </row>
    <row r="2946" spans="1:10">
      <c r="A2946" s="18">
        <v>52</v>
      </c>
      <c r="B2946" s="112">
        <v>43462</v>
      </c>
      <c r="C2946" s="18">
        <v>26735</v>
      </c>
      <c r="D2946" s="113">
        <v>0.29166666666666669</v>
      </c>
      <c r="E2946" s="18">
        <v>600</v>
      </c>
      <c r="F2946" s="18">
        <f t="shared" ref="F2946:F3009" si="184">C2946-E2946</f>
        <v>26135</v>
      </c>
      <c r="G2946" s="18">
        <v>750</v>
      </c>
      <c r="H2946" s="18">
        <f t="shared" ref="H2946:H3009" si="185">E2946+F2946+G2946</f>
        <v>27485</v>
      </c>
      <c r="I2946" s="114">
        <f t="shared" ref="I2946:I3009" si="186">H2946/1000</f>
        <v>27.484999999999999</v>
      </c>
      <c r="J2946" s="114">
        <f t="shared" ref="J2946:J3009" si="187">I2946+0.6</f>
        <v>28.085000000000001</v>
      </c>
    </row>
    <row r="2947" spans="1:10">
      <c r="A2947" s="18">
        <v>52</v>
      </c>
      <c r="B2947" s="112">
        <v>43462</v>
      </c>
      <c r="C2947" s="18">
        <v>28166</v>
      </c>
      <c r="D2947" s="113">
        <v>0.3125</v>
      </c>
      <c r="E2947" s="18">
        <v>600</v>
      </c>
      <c r="F2947" s="18">
        <f t="shared" si="184"/>
        <v>27566</v>
      </c>
      <c r="G2947" s="18">
        <v>750</v>
      </c>
      <c r="H2947" s="18">
        <f t="shared" si="185"/>
        <v>28916</v>
      </c>
      <c r="I2947" s="114">
        <f t="shared" si="186"/>
        <v>28.916</v>
      </c>
      <c r="J2947" s="114">
        <f t="shared" si="187"/>
        <v>29.516000000000002</v>
      </c>
    </row>
    <row r="2948" spans="1:10">
      <c r="A2948" s="18">
        <v>52</v>
      </c>
      <c r="B2948" s="112">
        <v>43462</v>
      </c>
      <c r="C2948" s="18">
        <v>29216</v>
      </c>
      <c r="D2948" s="113">
        <v>0.33333333333333331</v>
      </c>
      <c r="E2948" s="18">
        <v>600</v>
      </c>
      <c r="F2948" s="18">
        <f t="shared" si="184"/>
        <v>28616</v>
      </c>
      <c r="G2948" s="18">
        <v>750</v>
      </c>
      <c r="H2948" s="18">
        <f t="shared" si="185"/>
        <v>29966</v>
      </c>
      <c r="I2948" s="114">
        <f t="shared" si="186"/>
        <v>29.966000000000001</v>
      </c>
      <c r="J2948" s="114">
        <f t="shared" si="187"/>
        <v>30.566000000000003</v>
      </c>
    </row>
    <row r="2949" spans="1:10">
      <c r="A2949" s="18">
        <v>52</v>
      </c>
      <c r="B2949" s="112">
        <v>43462</v>
      </c>
      <c r="C2949" s="18">
        <v>31032</v>
      </c>
      <c r="D2949" s="113">
        <v>0.35416666666666669</v>
      </c>
      <c r="E2949" s="18">
        <v>600</v>
      </c>
      <c r="F2949" s="18">
        <f t="shared" si="184"/>
        <v>30432</v>
      </c>
      <c r="G2949" s="18">
        <v>750</v>
      </c>
      <c r="H2949" s="18">
        <f t="shared" si="185"/>
        <v>31782</v>
      </c>
      <c r="I2949" s="114">
        <f t="shared" si="186"/>
        <v>31.782</v>
      </c>
      <c r="J2949" s="114">
        <f t="shared" si="187"/>
        <v>32.381999999999998</v>
      </c>
    </row>
    <row r="2950" spans="1:10">
      <c r="A2950" s="18">
        <v>52</v>
      </c>
      <c r="B2950" s="112">
        <v>43462</v>
      </c>
      <c r="C2950" s="18">
        <v>32600</v>
      </c>
      <c r="D2950" s="113">
        <v>0.375</v>
      </c>
      <c r="E2950" s="18">
        <v>600</v>
      </c>
      <c r="F2950" s="18">
        <f t="shared" si="184"/>
        <v>32000</v>
      </c>
      <c r="G2950" s="18">
        <v>750</v>
      </c>
      <c r="H2950" s="18">
        <f t="shared" si="185"/>
        <v>33350</v>
      </c>
      <c r="I2950" s="114">
        <f t="shared" si="186"/>
        <v>33.35</v>
      </c>
      <c r="J2950" s="114">
        <f t="shared" si="187"/>
        <v>33.950000000000003</v>
      </c>
    </row>
    <row r="2951" spans="1:10">
      <c r="A2951" s="18">
        <v>52</v>
      </c>
      <c r="B2951" s="112">
        <v>43462</v>
      </c>
      <c r="C2951" s="18">
        <v>34522</v>
      </c>
      <c r="D2951" s="113">
        <v>0.39583333333333331</v>
      </c>
      <c r="E2951" s="18">
        <v>600</v>
      </c>
      <c r="F2951" s="18">
        <f t="shared" si="184"/>
        <v>33922</v>
      </c>
      <c r="G2951" s="18">
        <v>750</v>
      </c>
      <c r="H2951" s="18">
        <f t="shared" si="185"/>
        <v>35272</v>
      </c>
      <c r="I2951" s="114">
        <f t="shared" si="186"/>
        <v>35.271999999999998</v>
      </c>
      <c r="J2951" s="114">
        <f t="shared" si="187"/>
        <v>35.872</v>
      </c>
    </row>
    <row r="2952" spans="1:10">
      <c r="A2952" s="18">
        <v>52</v>
      </c>
      <c r="B2952" s="112">
        <v>43462</v>
      </c>
      <c r="C2952" s="18">
        <v>35628</v>
      </c>
      <c r="D2952" s="113">
        <v>0.41666666666666669</v>
      </c>
      <c r="E2952" s="18">
        <v>600</v>
      </c>
      <c r="F2952" s="18">
        <f t="shared" si="184"/>
        <v>35028</v>
      </c>
      <c r="G2952" s="18">
        <v>750</v>
      </c>
      <c r="H2952" s="18">
        <f t="shared" si="185"/>
        <v>36378</v>
      </c>
      <c r="I2952" s="114">
        <f t="shared" si="186"/>
        <v>36.378</v>
      </c>
      <c r="J2952" s="114">
        <f t="shared" si="187"/>
        <v>36.978000000000002</v>
      </c>
    </row>
    <row r="2953" spans="1:10">
      <c r="A2953" s="18">
        <v>52</v>
      </c>
      <c r="B2953" s="112">
        <v>43462</v>
      </c>
      <c r="C2953" s="18">
        <v>36231</v>
      </c>
      <c r="D2953" s="113">
        <v>0.4375</v>
      </c>
      <c r="E2953" s="18">
        <v>600</v>
      </c>
      <c r="F2953" s="18">
        <f t="shared" si="184"/>
        <v>35631</v>
      </c>
      <c r="G2953" s="18">
        <v>750</v>
      </c>
      <c r="H2953" s="18">
        <f t="shared" si="185"/>
        <v>36981</v>
      </c>
      <c r="I2953" s="114">
        <f t="shared" si="186"/>
        <v>36.981000000000002</v>
      </c>
      <c r="J2953" s="114">
        <f t="shared" si="187"/>
        <v>37.581000000000003</v>
      </c>
    </row>
    <row r="2954" spans="1:10">
      <c r="A2954" s="18">
        <v>52</v>
      </c>
      <c r="B2954" s="112">
        <v>43462</v>
      </c>
      <c r="C2954" s="18">
        <v>36340</v>
      </c>
      <c r="D2954" s="113">
        <v>0.45833333333333331</v>
      </c>
      <c r="E2954" s="18">
        <v>600</v>
      </c>
      <c r="F2954" s="18">
        <f t="shared" si="184"/>
        <v>35740</v>
      </c>
      <c r="G2954" s="18">
        <v>750</v>
      </c>
      <c r="H2954" s="18">
        <f t="shared" si="185"/>
        <v>37090</v>
      </c>
      <c r="I2954" s="114">
        <f t="shared" si="186"/>
        <v>37.090000000000003</v>
      </c>
      <c r="J2954" s="114">
        <f t="shared" si="187"/>
        <v>37.690000000000005</v>
      </c>
    </row>
    <row r="2955" spans="1:10">
      <c r="A2955" s="18">
        <v>52</v>
      </c>
      <c r="B2955" s="112">
        <v>43462</v>
      </c>
      <c r="C2955" s="18">
        <v>36350</v>
      </c>
      <c r="D2955" s="113">
        <v>0.47916666666666669</v>
      </c>
      <c r="E2955" s="18">
        <v>600</v>
      </c>
      <c r="F2955" s="18">
        <f t="shared" si="184"/>
        <v>35750</v>
      </c>
      <c r="G2955" s="18">
        <v>750</v>
      </c>
      <c r="H2955" s="18">
        <f t="shared" si="185"/>
        <v>37100</v>
      </c>
      <c r="I2955" s="114">
        <f t="shared" si="186"/>
        <v>37.1</v>
      </c>
      <c r="J2955" s="114">
        <f t="shared" si="187"/>
        <v>37.700000000000003</v>
      </c>
    </row>
    <row r="2956" spans="1:10">
      <c r="A2956" s="18">
        <v>52</v>
      </c>
      <c r="B2956" s="112">
        <v>43462</v>
      </c>
      <c r="C2956" s="18">
        <v>36273</v>
      </c>
      <c r="D2956" s="113">
        <v>0.5</v>
      </c>
      <c r="E2956" s="18">
        <v>600</v>
      </c>
      <c r="F2956" s="18">
        <f t="shared" si="184"/>
        <v>35673</v>
      </c>
      <c r="G2956" s="18">
        <v>750</v>
      </c>
      <c r="H2956" s="18">
        <f t="shared" si="185"/>
        <v>37023</v>
      </c>
      <c r="I2956" s="114">
        <f t="shared" si="186"/>
        <v>37.023000000000003</v>
      </c>
      <c r="J2956" s="114">
        <f t="shared" si="187"/>
        <v>37.623000000000005</v>
      </c>
    </row>
    <row r="2957" spans="1:10">
      <c r="A2957" s="18">
        <v>52</v>
      </c>
      <c r="B2957" s="112">
        <v>43462</v>
      </c>
      <c r="C2957" s="18">
        <v>36130</v>
      </c>
      <c r="D2957" s="113">
        <v>0.52083333333333337</v>
      </c>
      <c r="E2957" s="18">
        <v>600</v>
      </c>
      <c r="F2957" s="18">
        <f t="shared" si="184"/>
        <v>35530</v>
      </c>
      <c r="G2957" s="18">
        <v>750</v>
      </c>
      <c r="H2957" s="18">
        <f t="shared" si="185"/>
        <v>36880</v>
      </c>
      <c r="I2957" s="114">
        <f t="shared" si="186"/>
        <v>36.880000000000003</v>
      </c>
      <c r="J2957" s="114">
        <f t="shared" si="187"/>
        <v>37.480000000000004</v>
      </c>
    </row>
    <row r="2958" spans="1:10">
      <c r="A2958" s="18">
        <v>52</v>
      </c>
      <c r="B2958" s="112">
        <v>43462</v>
      </c>
      <c r="C2958" s="18">
        <v>35821</v>
      </c>
      <c r="D2958" s="113">
        <v>0.54166666666666663</v>
      </c>
      <c r="E2958" s="18">
        <v>600</v>
      </c>
      <c r="F2958" s="18">
        <f t="shared" si="184"/>
        <v>35221</v>
      </c>
      <c r="G2958" s="18">
        <v>750</v>
      </c>
      <c r="H2958" s="18">
        <f t="shared" si="185"/>
        <v>36571</v>
      </c>
      <c r="I2958" s="114">
        <f t="shared" si="186"/>
        <v>36.570999999999998</v>
      </c>
      <c r="J2958" s="114">
        <f t="shared" si="187"/>
        <v>37.170999999999999</v>
      </c>
    </row>
    <row r="2959" spans="1:10">
      <c r="A2959" s="18">
        <v>52</v>
      </c>
      <c r="B2959" s="112">
        <v>43462</v>
      </c>
      <c r="C2959" s="18">
        <v>35630</v>
      </c>
      <c r="D2959" s="113">
        <v>0.5625</v>
      </c>
      <c r="E2959" s="18">
        <v>600</v>
      </c>
      <c r="F2959" s="18">
        <f t="shared" si="184"/>
        <v>35030</v>
      </c>
      <c r="G2959" s="18">
        <v>750</v>
      </c>
      <c r="H2959" s="18">
        <f t="shared" si="185"/>
        <v>36380</v>
      </c>
      <c r="I2959" s="114">
        <f t="shared" si="186"/>
        <v>36.380000000000003</v>
      </c>
      <c r="J2959" s="114">
        <f t="shared" si="187"/>
        <v>36.980000000000004</v>
      </c>
    </row>
    <row r="2960" spans="1:10">
      <c r="A2960" s="18">
        <v>52</v>
      </c>
      <c r="B2960" s="112">
        <v>43462</v>
      </c>
      <c r="C2960" s="18">
        <v>35684</v>
      </c>
      <c r="D2960" s="113">
        <v>0.58333333333333337</v>
      </c>
      <c r="E2960" s="18">
        <v>600</v>
      </c>
      <c r="F2960" s="18">
        <f t="shared" si="184"/>
        <v>35084</v>
      </c>
      <c r="G2960" s="18">
        <v>750</v>
      </c>
      <c r="H2960" s="18">
        <f t="shared" si="185"/>
        <v>36434</v>
      </c>
      <c r="I2960" s="114">
        <f t="shared" si="186"/>
        <v>36.433999999999997</v>
      </c>
      <c r="J2960" s="114">
        <f t="shared" si="187"/>
        <v>37.033999999999999</v>
      </c>
    </row>
    <row r="2961" spans="1:10">
      <c r="A2961" s="18">
        <v>52</v>
      </c>
      <c r="B2961" s="112">
        <v>43462</v>
      </c>
      <c r="C2961" s="18">
        <v>35864</v>
      </c>
      <c r="D2961" s="113">
        <v>0.60416666666666663</v>
      </c>
      <c r="E2961" s="18">
        <v>600</v>
      </c>
      <c r="F2961" s="18">
        <f t="shared" si="184"/>
        <v>35264</v>
      </c>
      <c r="G2961" s="18">
        <v>750</v>
      </c>
      <c r="H2961" s="18">
        <f t="shared" si="185"/>
        <v>36614</v>
      </c>
      <c r="I2961" s="114">
        <f t="shared" si="186"/>
        <v>36.613999999999997</v>
      </c>
      <c r="J2961" s="114">
        <f t="shared" si="187"/>
        <v>37.213999999999999</v>
      </c>
    </row>
    <row r="2962" spans="1:10">
      <c r="A2962" s="18">
        <v>52</v>
      </c>
      <c r="B2962" s="112">
        <v>43462</v>
      </c>
      <c r="C2962" s="18">
        <v>35935</v>
      </c>
      <c r="D2962" s="113">
        <v>0.625</v>
      </c>
      <c r="E2962" s="18">
        <v>600</v>
      </c>
      <c r="F2962" s="18">
        <f t="shared" si="184"/>
        <v>35335</v>
      </c>
      <c r="G2962" s="18">
        <v>750</v>
      </c>
      <c r="H2962" s="18">
        <f t="shared" si="185"/>
        <v>36685</v>
      </c>
      <c r="I2962" s="114">
        <f t="shared" si="186"/>
        <v>36.685000000000002</v>
      </c>
      <c r="J2962" s="114">
        <f t="shared" si="187"/>
        <v>37.285000000000004</v>
      </c>
    </row>
    <row r="2963" spans="1:10">
      <c r="A2963" s="18">
        <v>52</v>
      </c>
      <c r="B2963" s="112">
        <v>43462</v>
      </c>
      <c r="C2963" s="18">
        <v>36335</v>
      </c>
      <c r="D2963" s="113">
        <v>0.64583333333333337</v>
      </c>
      <c r="E2963" s="18">
        <v>600</v>
      </c>
      <c r="F2963" s="18">
        <f t="shared" si="184"/>
        <v>35735</v>
      </c>
      <c r="G2963" s="18">
        <v>750</v>
      </c>
      <c r="H2963" s="18">
        <f t="shared" si="185"/>
        <v>37085</v>
      </c>
      <c r="I2963" s="114">
        <f t="shared" si="186"/>
        <v>37.085000000000001</v>
      </c>
      <c r="J2963" s="114">
        <f t="shared" si="187"/>
        <v>37.685000000000002</v>
      </c>
    </row>
    <row r="2964" spans="1:10">
      <c r="A2964" s="18">
        <v>52</v>
      </c>
      <c r="B2964" s="112">
        <v>43462</v>
      </c>
      <c r="C2964" s="18">
        <v>36883</v>
      </c>
      <c r="D2964" s="113">
        <v>0.66666666666666663</v>
      </c>
      <c r="E2964" s="18">
        <v>600</v>
      </c>
      <c r="F2964" s="18">
        <f t="shared" si="184"/>
        <v>36283</v>
      </c>
      <c r="G2964" s="18">
        <v>750</v>
      </c>
      <c r="H2964" s="18">
        <f t="shared" si="185"/>
        <v>37633</v>
      </c>
      <c r="I2964" s="114">
        <f t="shared" si="186"/>
        <v>37.633000000000003</v>
      </c>
      <c r="J2964" s="114">
        <f t="shared" si="187"/>
        <v>38.233000000000004</v>
      </c>
    </row>
    <row r="2965" spans="1:10">
      <c r="A2965" s="18">
        <v>52</v>
      </c>
      <c r="B2965" s="112">
        <v>43462</v>
      </c>
      <c r="C2965" s="18">
        <v>38482</v>
      </c>
      <c r="D2965" s="113">
        <v>0.6875</v>
      </c>
      <c r="E2965" s="18">
        <v>600</v>
      </c>
      <c r="F2965" s="18">
        <f t="shared" si="184"/>
        <v>37882</v>
      </c>
      <c r="G2965" s="18">
        <v>750</v>
      </c>
      <c r="H2965" s="18">
        <f t="shared" si="185"/>
        <v>39232</v>
      </c>
      <c r="I2965" s="114">
        <f t="shared" si="186"/>
        <v>39.231999999999999</v>
      </c>
      <c r="J2965" s="114">
        <f t="shared" si="187"/>
        <v>39.832000000000001</v>
      </c>
    </row>
    <row r="2966" spans="1:10">
      <c r="A2966" s="18">
        <v>52</v>
      </c>
      <c r="B2966" s="112">
        <v>43462</v>
      </c>
      <c r="C2966" s="18">
        <v>40408</v>
      </c>
      <c r="D2966" s="113">
        <v>0.70833333333333337</v>
      </c>
      <c r="E2966" s="18">
        <v>600</v>
      </c>
      <c r="F2966" s="18">
        <f t="shared" si="184"/>
        <v>39808</v>
      </c>
      <c r="G2966" s="18">
        <v>750</v>
      </c>
      <c r="H2966" s="18">
        <f t="shared" si="185"/>
        <v>41158</v>
      </c>
      <c r="I2966" s="114">
        <f t="shared" si="186"/>
        <v>41.158000000000001</v>
      </c>
      <c r="J2966" s="114">
        <f t="shared" si="187"/>
        <v>41.758000000000003</v>
      </c>
    </row>
    <row r="2967" spans="1:10">
      <c r="A2967" s="18">
        <v>52</v>
      </c>
      <c r="B2967" s="112">
        <v>43462</v>
      </c>
      <c r="C2967" s="18">
        <v>41099</v>
      </c>
      <c r="D2967" s="113">
        <v>0.72916666666666663</v>
      </c>
      <c r="E2967" s="18">
        <v>600</v>
      </c>
      <c r="F2967" s="18">
        <f t="shared" si="184"/>
        <v>40499</v>
      </c>
      <c r="G2967" s="18">
        <v>750</v>
      </c>
      <c r="H2967" s="18">
        <f t="shared" si="185"/>
        <v>41849</v>
      </c>
      <c r="I2967" s="114">
        <f t="shared" si="186"/>
        <v>41.848999999999997</v>
      </c>
      <c r="J2967" s="114">
        <f t="shared" si="187"/>
        <v>42.448999999999998</v>
      </c>
    </row>
    <row r="2968" spans="1:10">
      <c r="A2968" s="18">
        <v>52</v>
      </c>
      <c r="B2968" s="112">
        <v>43462</v>
      </c>
      <c r="C2968" s="18">
        <v>40751</v>
      </c>
      <c r="D2968" s="113">
        <v>0.75</v>
      </c>
      <c r="E2968" s="18">
        <v>600</v>
      </c>
      <c r="F2968" s="18">
        <f t="shared" si="184"/>
        <v>40151</v>
      </c>
      <c r="G2968" s="18">
        <v>750</v>
      </c>
      <c r="H2968" s="18">
        <f t="shared" si="185"/>
        <v>41501</v>
      </c>
      <c r="I2968" s="114">
        <f t="shared" si="186"/>
        <v>41.500999999999998</v>
      </c>
      <c r="J2968" s="114">
        <f t="shared" si="187"/>
        <v>42.100999999999999</v>
      </c>
    </row>
    <row r="2969" spans="1:10">
      <c r="A2969" s="18">
        <v>52</v>
      </c>
      <c r="B2969" s="112">
        <v>43462</v>
      </c>
      <c r="C2969" s="18">
        <v>40164</v>
      </c>
      <c r="D2969" s="113">
        <v>0.77083333333333337</v>
      </c>
      <c r="E2969" s="18">
        <v>600</v>
      </c>
      <c r="F2969" s="18">
        <f t="shared" si="184"/>
        <v>39564</v>
      </c>
      <c r="G2969" s="18">
        <v>750</v>
      </c>
      <c r="H2969" s="18">
        <f t="shared" si="185"/>
        <v>40914</v>
      </c>
      <c r="I2969" s="114">
        <f t="shared" si="186"/>
        <v>40.914000000000001</v>
      </c>
      <c r="J2969" s="114">
        <f t="shared" si="187"/>
        <v>41.514000000000003</v>
      </c>
    </row>
    <row r="2970" spans="1:10">
      <c r="A2970" s="18">
        <v>52</v>
      </c>
      <c r="B2970" s="112">
        <v>43462</v>
      </c>
      <c r="C2970" s="18">
        <v>39093</v>
      </c>
      <c r="D2970" s="113">
        <v>0.79166666666666663</v>
      </c>
      <c r="E2970" s="18">
        <v>600</v>
      </c>
      <c r="F2970" s="18">
        <f t="shared" si="184"/>
        <v>38493</v>
      </c>
      <c r="G2970" s="18">
        <v>750</v>
      </c>
      <c r="H2970" s="18">
        <f t="shared" si="185"/>
        <v>39843</v>
      </c>
      <c r="I2970" s="114">
        <f t="shared" si="186"/>
        <v>39.843000000000004</v>
      </c>
      <c r="J2970" s="114">
        <f t="shared" si="187"/>
        <v>40.443000000000005</v>
      </c>
    </row>
    <row r="2971" spans="1:10">
      <c r="A2971" s="18">
        <v>52</v>
      </c>
      <c r="B2971" s="112">
        <v>43462</v>
      </c>
      <c r="C2971" s="18">
        <v>38284</v>
      </c>
      <c r="D2971" s="113">
        <v>0.8125</v>
      </c>
      <c r="E2971" s="18">
        <v>600</v>
      </c>
      <c r="F2971" s="18">
        <f t="shared" si="184"/>
        <v>37684</v>
      </c>
      <c r="G2971" s="18">
        <v>750</v>
      </c>
      <c r="H2971" s="18">
        <f t="shared" si="185"/>
        <v>39034</v>
      </c>
      <c r="I2971" s="114">
        <f t="shared" si="186"/>
        <v>39.033999999999999</v>
      </c>
      <c r="J2971" s="114">
        <f t="shared" si="187"/>
        <v>39.634</v>
      </c>
    </row>
    <row r="2972" spans="1:10">
      <c r="A2972" s="18">
        <v>52</v>
      </c>
      <c r="B2972" s="112">
        <v>43462</v>
      </c>
      <c r="C2972" s="18">
        <v>37153</v>
      </c>
      <c r="D2972" s="113">
        <v>0.83333333333333337</v>
      </c>
      <c r="E2972" s="18">
        <v>600</v>
      </c>
      <c r="F2972" s="18">
        <f t="shared" si="184"/>
        <v>36553</v>
      </c>
      <c r="G2972" s="18">
        <v>750</v>
      </c>
      <c r="H2972" s="18">
        <f t="shared" si="185"/>
        <v>37903</v>
      </c>
      <c r="I2972" s="114">
        <f t="shared" si="186"/>
        <v>37.902999999999999</v>
      </c>
      <c r="J2972" s="114">
        <f t="shared" si="187"/>
        <v>38.503</v>
      </c>
    </row>
    <row r="2973" spans="1:10">
      <c r="A2973" s="18">
        <v>52</v>
      </c>
      <c r="B2973" s="112">
        <v>43462</v>
      </c>
      <c r="C2973" s="18">
        <v>35986</v>
      </c>
      <c r="D2973" s="113">
        <v>0.85416666666666663</v>
      </c>
      <c r="E2973" s="18">
        <v>600</v>
      </c>
      <c r="F2973" s="18">
        <f t="shared" si="184"/>
        <v>35386</v>
      </c>
      <c r="G2973" s="18">
        <v>750</v>
      </c>
      <c r="H2973" s="18">
        <f t="shared" si="185"/>
        <v>36736</v>
      </c>
      <c r="I2973" s="114">
        <f t="shared" si="186"/>
        <v>36.735999999999997</v>
      </c>
      <c r="J2973" s="114">
        <f t="shared" si="187"/>
        <v>37.335999999999999</v>
      </c>
    </row>
    <row r="2974" spans="1:10">
      <c r="A2974" s="18">
        <v>52</v>
      </c>
      <c r="B2974" s="112">
        <v>43462</v>
      </c>
      <c r="C2974" s="18">
        <v>34858</v>
      </c>
      <c r="D2974" s="113">
        <v>0.875</v>
      </c>
      <c r="E2974" s="18">
        <v>600</v>
      </c>
      <c r="F2974" s="18">
        <f t="shared" si="184"/>
        <v>34258</v>
      </c>
      <c r="G2974" s="18">
        <v>750</v>
      </c>
      <c r="H2974" s="18">
        <f t="shared" si="185"/>
        <v>35608</v>
      </c>
      <c r="I2974" s="114">
        <f t="shared" si="186"/>
        <v>35.607999999999997</v>
      </c>
      <c r="J2974" s="114">
        <f t="shared" si="187"/>
        <v>36.207999999999998</v>
      </c>
    </row>
    <row r="2975" spans="1:10">
      <c r="A2975" s="18">
        <v>52</v>
      </c>
      <c r="B2975" s="112">
        <v>43462</v>
      </c>
      <c r="C2975" s="18">
        <v>33584</v>
      </c>
      <c r="D2975" s="113">
        <v>0.89583333333333337</v>
      </c>
      <c r="E2975" s="18">
        <v>600</v>
      </c>
      <c r="F2975" s="18">
        <f t="shared" si="184"/>
        <v>32984</v>
      </c>
      <c r="G2975" s="18">
        <v>750</v>
      </c>
      <c r="H2975" s="18">
        <f t="shared" si="185"/>
        <v>34334</v>
      </c>
      <c r="I2975" s="114">
        <f t="shared" si="186"/>
        <v>34.334000000000003</v>
      </c>
      <c r="J2975" s="114">
        <f t="shared" si="187"/>
        <v>34.934000000000005</v>
      </c>
    </row>
    <row r="2976" spans="1:10">
      <c r="A2976" s="18">
        <v>52</v>
      </c>
      <c r="B2976" s="112">
        <v>43462</v>
      </c>
      <c r="C2976" s="18">
        <v>32259</v>
      </c>
      <c r="D2976" s="113">
        <v>0.91666666666666663</v>
      </c>
      <c r="E2976" s="18">
        <v>600</v>
      </c>
      <c r="F2976" s="18">
        <f t="shared" si="184"/>
        <v>31659</v>
      </c>
      <c r="G2976" s="18">
        <v>750</v>
      </c>
      <c r="H2976" s="18">
        <f t="shared" si="185"/>
        <v>33009</v>
      </c>
      <c r="I2976" s="114">
        <f t="shared" si="186"/>
        <v>33.009</v>
      </c>
      <c r="J2976" s="114">
        <f t="shared" si="187"/>
        <v>33.609000000000002</v>
      </c>
    </row>
    <row r="2977" spans="1:11">
      <c r="A2977" s="18">
        <v>52</v>
      </c>
      <c r="B2977" s="112">
        <v>43462</v>
      </c>
      <c r="C2977" s="18">
        <v>30593</v>
      </c>
      <c r="D2977" s="113">
        <v>0.9375</v>
      </c>
      <c r="E2977" s="18">
        <v>600</v>
      </c>
      <c r="F2977" s="18">
        <f t="shared" si="184"/>
        <v>29993</v>
      </c>
      <c r="G2977" s="18">
        <v>750</v>
      </c>
      <c r="H2977" s="18">
        <f t="shared" si="185"/>
        <v>31343</v>
      </c>
      <c r="I2977" s="114">
        <f t="shared" si="186"/>
        <v>31.343</v>
      </c>
      <c r="J2977" s="114">
        <f t="shared" si="187"/>
        <v>31.943000000000001</v>
      </c>
    </row>
    <row r="2978" spans="1:11">
      <c r="A2978" s="18">
        <v>52</v>
      </c>
      <c r="B2978" s="112">
        <v>43462</v>
      </c>
      <c r="C2978" s="18">
        <v>29334</v>
      </c>
      <c r="D2978" s="113">
        <v>0.95833333333333337</v>
      </c>
      <c r="E2978" s="18">
        <v>600</v>
      </c>
      <c r="F2978" s="18">
        <f t="shared" si="184"/>
        <v>28734</v>
      </c>
      <c r="G2978" s="18">
        <v>750</v>
      </c>
      <c r="H2978" s="18">
        <f t="shared" si="185"/>
        <v>30084</v>
      </c>
      <c r="I2978" s="114">
        <f t="shared" si="186"/>
        <v>30.084</v>
      </c>
      <c r="J2978" s="114">
        <f t="shared" si="187"/>
        <v>30.684000000000001</v>
      </c>
    </row>
    <row r="2979" spans="1:11">
      <c r="A2979" s="18">
        <v>52</v>
      </c>
      <c r="B2979" s="112">
        <v>43462</v>
      </c>
      <c r="C2979" s="18">
        <v>27792</v>
      </c>
      <c r="D2979" s="113">
        <v>0.97916666666666663</v>
      </c>
      <c r="E2979" s="18">
        <v>600</v>
      </c>
      <c r="F2979" s="18">
        <f t="shared" si="184"/>
        <v>27192</v>
      </c>
      <c r="G2979" s="18">
        <v>750</v>
      </c>
      <c r="H2979" s="18">
        <f t="shared" si="185"/>
        <v>28542</v>
      </c>
      <c r="I2979" s="114">
        <f t="shared" si="186"/>
        <v>28.542000000000002</v>
      </c>
      <c r="J2979" s="114">
        <f t="shared" si="187"/>
        <v>29.142000000000003</v>
      </c>
    </row>
    <row r="2980" spans="1:11">
      <c r="A2980" s="18">
        <v>52</v>
      </c>
      <c r="B2980" s="112">
        <v>43463</v>
      </c>
      <c r="C2980" s="18">
        <v>26717</v>
      </c>
      <c r="D2980" s="113">
        <v>0</v>
      </c>
      <c r="E2980" s="18">
        <v>600</v>
      </c>
      <c r="F2980" s="18">
        <f t="shared" si="184"/>
        <v>26117</v>
      </c>
      <c r="G2980" s="18">
        <v>750</v>
      </c>
      <c r="H2980" s="18">
        <f t="shared" si="185"/>
        <v>27467</v>
      </c>
      <c r="I2980" s="114">
        <f t="shared" si="186"/>
        <v>27.466999999999999</v>
      </c>
      <c r="J2980" s="114">
        <f t="shared" si="187"/>
        <v>28.067</v>
      </c>
      <c r="K2980" s="1" t="s">
        <v>15</v>
      </c>
    </row>
    <row r="2981" spans="1:11">
      <c r="A2981" s="18">
        <v>52</v>
      </c>
      <c r="B2981" s="112">
        <v>43463</v>
      </c>
      <c r="C2981" s="18">
        <v>26392</v>
      </c>
      <c r="D2981" s="113">
        <v>2.0833333333333332E-2</v>
      </c>
      <c r="E2981" s="18">
        <v>600</v>
      </c>
      <c r="F2981" s="18">
        <f t="shared" si="184"/>
        <v>25792</v>
      </c>
      <c r="G2981" s="18">
        <v>750</v>
      </c>
      <c r="H2981" s="18">
        <f t="shared" si="185"/>
        <v>27142</v>
      </c>
      <c r="I2981" s="114">
        <f t="shared" si="186"/>
        <v>27.141999999999999</v>
      </c>
      <c r="J2981" s="114">
        <f t="shared" si="187"/>
        <v>27.742000000000001</v>
      </c>
    </row>
    <row r="2982" spans="1:11">
      <c r="A2982" s="18">
        <v>52</v>
      </c>
      <c r="B2982" s="112">
        <v>43463</v>
      </c>
      <c r="C2982" s="18">
        <v>26761</v>
      </c>
      <c r="D2982" s="113">
        <v>4.1666666666666664E-2</v>
      </c>
      <c r="E2982" s="18">
        <v>600</v>
      </c>
      <c r="F2982" s="18">
        <f t="shared" si="184"/>
        <v>26161</v>
      </c>
      <c r="G2982" s="18">
        <v>750</v>
      </c>
      <c r="H2982" s="18">
        <f t="shared" si="185"/>
        <v>27511</v>
      </c>
      <c r="I2982" s="114">
        <f t="shared" si="186"/>
        <v>27.510999999999999</v>
      </c>
      <c r="J2982" s="114">
        <f t="shared" si="187"/>
        <v>28.111000000000001</v>
      </c>
    </row>
    <row r="2983" spans="1:11">
      <c r="A2983" s="18">
        <v>52</v>
      </c>
      <c r="B2983" s="112">
        <v>43463</v>
      </c>
      <c r="C2983" s="18">
        <v>26338</v>
      </c>
      <c r="D2983" s="113">
        <v>6.25E-2</v>
      </c>
      <c r="E2983" s="18">
        <v>600</v>
      </c>
      <c r="F2983" s="18">
        <f t="shared" si="184"/>
        <v>25738</v>
      </c>
      <c r="G2983" s="18">
        <v>750</v>
      </c>
      <c r="H2983" s="18">
        <f t="shared" si="185"/>
        <v>27088</v>
      </c>
      <c r="I2983" s="114">
        <f t="shared" si="186"/>
        <v>27.088000000000001</v>
      </c>
      <c r="J2983" s="114">
        <f t="shared" si="187"/>
        <v>27.688000000000002</v>
      </c>
    </row>
    <row r="2984" spans="1:11">
      <c r="A2984" s="18">
        <v>52</v>
      </c>
      <c r="B2984" s="112">
        <v>43463</v>
      </c>
      <c r="C2984" s="18">
        <v>25638</v>
      </c>
      <c r="D2984" s="113">
        <v>8.3333333333333329E-2</v>
      </c>
      <c r="E2984" s="18">
        <v>600</v>
      </c>
      <c r="F2984" s="18">
        <f t="shared" si="184"/>
        <v>25038</v>
      </c>
      <c r="G2984" s="18">
        <v>750</v>
      </c>
      <c r="H2984" s="18">
        <f t="shared" si="185"/>
        <v>26388</v>
      </c>
      <c r="I2984" s="114">
        <f t="shared" si="186"/>
        <v>26.388000000000002</v>
      </c>
      <c r="J2984" s="114">
        <f t="shared" si="187"/>
        <v>26.988000000000003</v>
      </c>
    </row>
    <row r="2985" spans="1:11">
      <c r="A2985" s="18">
        <v>52</v>
      </c>
      <c r="B2985" s="112">
        <v>43463</v>
      </c>
      <c r="C2985" s="18">
        <v>24891</v>
      </c>
      <c r="D2985" s="113">
        <v>0.10416666666666667</v>
      </c>
      <c r="E2985" s="18">
        <v>600</v>
      </c>
      <c r="F2985" s="18">
        <f t="shared" si="184"/>
        <v>24291</v>
      </c>
      <c r="G2985" s="18">
        <v>750</v>
      </c>
      <c r="H2985" s="18">
        <f t="shared" si="185"/>
        <v>25641</v>
      </c>
      <c r="I2985" s="114">
        <f t="shared" si="186"/>
        <v>25.640999999999998</v>
      </c>
      <c r="J2985" s="114">
        <f t="shared" si="187"/>
        <v>26.241</v>
      </c>
    </row>
    <row r="2986" spans="1:11">
      <c r="A2986" s="18">
        <v>52</v>
      </c>
      <c r="B2986" s="112">
        <v>43463</v>
      </c>
      <c r="C2986" s="18">
        <v>24424</v>
      </c>
      <c r="D2986" s="113">
        <v>0.125</v>
      </c>
      <c r="E2986" s="18">
        <v>600</v>
      </c>
      <c r="F2986" s="18">
        <f t="shared" si="184"/>
        <v>23824</v>
      </c>
      <c r="G2986" s="18">
        <v>750</v>
      </c>
      <c r="H2986" s="18">
        <f t="shared" si="185"/>
        <v>25174</v>
      </c>
      <c r="I2986" s="114">
        <f t="shared" si="186"/>
        <v>25.173999999999999</v>
      </c>
      <c r="J2986" s="114">
        <f t="shared" si="187"/>
        <v>25.774000000000001</v>
      </c>
    </row>
    <row r="2987" spans="1:11">
      <c r="A2987" s="18">
        <v>52</v>
      </c>
      <c r="B2987" s="112">
        <v>43463</v>
      </c>
      <c r="C2987" s="18">
        <v>23877</v>
      </c>
      <c r="D2987" s="113">
        <v>0.14583333333333334</v>
      </c>
      <c r="E2987" s="18">
        <v>600</v>
      </c>
      <c r="F2987" s="18">
        <f t="shared" si="184"/>
        <v>23277</v>
      </c>
      <c r="G2987" s="18">
        <v>750</v>
      </c>
      <c r="H2987" s="18">
        <f t="shared" si="185"/>
        <v>24627</v>
      </c>
      <c r="I2987" s="114">
        <f t="shared" si="186"/>
        <v>24.626999999999999</v>
      </c>
      <c r="J2987" s="114">
        <f t="shared" si="187"/>
        <v>25.227</v>
      </c>
    </row>
    <row r="2988" spans="1:11">
      <c r="A2988" s="18">
        <v>52</v>
      </c>
      <c r="B2988" s="112">
        <v>43463</v>
      </c>
      <c r="C2988" s="18">
        <v>23192</v>
      </c>
      <c r="D2988" s="113">
        <v>0.16666666666666666</v>
      </c>
      <c r="E2988" s="18">
        <v>600</v>
      </c>
      <c r="F2988" s="18">
        <f t="shared" si="184"/>
        <v>22592</v>
      </c>
      <c r="G2988" s="18">
        <v>750</v>
      </c>
      <c r="H2988" s="18">
        <f t="shared" si="185"/>
        <v>23942</v>
      </c>
      <c r="I2988" s="114">
        <f t="shared" si="186"/>
        <v>23.942</v>
      </c>
      <c r="J2988" s="114">
        <f t="shared" si="187"/>
        <v>24.542000000000002</v>
      </c>
    </row>
    <row r="2989" spans="1:11">
      <c r="A2989" s="18">
        <v>52</v>
      </c>
      <c r="B2989" s="112">
        <v>43463</v>
      </c>
      <c r="C2989" s="18">
        <v>22685</v>
      </c>
      <c r="D2989" s="113">
        <v>0.1875</v>
      </c>
      <c r="E2989" s="18">
        <v>600</v>
      </c>
      <c r="F2989" s="18">
        <f t="shared" si="184"/>
        <v>22085</v>
      </c>
      <c r="G2989" s="18">
        <v>750</v>
      </c>
      <c r="H2989" s="18">
        <f t="shared" si="185"/>
        <v>23435</v>
      </c>
      <c r="I2989" s="114">
        <f t="shared" si="186"/>
        <v>23.434999999999999</v>
      </c>
      <c r="J2989" s="114">
        <f t="shared" si="187"/>
        <v>24.035</v>
      </c>
    </row>
    <row r="2990" spans="1:11">
      <c r="A2990" s="18">
        <v>52</v>
      </c>
      <c r="B2990" s="112">
        <v>43463</v>
      </c>
      <c r="C2990" s="18">
        <v>22497</v>
      </c>
      <c r="D2990" s="113">
        <v>0.20833333333333334</v>
      </c>
      <c r="E2990" s="18">
        <v>600</v>
      </c>
      <c r="F2990" s="18">
        <f t="shared" si="184"/>
        <v>21897</v>
      </c>
      <c r="G2990" s="18">
        <v>750</v>
      </c>
      <c r="H2990" s="18">
        <f t="shared" si="185"/>
        <v>23247</v>
      </c>
      <c r="I2990" s="114">
        <f t="shared" si="186"/>
        <v>23.247</v>
      </c>
      <c r="J2990" s="114">
        <f t="shared" si="187"/>
        <v>23.847000000000001</v>
      </c>
    </row>
    <row r="2991" spans="1:11">
      <c r="A2991" s="18">
        <v>52</v>
      </c>
      <c r="B2991" s="112">
        <v>43463</v>
      </c>
      <c r="C2991" s="18">
        <v>22602</v>
      </c>
      <c r="D2991" s="113">
        <v>0.22916666666666666</v>
      </c>
      <c r="E2991" s="18">
        <v>600</v>
      </c>
      <c r="F2991" s="18">
        <f t="shared" si="184"/>
        <v>22002</v>
      </c>
      <c r="G2991" s="18">
        <v>750</v>
      </c>
      <c r="H2991" s="18">
        <f t="shared" si="185"/>
        <v>23352</v>
      </c>
      <c r="I2991" s="114">
        <f t="shared" si="186"/>
        <v>23.352</v>
      </c>
      <c r="J2991" s="114">
        <f t="shared" si="187"/>
        <v>23.952000000000002</v>
      </c>
    </row>
    <row r="2992" spans="1:11">
      <c r="A2992" s="18">
        <v>52</v>
      </c>
      <c r="B2992" s="112">
        <v>43463</v>
      </c>
      <c r="C2992" s="18">
        <v>22799</v>
      </c>
      <c r="D2992" s="113">
        <v>0.25</v>
      </c>
      <c r="E2992" s="18">
        <v>600</v>
      </c>
      <c r="F2992" s="18">
        <f t="shared" si="184"/>
        <v>22199</v>
      </c>
      <c r="G2992" s="18">
        <v>750</v>
      </c>
      <c r="H2992" s="18">
        <f t="shared" si="185"/>
        <v>23549</v>
      </c>
      <c r="I2992" s="114">
        <f t="shared" si="186"/>
        <v>23.548999999999999</v>
      </c>
      <c r="J2992" s="114">
        <f t="shared" si="187"/>
        <v>24.149000000000001</v>
      </c>
    </row>
    <row r="2993" spans="1:10">
      <c r="A2993" s="18">
        <v>52</v>
      </c>
      <c r="B2993" s="112">
        <v>43463</v>
      </c>
      <c r="C2993" s="18">
        <v>23792</v>
      </c>
      <c r="D2993" s="113">
        <v>0.27083333333333331</v>
      </c>
      <c r="E2993" s="18">
        <v>600</v>
      </c>
      <c r="F2993" s="18">
        <f t="shared" si="184"/>
        <v>23192</v>
      </c>
      <c r="G2993" s="18">
        <v>750</v>
      </c>
      <c r="H2993" s="18">
        <f t="shared" si="185"/>
        <v>24542</v>
      </c>
      <c r="I2993" s="114">
        <f t="shared" si="186"/>
        <v>24.542000000000002</v>
      </c>
      <c r="J2993" s="114">
        <f t="shared" si="187"/>
        <v>25.142000000000003</v>
      </c>
    </row>
    <row r="2994" spans="1:10">
      <c r="A2994" s="18">
        <v>52</v>
      </c>
      <c r="B2994" s="112">
        <v>43463</v>
      </c>
      <c r="C2994" s="18">
        <v>24488</v>
      </c>
      <c r="D2994" s="113">
        <v>0.29166666666666669</v>
      </c>
      <c r="E2994" s="18">
        <v>600</v>
      </c>
      <c r="F2994" s="18">
        <f t="shared" si="184"/>
        <v>23888</v>
      </c>
      <c r="G2994" s="18">
        <v>750</v>
      </c>
      <c r="H2994" s="18">
        <f t="shared" si="185"/>
        <v>25238</v>
      </c>
      <c r="I2994" s="114">
        <f t="shared" si="186"/>
        <v>25.238</v>
      </c>
      <c r="J2994" s="114">
        <f t="shared" si="187"/>
        <v>25.838000000000001</v>
      </c>
    </row>
    <row r="2995" spans="1:10">
      <c r="A2995" s="18">
        <v>52</v>
      </c>
      <c r="B2995" s="112">
        <v>43463</v>
      </c>
      <c r="C2995" s="18">
        <v>25557</v>
      </c>
      <c r="D2995" s="113">
        <v>0.3125</v>
      </c>
      <c r="E2995" s="18">
        <v>600</v>
      </c>
      <c r="F2995" s="18">
        <f t="shared" si="184"/>
        <v>24957</v>
      </c>
      <c r="G2995" s="18">
        <v>750</v>
      </c>
      <c r="H2995" s="18">
        <f t="shared" si="185"/>
        <v>26307</v>
      </c>
      <c r="I2995" s="114">
        <f t="shared" si="186"/>
        <v>26.306999999999999</v>
      </c>
      <c r="J2995" s="114">
        <f t="shared" si="187"/>
        <v>26.907</v>
      </c>
    </row>
    <row r="2996" spans="1:10">
      <c r="A2996" s="18">
        <v>52</v>
      </c>
      <c r="B2996" s="112">
        <v>43463</v>
      </c>
      <c r="C2996" s="18">
        <v>26307</v>
      </c>
      <c r="D2996" s="113">
        <v>0.33333333333333331</v>
      </c>
      <c r="E2996" s="18">
        <v>600</v>
      </c>
      <c r="F2996" s="18">
        <f t="shared" si="184"/>
        <v>25707</v>
      </c>
      <c r="G2996" s="18">
        <v>750</v>
      </c>
      <c r="H2996" s="18">
        <f t="shared" si="185"/>
        <v>27057</v>
      </c>
      <c r="I2996" s="114">
        <f t="shared" si="186"/>
        <v>27.056999999999999</v>
      </c>
      <c r="J2996" s="114">
        <f t="shared" si="187"/>
        <v>27.657</v>
      </c>
    </row>
    <row r="2997" spans="1:10">
      <c r="A2997" s="18">
        <v>52</v>
      </c>
      <c r="B2997" s="112">
        <v>43463</v>
      </c>
      <c r="C2997" s="18">
        <v>27539</v>
      </c>
      <c r="D2997" s="113">
        <v>0.35416666666666669</v>
      </c>
      <c r="E2997" s="18">
        <v>600</v>
      </c>
      <c r="F2997" s="18">
        <f t="shared" si="184"/>
        <v>26939</v>
      </c>
      <c r="G2997" s="18">
        <v>750</v>
      </c>
      <c r="H2997" s="18">
        <f t="shared" si="185"/>
        <v>28289</v>
      </c>
      <c r="I2997" s="114">
        <f t="shared" si="186"/>
        <v>28.289000000000001</v>
      </c>
      <c r="J2997" s="114">
        <f t="shared" si="187"/>
        <v>28.889000000000003</v>
      </c>
    </row>
    <row r="2998" spans="1:10">
      <c r="A2998" s="18">
        <v>52</v>
      </c>
      <c r="B2998" s="112">
        <v>43463</v>
      </c>
      <c r="C2998" s="18">
        <v>28898</v>
      </c>
      <c r="D2998" s="113">
        <v>0.375</v>
      </c>
      <c r="E2998" s="18">
        <v>600</v>
      </c>
      <c r="F2998" s="18">
        <f t="shared" si="184"/>
        <v>28298</v>
      </c>
      <c r="G2998" s="18">
        <v>750</v>
      </c>
      <c r="H2998" s="18">
        <f t="shared" si="185"/>
        <v>29648</v>
      </c>
      <c r="I2998" s="114">
        <f t="shared" si="186"/>
        <v>29.648</v>
      </c>
      <c r="J2998" s="114">
        <f t="shared" si="187"/>
        <v>30.248000000000001</v>
      </c>
    </row>
    <row r="2999" spans="1:10">
      <c r="A2999" s="18">
        <v>52</v>
      </c>
      <c r="B2999" s="112">
        <v>43463</v>
      </c>
      <c r="C2999" s="18">
        <v>30340</v>
      </c>
      <c r="D2999" s="113">
        <v>0.39583333333333331</v>
      </c>
      <c r="E2999" s="18">
        <v>600</v>
      </c>
      <c r="F2999" s="18">
        <f t="shared" si="184"/>
        <v>29740</v>
      </c>
      <c r="G2999" s="18">
        <v>750</v>
      </c>
      <c r="H2999" s="18">
        <f t="shared" si="185"/>
        <v>31090</v>
      </c>
      <c r="I2999" s="114">
        <f t="shared" si="186"/>
        <v>31.09</v>
      </c>
      <c r="J2999" s="114">
        <f t="shared" si="187"/>
        <v>31.69</v>
      </c>
    </row>
    <row r="3000" spans="1:10">
      <c r="A3000" s="18">
        <v>52</v>
      </c>
      <c r="B3000" s="112">
        <v>43463</v>
      </c>
      <c r="C3000" s="18">
        <v>30765</v>
      </c>
      <c r="D3000" s="113">
        <v>0.41666666666666669</v>
      </c>
      <c r="E3000" s="18">
        <v>600</v>
      </c>
      <c r="F3000" s="18">
        <f t="shared" si="184"/>
        <v>30165</v>
      </c>
      <c r="G3000" s="18">
        <v>750</v>
      </c>
      <c r="H3000" s="18">
        <f t="shared" si="185"/>
        <v>31515</v>
      </c>
      <c r="I3000" s="114">
        <f t="shared" si="186"/>
        <v>31.515000000000001</v>
      </c>
      <c r="J3000" s="114">
        <f t="shared" si="187"/>
        <v>32.115000000000002</v>
      </c>
    </row>
    <row r="3001" spans="1:10">
      <c r="A3001" s="18">
        <v>52</v>
      </c>
      <c r="B3001" s="112">
        <v>43463</v>
      </c>
      <c r="C3001" s="18">
        <v>31078</v>
      </c>
      <c r="D3001" s="113">
        <v>0.4375</v>
      </c>
      <c r="E3001" s="18">
        <v>600</v>
      </c>
      <c r="F3001" s="18">
        <f t="shared" si="184"/>
        <v>30478</v>
      </c>
      <c r="G3001" s="18">
        <v>750</v>
      </c>
      <c r="H3001" s="18">
        <f t="shared" si="185"/>
        <v>31828</v>
      </c>
      <c r="I3001" s="114">
        <f t="shared" si="186"/>
        <v>31.827999999999999</v>
      </c>
      <c r="J3001" s="114">
        <f t="shared" si="187"/>
        <v>32.427999999999997</v>
      </c>
    </row>
    <row r="3002" spans="1:10">
      <c r="A3002" s="18">
        <v>52</v>
      </c>
      <c r="B3002" s="112">
        <v>43463</v>
      </c>
      <c r="C3002" s="18">
        <v>31216</v>
      </c>
      <c r="D3002" s="113">
        <v>0.45833333333333331</v>
      </c>
      <c r="E3002" s="18">
        <v>600</v>
      </c>
      <c r="F3002" s="18">
        <f t="shared" si="184"/>
        <v>30616</v>
      </c>
      <c r="G3002" s="18">
        <v>750</v>
      </c>
      <c r="H3002" s="18">
        <f t="shared" si="185"/>
        <v>31966</v>
      </c>
      <c r="I3002" s="114">
        <f t="shared" si="186"/>
        <v>31.966000000000001</v>
      </c>
      <c r="J3002" s="114">
        <f t="shared" si="187"/>
        <v>32.566000000000003</v>
      </c>
    </row>
    <row r="3003" spans="1:10">
      <c r="A3003" s="18">
        <v>52</v>
      </c>
      <c r="B3003" s="112">
        <v>43463</v>
      </c>
      <c r="C3003" s="18">
        <v>31442</v>
      </c>
      <c r="D3003" s="113">
        <v>0.47916666666666669</v>
      </c>
      <c r="E3003" s="18">
        <v>600</v>
      </c>
      <c r="F3003" s="18">
        <f t="shared" si="184"/>
        <v>30842</v>
      </c>
      <c r="G3003" s="18">
        <v>750</v>
      </c>
      <c r="H3003" s="18">
        <f t="shared" si="185"/>
        <v>32192</v>
      </c>
      <c r="I3003" s="114">
        <f t="shared" si="186"/>
        <v>32.192</v>
      </c>
      <c r="J3003" s="114">
        <f t="shared" si="187"/>
        <v>32.792000000000002</v>
      </c>
    </row>
    <row r="3004" spans="1:10">
      <c r="A3004" s="18">
        <v>52</v>
      </c>
      <c r="B3004" s="112">
        <v>43463</v>
      </c>
      <c r="C3004" s="18">
        <v>31530</v>
      </c>
      <c r="D3004" s="113">
        <v>0.5</v>
      </c>
      <c r="E3004" s="18">
        <v>600</v>
      </c>
      <c r="F3004" s="18">
        <f t="shared" si="184"/>
        <v>30930</v>
      </c>
      <c r="G3004" s="18">
        <v>750</v>
      </c>
      <c r="H3004" s="18">
        <f t="shared" si="185"/>
        <v>32280</v>
      </c>
      <c r="I3004" s="114">
        <f t="shared" si="186"/>
        <v>32.28</v>
      </c>
      <c r="J3004" s="114">
        <f t="shared" si="187"/>
        <v>32.880000000000003</v>
      </c>
    </row>
    <row r="3005" spans="1:10">
      <c r="A3005" s="18">
        <v>52</v>
      </c>
      <c r="B3005" s="112">
        <v>43463</v>
      </c>
      <c r="C3005" s="18">
        <v>31612</v>
      </c>
      <c r="D3005" s="113">
        <v>0.52083333333333337</v>
      </c>
      <c r="E3005" s="18">
        <v>600</v>
      </c>
      <c r="F3005" s="18">
        <f t="shared" si="184"/>
        <v>31012</v>
      </c>
      <c r="G3005" s="18">
        <v>750</v>
      </c>
      <c r="H3005" s="18">
        <f t="shared" si="185"/>
        <v>32362</v>
      </c>
      <c r="I3005" s="114">
        <f t="shared" si="186"/>
        <v>32.362000000000002</v>
      </c>
      <c r="J3005" s="114">
        <f t="shared" si="187"/>
        <v>32.962000000000003</v>
      </c>
    </row>
    <row r="3006" spans="1:10">
      <c r="A3006" s="18">
        <v>52</v>
      </c>
      <c r="B3006" s="112">
        <v>43463</v>
      </c>
      <c r="C3006" s="18">
        <v>31591</v>
      </c>
      <c r="D3006" s="113">
        <v>0.54166666666666663</v>
      </c>
      <c r="E3006" s="18">
        <v>600</v>
      </c>
      <c r="F3006" s="18">
        <f t="shared" si="184"/>
        <v>30991</v>
      </c>
      <c r="G3006" s="18">
        <v>750</v>
      </c>
      <c r="H3006" s="18">
        <f t="shared" si="185"/>
        <v>32341</v>
      </c>
      <c r="I3006" s="114">
        <f t="shared" si="186"/>
        <v>32.341000000000001</v>
      </c>
      <c r="J3006" s="114">
        <f t="shared" si="187"/>
        <v>32.941000000000003</v>
      </c>
    </row>
    <row r="3007" spans="1:10">
      <c r="A3007" s="18">
        <v>52</v>
      </c>
      <c r="B3007" s="112">
        <v>43463</v>
      </c>
      <c r="C3007" s="18">
        <v>31566</v>
      </c>
      <c r="D3007" s="113">
        <v>0.5625</v>
      </c>
      <c r="E3007" s="18">
        <v>600</v>
      </c>
      <c r="F3007" s="18">
        <f t="shared" si="184"/>
        <v>30966</v>
      </c>
      <c r="G3007" s="18">
        <v>750</v>
      </c>
      <c r="H3007" s="18">
        <f t="shared" si="185"/>
        <v>32316</v>
      </c>
      <c r="I3007" s="114">
        <f t="shared" si="186"/>
        <v>32.316000000000003</v>
      </c>
      <c r="J3007" s="114">
        <f t="shared" si="187"/>
        <v>32.916000000000004</v>
      </c>
    </row>
    <row r="3008" spans="1:10">
      <c r="A3008" s="18">
        <v>52</v>
      </c>
      <c r="B3008" s="112">
        <v>43463</v>
      </c>
      <c r="C3008" s="18">
        <v>31028</v>
      </c>
      <c r="D3008" s="113">
        <v>0.58333333333333337</v>
      </c>
      <c r="E3008" s="18">
        <v>600</v>
      </c>
      <c r="F3008" s="18">
        <f t="shared" si="184"/>
        <v>30428</v>
      </c>
      <c r="G3008" s="18">
        <v>750</v>
      </c>
      <c r="H3008" s="18">
        <f t="shared" si="185"/>
        <v>31778</v>
      </c>
      <c r="I3008" s="114">
        <f t="shared" si="186"/>
        <v>31.777999999999999</v>
      </c>
      <c r="J3008" s="114">
        <f t="shared" si="187"/>
        <v>32.378</v>
      </c>
    </row>
    <row r="3009" spans="1:10">
      <c r="A3009" s="18">
        <v>52</v>
      </c>
      <c r="B3009" s="112">
        <v>43463</v>
      </c>
      <c r="C3009" s="18">
        <v>30976</v>
      </c>
      <c r="D3009" s="113">
        <v>0.60416666666666663</v>
      </c>
      <c r="E3009" s="18">
        <v>600</v>
      </c>
      <c r="F3009" s="18">
        <f t="shared" si="184"/>
        <v>30376</v>
      </c>
      <c r="G3009" s="18">
        <v>750</v>
      </c>
      <c r="H3009" s="18">
        <f t="shared" si="185"/>
        <v>31726</v>
      </c>
      <c r="I3009" s="114">
        <f t="shared" si="186"/>
        <v>31.725999999999999</v>
      </c>
      <c r="J3009" s="114">
        <f t="shared" si="187"/>
        <v>32.326000000000001</v>
      </c>
    </row>
    <row r="3010" spans="1:10">
      <c r="A3010" s="18">
        <v>52</v>
      </c>
      <c r="B3010" s="112">
        <v>43463</v>
      </c>
      <c r="C3010" s="18">
        <v>31051</v>
      </c>
      <c r="D3010" s="113">
        <v>0.625</v>
      </c>
      <c r="E3010" s="18">
        <v>600</v>
      </c>
      <c r="F3010" s="18">
        <f t="shared" ref="F3010:F3073" si="188">C3010-E3010</f>
        <v>30451</v>
      </c>
      <c r="G3010" s="18">
        <v>750</v>
      </c>
      <c r="H3010" s="18">
        <f t="shared" ref="H3010:H3073" si="189">E3010+F3010+G3010</f>
        <v>31801</v>
      </c>
      <c r="I3010" s="114">
        <f t="shared" ref="I3010:I3073" si="190">H3010/1000</f>
        <v>31.800999999999998</v>
      </c>
      <c r="J3010" s="114">
        <f t="shared" ref="J3010:J3073" si="191">I3010+0.6</f>
        <v>32.400999999999996</v>
      </c>
    </row>
    <row r="3011" spans="1:10">
      <c r="A3011" s="18">
        <v>52</v>
      </c>
      <c r="B3011" s="112">
        <v>43463</v>
      </c>
      <c r="C3011" s="18">
        <v>31582</v>
      </c>
      <c r="D3011" s="113">
        <v>0.64583333333333337</v>
      </c>
      <c r="E3011" s="18">
        <v>600</v>
      </c>
      <c r="F3011" s="18">
        <f t="shared" si="188"/>
        <v>30982</v>
      </c>
      <c r="G3011" s="18">
        <v>750</v>
      </c>
      <c r="H3011" s="18">
        <f t="shared" si="189"/>
        <v>32332</v>
      </c>
      <c r="I3011" s="114">
        <f t="shared" si="190"/>
        <v>32.332000000000001</v>
      </c>
      <c r="J3011" s="114">
        <f t="shared" si="191"/>
        <v>32.932000000000002</v>
      </c>
    </row>
    <row r="3012" spans="1:10">
      <c r="A3012" s="18">
        <v>52</v>
      </c>
      <c r="B3012" s="112">
        <v>43463</v>
      </c>
      <c r="C3012" s="18">
        <v>32449</v>
      </c>
      <c r="D3012" s="113">
        <v>0.66666666666666663</v>
      </c>
      <c r="E3012" s="18">
        <v>600</v>
      </c>
      <c r="F3012" s="18">
        <f t="shared" si="188"/>
        <v>31849</v>
      </c>
      <c r="G3012" s="18">
        <v>750</v>
      </c>
      <c r="H3012" s="18">
        <f t="shared" si="189"/>
        <v>33199</v>
      </c>
      <c r="I3012" s="114">
        <f t="shared" si="190"/>
        <v>33.198999999999998</v>
      </c>
      <c r="J3012" s="114">
        <f t="shared" si="191"/>
        <v>33.798999999999999</v>
      </c>
    </row>
    <row r="3013" spans="1:10">
      <c r="A3013" s="18">
        <v>52</v>
      </c>
      <c r="B3013" s="112">
        <v>43463</v>
      </c>
      <c r="C3013" s="18">
        <v>34441</v>
      </c>
      <c r="D3013" s="113">
        <v>0.6875</v>
      </c>
      <c r="E3013" s="18">
        <v>600</v>
      </c>
      <c r="F3013" s="18">
        <f t="shared" si="188"/>
        <v>33841</v>
      </c>
      <c r="G3013" s="18">
        <v>750</v>
      </c>
      <c r="H3013" s="18">
        <f t="shared" si="189"/>
        <v>35191</v>
      </c>
      <c r="I3013" s="114">
        <f t="shared" si="190"/>
        <v>35.191000000000003</v>
      </c>
      <c r="J3013" s="114">
        <f t="shared" si="191"/>
        <v>35.791000000000004</v>
      </c>
    </row>
    <row r="3014" spans="1:10">
      <c r="A3014" s="18">
        <v>52</v>
      </c>
      <c r="B3014" s="112">
        <v>43463</v>
      </c>
      <c r="C3014" s="18">
        <v>36435</v>
      </c>
      <c r="D3014" s="113">
        <v>0.70833333333333337</v>
      </c>
      <c r="E3014" s="18">
        <v>600</v>
      </c>
      <c r="F3014" s="18">
        <f t="shared" si="188"/>
        <v>35835</v>
      </c>
      <c r="G3014" s="18">
        <v>750</v>
      </c>
      <c r="H3014" s="18">
        <f t="shared" si="189"/>
        <v>37185</v>
      </c>
      <c r="I3014" s="114">
        <f t="shared" si="190"/>
        <v>37.185000000000002</v>
      </c>
      <c r="J3014" s="114">
        <f t="shared" si="191"/>
        <v>37.785000000000004</v>
      </c>
    </row>
    <row r="3015" spans="1:10">
      <c r="A3015" s="18">
        <v>52</v>
      </c>
      <c r="B3015" s="112">
        <v>43463</v>
      </c>
      <c r="C3015" s="18">
        <v>37639</v>
      </c>
      <c r="D3015" s="113">
        <v>0.72916666666666663</v>
      </c>
      <c r="E3015" s="18">
        <v>600</v>
      </c>
      <c r="F3015" s="18">
        <f t="shared" si="188"/>
        <v>37039</v>
      </c>
      <c r="G3015" s="18">
        <v>750</v>
      </c>
      <c r="H3015" s="18">
        <f t="shared" si="189"/>
        <v>38389</v>
      </c>
      <c r="I3015" s="114">
        <f t="shared" si="190"/>
        <v>38.389000000000003</v>
      </c>
      <c r="J3015" s="114">
        <f t="shared" si="191"/>
        <v>38.989000000000004</v>
      </c>
    </row>
    <row r="3016" spans="1:10">
      <c r="A3016" s="18">
        <v>52</v>
      </c>
      <c r="B3016" s="112">
        <v>43463</v>
      </c>
      <c r="C3016" s="18">
        <v>37821</v>
      </c>
      <c r="D3016" s="113">
        <v>0.75</v>
      </c>
      <c r="E3016" s="18">
        <v>600</v>
      </c>
      <c r="F3016" s="18">
        <f t="shared" si="188"/>
        <v>37221</v>
      </c>
      <c r="G3016" s="18">
        <v>750</v>
      </c>
      <c r="H3016" s="18">
        <f t="shared" si="189"/>
        <v>38571</v>
      </c>
      <c r="I3016" s="114">
        <f t="shared" si="190"/>
        <v>38.570999999999998</v>
      </c>
      <c r="J3016" s="114">
        <f t="shared" si="191"/>
        <v>39.170999999999999</v>
      </c>
    </row>
    <row r="3017" spans="1:10">
      <c r="A3017" s="18">
        <v>52</v>
      </c>
      <c r="B3017" s="112">
        <v>43463</v>
      </c>
      <c r="C3017" s="18">
        <v>37745</v>
      </c>
      <c r="D3017" s="113">
        <v>0.77083333333333337</v>
      </c>
      <c r="E3017" s="18">
        <v>600</v>
      </c>
      <c r="F3017" s="18">
        <f t="shared" si="188"/>
        <v>37145</v>
      </c>
      <c r="G3017" s="18">
        <v>750</v>
      </c>
      <c r="H3017" s="18">
        <f t="shared" si="189"/>
        <v>38495</v>
      </c>
      <c r="I3017" s="114">
        <f t="shared" si="190"/>
        <v>38.494999999999997</v>
      </c>
      <c r="J3017" s="114">
        <f t="shared" si="191"/>
        <v>39.094999999999999</v>
      </c>
    </row>
    <row r="3018" spans="1:10">
      <c r="A3018" s="18">
        <v>52</v>
      </c>
      <c r="B3018" s="112">
        <v>43463</v>
      </c>
      <c r="C3018" s="18">
        <v>37318</v>
      </c>
      <c r="D3018" s="113">
        <v>0.79166666666666663</v>
      </c>
      <c r="E3018" s="18">
        <v>600</v>
      </c>
      <c r="F3018" s="18">
        <f t="shared" si="188"/>
        <v>36718</v>
      </c>
      <c r="G3018" s="18">
        <v>750</v>
      </c>
      <c r="H3018" s="18">
        <f t="shared" si="189"/>
        <v>38068</v>
      </c>
      <c r="I3018" s="114">
        <f t="shared" si="190"/>
        <v>38.067999999999998</v>
      </c>
      <c r="J3018" s="114">
        <f t="shared" si="191"/>
        <v>38.667999999999999</v>
      </c>
    </row>
    <row r="3019" spans="1:10">
      <c r="A3019" s="18">
        <v>52</v>
      </c>
      <c r="B3019" s="112">
        <v>43463</v>
      </c>
      <c r="C3019" s="18">
        <v>36507</v>
      </c>
      <c r="D3019" s="113">
        <v>0.8125</v>
      </c>
      <c r="E3019" s="18">
        <v>600</v>
      </c>
      <c r="F3019" s="18">
        <f t="shared" si="188"/>
        <v>35907</v>
      </c>
      <c r="G3019" s="18">
        <v>750</v>
      </c>
      <c r="H3019" s="18">
        <f t="shared" si="189"/>
        <v>37257</v>
      </c>
      <c r="I3019" s="114">
        <f t="shared" si="190"/>
        <v>37.256999999999998</v>
      </c>
      <c r="J3019" s="114">
        <f t="shared" si="191"/>
        <v>37.856999999999999</v>
      </c>
    </row>
    <row r="3020" spans="1:10">
      <c r="A3020" s="18">
        <v>52</v>
      </c>
      <c r="B3020" s="112">
        <v>43463</v>
      </c>
      <c r="C3020" s="18">
        <v>35668</v>
      </c>
      <c r="D3020" s="113">
        <v>0.83333333333333337</v>
      </c>
      <c r="E3020" s="18">
        <v>600</v>
      </c>
      <c r="F3020" s="18">
        <f t="shared" si="188"/>
        <v>35068</v>
      </c>
      <c r="G3020" s="18">
        <v>750</v>
      </c>
      <c r="H3020" s="18">
        <f t="shared" si="189"/>
        <v>36418</v>
      </c>
      <c r="I3020" s="114">
        <f t="shared" si="190"/>
        <v>36.417999999999999</v>
      </c>
      <c r="J3020" s="114">
        <f t="shared" si="191"/>
        <v>37.018000000000001</v>
      </c>
    </row>
    <row r="3021" spans="1:10">
      <c r="A3021" s="18">
        <v>52</v>
      </c>
      <c r="B3021" s="112">
        <v>43463</v>
      </c>
      <c r="C3021" s="18">
        <v>35124</v>
      </c>
      <c r="D3021" s="113">
        <v>0.85416666666666663</v>
      </c>
      <c r="E3021" s="18">
        <v>600</v>
      </c>
      <c r="F3021" s="18">
        <f t="shared" si="188"/>
        <v>34524</v>
      </c>
      <c r="G3021" s="18">
        <v>750</v>
      </c>
      <c r="H3021" s="18">
        <f t="shared" si="189"/>
        <v>35874</v>
      </c>
      <c r="I3021" s="114">
        <f t="shared" si="190"/>
        <v>35.874000000000002</v>
      </c>
      <c r="J3021" s="114">
        <f t="shared" si="191"/>
        <v>36.474000000000004</v>
      </c>
    </row>
    <row r="3022" spans="1:10">
      <c r="A3022" s="18">
        <v>52</v>
      </c>
      <c r="B3022" s="112">
        <v>43463</v>
      </c>
      <c r="C3022" s="18">
        <v>34349</v>
      </c>
      <c r="D3022" s="113">
        <v>0.875</v>
      </c>
      <c r="E3022" s="18">
        <v>600</v>
      </c>
      <c r="F3022" s="18">
        <f t="shared" si="188"/>
        <v>33749</v>
      </c>
      <c r="G3022" s="18">
        <v>750</v>
      </c>
      <c r="H3022" s="18">
        <f t="shared" si="189"/>
        <v>35099</v>
      </c>
      <c r="I3022" s="114">
        <f t="shared" si="190"/>
        <v>35.098999999999997</v>
      </c>
      <c r="J3022" s="114">
        <f t="shared" si="191"/>
        <v>35.698999999999998</v>
      </c>
    </row>
    <row r="3023" spans="1:10">
      <c r="A3023" s="18">
        <v>52</v>
      </c>
      <c r="B3023" s="112">
        <v>43463</v>
      </c>
      <c r="C3023" s="18">
        <v>33309</v>
      </c>
      <c r="D3023" s="113">
        <v>0.89583333333333337</v>
      </c>
      <c r="E3023" s="18">
        <v>600</v>
      </c>
      <c r="F3023" s="18">
        <f t="shared" si="188"/>
        <v>32709</v>
      </c>
      <c r="G3023" s="18">
        <v>750</v>
      </c>
      <c r="H3023" s="18">
        <f t="shared" si="189"/>
        <v>34059</v>
      </c>
      <c r="I3023" s="114">
        <f t="shared" si="190"/>
        <v>34.058999999999997</v>
      </c>
      <c r="J3023" s="114">
        <f t="shared" si="191"/>
        <v>34.658999999999999</v>
      </c>
    </row>
    <row r="3024" spans="1:10">
      <c r="A3024" s="18">
        <v>52</v>
      </c>
      <c r="B3024" s="112">
        <v>43463</v>
      </c>
      <c r="C3024" s="18">
        <v>31997</v>
      </c>
      <c r="D3024" s="113">
        <v>0.91666666666666663</v>
      </c>
      <c r="E3024" s="18">
        <v>600</v>
      </c>
      <c r="F3024" s="18">
        <f t="shared" si="188"/>
        <v>31397</v>
      </c>
      <c r="G3024" s="18">
        <v>750</v>
      </c>
      <c r="H3024" s="18">
        <f t="shared" si="189"/>
        <v>32747</v>
      </c>
      <c r="I3024" s="114">
        <f t="shared" si="190"/>
        <v>32.747</v>
      </c>
      <c r="J3024" s="114">
        <f t="shared" si="191"/>
        <v>33.347000000000001</v>
      </c>
    </row>
    <row r="3025" spans="1:11">
      <c r="A3025" s="18">
        <v>52</v>
      </c>
      <c r="B3025" s="112">
        <v>43463</v>
      </c>
      <c r="C3025" s="18">
        <v>30721</v>
      </c>
      <c r="D3025" s="113">
        <v>0.9375</v>
      </c>
      <c r="E3025" s="18">
        <v>600</v>
      </c>
      <c r="F3025" s="18">
        <f t="shared" si="188"/>
        <v>30121</v>
      </c>
      <c r="G3025" s="18">
        <v>750</v>
      </c>
      <c r="H3025" s="18">
        <f t="shared" si="189"/>
        <v>31471</v>
      </c>
      <c r="I3025" s="114">
        <f t="shared" si="190"/>
        <v>31.471</v>
      </c>
      <c r="J3025" s="114">
        <f t="shared" si="191"/>
        <v>32.070999999999998</v>
      </c>
    </row>
    <row r="3026" spans="1:11">
      <c r="A3026" s="18">
        <v>52</v>
      </c>
      <c r="B3026" s="112">
        <v>43463</v>
      </c>
      <c r="C3026" s="18">
        <v>29633</v>
      </c>
      <c r="D3026" s="113">
        <v>0.95833333333333337</v>
      </c>
      <c r="E3026" s="18">
        <v>600</v>
      </c>
      <c r="F3026" s="18">
        <f t="shared" si="188"/>
        <v>29033</v>
      </c>
      <c r="G3026" s="18">
        <v>750</v>
      </c>
      <c r="H3026" s="18">
        <f t="shared" si="189"/>
        <v>30383</v>
      </c>
      <c r="I3026" s="114">
        <f t="shared" si="190"/>
        <v>30.382999999999999</v>
      </c>
      <c r="J3026" s="114">
        <f t="shared" si="191"/>
        <v>30.983000000000001</v>
      </c>
    </row>
    <row r="3027" spans="1:11">
      <c r="A3027" s="18">
        <v>52</v>
      </c>
      <c r="B3027" s="112">
        <v>43463</v>
      </c>
      <c r="C3027" s="18">
        <v>28054</v>
      </c>
      <c r="D3027" s="113">
        <v>0.97916666666666663</v>
      </c>
      <c r="E3027" s="18">
        <v>600</v>
      </c>
      <c r="F3027" s="18">
        <f t="shared" si="188"/>
        <v>27454</v>
      </c>
      <c r="G3027" s="18">
        <v>750</v>
      </c>
      <c r="H3027" s="18">
        <f t="shared" si="189"/>
        <v>28804</v>
      </c>
      <c r="I3027" s="114">
        <f t="shared" si="190"/>
        <v>28.803999999999998</v>
      </c>
      <c r="J3027" s="114">
        <f t="shared" si="191"/>
        <v>29.404</v>
      </c>
    </row>
    <row r="3028" spans="1:11">
      <c r="A3028" s="18">
        <v>52</v>
      </c>
      <c r="B3028" s="112">
        <v>43464</v>
      </c>
      <c r="C3028" s="18">
        <v>26940</v>
      </c>
      <c r="D3028" s="113">
        <v>0</v>
      </c>
      <c r="E3028" s="18">
        <v>600</v>
      </c>
      <c r="F3028" s="18">
        <f t="shared" si="188"/>
        <v>26340</v>
      </c>
      <c r="G3028" s="18">
        <v>750</v>
      </c>
      <c r="H3028" s="18">
        <f t="shared" si="189"/>
        <v>27690</v>
      </c>
      <c r="I3028" s="114">
        <f t="shared" si="190"/>
        <v>27.69</v>
      </c>
      <c r="J3028" s="114">
        <f t="shared" si="191"/>
        <v>28.290000000000003</v>
      </c>
      <c r="K3028" s="1" t="s">
        <v>14</v>
      </c>
    </row>
    <row r="3029" spans="1:11">
      <c r="A3029" s="18">
        <v>52</v>
      </c>
      <c r="B3029" s="112">
        <v>43464</v>
      </c>
      <c r="C3029" s="18">
        <v>26598</v>
      </c>
      <c r="D3029" s="113">
        <v>2.0833333333333332E-2</v>
      </c>
      <c r="E3029" s="18">
        <v>600</v>
      </c>
      <c r="F3029" s="18">
        <f t="shared" si="188"/>
        <v>25998</v>
      </c>
      <c r="G3029" s="18">
        <v>750</v>
      </c>
      <c r="H3029" s="18">
        <f t="shared" si="189"/>
        <v>27348</v>
      </c>
      <c r="I3029" s="114">
        <f t="shared" si="190"/>
        <v>27.347999999999999</v>
      </c>
      <c r="J3029" s="114">
        <f t="shared" si="191"/>
        <v>27.948</v>
      </c>
    </row>
    <row r="3030" spans="1:11">
      <c r="A3030" s="18">
        <v>52</v>
      </c>
      <c r="B3030" s="112">
        <v>43464</v>
      </c>
      <c r="C3030" s="18">
        <v>26878</v>
      </c>
      <c r="D3030" s="113">
        <v>4.1666666666666664E-2</v>
      </c>
      <c r="E3030" s="18">
        <v>600</v>
      </c>
      <c r="F3030" s="18">
        <f t="shared" si="188"/>
        <v>26278</v>
      </c>
      <c r="G3030" s="18">
        <v>750</v>
      </c>
      <c r="H3030" s="18">
        <f t="shared" si="189"/>
        <v>27628</v>
      </c>
      <c r="I3030" s="114">
        <f t="shared" si="190"/>
        <v>27.628</v>
      </c>
      <c r="J3030" s="114">
        <f t="shared" si="191"/>
        <v>28.228000000000002</v>
      </c>
    </row>
    <row r="3031" spans="1:11">
      <c r="A3031" s="18">
        <v>52</v>
      </c>
      <c r="B3031" s="112">
        <v>43464</v>
      </c>
      <c r="C3031" s="18">
        <v>26423</v>
      </c>
      <c r="D3031" s="113">
        <v>6.25E-2</v>
      </c>
      <c r="E3031" s="18">
        <v>600</v>
      </c>
      <c r="F3031" s="18">
        <f t="shared" si="188"/>
        <v>25823</v>
      </c>
      <c r="G3031" s="18">
        <v>750</v>
      </c>
      <c r="H3031" s="18">
        <f t="shared" si="189"/>
        <v>27173</v>
      </c>
      <c r="I3031" s="114">
        <f t="shared" si="190"/>
        <v>27.172999999999998</v>
      </c>
      <c r="J3031" s="114">
        <f t="shared" si="191"/>
        <v>27.773</v>
      </c>
    </row>
    <row r="3032" spans="1:11">
      <c r="A3032" s="18">
        <v>52</v>
      </c>
      <c r="B3032" s="112">
        <v>43464</v>
      </c>
      <c r="C3032" s="18">
        <v>25271</v>
      </c>
      <c r="D3032" s="113">
        <v>8.3333333333333329E-2</v>
      </c>
      <c r="E3032" s="18">
        <v>600</v>
      </c>
      <c r="F3032" s="18">
        <f t="shared" si="188"/>
        <v>24671</v>
      </c>
      <c r="G3032" s="18">
        <v>750</v>
      </c>
      <c r="H3032" s="18">
        <f t="shared" si="189"/>
        <v>26021</v>
      </c>
      <c r="I3032" s="114">
        <f t="shared" si="190"/>
        <v>26.021000000000001</v>
      </c>
      <c r="J3032" s="114">
        <f t="shared" si="191"/>
        <v>26.621000000000002</v>
      </c>
    </row>
    <row r="3033" spans="1:11">
      <c r="A3033" s="18">
        <v>52</v>
      </c>
      <c r="B3033" s="112">
        <v>43464</v>
      </c>
      <c r="C3033" s="18">
        <v>24330</v>
      </c>
      <c r="D3033" s="113">
        <v>0.10416666666666667</v>
      </c>
      <c r="E3033" s="18">
        <v>600</v>
      </c>
      <c r="F3033" s="18">
        <f t="shared" si="188"/>
        <v>23730</v>
      </c>
      <c r="G3033" s="18">
        <v>750</v>
      </c>
      <c r="H3033" s="18">
        <f t="shared" si="189"/>
        <v>25080</v>
      </c>
      <c r="I3033" s="114">
        <f t="shared" si="190"/>
        <v>25.08</v>
      </c>
      <c r="J3033" s="114">
        <f t="shared" si="191"/>
        <v>25.68</v>
      </c>
    </row>
    <row r="3034" spans="1:11">
      <c r="A3034" s="18">
        <v>52</v>
      </c>
      <c r="B3034" s="112">
        <v>43464</v>
      </c>
      <c r="C3034" s="18">
        <v>23807</v>
      </c>
      <c r="D3034" s="113">
        <v>0.125</v>
      </c>
      <c r="E3034" s="18">
        <v>600</v>
      </c>
      <c r="F3034" s="18">
        <f t="shared" si="188"/>
        <v>23207</v>
      </c>
      <c r="G3034" s="18">
        <v>750</v>
      </c>
      <c r="H3034" s="18">
        <f t="shared" si="189"/>
        <v>24557</v>
      </c>
      <c r="I3034" s="114">
        <f t="shared" si="190"/>
        <v>24.556999999999999</v>
      </c>
      <c r="J3034" s="114">
        <f t="shared" si="191"/>
        <v>25.157</v>
      </c>
    </row>
    <row r="3035" spans="1:11">
      <c r="A3035" s="18">
        <v>52</v>
      </c>
      <c r="B3035" s="112">
        <v>43464</v>
      </c>
      <c r="C3035" s="18">
        <v>23038</v>
      </c>
      <c r="D3035" s="113">
        <v>0.14583333333333334</v>
      </c>
      <c r="E3035" s="18">
        <v>600</v>
      </c>
      <c r="F3035" s="18">
        <f t="shared" si="188"/>
        <v>22438</v>
      </c>
      <c r="G3035" s="18">
        <v>750</v>
      </c>
      <c r="H3035" s="18">
        <f t="shared" si="189"/>
        <v>23788</v>
      </c>
      <c r="I3035" s="114">
        <f t="shared" si="190"/>
        <v>23.788</v>
      </c>
      <c r="J3035" s="114">
        <f t="shared" si="191"/>
        <v>24.388000000000002</v>
      </c>
    </row>
    <row r="3036" spans="1:11">
      <c r="A3036" s="18">
        <v>52</v>
      </c>
      <c r="B3036" s="112">
        <v>43464</v>
      </c>
      <c r="C3036" s="18">
        <v>22192</v>
      </c>
      <c r="D3036" s="113">
        <v>0.16666666666666666</v>
      </c>
      <c r="E3036" s="18">
        <v>600</v>
      </c>
      <c r="F3036" s="18">
        <f t="shared" si="188"/>
        <v>21592</v>
      </c>
      <c r="G3036" s="18">
        <v>750</v>
      </c>
      <c r="H3036" s="18">
        <f t="shared" si="189"/>
        <v>22942</v>
      </c>
      <c r="I3036" s="114">
        <f t="shared" si="190"/>
        <v>22.942</v>
      </c>
      <c r="J3036" s="114">
        <f t="shared" si="191"/>
        <v>23.542000000000002</v>
      </c>
    </row>
    <row r="3037" spans="1:11">
      <c r="A3037" s="18">
        <v>52</v>
      </c>
      <c r="B3037" s="112">
        <v>43464</v>
      </c>
      <c r="C3037" s="18">
        <v>21668</v>
      </c>
      <c r="D3037" s="113">
        <v>0.1875</v>
      </c>
      <c r="E3037" s="18">
        <v>600</v>
      </c>
      <c r="F3037" s="18">
        <f t="shared" si="188"/>
        <v>21068</v>
      </c>
      <c r="G3037" s="18">
        <v>750</v>
      </c>
      <c r="H3037" s="18">
        <f t="shared" si="189"/>
        <v>22418</v>
      </c>
      <c r="I3037" s="114">
        <f t="shared" si="190"/>
        <v>22.417999999999999</v>
      </c>
      <c r="J3037" s="114">
        <f t="shared" si="191"/>
        <v>23.018000000000001</v>
      </c>
    </row>
    <row r="3038" spans="1:11">
      <c r="A3038" s="18">
        <v>52</v>
      </c>
      <c r="B3038" s="112">
        <v>43464</v>
      </c>
      <c r="C3038" s="18">
        <v>21413</v>
      </c>
      <c r="D3038" s="113">
        <v>0.20833333333333334</v>
      </c>
      <c r="E3038" s="18">
        <v>600</v>
      </c>
      <c r="F3038" s="18">
        <f t="shared" si="188"/>
        <v>20813</v>
      </c>
      <c r="G3038" s="18">
        <v>750</v>
      </c>
      <c r="H3038" s="18">
        <f t="shared" si="189"/>
        <v>22163</v>
      </c>
      <c r="I3038" s="114">
        <f t="shared" si="190"/>
        <v>22.163</v>
      </c>
      <c r="J3038" s="114">
        <f t="shared" si="191"/>
        <v>22.763000000000002</v>
      </c>
    </row>
    <row r="3039" spans="1:11">
      <c r="A3039" s="18">
        <v>52</v>
      </c>
      <c r="B3039" s="112">
        <v>43464</v>
      </c>
      <c r="C3039" s="18">
        <v>21414</v>
      </c>
      <c r="D3039" s="113">
        <v>0.22916666666666666</v>
      </c>
      <c r="E3039" s="18">
        <v>600</v>
      </c>
      <c r="F3039" s="18">
        <f t="shared" si="188"/>
        <v>20814</v>
      </c>
      <c r="G3039" s="18">
        <v>750</v>
      </c>
      <c r="H3039" s="18">
        <f t="shared" si="189"/>
        <v>22164</v>
      </c>
      <c r="I3039" s="114">
        <f t="shared" si="190"/>
        <v>22.164000000000001</v>
      </c>
      <c r="J3039" s="114">
        <f t="shared" si="191"/>
        <v>22.764000000000003</v>
      </c>
    </row>
    <row r="3040" spans="1:11">
      <c r="A3040" s="18">
        <v>52</v>
      </c>
      <c r="B3040" s="112">
        <v>43464</v>
      </c>
      <c r="C3040" s="18">
        <v>21448</v>
      </c>
      <c r="D3040" s="113">
        <v>0.25</v>
      </c>
      <c r="E3040" s="18">
        <v>600</v>
      </c>
      <c r="F3040" s="18">
        <f t="shared" si="188"/>
        <v>20848</v>
      </c>
      <c r="G3040" s="18">
        <v>750</v>
      </c>
      <c r="H3040" s="18">
        <f t="shared" si="189"/>
        <v>22198</v>
      </c>
      <c r="I3040" s="114">
        <f t="shared" si="190"/>
        <v>22.198</v>
      </c>
      <c r="J3040" s="114">
        <f t="shared" si="191"/>
        <v>22.798000000000002</v>
      </c>
    </row>
    <row r="3041" spans="1:10">
      <c r="A3041" s="18">
        <v>52</v>
      </c>
      <c r="B3041" s="112">
        <v>43464</v>
      </c>
      <c r="C3041" s="18">
        <v>22090</v>
      </c>
      <c r="D3041" s="113">
        <v>0.27083333333333331</v>
      </c>
      <c r="E3041" s="18">
        <v>600</v>
      </c>
      <c r="F3041" s="18">
        <f t="shared" si="188"/>
        <v>21490</v>
      </c>
      <c r="G3041" s="18">
        <v>750</v>
      </c>
      <c r="H3041" s="18">
        <f t="shared" si="189"/>
        <v>22840</v>
      </c>
      <c r="I3041" s="114">
        <f t="shared" si="190"/>
        <v>22.84</v>
      </c>
      <c r="J3041" s="114">
        <f t="shared" si="191"/>
        <v>23.44</v>
      </c>
    </row>
    <row r="3042" spans="1:10">
      <c r="A3042" s="18">
        <v>52</v>
      </c>
      <c r="B3042" s="112">
        <v>43464</v>
      </c>
      <c r="C3042" s="18">
        <v>22465</v>
      </c>
      <c r="D3042" s="113">
        <v>0.29166666666666669</v>
      </c>
      <c r="E3042" s="18">
        <v>600</v>
      </c>
      <c r="F3042" s="18">
        <f t="shared" si="188"/>
        <v>21865</v>
      </c>
      <c r="G3042" s="18">
        <v>750</v>
      </c>
      <c r="H3042" s="18">
        <f t="shared" si="189"/>
        <v>23215</v>
      </c>
      <c r="I3042" s="114">
        <f t="shared" si="190"/>
        <v>23.215</v>
      </c>
      <c r="J3042" s="114">
        <f t="shared" si="191"/>
        <v>23.815000000000001</v>
      </c>
    </row>
    <row r="3043" spans="1:10">
      <c r="A3043" s="18">
        <v>52</v>
      </c>
      <c r="B3043" s="112">
        <v>43464</v>
      </c>
      <c r="C3043" s="18">
        <v>23421</v>
      </c>
      <c r="D3043" s="113">
        <v>0.3125</v>
      </c>
      <c r="E3043" s="18">
        <v>600</v>
      </c>
      <c r="F3043" s="18">
        <f t="shared" si="188"/>
        <v>22821</v>
      </c>
      <c r="G3043" s="18">
        <v>750</v>
      </c>
      <c r="H3043" s="18">
        <f t="shared" si="189"/>
        <v>24171</v>
      </c>
      <c r="I3043" s="114">
        <f t="shared" si="190"/>
        <v>24.170999999999999</v>
      </c>
      <c r="J3043" s="114">
        <f t="shared" si="191"/>
        <v>24.771000000000001</v>
      </c>
    </row>
    <row r="3044" spans="1:10">
      <c r="A3044" s="18">
        <v>52</v>
      </c>
      <c r="B3044" s="112">
        <v>43464</v>
      </c>
      <c r="C3044" s="18">
        <v>24254</v>
      </c>
      <c r="D3044" s="113">
        <v>0.33333333333333331</v>
      </c>
      <c r="E3044" s="18">
        <v>600</v>
      </c>
      <c r="F3044" s="18">
        <f t="shared" si="188"/>
        <v>23654</v>
      </c>
      <c r="G3044" s="18">
        <v>750</v>
      </c>
      <c r="H3044" s="18">
        <f t="shared" si="189"/>
        <v>25004</v>
      </c>
      <c r="I3044" s="114">
        <f t="shared" si="190"/>
        <v>25.004000000000001</v>
      </c>
      <c r="J3044" s="114">
        <f t="shared" si="191"/>
        <v>25.604000000000003</v>
      </c>
    </row>
    <row r="3045" spans="1:10">
      <c r="A3045" s="18">
        <v>52</v>
      </c>
      <c r="B3045" s="112">
        <v>43464</v>
      </c>
      <c r="C3045" s="18">
        <v>25742</v>
      </c>
      <c r="D3045" s="113">
        <v>0.35416666666666669</v>
      </c>
      <c r="E3045" s="18">
        <v>600</v>
      </c>
      <c r="F3045" s="18">
        <f t="shared" si="188"/>
        <v>25142</v>
      </c>
      <c r="G3045" s="18">
        <v>750</v>
      </c>
      <c r="H3045" s="18">
        <f t="shared" si="189"/>
        <v>26492</v>
      </c>
      <c r="I3045" s="114">
        <f t="shared" si="190"/>
        <v>26.492000000000001</v>
      </c>
      <c r="J3045" s="114">
        <f t="shared" si="191"/>
        <v>27.092000000000002</v>
      </c>
    </row>
    <row r="3046" spans="1:10">
      <c r="A3046" s="18">
        <v>52</v>
      </c>
      <c r="B3046" s="112">
        <v>43464</v>
      </c>
      <c r="C3046" s="18">
        <v>27407</v>
      </c>
      <c r="D3046" s="113">
        <v>0.375</v>
      </c>
      <c r="E3046" s="18">
        <v>600</v>
      </c>
      <c r="F3046" s="18">
        <f t="shared" si="188"/>
        <v>26807</v>
      </c>
      <c r="G3046" s="18">
        <v>750</v>
      </c>
      <c r="H3046" s="18">
        <f t="shared" si="189"/>
        <v>28157</v>
      </c>
      <c r="I3046" s="114">
        <f t="shared" si="190"/>
        <v>28.157</v>
      </c>
      <c r="J3046" s="114">
        <f t="shared" si="191"/>
        <v>28.757000000000001</v>
      </c>
    </row>
    <row r="3047" spans="1:10">
      <c r="A3047" s="18">
        <v>52</v>
      </c>
      <c r="B3047" s="112">
        <v>43464</v>
      </c>
      <c r="C3047" s="18">
        <v>29370</v>
      </c>
      <c r="D3047" s="113">
        <v>0.39583333333333331</v>
      </c>
      <c r="E3047" s="18">
        <v>600</v>
      </c>
      <c r="F3047" s="18">
        <f t="shared" si="188"/>
        <v>28770</v>
      </c>
      <c r="G3047" s="18">
        <v>750</v>
      </c>
      <c r="H3047" s="18">
        <f t="shared" si="189"/>
        <v>30120</v>
      </c>
      <c r="I3047" s="114">
        <f t="shared" si="190"/>
        <v>30.12</v>
      </c>
      <c r="J3047" s="114">
        <f t="shared" si="191"/>
        <v>30.720000000000002</v>
      </c>
    </row>
    <row r="3048" spans="1:10">
      <c r="A3048" s="18">
        <v>52</v>
      </c>
      <c r="B3048" s="112">
        <v>43464</v>
      </c>
      <c r="C3048" s="18">
        <v>30768</v>
      </c>
      <c r="D3048" s="113">
        <v>0.41666666666666669</v>
      </c>
      <c r="E3048" s="18">
        <v>600</v>
      </c>
      <c r="F3048" s="18">
        <f t="shared" si="188"/>
        <v>30168</v>
      </c>
      <c r="G3048" s="18">
        <v>750</v>
      </c>
      <c r="H3048" s="18">
        <f t="shared" si="189"/>
        <v>31518</v>
      </c>
      <c r="I3048" s="114">
        <f t="shared" si="190"/>
        <v>31.518000000000001</v>
      </c>
      <c r="J3048" s="114">
        <f t="shared" si="191"/>
        <v>32.118000000000002</v>
      </c>
    </row>
    <row r="3049" spans="1:10">
      <c r="A3049" s="18">
        <v>52</v>
      </c>
      <c r="B3049" s="112">
        <v>43464</v>
      </c>
      <c r="C3049" s="18">
        <v>32147</v>
      </c>
      <c r="D3049" s="113">
        <v>0.4375</v>
      </c>
      <c r="E3049" s="18">
        <v>600</v>
      </c>
      <c r="F3049" s="18">
        <f t="shared" si="188"/>
        <v>31547</v>
      </c>
      <c r="G3049" s="18">
        <v>750</v>
      </c>
      <c r="H3049" s="18">
        <f t="shared" si="189"/>
        <v>32897</v>
      </c>
      <c r="I3049" s="114">
        <f t="shared" si="190"/>
        <v>32.896999999999998</v>
      </c>
      <c r="J3049" s="114">
        <f t="shared" si="191"/>
        <v>33.497</v>
      </c>
    </row>
    <row r="3050" spans="1:10">
      <c r="A3050" s="18">
        <v>52</v>
      </c>
      <c r="B3050" s="112">
        <v>43464</v>
      </c>
      <c r="C3050" s="18">
        <v>32784</v>
      </c>
      <c r="D3050" s="113">
        <v>0.45833333333333331</v>
      </c>
      <c r="E3050" s="18">
        <v>600</v>
      </c>
      <c r="F3050" s="18">
        <f t="shared" si="188"/>
        <v>32184</v>
      </c>
      <c r="G3050" s="18">
        <v>750</v>
      </c>
      <c r="H3050" s="18">
        <f t="shared" si="189"/>
        <v>33534</v>
      </c>
      <c r="I3050" s="114">
        <f t="shared" si="190"/>
        <v>33.533999999999999</v>
      </c>
      <c r="J3050" s="114">
        <f t="shared" si="191"/>
        <v>34.134</v>
      </c>
    </row>
    <row r="3051" spans="1:10">
      <c r="A3051" s="18">
        <v>52</v>
      </c>
      <c r="B3051" s="112">
        <v>43464</v>
      </c>
      <c r="C3051" s="18">
        <v>33075</v>
      </c>
      <c r="D3051" s="113">
        <v>0.47916666666666669</v>
      </c>
      <c r="E3051" s="18">
        <v>600</v>
      </c>
      <c r="F3051" s="18">
        <f t="shared" si="188"/>
        <v>32475</v>
      </c>
      <c r="G3051" s="18">
        <v>750</v>
      </c>
      <c r="H3051" s="18">
        <f t="shared" si="189"/>
        <v>33825</v>
      </c>
      <c r="I3051" s="114">
        <f t="shared" si="190"/>
        <v>33.825000000000003</v>
      </c>
      <c r="J3051" s="114">
        <f t="shared" si="191"/>
        <v>34.425000000000004</v>
      </c>
    </row>
    <row r="3052" spans="1:10">
      <c r="A3052" s="18">
        <v>52</v>
      </c>
      <c r="B3052" s="112">
        <v>43464</v>
      </c>
      <c r="C3052" s="18">
        <v>32957</v>
      </c>
      <c r="D3052" s="113">
        <v>0.5</v>
      </c>
      <c r="E3052" s="18">
        <v>600</v>
      </c>
      <c r="F3052" s="18">
        <f t="shared" si="188"/>
        <v>32357</v>
      </c>
      <c r="G3052" s="18">
        <v>750</v>
      </c>
      <c r="H3052" s="18">
        <f t="shared" si="189"/>
        <v>33707</v>
      </c>
      <c r="I3052" s="114">
        <f t="shared" si="190"/>
        <v>33.707000000000001</v>
      </c>
      <c r="J3052" s="114">
        <f t="shared" si="191"/>
        <v>34.307000000000002</v>
      </c>
    </row>
    <row r="3053" spans="1:10">
      <c r="A3053" s="18">
        <v>52</v>
      </c>
      <c r="B3053" s="112">
        <v>43464</v>
      </c>
      <c r="C3053" s="18">
        <v>33167</v>
      </c>
      <c r="D3053" s="113">
        <v>0.52083333333333337</v>
      </c>
      <c r="E3053" s="18">
        <v>600</v>
      </c>
      <c r="F3053" s="18">
        <f t="shared" si="188"/>
        <v>32567</v>
      </c>
      <c r="G3053" s="18">
        <v>750</v>
      </c>
      <c r="H3053" s="18">
        <f t="shared" si="189"/>
        <v>33917</v>
      </c>
      <c r="I3053" s="114">
        <f t="shared" si="190"/>
        <v>33.917000000000002</v>
      </c>
      <c r="J3053" s="114">
        <f t="shared" si="191"/>
        <v>34.517000000000003</v>
      </c>
    </row>
    <row r="3054" spans="1:10">
      <c r="A3054" s="18">
        <v>52</v>
      </c>
      <c r="B3054" s="112">
        <v>43464</v>
      </c>
      <c r="C3054" s="18">
        <v>33094</v>
      </c>
      <c r="D3054" s="113">
        <v>0.54166666666666663</v>
      </c>
      <c r="E3054" s="18">
        <v>600</v>
      </c>
      <c r="F3054" s="18">
        <f t="shared" si="188"/>
        <v>32494</v>
      </c>
      <c r="G3054" s="18">
        <v>750</v>
      </c>
      <c r="H3054" s="18">
        <f t="shared" si="189"/>
        <v>33844</v>
      </c>
      <c r="I3054" s="114">
        <f t="shared" si="190"/>
        <v>33.844000000000001</v>
      </c>
      <c r="J3054" s="114">
        <f t="shared" si="191"/>
        <v>34.444000000000003</v>
      </c>
    </row>
    <row r="3055" spans="1:10">
      <c r="A3055" s="18">
        <v>52</v>
      </c>
      <c r="B3055" s="112">
        <v>43464</v>
      </c>
      <c r="C3055" s="18">
        <v>33126</v>
      </c>
      <c r="D3055" s="113">
        <v>0.5625</v>
      </c>
      <c r="E3055" s="18">
        <v>600</v>
      </c>
      <c r="F3055" s="18">
        <f t="shared" si="188"/>
        <v>32526</v>
      </c>
      <c r="G3055" s="18">
        <v>750</v>
      </c>
      <c r="H3055" s="18">
        <f t="shared" si="189"/>
        <v>33876</v>
      </c>
      <c r="I3055" s="114">
        <f t="shared" si="190"/>
        <v>33.875999999999998</v>
      </c>
      <c r="J3055" s="114">
        <f t="shared" si="191"/>
        <v>34.475999999999999</v>
      </c>
    </row>
    <row r="3056" spans="1:10">
      <c r="A3056" s="18">
        <v>52</v>
      </c>
      <c r="B3056" s="112">
        <v>43464</v>
      </c>
      <c r="C3056" s="18">
        <v>32819</v>
      </c>
      <c r="D3056" s="113">
        <v>0.58333333333333337</v>
      </c>
      <c r="E3056" s="18">
        <v>600</v>
      </c>
      <c r="F3056" s="18">
        <f t="shared" si="188"/>
        <v>32219</v>
      </c>
      <c r="G3056" s="18">
        <v>750</v>
      </c>
      <c r="H3056" s="18">
        <f t="shared" si="189"/>
        <v>33569</v>
      </c>
      <c r="I3056" s="114">
        <f t="shared" si="190"/>
        <v>33.569000000000003</v>
      </c>
      <c r="J3056" s="114">
        <f t="shared" si="191"/>
        <v>34.169000000000004</v>
      </c>
    </row>
    <row r="3057" spans="1:10">
      <c r="A3057" s="18">
        <v>52</v>
      </c>
      <c r="B3057" s="112">
        <v>43464</v>
      </c>
      <c r="C3057" s="18">
        <v>33318</v>
      </c>
      <c r="D3057" s="113">
        <v>0.60416666666666663</v>
      </c>
      <c r="E3057" s="18">
        <v>600</v>
      </c>
      <c r="F3057" s="18">
        <f t="shared" si="188"/>
        <v>32718</v>
      </c>
      <c r="G3057" s="18">
        <v>750</v>
      </c>
      <c r="H3057" s="18">
        <f t="shared" si="189"/>
        <v>34068</v>
      </c>
      <c r="I3057" s="114">
        <f t="shared" si="190"/>
        <v>34.067999999999998</v>
      </c>
      <c r="J3057" s="114">
        <f t="shared" si="191"/>
        <v>34.667999999999999</v>
      </c>
    </row>
    <row r="3058" spans="1:10">
      <c r="A3058" s="18">
        <v>52</v>
      </c>
      <c r="B3058" s="112">
        <v>43464</v>
      </c>
      <c r="C3058" s="18">
        <v>33680</v>
      </c>
      <c r="D3058" s="113">
        <v>0.625</v>
      </c>
      <c r="E3058" s="18">
        <v>600</v>
      </c>
      <c r="F3058" s="18">
        <f t="shared" si="188"/>
        <v>33080</v>
      </c>
      <c r="G3058" s="18">
        <v>750</v>
      </c>
      <c r="H3058" s="18">
        <f t="shared" si="189"/>
        <v>34430</v>
      </c>
      <c r="I3058" s="114">
        <f t="shared" si="190"/>
        <v>34.43</v>
      </c>
      <c r="J3058" s="114">
        <f t="shared" si="191"/>
        <v>35.03</v>
      </c>
    </row>
    <row r="3059" spans="1:10">
      <c r="A3059" s="18">
        <v>52</v>
      </c>
      <c r="B3059" s="112">
        <v>43464</v>
      </c>
      <c r="C3059" s="18">
        <v>34230</v>
      </c>
      <c r="D3059" s="113">
        <v>0.64583333333333337</v>
      </c>
      <c r="E3059" s="18">
        <v>600</v>
      </c>
      <c r="F3059" s="18">
        <f t="shared" si="188"/>
        <v>33630</v>
      </c>
      <c r="G3059" s="18">
        <v>750</v>
      </c>
      <c r="H3059" s="18">
        <f t="shared" si="189"/>
        <v>34980</v>
      </c>
      <c r="I3059" s="114">
        <f t="shared" si="190"/>
        <v>34.979999999999997</v>
      </c>
      <c r="J3059" s="114">
        <f t="shared" si="191"/>
        <v>35.58</v>
      </c>
    </row>
    <row r="3060" spans="1:10">
      <c r="A3060" s="18">
        <v>52</v>
      </c>
      <c r="B3060" s="112">
        <v>43464</v>
      </c>
      <c r="C3060" s="18">
        <v>34973</v>
      </c>
      <c r="D3060" s="113">
        <v>0.66666666666666663</v>
      </c>
      <c r="E3060" s="18">
        <v>600</v>
      </c>
      <c r="F3060" s="18">
        <f t="shared" si="188"/>
        <v>34373</v>
      </c>
      <c r="G3060" s="18">
        <v>750</v>
      </c>
      <c r="H3060" s="18">
        <f t="shared" si="189"/>
        <v>35723</v>
      </c>
      <c r="I3060" s="114">
        <f t="shared" si="190"/>
        <v>35.722999999999999</v>
      </c>
      <c r="J3060" s="114">
        <f t="shared" si="191"/>
        <v>36.323</v>
      </c>
    </row>
    <row r="3061" spans="1:10">
      <c r="A3061" s="18">
        <v>52</v>
      </c>
      <c r="B3061" s="112">
        <v>43464</v>
      </c>
      <c r="C3061" s="18">
        <v>36484</v>
      </c>
      <c r="D3061" s="113">
        <v>0.6875</v>
      </c>
      <c r="E3061" s="18">
        <v>600</v>
      </c>
      <c r="F3061" s="18">
        <f t="shared" si="188"/>
        <v>35884</v>
      </c>
      <c r="G3061" s="18">
        <v>750</v>
      </c>
      <c r="H3061" s="18">
        <f t="shared" si="189"/>
        <v>37234</v>
      </c>
      <c r="I3061" s="114">
        <f t="shared" si="190"/>
        <v>37.234000000000002</v>
      </c>
      <c r="J3061" s="114">
        <f t="shared" si="191"/>
        <v>37.834000000000003</v>
      </c>
    </row>
    <row r="3062" spans="1:10">
      <c r="A3062" s="18">
        <v>52</v>
      </c>
      <c r="B3062" s="112">
        <v>43464</v>
      </c>
      <c r="C3062" s="18">
        <v>38102</v>
      </c>
      <c r="D3062" s="113">
        <v>0.70833333333333337</v>
      </c>
      <c r="E3062" s="18">
        <v>600</v>
      </c>
      <c r="F3062" s="18">
        <f t="shared" si="188"/>
        <v>37502</v>
      </c>
      <c r="G3062" s="18">
        <v>750</v>
      </c>
      <c r="H3062" s="18">
        <f t="shared" si="189"/>
        <v>38852</v>
      </c>
      <c r="I3062" s="114">
        <f t="shared" si="190"/>
        <v>38.851999999999997</v>
      </c>
      <c r="J3062" s="114">
        <f t="shared" si="191"/>
        <v>39.451999999999998</v>
      </c>
    </row>
    <row r="3063" spans="1:10">
      <c r="A3063" s="18">
        <v>52</v>
      </c>
      <c r="B3063" s="112">
        <v>43464</v>
      </c>
      <c r="C3063" s="18">
        <v>38521</v>
      </c>
      <c r="D3063" s="113">
        <v>0.72916666666666663</v>
      </c>
      <c r="E3063" s="18">
        <v>600</v>
      </c>
      <c r="F3063" s="18">
        <f t="shared" si="188"/>
        <v>37921</v>
      </c>
      <c r="G3063" s="18">
        <v>750</v>
      </c>
      <c r="H3063" s="18">
        <f t="shared" si="189"/>
        <v>39271</v>
      </c>
      <c r="I3063" s="114">
        <f t="shared" si="190"/>
        <v>39.271000000000001</v>
      </c>
      <c r="J3063" s="114">
        <f t="shared" si="191"/>
        <v>39.871000000000002</v>
      </c>
    </row>
    <row r="3064" spans="1:10">
      <c r="A3064" s="18">
        <v>52</v>
      </c>
      <c r="B3064" s="112">
        <v>43464</v>
      </c>
      <c r="C3064" s="18">
        <v>37959</v>
      </c>
      <c r="D3064" s="113">
        <v>0.75</v>
      </c>
      <c r="E3064" s="18">
        <v>600</v>
      </c>
      <c r="F3064" s="18">
        <f t="shared" si="188"/>
        <v>37359</v>
      </c>
      <c r="G3064" s="18">
        <v>750</v>
      </c>
      <c r="H3064" s="18">
        <f t="shared" si="189"/>
        <v>38709</v>
      </c>
      <c r="I3064" s="114">
        <f t="shared" si="190"/>
        <v>38.709000000000003</v>
      </c>
      <c r="J3064" s="114">
        <f t="shared" si="191"/>
        <v>39.309000000000005</v>
      </c>
    </row>
    <row r="3065" spans="1:10">
      <c r="A3065" s="18">
        <v>52</v>
      </c>
      <c r="B3065" s="112">
        <v>43464</v>
      </c>
      <c r="C3065" s="18">
        <v>37065</v>
      </c>
      <c r="D3065" s="113">
        <v>0.77083333333333337</v>
      </c>
      <c r="E3065" s="18">
        <v>600</v>
      </c>
      <c r="F3065" s="18">
        <f t="shared" si="188"/>
        <v>36465</v>
      </c>
      <c r="G3065" s="18">
        <v>750</v>
      </c>
      <c r="H3065" s="18">
        <f t="shared" si="189"/>
        <v>37815</v>
      </c>
      <c r="I3065" s="114">
        <f t="shared" si="190"/>
        <v>37.814999999999998</v>
      </c>
      <c r="J3065" s="114">
        <f t="shared" si="191"/>
        <v>38.414999999999999</v>
      </c>
    </row>
    <row r="3066" spans="1:10">
      <c r="A3066" s="18">
        <v>52</v>
      </c>
      <c r="B3066" s="112">
        <v>43464</v>
      </c>
      <c r="C3066" s="18">
        <v>36294</v>
      </c>
      <c r="D3066" s="113">
        <v>0.79166666666666663</v>
      </c>
      <c r="E3066" s="18">
        <v>600</v>
      </c>
      <c r="F3066" s="18">
        <f t="shared" si="188"/>
        <v>35694</v>
      </c>
      <c r="G3066" s="18">
        <v>750</v>
      </c>
      <c r="H3066" s="18">
        <f t="shared" si="189"/>
        <v>37044</v>
      </c>
      <c r="I3066" s="114">
        <f t="shared" si="190"/>
        <v>37.043999999999997</v>
      </c>
      <c r="J3066" s="114">
        <f t="shared" si="191"/>
        <v>37.643999999999998</v>
      </c>
    </row>
    <row r="3067" spans="1:10">
      <c r="A3067" s="18">
        <v>52</v>
      </c>
      <c r="B3067" s="112">
        <v>43464</v>
      </c>
      <c r="C3067" s="18">
        <v>34930</v>
      </c>
      <c r="D3067" s="113">
        <v>0.8125</v>
      </c>
      <c r="E3067" s="18">
        <v>600</v>
      </c>
      <c r="F3067" s="18">
        <f t="shared" si="188"/>
        <v>34330</v>
      </c>
      <c r="G3067" s="18">
        <v>750</v>
      </c>
      <c r="H3067" s="18">
        <f t="shared" si="189"/>
        <v>35680</v>
      </c>
      <c r="I3067" s="114">
        <f t="shared" si="190"/>
        <v>35.68</v>
      </c>
      <c r="J3067" s="114">
        <f t="shared" si="191"/>
        <v>36.28</v>
      </c>
    </row>
    <row r="3068" spans="1:10">
      <c r="A3068" s="18">
        <v>52</v>
      </c>
      <c r="B3068" s="112">
        <v>43464</v>
      </c>
      <c r="C3068" s="18">
        <v>33235</v>
      </c>
      <c r="D3068" s="113">
        <v>0.83333333333333337</v>
      </c>
      <c r="E3068" s="18">
        <v>600</v>
      </c>
      <c r="F3068" s="18">
        <f t="shared" si="188"/>
        <v>32635</v>
      </c>
      <c r="G3068" s="18">
        <v>750</v>
      </c>
      <c r="H3068" s="18">
        <f t="shared" si="189"/>
        <v>33985</v>
      </c>
      <c r="I3068" s="114">
        <f t="shared" si="190"/>
        <v>33.984999999999999</v>
      </c>
      <c r="J3068" s="114">
        <f t="shared" si="191"/>
        <v>34.585000000000001</v>
      </c>
    </row>
    <row r="3069" spans="1:10">
      <c r="A3069" s="18">
        <v>52</v>
      </c>
      <c r="B3069" s="112">
        <v>43464</v>
      </c>
      <c r="C3069" s="18">
        <v>32130</v>
      </c>
      <c r="D3069" s="113">
        <v>0.85416666666666663</v>
      </c>
      <c r="E3069" s="18">
        <v>600</v>
      </c>
      <c r="F3069" s="18">
        <f t="shared" si="188"/>
        <v>31530</v>
      </c>
      <c r="G3069" s="18">
        <v>750</v>
      </c>
      <c r="H3069" s="18">
        <f t="shared" si="189"/>
        <v>32880</v>
      </c>
      <c r="I3069" s="114">
        <f t="shared" si="190"/>
        <v>32.880000000000003</v>
      </c>
      <c r="J3069" s="114">
        <f t="shared" si="191"/>
        <v>33.480000000000004</v>
      </c>
    </row>
    <row r="3070" spans="1:10">
      <c r="A3070" s="18">
        <v>52</v>
      </c>
      <c r="B3070" s="112">
        <v>43464</v>
      </c>
      <c r="C3070" s="18">
        <v>30844</v>
      </c>
      <c r="D3070" s="113">
        <v>0.875</v>
      </c>
      <c r="E3070" s="18">
        <v>600</v>
      </c>
      <c r="F3070" s="18">
        <f t="shared" si="188"/>
        <v>30244</v>
      </c>
      <c r="G3070" s="18">
        <v>750</v>
      </c>
      <c r="H3070" s="18">
        <f t="shared" si="189"/>
        <v>31594</v>
      </c>
      <c r="I3070" s="114">
        <f t="shared" si="190"/>
        <v>31.594000000000001</v>
      </c>
      <c r="J3070" s="114">
        <f t="shared" si="191"/>
        <v>32.194000000000003</v>
      </c>
    </row>
    <row r="3071" spans="1:10">
      <c r="A3071" s="18">
        <v>52</v>
      </c>
      <c r="B3071" s="112">
        <v>43464</v>
      </c>
      <c r="C3071" s="18">
        <v>29570</v>
      </c>
      <c r="D3071" s="113">
        <v>0.89583333333333337</v>
      </c>
      <c r="E3071" s="18">
        <v>600</v>
      </c>
      <c r="F3071" s="18">
        <f t="shared" si="188"/>
        <v>28970</v>
      </c>
      <c r="G3071" s="18">
        <v>750</v>
      </c>
      <c r="H3071" s="18">
        <f t="shared" si="189"/>
        <v>30320</v>
      </c>
      <c r="I3071" s="114">
        <f t="shared" si="190"/>
        <v>30.32</v>
      </c>
      <c r="J3071" s="114">
        <f t="shared" si="191"/>
        <v>30.92</v>
      </c>
    </row>
    <row r="3072" spans="1:10">
      <c r="A3072" s="18">
        <v>52</v>
      </c>
      <c r="B3072" s="112">
        <v>43464</v>
      </c>
      <c r="C3072" s="18">
        <v>28127</v>
      </c>
      <c r="D3072" s="113">
        <v>0.91666666666666663</v>
      </c>
      <c r="E3072" s="18">
        <v>600</v>
      </c>
      <c r="F3072" s="18">
        <f t="shared" si="188"/>
        <v>27527</v>
      </c>
      <c r="G3072" s="18">
        <v>750</v>
      </c>
      <c r="H3072" s="18">
        <f t="shared" si="189"/>
        <v>28877</v>
      </c>
      <c r="I3072" s="114">
        <f t="shared" si="190"/>
        <v>28.876999999999999</v>
      </c>
      <c r="J3072" s="114">
        <f t="shared" si="191"/>
        <v>29.477</v>
      </c>
    </row>
    <row r="3073" spans="1:11">
      <c r="A3073" s="18">
        <v>1</v>
      </c>
      <c r="B3073" s="112">
        <v>43464</v>
      </c>
      <c r="C3073" s="18">
        <v>27153</v>
      </c>
      <c r="D3073" s="113">
        <v>0.9375</v>
      </c>
      <c r="E3073" s="18">
        <v>600</v>
      </c>
      <c r="F3073" s="18">
        <f t="shared" si="188"/>
        <v>26553</v>
      </c>
      <c r="G3073" s="18">
        <v>750</v>
      </c>
      <c r="H3073" s="18">
        <f t="shared" si="189"/>
        <v>27903</v>
      </c>
      <c r="I3073" s="114">
        <f t="shared" si="190"/>
        <v>27.902999999999999</v>
      </c>
      <c r="J3073" s="114">
        <f t="shared" si="191"/>
        <v>28.503</v>
      </c>
    </row>
    <row r="3074" spans="1:11">
      <c r="A3074" s="18">
        <v>1</v>
      </c>
      <c r="B3074" s="112">
        <v>43464</v>
      </c>
      <c r="C3074" s="18">
        <v>26455</v>
      </c>
      <c r="D3074" s="113">
        <v>0.95833333333333337</v>
      </c>
      <c r="E3074" s="18">
        <v>600</v>
      </c>
      <c r="F3074" s="18">
        <f t="shared" ref="F3074:F3137" si="192">C3074-E3074</f>
        <v>25855</v>
      </c>
      <c r="G3074" s="18">
        <v>750</v>
      </c>
      <c r="H3074" s="18">
        <f t="shared" ref="H3074:H3137" si="193">E3074+F3074+G3074</f>
        <v>27205</v>
      </c>
      <c r="I3074" s="114">
        <f t="shared" ref="I3074:I3137" si="194">H3074/1000</f>
        <v>27.204999999999998</v>
      </c>
      <c r="J3074" s="114">
        <f t="shared" ref="J3074:J3137" si="195">I3074+0.6</f>
        <v>27.805</v>
      </c>
    </row>
    <row r="3075" spans="1:11">
      <c r="A3075" s="18">
        <v>1</v>
      </c>
      <c r="B3075" s="112">
        <v>43464</v>
      </c>
      <c r="C3075" s="18">
        <v>25688</v>
      </c>
      <c r="D3075" s="113">
        <v>0.97916666666666663</v>
      </c>
      <c r="E3075" s="18">
        <v>600</v>
      </c>
      <c r="F3075" s="18">
        <f t="shared" si="192"/>
        <v>25088</v>
      </c>
      <c r="G3075" s="18">
        <v>750</v>
      </c>
      <c r="H3075" s="18">
        <f t="shared" si="193"/>
        <v>26438</v>
      </c>
      <c r="I3075" s="114">
        <f t="shared" si="194"/>
        <v>26.437999999999999</v>
      </c>
      <c r="J3075" s="114">
        <f t="shared" si="195"/>
        <v>27.038</v>
      </c>
    </row>
    <row r="3076" spans="1:11">
      <c r="A3076" s="18">
        <v>1</v>
      </c>
      <c r="B3076" s="112">
        <v>43465</v>
      </c>
      <c r="C3076" s="18">
        <v>25188</v>
      </c>
      <c r="D3076" s="113">
        <v>0</v>
      </c>
      <c r="E3076" s="18">
        <v>600</v>
      </c>
      <c r="F3076" s="18">
        <f t="shared" si="192"/>
        <v>24588</v>
      </c>
      <c r="G3076" s="18">
        <v>750</v>
      </c>
      <c r="H3076" s="18">
        <f t="shared" si="193"/>
        <v>25938</v>
      </c>
      <c r="I3076" s="114">
        <f t="shared" si="194"/>
        <v>25.937999999999999</v>
      </c>
      <c r="J3076" s="114">
        <f t="shared" si="195"/>
        <v>26.538</v>
      </c>
      <c r="K3076" s="1" t="s">
        <v>13</v>
      </c>
    </row>
    <row r="3077" spans="1:11">
      <c r="A3077" s="18">
        <v>1</v>
      </c>
      <c r="B3077" s="112">
        <v>43465</v>
      </c>
      <c r="C3077" s="18">
        <v>25596</v>
      </c>
      <c r="D3077" s="113">
        <v>2.0833333333333332E-2</v>
      </c>
      <c r="E3077" s="18">
        <v>600</v>
      </c>
      <c r="F3077" s="18">
        <f t="shared" si="192"/>
        <v>24996</v>
      </c>
      <c r="G3077" s="18">
        <v>750</v>
      </c>
      <c r="H3077" s="18">
        <f t="shared" si="193"/>
        <v>26346</v>
      </c>
      <c r="I3077" s="114">
        <f t="shared" si="194"/>
        <v>26.346</v>
      </c>
      <c r="J3077" s="114">
        <f t="shared" si="195"/>
        <v>26.946000000000002</v>
      </c>
    </row>
    <row r="3078" spans="1:11">
      <c r="A3078" s="18">
        <v>1</v>
      </c>
      <c r="B3078" s="112">
        <v>43465</v>
      </c>
      <c r="C3078" s="18">
        <v>25861</v>
      </c>
      <c r="D3078" s="113">
        <v>4.1666666666666664E-2</v>
      </c>
      <c r="E3078" s="18">
        <v>600</v>
      </c>
      <c r="F3078" s="18">
        <f t="shared" si="192"/>
        <v>25261</v>
      </c>
      <c r="G3078" s="18">
        <v>750</v>
      </c>
      <c r="H3078" s="18">
        <f t="shared" si="193"/>
        <v>26611</v>
      </c>
      <c r="I3078" s="114">
        <f t="shared" si="194"/>
        <v>26.611000000000001</v>
      </c>
      <c r="J3078" s="114">
        <f t="shared" si="195"/>
        <v>27.211000000000002</v>
      </c>
    </row>
    <row r="3079" spans="1:11">
      <c r="A3079" s="18">
        <v>1</v>
      </c>
      <c r="B3079" s="112">
        <v>43465</v>
      </c>
      <c r="C3079" s="18">
        <v>25563</v>
      </c>
      <c r="D3079" s="113">
        <v>6.25E-2</v>
      </c>
      <c r="E3079" s="18">
        <v>600</v>
      </c>
      <c r="F3079" s="18">
        <f t="shared" si="192"/>
        <v>24963</v>
      </c>
      <c r="G3079" s="18">
        <v>750</v>
      </c>
      <c r="H3079" s="18">
        <f t="shared" si="193"/>
        <v>26313</v>
      </c>
      <c r="I3079" s="114">
        <f t="shared" si="194"/>
        <v>26.312999999999999</v>
      </c>
      <c r="J3079" s="114">
        <f t="shared" si="195"/>
        <v>26.913</v>
      </c>
    </row>
    <row r="3080" spans="1:11">
      <c r="A3080" s="18">
        <v>1</v>
      </c>
      <c r="B3080" s="112">
        <v>43465</v>
      </c>
      <c r="C3080" s="18">
        <v>24872</v>
      </c>
      <c r="D3080" s="113">
        <v>8.3333333333333329E-2</v>
      </c>
      <c r="E3080" s="18">
        <v>600</v>
      </c>
      <c r="F3080" s="18">
        <f t="shared" si="192"/>
        <v>24272</v>
      </c>
      <c r="G3080" s="18">
        <v>750</v>
      </c>
      <c r="H3080" s="18">
        <f t="shared" si="193"/>
        <v>25622</v>
      </c>
      <c r="I3080" s="114">
        <f t="shared" si="194"/>
        <v>25.622</v>
      </c>
      <c r="J3080" s="114">
        <f t="shared" si="195"/>
        <v>26.222000000000001</v>
      </c>
    </row>
    <row r="3081" spans="1:11">
      <c r="A3081" s="18">
        <v>1</v>
      </c>
      <c r="B3081" s="112">
        <v>43465</v>
      </c>
      <c r="C3081" s="18">
        <v>24247</v>
      </c>
      <c r="D3081" s="113">
        <v>0.10416666666666667</v>
      </c>
      <c r="E3081" s="18">
        <v>600</v>
      </c>
      <c r="F3081" s="18">
        <f t="shared" si="192"/>
        <v>23647</v>
      </c>
      <c r="G3081" s="18">
        <v>750</v>
      </c>
      <c r="H3081" s="18">
        <f t="shared" si="193"/>
        <v>24997</v>
      </c>
      <c r="I3081" s="114">
        <f t="shared" si="194"/>
        <v>24.997</v>
      </c>
      <c r="J3081" s="114">
        <f t="shared" si="195"/>
        <v>25.597000000000001</v>
      </c>
    </row>
    <row r="3082" spans="1:11">
      <c r="A3082" s="18">
        <v>1</v>
      </c>
      <c r="B3082" s="112">
        <v>43465</v>
      </c>
      <c r="C3082" s="18">
        <v>23928</v>
      </c>
      <c r="D3082" s="113">
        <v>0.125</v>
      </c>
      <c r="E3082" s="18">
        <v>600</v>
      </c>
      <c r="F3082" s="18">
        <f t="shared" si="192"/>
        <v>23328</v>
      </c>
      <c r="G3082" s="18">
        <v>750</v>
      </c>
      <c r="H3082" s="18">
        <f t="shared" si="193"/>
        <v>24678</v>
      </c>
      <c r="I3082" s="114">
        <f t="shared" si="194"/>
        <v>24.678000000000001</v>
      </c>
      <c r="J3082" s="114">
        <f t="shared" si="195"/>
        <v>25.278000000000002</v>
      </c>
    </row>
    <row r="3083" spans="1:11">
      <c r="A3083" s="18">
        <v>1</v>
      </c>
      <c r="B3083" s="112">
        <v>43465</v>
      </c>
      <c r="C3083" s="18">
        <v>23392</v>
      </c>
      <c r="D3083" s="113">
        <v>0.14583333333333334</v>
      </c>
      <c r="E3083" s="18">
        <v>600</v>
      </c>
      <c r="F3083" s="18">
        <f t="shared" si="192"/>
        <v>22792</v>
      </c>
      <c r="G3083" s="18">
        <v>750</v>
      </c>
      <c r="H3083" s="18">
        <f t="shared" si="193"/>
        <v>24142</v>
      </c>
      <c r="I3083" s="114">
        <f t="shared" si="194"/>
        <v>24.141999999999999</v>
      </c>
      <c r="J3083" s="114">
        <f t="shared" si="195"/>
        <v>24.742000000000001</v>
      </c>
    </row>
    <row r="3084" spans="1:11">
      <c r="A3084" s="18">
        <v>1</v>
      </c>
      <c r="B3084" s="112">
        <v>43465</v>
      </c>
      <c r="C3084" s="18">
        <v>22841</v>
      </c>
      <c r="D3084" s="113">
        <v>0.16666666666666666</v>
      </c>
      <c r="E3084" s="18">
        <v>600</v>
      </c>
      <c r="F3084" s="18">
        <f t="shared" si="192"/>
        <v>22241</v>
      </c>
      <c r="G3084" s="18">
        <v>750</v>
      </c>
      <c r="H3084" s="18">
        <f t="shared" si="193"/>
        <v>23591</v>
      </c>
      <c r="I3084" s="114">
        <f t="shared" si="194"/>
        <v>23.591000000000001</v>
      </c>
      <c r="J3084" s="114">
        <f t="shared" si="195"/>
        <v>24.191000000000003</v>
      </c>
    </row>
    <row r="3085" spans="1:11">
      <c r="A3085" s="18">
        <v>1</v>
      </c>
      <c r="B3085" s="112">
        <v>43465</v>
      </c>
      <c r="C3085" s="18">
        <v>22540</v>
      </c>
      <c r="D3085" s="113">
        <v>0.1875</v>
      </c>
      <c r="E3085" s="18">
        <v>600</v>
      </c>
      <c r="F3085" s="18">
        <f t="shared" si="192"/>
        <v>21940</v>
      </c>
      <c r="G3085" s="18">
        <v>750</v>
      </c>
      <c r="H3085" s="18">
        <f t="shared" si="193"/>
        <v>23290</v>
      </c>
      <c r="I3085" s="114">
        <f t="shared" si="194"/>
        <v>23.29</v>
      </c>
      <c r="J3085" s="114">
        <f t="shared" si="195"/>
        <v>23.89</v>
      </c>
    </row>
    <row r="3086" spans="1:11">
      <c r="A3086" s="18">
        <v>1</v>
      </c>
      <c r="B3086" s="112">
        <v>43465</v>
      </c>
      <c r="C3086" s="18">
        <v>22594</v>
      </c>
      <c r="D3086" s="113">
        <v>0.20833333333333334</v>
      </c>
      <c r="E3086" s="18">
        <v>600</v>
      </c>
      <c r="F3086" s="18">
        <f t="shared" si="192"/>
        <v>21994</v>
      </c>
      <c r="G3086" s="18">
        <v>750</v>
      </c>
      <c r="H3086" s="18">
        <f t="shared" si="193"/>
        <v>23344</v>
      </c>
      <c r="I3086" s="114">
        <f t="shared" si="194"/>
        <v>23.344000000000001</v>
      </c>
      <c r="J3086" s="114">
        <f t="shared" si="195"/>
        <v>23.944000000000003</v>
      </c>
    </row>
    <row r="3087" spans="1:11">
      <c r="A3087" s="18">
        <v>1</v>
      </c>
      <c r="B3087" s="112">
        <v>43465</v>
      </c>
      <c r="C3087" s="18">
        <v>23188</v>
      </c>
      <c r="D3087" s="113">
        <v>0.22916666666666666</v>
      </c>
      <c r="E3087" s="18">
        <v>600</v>
      </c>
      <c r="F3087" s="18">
        <f t="shared" si="192"/>
        <v>22588</v>
      </c>
      <c r="G3087" s="18">
        <v>750</v>
      </c>
      <c r="H3087" s="18">
        <f t="shared" si="193"/>
        <v>23938</v>
      </c>
      <c r="I3087" s="114">
        <f t="shared" si="194"/>
        <v>23.937999999999999</v>
      </c>
      <c r="J3087" s="114">
        <f t="shared" si="195"/>
        <v>24.538</v>
      </c>
    </row>
    <row r="3088" spans="1:11">
      <c r="A3088" s="18">
        <v>1</v>
      </c>
      <c r="B3088" s="112">
        <v>43465</v>
      </c>
      <c r="C3088" s="18">
        <v>24286</v>
      </c>
      <c r="D3088" s="113">
        <v>0.25</v>
      </c>
      <c r="E3088" s="18">
        <v>600</v>
      </c>
      <c r="F3088" s="18">
        <f t="shared" si="192"/>
        <v>23686</v>
      </c>
      <c r="G3088" s="18">
        <v>750</v>
      </c>
      <c r="H3088" s="18">
        <f t="shared" si="193"/>
        <v>25036</v>
      </c>
      <c r="I3088" s="114">
        <f t="shared" si="194"/>
        <v>25.036000000000001</v>
      </c>
      <c r="J3088" s="114">
        <f t="shared" si="195"/>
        <v>25.636000000000003</v>
      </c>
    </row>
    <row r="3089" spans="1:10">
      <c r="A3089" s="18">
        <v>1</v>
      </c>
      <c r="B3089" s="112">
        <v>43465</v>
      </c>
      <c r="C3089" s="18">
        <v>27324</v>
      </c>
      <c r="D3089" s="113">
        <v>0.27083333333333331</v>
      </c>
      <c r="E3089" s="18">
        <v>600</v>
      </c>
      <c r="F3089" s="18">
        <f t="shared" si="192"/>
        <v>26724</v>
      </c>
      <c r="G3089" s="18">
        <v>750</v>
      </c>
      <c r="H3089" s="18">
        <f t="shared" si="193"/>
        <v>28074</v>
      </c>
      <c r="I3089" s="114">
        <f t="shared" si="194"/>
        <v>28.074000000000002</v>
      </c>
      <c r="J3089" s="114">
        <f t="shared" si="195"/>
        <v>28.674000000000003</v>
      </c>
    </row>
    <row r="3090" spans="1:10">
      <c r="A3090" s="18">
        <v>1</v>
      </c>
      <c r="B3090" s="112">
        <v>43465</v>
      </c>
      <c r="C3090" s="18">
        <v>30160</v>
      </c>
      <c r="D3090" s="113">
        <v>0.29166666666666669</v>
      </c>
      <c r="E3090" s="18">
        <v>600</v>
      </c>
      <c r="F3090" s="18">
        <f t="shared" si="192"/>
        <v>29560</v>
      </c>
      <c r="G3090" s="18">
        <v>750</v>
      </c>
      <c r="H3090" s="18">
        <f t="shared" si="193"/>
        <v>30910</v>
      </c>
      <c r="I3090" s="114">
        <f t="shared" si="194"/>
        <v>30.91</v>
      </c>
      <c r="J3090" s="114">
        <f t="shared" si="195"/>
        <v>31.51</v>
      </c>
    </row>
    <row r="3091" spans="1:10">
      <c r="A3091" s="18">
        <v>1</v>
      </c>
      <c r="B3091" s="112">
        <v>43465</v>
      </c>
      <c r="C3091" s="18">
        <v>33407</v>
      </c>
      <c r="D3091" s="113">
        <v>0.3125</v>
      </c>
      <c r="E3091" s="18">
        <v>600</v>
      </c>
      <c r="F3091" s="18">
        <f t="shared" si="192"/>
        <v>32807</v>
      </c>
      <c r="G3091" s="18">
        <v>750</v>
      </c>
      <c r="H3091" s="18">
        <f t="shared" si="193"/>
        <v>34157</v>
      </c>
      <c r="I3091" s="114">
        <f t="shared" si="194"/>
        <v>34.156999999999996</v>
      </c>
      <c r="J3091" s="114">
        <f t="shared" si="195"/>
        <v>34.756999999999998</v>
      </c>
    </row>
    <row r="3092" spans="1:10">
      <c r="A3092" s="18">
        <v>1</v>
      </c>
      <c r="B3092" s="112">
        <v>43465</v>
      </c>
      <c r="C3092" s="18">
        <v>35366</v>
      </c>
      <c r="D3092" s="113">
        <v>0.33333333333333331</v>
      </c>
      <c r="E3092" s="18">
        <v>600</v>
      </c>
      <c r="F3092" s="18">
        <f t="shared" si="192"/>
        <v>34766</v>
      </c>
      <c r="G3092" s="18">
        <v>750</v>
      </c>
      <c r="H3092" s="18">
        <f t="shared" si="193"/>
        <v>36116</v>
      </c>
      <c r="I3092" s="114">
        <f t="shared" si="194"/>
        <v>36.116</v>
      </c>
      <c r="J3092" s="114">
        <f t="shared" si="195"/>
        <v>36.716000000000001</v>
      </c>
    </row>
    <row r="3093" spans="1:10">
      <c r="A3093" s="18">
        <v>1</v>
      </c>
      <c r="B3093" s="112">
        <v>43465</v>
      </c>
      <c r="C3093" s="18">
        <v>36674</v>
      </c>
      <c r="D3093" s="113">
        <v>0.35416666666666669</v>
      </c>
      <c r="E3093" s="18">
        <v>600</v>
      </c>
      <c r="F3093" s="18">
        <f t="shared" si="192"/>
        <v>36074</v>
      </c>
      <c r="G3093" s="18">
        <v>750</v>
      </c>
      <c r="H3093" s="18">
        <f t="shared" si="193"/>
        <v>37424</v>
      </c>
      <c r="I3093" s="114">
        <f t="shared" si="194"/>
        <v>37.423999999999999</v>
      </c>
      <c r="J3093" s="114">
        <f t="shared" si="195"/>
        <v>38.024000000000001</v>
      </c>
    </row>
    <row r="3094" spans="1:10">
      <c r="A3094" s="18">
        <v>1</v>
      </c>
      <c r="B3094" s="112">
        <v>43465</v>
      </c>
      <c r="C3094" s="18">
        <v>37299</v>
      </c>
      <c r="D3094" s="113">
        <v>0.375</v>
      </c>
      <c r="E3094" s="18">
        <v>600</v>
      </c>
      <c r="F3094" s="18">
        <f t="shared" si="192"/>
        <v>36699</v>
      </c>
      <c r="G3094" s="18">
        <v>750</v>
      </c>
      <c r="H3094" s="18">
        <f t="shared" si="193"/>
        <v>38049</v>
      </c>
      <c r="I3094" s="114">
        <f t="shared" si="194"/>
        <v>38.048999999999999</v>
      </c>
      <c r="J3094" s="114">
        <f t="shared" si="195"/>
        <v>38.649000000000001</v>
      </c>
    </row>
    <row r="3095" spans="1:10">
      <c r="A3095" s="18">
        <v>1</v>
      </c>
      <c r="B3095" s="112">
        <v>43465</v>
      </c>
      <c r="C3095" s="18">
        <v>38073</v>
      </c>
      <c r="D3095" s="113">
        <v>0.39583333333333331</v>
      </c>
      <c r="E3095" s="18">
        <v>600</v>
      </c>
      <c r="F3095" s="18">
        <f t="shared" si="192"/>
        <v>37473</v>
      </c>
      <c r="G3095" s="18">
        <v>750</v>
      </c>
      <c r="H3095" s="18">
        <f t="shared" si="193"/>
        <v>38823</v>
      </c>
      <c r="I3095" s="114">
        <f t="shared" si="194"/>
        <v>38.823</v>
      </c>
      <c r="J3095" s="114">
        <f t="shared" si="195"/>
        <v>39.423000000000002</v>
      </c>
    </row>
    <row r="3096" spans="1:10">
      <c r="A3096" s="18">
        <v>1</v>
      </c>
      <c r="B3096" s="112">
        <v>43465</v>
      </c>
      <c r="C3096" s="18">
        <v>38283</v>
      </c>
      <c r="D3096" s="113">
        <v>0.41666666666666669</v>
      </c>
      <c r="E3096" s="18">
        <v>600</v>
      </c>
      <c r="F3096" s="18">
        <f t="shared" si="192"/>
        <v>37683</v>
      </c>
      <c r="G3096" s="18">
        <v>750</v>
      </c>
      <c r="H3096" s="18">
        <f t="shared" si="193"/>
        <v>39033</v>
      </c>
      <c r="I3096" s="114">
        <f t="shared" si="194"/>
        <v>39.033000000000001</v>
      </c>
      <c r="J3096" s="114">
        <f t="shared" si="195"/>
        <v>39.633000000000003</v>
      </c>
    </row>
    <row r="3097" spans="1:10">
      <c r="A3097" s="18">
        <v>1</v>
      </c>
      <c r="B3097" s="112">
        <v>43465</v>
      </c>
      <c r="C3097" s="18">
        <v>38384</v>
      </c>
      <c r="D3097" s="113">
        <v>0.4375</v>
      </c>
      <c r="E3097" s="18">
        <v>600</v>
      </c>
      <c r="F3097" s="18">
        <f t="shared" si="192"/>
        <v>37784</v>
      </c>
      <c r="G3097" s="18">
        <v>750</v>
      </c>
      <c r="H3097" s="18">
        <f t="shared" si="193"/>
        <v>39134</v>
      </c>
      <c r="I3097" s="114">
        <f t="shared" si="194"/>
        <v>39.134</v>
      </c>
      <c r="J3097" s="114">
        <f t="shared" si="195"/>
        <v>39.734000000000002</v>
      </c>
    </row>
    <row r="3098" spans="1:10">
      <c r="A3098" s="18">
        <v>1</v>
      </c>
      <c r="B3098" s="112">
        <v>43465</v>
      </c>
      <c r="C3098" s="18">
        <v>38374</v>
      </c>
      <c r="D3098" s="113">
        <v>0.45833333333333331</v>
      </c>
      <c r="E3098" s="18">
        <v>600</v>
      </c>
      <c r="F3098" s="18">
        <f t="shared" si="192"/>
        <v>37774</v>
      </c>
      <c r="G3098" s="18">
        <v>750</v>
      </c>
      <c r="H3098" s="18">
        <f t="shared" si="193"/>
        <v>39124</v>
      </c>
      <c r="I3098" s="114">
        <f t="shared" si="194"/>
        <v>39.124000000000002</v>
      </c>
      <c r="J3098" s="114">
        <f t="shared" si="195"/>
        <v>39.724000000000004</v>
      </c>
    </row>
    <row r="3099" spans="1:10">
      <c r="A3099" s="18">
        <v>1</v>
      </c>
      <c r="B3099" s="112">
        <v>43465</v>
      </c>
      <c r="C3099" s="18">
        <v>38362</v>
      </c>
      <c r="D3099" s="113">
        <v>0.47916666666666669</v>
      </c>
      <c r="E3099" s="18">
        <v>600</v>
      </c>
      <c r="F3099" s="18">
        <f t="shared" si="192"/>
        <v>37762</v>
      </c>
      <c r="G3099" s="18">
        <v>750</v>
      </c>
      <c r="H3099" s="18">
        <f t="shared" si="193"/>
        <v>39112</v>
      </c>
      <c r="I3099" s="114">
        <f t="shared" si="194"/>
        <v>39.112000000000002</v>
      </c>
      <c r="J3099" s="114">
        <f t="shared" si="195"/>
        <v>39.712000000000003</v>
      </c>
    </row>
    <row r="3100" spans="1:10">
      <c r="A3100" s="18">
        <v>1</v>
      </c>
      <c r="B3100" s="112">
        <v>43465</v>
      </c>
      <c r="C3100" s="18">
        <v>38487</v>
      </c>
      <c r="D3100" s="113">
        <v>0.5</v>
      </c>
      <c r="E3100" s="18">
        <v>600</v>
      </c>
      <c r="F3100" s="18">
        <f t="shared" si="192"/>
        <v>37887</v>
      </c>
      <c r="G3100" s="18">
        <v>750</v>
      </c>
      <c r="H3100" s="18">
        <f t="shared" si="193"/>
        <v>39237</v>
      </c>
      <c r="I3100" s="114">
        <f t="shared" si="194"/>
        <v>39.237000000000002</v>
      </c>
      <c r="J3100" s="114">
        <f t="shared" si="195"/>
        <v>39.837000000000003</v>
      </c>
    </row>
    <row r="3101" spans="1:10">
      <c r="A3101" s="18">
        <v>1</v>
      </c>
      <c r="B3101" s="112">
        <v>43465</v>
      </c>
      <c r="C3101" s="18">
        <v>38780</v>
      </c>
      <c r="D3101" s="113">
        <v>0.52083333333333337</v>
      </c>
      <c r="E3101" s="18">
        <v>600</v>
      </c>
      <c r="F3101" s="18">
        <f t="shared" si="192"/>
        <v>38180</v>
      </c>
      <c r="G3101" s="18">
        <v>750</v>
      </c>
      <c r="H3101" s="18">
        <f t="shared" si="193"/>
        <v>39530</v>
      </c>
      <c r="I3101" s="114">
        <f t="shared" si="194"/>
        <v>39.53</v>
      </c>
      <c r="J3101" s="114">
        <f t="shared" si="195"/>
        <v>40.130000000000003</v>
      </c>
    </row>
    <row r="3102" spans="1:10">
      <c r="A3102" s="18">
        <v>1</v>
      </c>
      <c r="B3102" s="112">
        <v>43465</v>
      </c>
      <c r="C3102" s="18">
        <v>38658</v>
      </c>
      <c r="D3102" s="113">
        <v>0.54166666666666663</v>
      </c>
      <c r="E3102" s="18">
        <v>600</v>
      </c>
      <c r="F3102" s="18">
        <f t="shared" si="192"/>
        <v>38058</v>
      </c>
      <c r="G3102" s="18">
        <v>750</v>
      </c>
      <c r="H3102" s="18">
        <f t="shared" si="193"/>
        <v>39408</v>
      </c>
      <c r="I3102" s="114">
        <f t="shared" si="194"/>
        <v>39.408000000000001</v>
      </c>
      <c r="J3102" s="114">
        <f t="shared" si="195"/>
        <v>40.008000000000003</v>
      </c>
    </row>
    <row r="3103" spans="1:10">
      <c r="A3103" s="18">
        <v>1</v>
      </c>
      <c r="B3103" s="112">
        <v>43465</v>
      </c>
      <c r="C3103" s="18">
        <v>38593</v>
      </c>
      <c r="D3103" s="113">
        <v>0.5625</v>
      </c>
      <c r="E3103" s="18">
        <v>600</v>
      </c>
      <c r="F3103" s="18">
        <f t="shared" si="192"/>
        <v>37993</v>
      </c>
      <c r="G3103" s="18">
        <v>750</v>
      </c>
      <c r="H3103" s="18">
        <f t="shared" si="193"/>
        <v>39343</v>
      </c>
      <c r="I3103" s="114">
        <f t="shared" si="194"/>
        <v>39.343000000000004</v>
      </c>
      <c r="J3103" s="114">
        <f t="shared" si="195"/>
        <v>39.943000000000005</v>
      </c>
    </row>
    <row r="3104" spans="1:10">
      <c r="A3104" s="18">
        <v>1</v>
      </c>
      <c r="B3104" s="112">
        <v>43465</v>
      </c>
      <c r="C3104" s="18">
        <v>38345</v>
      </c>
      <c r="D3104" s="113">
        <v>0.58333333333333337</v>
      </c>
      <c r="E3104" s="18">
        <v>600</v>
      </c>
      <c r="F3104" s="18">
        <f t="shared" si="192"/>
        <v>37745</v>
      </c>
      <c r="G3104" s="18">
        <v>750</v>
      </c>
      <c r="H3104" s="18">
        <f t="shared" si="193"/>
        <v>39095</v>
      </c>
      <c r="I3104" s="114">
        <f t="shared" si="194"/>
        <v>39.094999999999999</v>
      </c>
      <c r="J3104" s="114">
        <f t="shared" si="195"/>
        <v>39.695</v>
      </c>
    </row>
    <row r="3105" spans="1:10">
      <c r="A3105" s="18">
        <v>1</v>
      </c>
      <c r="B3105" s="112">
        <v>43465</v>
      </c>
      <c r="C3105" s="18">
        <v>38457</v>
      </c>
      <c r="D3105" s="113">
        <v>0.60416666666666663</v>
      </c>
      <c r="E3105" s="18">
        <v>600</v>
      </c>
      <c r="F3105" s="18">
        <f t="shared" si="192"/>
        <v>37857</v>
      </c>
      <c r="G3105" s="18">
        <v>750</v>
      </c>
      <c r="H3105" s="18">
        <f t="shared" si="193"/>
        <v>39207</v>
      </c>
      <c r="I3105" s="114">
        <f t="shared" si="194"/>
        <v>39.207000000000001</v>
      </c>
      <c r="J3105" s="114">
        <f t="shared" si="195"/>
        <v>39.807000000000002</v>
      </c>
    </row>
    <row r="3106" spans="1:10">
      <c r="A3106" s="18">
        <v>1</v>
      </c>
      <c r="B3106" s="112">
        <v>43465</v>
      </c>
      <c r="C3106" s="18">
        <v>38438</v>
      </c>
      <c r="D3106" s="113">
        <v>0.625</v>
      </c>
      <c r="E3106" s="18">
        <v>600</v>
      </c>
      <c r="F3106" s="18">
        <f t="shared" si="192"/>
        <v>37838</v>
      </c>
      <c r="G3106" s="18">
        <v>750</v>
      </c>
      <c r="H3106" s="18">
        <f t="shared" si="193"/>
        <v>39188</v>
      </c>
      <c r="I3106" s="114">
        <f t="shared" si="194"/>
        <v>39.188000000000002</v>
      </c>
      <c r="J3106" s="114">
        <f t="shared" si="195"/>
        <v>39.788000000000004</v>
      </c>
    </row>
    <row r="3107" spans="1:10">
      <c r="A3107" s="18">
        <v>1</v>
      </c>
      <c r="B3107" s="112">
        <v>43465</v>
      </c>
      <c r="C3107" s="18">
        <v>38512</v>
      </c>
      <c r="D3107" s="113">
        <v>0.64583333333333337</v>
      </c>
      <c r="E3107" s="18">
        <v>600</v>
      </c>
      <c r="F3107" s="18">
        <f t="shared" si="192"/>
        <v>37912</v>
      </c>
      <c r="G3107" s="18">
        <v>750</v>
      </c>
      <c r="H3107" s="18">
        <f t="shared" si="193"/>
        <v>39262</v>
      </c>
      <c r="I3107" s="114">
        <f t="shared" si="194"/>
        <v>39.262</v>
      </c>
      <c r="J3107" s="114">
        <f t="shared" si="195"/>
        <v>39.862000000000002</v>
      </c>
    </row>
    <row r="3108" spans="1:10">
      <c r="A3108" s="18">
        <v>1</v>
      </c>
      <c r="B3108" s="112">
        <v>43465</v>
      </c>
      <c r="C3108" s="18">
        <v>39376</v>
      </c>
      <c r="D3108" s="113">
        <v>0.66666666666666663</v>
      </c>
      <c r="E3108" s="18">
        <v>600</v>
      </c>
      <c r="F3108" s="18">
        <f t="shared" si="192"/>
        <v>38776</v>
      </c>
      <c r="G3108" s="18">
        <v>750</v>
      </c>
      <c r="H3108" s="18">
        <f t="shared" si="193"/>
        <v>40126</v>
      </c>
      <c r="I3108" s="114">
        <f t="shared" si="194"/>
        <v>40.125999999999998</v>
      </c>
      <c r="J3108" s="114">
        <f t="shared" si="195"/>
        <v>40.725999999999999</v>
      </c>
    </row>
    <row r="3109" spans="1:10">
      <c r="A3109" s="18">
        <v>1</v>
      </c>
      <c r="B3109" s="112">
        <v>43465</v>
      </c>
      <c r="C3109" s="18">
        <v>40817</v>
      </c>
      <c r="D3109" s="113">
        <v>0.6875</v>
      </c>
      <c r="E3109" s="18">
        <v>600</v>
      </c>
      <c r="F3109" s="18">
        <f t="shared" si="192"/>
        <v>40217</v>
      </c>
      <c r="G3109" s="18">
        <v>750</v>
      </c>
      <c r="H3109" s="18">
        <f t="shared" si="193"/>
        <v>41567</v>
      </c>
      <c r="I3109" s="114">
        <f t="shared" si="194"/>
        <v>41.567</v>
      </c>
      <c r="J3109" s="114">
        <f t="shared" si="195"/>
        <v>42.167000000000002</v>
      </c>
    </row>
    <row r="3110" spans="1:10">
      <c r="A3110" s="18">
        <v>1</v>
      </c>
      <c r="B3110" s="112">
        <v>43465</v>
      </c>
      <c r="C3110" s="18">
        <v>42209</v>
      </c>
      <c r="D3110" s="113">
        <v>0.70833333333333337</v>
      </c>
      <c r="E3110" s="18">
        <v>600</v>
      </c>
      <c r="F3110" s="18">
        <f t="shared" si="192"/>
        <v>41609</v>
      </c>
      <c r="G3110" s="18">
        <v>750</v>
      </c>
      <c r="H3110" s="18">
        <f t="shared" si="193"/>
        <v>42959</v>
      </c>
      <c r="I3110" s="114">
        <f t="shared" si="194"/>
        <v>42.959000000000003</v>
      </c>
      <c r="J3110" s="114">
        <f t="shared" si="195"/>
        <v>43.559000000000005</v>
      </c>
    </row>
    <row r="3111" spans="1:10">
      <c r="A3111" s="18">
        <v>1</v>
      </c>
      <c r="B3111" s="112">
        <v>43465</v>
      </c>
      <c r="C3111" s="18">
        <v>42503</v>
      </c>
      <c r="D3111" s="113">
        <v>0.72916666666666663</v>
      </c>
      <c r="E3111" s="18">
        <v>600</v>
      </c>
      <c r="F3111" s="18">
        <f t="shared" si="192"/>
        <v>41903</v>
      </c>
      <c r="G3111" s="18">
        <v>750</v>
      </c>
      <c r="H3111" s="18">
        <f t="shared" si="193"/>
        <v>43253</v>
      </c>
      <c r="I3111" s="114">
        <f t="shared" si="194"/>
        <v>43.253</v>
      </c>
      <c r="J3111" s="114">
        <f t="shared" si="195"/>
        <v>43.853000000000002</v>
      </c>
    </row>
    <row r="3112" spans="1:10">
      <c r="A3112" s="18">
        <v>1</v>
      </c>
      <c r="B3112" s="112">
        <v>43465</v>
      </c>
      <c r="C3112" s="18">
        <v>42398</v>
      </c>
      <c r="D3112" s="113">
        <v>0.75</v>
      </c>
      <c r="E3112" s="18">
        <v>600</v>
      </c>
      <c r="F3112" s="18">
        <f t="shared" si="192"/>
        <v>41798</v>
      </c>
      <c r="G3112" s="18">
        <v>750</v>
      </c>
      <c r="H3112" s="18">
        <f t="shared" si="193"/>
        <v>43148</v>
      </c>
      <c r="I3112" s="114">
        <f t="shared" si="194"/>
        <v>43.148000000000003</v>
      </c>
      <c r="J3112" s="114">
        <f t="shared" si="195"/>
        <v>43.748000000000005</v>
      </c>
    </row>
    <row r="3113" spans="1:10">
      <c r="A3113" s="18">
        <v>1</v>
      </c>
      <c r="B3113" s="112">
        <v>43465</v>
      </c>
      <c r="C3113" s="18">
        <v>42490</v>
      </c>
      <c r="D3113" s="113">
        <v>0.77083333333333337</v>
      </c>
      <c r="E3113" s="18">
        <v>600</v>
      </c>
      <c r="F3113" s="18">
        <f t="shared" si="192"/>
        <v>41890</v>
      </c>
      <c r="G3113" s="18">
        <v>750</v>
      </c>
      <c r="H3113" s="18">
        <f t="shared" si="193"/>
        <v>43240</v>
      </c>
      <c r="I3113" s="114">
        <f t="shared" si="194"/>
        <v>43.24</v>
      </c>
      <c r="J3113" s="114">
        <f t="shared" si="195"/>
        <v>43.84</v>
      </c>
    </row>
    <row r="3114" spans="1:10">
      <c r="A3114" s="18">
        <v>1</v>
      </c>
      <c r="B3114" s="112">
        <v>43465</v>
      </c>
      <c r="C3114" s="18">
        <v>41965</v>
      </c>
      <c r="D3114" s="113">
        <v>0.79166666666666663</v>
      </c>
      <c r="E3114" s="18">
        <v>600</v>
      </c>
      <c r="F3114" s="18">
        <f t="shared" si="192"/>
        <v>41365</v>
      </c>
      <c r="G3114" s="18">
        <v>750</v>
      </c>
      <c r="H3114" s="18">
        <f t="shared" si="193"/>
        <v>42715</v>
      </c>
      <c r="I3114" s="114">
        <f t="shared" si="194"/>
        <v>42.715000000000003</v>
      </c>
      <c r="J3114" s="114">
        <f t="shared" si="195"/>
        <v>43.315000000000005</v>
      </c>
    </row>
    <row r="3115" spans="1:10">
      <c r="A3115" s="18">
        <v>1</v>
      </c>
      <c r="B3115" s="112">
        <v>43465</v>
      </c>
      <c r="C3115" s="18">
        <v>40929</v>
      </c>
      <c r="D3115" s="113">
        <v>0.8125</v>
      </c>
      <c r="E3115" s="18">
        <v>600</v>
      </c>
      <c r="F3115" s="18">
        <f t="shared" si="192"/>
        <v>40329</v>
      </c>
      <c r="G3115" s="18">
        <v>750</v>
      </c>
      <c r="H3115" s="18">
        <f t="shared" si="193"/>
        <v>41679</v>
      </c>
      <c r="I3115" s="114">
        <f t="shared" si="194"/>
        <v>41.679000000000002</v>
      </c>
      <c r="J3115" s="114">
        <f t="shared" si="195"/>
        <v>42.279000000000003</v>
      </c>
    </row>
    <row r="3116" spans="1:10">
      <c r="A3116" s="18">
        <v>1</v>
      </c>
      <c r="B3116" s="112">
        <v>43465</v>
      </c>
      <c r="C3116" s="18">
        <v>39531</v>
      </c>
      <c r="D3116" s="113">
        <v>0.83333333333333337</v>
      </c>
      <c r="E3116" s="18">
        <v>600</v>
      </c>
      <c r="F3116" s="18">
        <f t="shared" si="192"/>
        <v>38931</v>
      </c>
      <c r="G3116" s="18">
        <v>750</v>
      </c>
      <c r="H3116" s="18">
        <f t="shared" si="193"/>
        <v>40281</v>
      </c>
      <c r="I3116" s="114">
        <f t="shared" si="194"/>
        <v>40.280999999999999</v>
      </c>
      <c r="J3116" s="114">
        <f t="shared" si="195"/>
        <v>40.881</v>
      </c>
    </row>
    <row r="3117" spans="1:10">
      <c r="A3117" s="18">
        <v>1</v>
      </c>
      <c r="B3117" s="112">
        <v>43465</v>
      </c>
      <c r="C3117" s="18">
        <v>38089</v>
      </c>
      <c r="D3117" s="113">
        <v>0.85416666666666663</v>
      </c>
      <c r="E3117" s="18">
        <v>600</v>
      </c>
      <c r="F3117" s="18">
        <f t="shared" si="192"/>
        <v>37489</v>
      </c>
      <c r="G3117" s="18">
        <v>750</v>
      </c>
      <c r="H3117" s="18">
        <f t="shared" si="193"/>
        <v>38839</v>
      </c>
      <c r="I3117" s="114">
        <f t="shared" si="194"/>
        <v>38.838999999999999</v>
      </c>
      <c r="J3117" s="114">
        <f t="shared" si="195"/>
        <v>39.439</v>
      </c>
    </row>
    <row r="3118" spans="1:10">
      <c r="A3118" s="18">
        <v>1</v>
      </c>
      <c r="B3118" s="112">
        <v>43465</v>
      </c>
      <c r="C3118" s="18">
        <v>36446</v>
      </c>
      <c r="D3118" s="113">
        <v>0.875</v>
      </c>
      <c r="E3118" s="18">
        <v>600</v>
      </c>
      <c r="F3118" s="18">
        <f t="shared" si="192"/>
        <v>35846</v>
      </c>
      <c r="G3118" s="18">
        <v>750</v>
      </c>
      <c r="H3118" s="18">
        <f t="shared" si="193"/>
        <v>37196</v>
      </c>
      <c r="I3118" s="114">
        <f t="shared" si="194"/>
        <v>37.195999999999998</v>
      </c>
      <c r="J3118" s="114">
        <f t="shared" si="195"/>
        <v>37.795999999999999</v>
      </c>
    </row>
    <row r="3119" spans="1:10">
      <c r="A3119" s="18">
        <v>1</v>
      </c>
      <c r="B3119" s="112">
        <v>43465</v>
      </c>
      <c r="C3119" s="18">
        <v>34785</v>
      </c>
      <c r="D3119" s="113">
        <v>0.89583333333333337</v>
      </c>
      <c r="E3119" s="18">
        <v>600</v>
      </c>
      <c r="F3119" s="18">
        <f t="shared" si="192"/>
        <v>34185</v>
      </c>
      <c r="G3119" s="18">
        <v>750</v>
      </c>
      <c r="H3119" s="18">
        <f t="shared" si="193"/>
        <v>35535</v>
      </c>
      <c r="I3119" s="114">
        <f t="shared" si="194"/>
        <v>35.534999999999997</v>
      </c>
      <c r="J3119" s="114">
        <f t="shared" si="195"/>
        <v>36.134999999999998</v>
      </c>
    </row>
    <row r="3120" spans="1:10">
      <c r="A3120" s="18">
        <v>1</v>
      </c>
      <c r="B3120" s="112">
        <v>43465</v>
      </c>
      <c r="C3120" s="18">
        <v>32678</v>
      </c>
      <c r="D3120" s="113">
        <v>0.91666666666666663</v>
      </c>
      <c r="E3120" s="18">
        <v>600</v>
      </c>
      <c r="F3120" s="18">
        <f t="shared" si="192"/>
        <v>32078</v>
      </c>
      <c r="G3120" s="18">
        <v>750</v>
      </c>
      <c r="H3120" s="18">
        <f t="shared" si="193"/>
        <v>33428</v>
      </c>
      <c r="I3120" s="114">
        <f t="shared" si="194"/>
        <v>33.427999999999997</v>
      </c>
      <c r="J3120" s="114">
        <f t="shared" si="195"/>
        <v>34.027999999999999</v>
      </c>
    </row>
    <row r="3121" spans="1:11">
      <c r="A3121" s="18">
        <v>1</v>
      </c>
      <c r="B3121" s="112">
        <v>43465</v>
      </c>
      <c r="C3121" s="18">
        <v>30774</v>
      </c>
      <c r="D3121" s="113">
        <v>0.9375</v>
      </c>
      <c r="E3121" s="18">
        <v>600</v>
      </c>
      <c r="F3121" s="18">
        <f t="shared" si="192"/>
        <v>30174</v>
      </c>
      <c r="G3121" s="18">
        <v>750</v>
      </c>
      <c r="H3121" s="18">
        <f t="shared" si="193"/>
        <v>31524</v>
      </c>
      <c r="I3121" s="114">
        <f t="shared" si="194"/>
        <v>31.524000000000001</v>
      </c>
      <c r="J3121" s="114">
        <f t="shared" si="195"/>
        <v>32.124000000000002</v>
      </c>
    </row>
    <row r="3122" spans="1:11">
      <c r="A3122" s="18">
        <v>1</v>
      </c>
      <c r="B3122" s="112">
        <v>43465</v>
      </c>
      <c r="C3122" s="18">
        <v>28923</v>
      </c>
      <c r="D3122" s="113">
        <v>0.95833333333333337</v>
      </c>
      <c r="E3122" s="18">
        <v>600</v>
      </c>
      <c r="F3122" s="18">
        <f t="shared" si="192"/>
        <v>28323</v>
      </c>
      <c r="G3122" s="18">
        <v>750</v>
      </c>
      <c r="H3122" s="18">
        <f t="shared" si="193"/>
        <v>29673</v>
      </c>
      <c r="I3122" s="114">
        <f t="shared" si="194"/>
        <v>29.672999999999998</v>
      </c>
      <c r="J3122" s="114">
        <f t="shared" si="195"/>
        <v>30.273</v>
      </c>
    </row>
    <row r="3123" spans="1:11">
      <c r="A3123" s="18">
        <v>1</v>
      </c>
      <c r="B3123" s="112">
        <v>43465</v>
      </c>
      <c r="C3123" s="18">
        <v>26865</v>
      </c>
      <c r="D3123" s="113">
        <v>0.97916666666666663</v>
      </c>
      <c r="E3123" s="18">
        <v>600</v>
      </c>
      <c r="F3123" s="18">
        <f t="shared" si="192"/>
        <v>26265</v>
      </c>
      <c r="G3123" s="18">
        <v>750</v>
      </c>
      <c r="H3123" s="18">
        <f t="shared" si="193"/>
        <v>27615</v>
      </c>
      <c r="I3123" s="114">
        <f t="shared" si="194"/>
        <v>27.614999999999998</v>
      </c>
      <c r="J3123" s="114">
        <f t="shared" si="195"/>
        <v>28.215</v>
      </c>
    </row>
    <row r="3124" spans="1:11">
      <c r="A3124" s="18">
        <v>1</v>
      </c>
      <c r="B3124" s="112">
        <v>43466</v>
      </c>
      <c r="C3124" s="18">
        <v>25603</v>
      </c>
      <c r="D3124" s="113">
        <v>0</v>
      </c>
      <c r="E3124" s="18">
        <v>600</v>
      </c>
      <c r="F3124" s="18">
        <f t="shared" si="192"/>
        <v>25003</v>
      </c>
      <c r="G3124" s="18">
        <v>750</v>
      </c>
      <c r="H3124" s="18">
        <f t="shared" si="193"/>
        <v>26353</v>
      </c>
      <c r="I3124" s="114">
        <f t="shared" si="194"/>
        <v>26.353000000000002</v>
      </c>
      <c r="J3124" s="114">
        <f t="shared" si="195"/>
        <v>26.953000000000003</v>
      </c>
      <c r="K3124" s="1" t="s">
        <v>19</v>
      </c>
    </row>
    <row r="3125" spans="1:11">
      <c r="A3125" s="18">
        <v>1</v>
      </c>
      <c r="B3125" s="112">
        <v>43466</v>
      </c>
      <c r="C3125" s="18">
        <v>27862</v>
      </c>
      <c r="D3125" s="113">
        <v>2.0833333333333332E-2</v>
      </c>
      <c r="E3125" s="18">
        <v>600</v>
      </c>
      <c r="F3125" s="18">
        <f t="shared" si="192"/>
        <v>27262</v>
      </c>
      <c r="G3125" s="18">
        <v>750</v>
      </c>
      <c r="H3125" s="18">
        <f t="shared" si="193"/>
        <v>28612</v>
      </c>
      <c r="I3125" s="114">
        <f t="shared" si="194"/>
        <v>28.611999999999998</v>
      </c>
      <c r="J3125" s="114">
        <f t="shared" si="195"/>
        <v>29.212</v>
      </c>
    </row>
    <row r="3126" spans="1:11">
      <c r="A3126" s="18">
        <v>1</v>
      </c>
      <c r="B3126" s="112">
        <v>43466</v>
      </c>
      <c r="C3126" s="18">
        <v>28412</v>
      </c>
      <c r="D3126" s="113">
        <v>4.1666666666666664E-2</v>
      </c>
      <c r="E3126" s="18">
        <v>600</v>
      </c>
      <c r="F3126" s="18">
        <f t="shared" si="192"/>
        <v>27812</v>
      </c>
      <c r="G3126" s="18">
        <v>750</v>
      </c>
      <c r="H3126" s="18">
        <f t="shared" si="193"/>
        <v>29162</v>
      </c>
      <c r="I3126" s="114">
        <f t="shared" si="194"/>
        <v>29.161999999999999</v>
      </c>
      <c r="J3126" s="114">
        <f t="shared" si="195"/>
        <v>29.762</v>
      </c>
    </row>
    <row r="3127" spans="1:11">
      <c r="A3127" s="18">
        <v>1</v>
      </c>
      <c r="B3127" s="112">
        <v>43466</v>
      </c>
      <c r="C3127" s="18">
        <v>28106</v>
      </c>
      <c r="D3127" s="113">
        <v>6.25E-2</v>
      </c>
      <c r="E3127" s="18">
        <v>600</v>
      </c>
      <c r="F3127" s="18">
        <f t="shared" si="192"/>
        <v>27506</v>
      </c>
      <c r="G3127" s="18">
        <v>750</v>
      </c>
      <c r="H3127" s="18">
        <f t="shared" si="193"/>
        <v>28856</v>
      </c>
      <c r="I3127" s="114">
        <f t="shared" si="194"/>
        <v>28.856000000000002</v>
      </c>
      <c r="J3127" s="114">
        <f t="shared" si="195"/>
        <v>29.456000000000003</v>
      </c>
    </row>
    <row r="3128" spans="1:11">
      <c r="A3128" s="18">
        <v>1</v>
      </c>
      <c r="B3128" s="112">
        <v>43466</v>
      </c>
      <c r="C3128" s="18">
        <v>27115</v>
      </c>
      <c r="D3128" s="113">
        <v>8.3333333333333329E-2</v>
      </c>
      <c r="E3128" s="18">
        <v>600</v>
      </c>
      <c r="F3128" s="18">
        <f t="shared" si="192"/>
        <v>26515</v>
      </c>
      <c r="G3128" s="18">
        <v>750</v>
      </c>
      <c r="H3128" s="18">
        <f t="shared" si="193"/>
        <v>27865</v>
      </c>
      <c r="I3128" s="114">
        <f t="shared" si="194"/>
        <v>27.864999999999998</v>
      </c>
      <c r="J3128" s="114">
        <f t="shared" si="195"/>
        <v>28.465</v>
      </c>
    </row>
    <row r="3129" spans="1:11">
      <c r="A3129" s="18">
        <v>1</v>
      </c>
      <c r="B3129" s="112">
        <v>43466</v>
      </c>
      <c r="C3129" s="18">
        <v>26051</v>
      </c>
      <c r="D3129" s="113">
        <v>0.10416666666666667</v>
      </c>
      <c r="E3129" s="18">
        <v>600</v>
      </c>
      <c r="F3129" s="18">
        <f t="shared" si="192"/>
        <v>25451</v>
      </c>
      <c r="G3129" s="18">
        <v>750</v>
      </c>
      <c r="H3129" s="18">
        <f t="shared" si="193"/>
        <v>26801</v>
      </c>
      <c r="I3129" s="114">
        <f t="shared" si="194"/>
        <v>26.800999999999998</v>
      </c>
      <c r="J3129" s="114">
        <f t="shared" si="195"/>
        <v>27.401</v>
      </c>
    </row>
    <row r="3130" spans="1:11">
      <c r="A3130" s="18">
        <v>1</v>
      </c>
      <c r="B3130" s="112">
        <v>43466</v>
      </c>
      <c r="C3130" s="18">
        <v>25503</v>
      </c>
      <c r="D3130" s="113">
        <v>0.125</v>
      </c>
      <c r="E3130" s="18">
        <v>600</v>
      </c>
      <c r="F3130" s="18">
        <f t="shared" si="192"/>
        <v>24903</v>
      </c>
      <c r="G3130" s="18">
        <v>750</v>
      </c>
      <c r="H3130" s="18">
        <f t="shared" si="193"/>
        <v>26253</v>
      </c>
      <c r="I3130" s="114">
        <f t="shared" si="194"/>
        <v>26.253</v>
      </c>
      <c r="J3130" s="114">
        <f t="shared" si="195"/>
        <v>26.853000000000002</v>
      </c>
    </row>
    <row r="3131" spans="1:11">
      <c r="A3131" s="18">
        <v>1</v>
      </c>
      <c r="B3131" s="112">
        <v>43466</v>
      </c>
      <c r="C3131" s="18">
        <v>24529</v>
      </c>
      <c r="D3131" s="113">
        <v>0.14583333333333334</v>
      </c>
      <c r="E3131" s="18">
        <v>600</v>
      </c>
      <c r="F3131" s="18">
        <f t="shared" si="192"/>
        <v>23929</v>
      </c>
      <c r="G3131" s="18">
        <v>750</v>
      </c>
      <c r="H3131" s="18">
        <f t="shared" si="193"/>
        <v>25279</v>
      </c>
      <c r="I3131" s="114">
        <f t="shared" si="194"/>
        <v>25.279</v>
      </c>
      <c r="J3131" s="114">
        <f t="shared" si="195"/>
        <v>25.879000000000001</v>
      </c>
    </row>
    <row r="3132" spans="1:11">
      <c r="A3132" s="18">
        <v>1</v>
      </c>
      <c r="B3132" s="112">
        <v>43466</v>
      </c>
      <c r="C3132" s="18">
        <v>23522</v>
      </c>
      <c r="D3132" s="113">
        <v>0.16666666666666666</v>
      </c>
      <c r="E3132" s="18">
        <v>600</v>
      </c>
      <c r="F3132" s="18">
        <f t="shared" si="192"/>
        <v>22922</v>
      </c>
      <c r="G3132" s="18">
        <v>750</v>
      </c>
      <c r="H3132" s="18">
        <f t="shared" si="193"/>
        <v>24272</v>
      </c>
      <c r="I3132" s="114">
        <f t="shared" si="194"/>
        <v>24.271999999999998</v>
      </c>
      <c r="J3132" s="114">
        <f t="shared" si="195"/>
        <v>24.872</v>
      </c>
    </row>
    <row r="3133" spans="1:11">
      <c r="A3133" s="18">
        <v>1</v>
      </c>
      <c r="B3133" s="112">
        <v>43466</v>
      </c>
      <c r="C3133" s="18">
        <v>22743</v>
      </c>
      <c r="D3133" s="113">
        <v>0.1875</v>
      </c>
      <c r="E3133" s="18">
        <v>600</v>
      </c>
      <c r="F3133" s="18">
        <f t="shared" si="192"/>
        <v>22143</v>
      </c>
      <c r="G3133" s="18">
        <v>750</v>
      </c>
      <c r="H3133" s="18">
        <f t="shared" si="193"/>
        <v>23493</v>
      </c>
      <c r="I3133" s="114">
        <f t="shared" si="194"/>
        <v>23.492999999999999</v>
      </c>
      <c r="J3133" s="114">
        <f t="shared" si="195"/>
        <v>24.093</v>
      </c>
    </row>
    <row r="3134" spans="1:11">
      <c r="A3134" s="18">
        <v>1</v>
      </c>
      <c r="B3134" s="112">
        <v>43466</v>
      </c>
      <c r="C3134" s="18">
        <v>22321</v>
      </c>
      <c r="D3134" s="113">
        <v>0.20833333333333334</v>
      </c>
      <c r="E3134" s="18">
        <v>600</v>
      </c>
      <c r="F3134" s="18">
        <f t="shared" si="192"/>
        <v>21721</v>
      </c>
      <c r="G3134" s="18">
        <v>750</v>
      </c>
      <c r="H3134" s="18">
        <f t="shared" si="193"/>
        <v>23071</v>
      </c>
      <c r="I3134" s="114">
        <f t="shared" si="194"/>
        <v>23.071000000000002</v>
      </c>
      <c r="J3134" s="114">
        <f t="shared" si="195"/>
        <v>23.671000000000003</v>
      </c>
    </row>
    <row r="3135" spans="1:11">
      <c r="A3135" s="18">
        <v>1</v>
      </c>
      <c r="B3135" s="112">
        <v>43466</v>
      </c>
      <c r="C3135" s="18">
        <v>22065</v>
      </c>
      <c r="D3135" s="113">
        <v>0.22916666666666666</v>
      </c>
      <c r="E3135" s="18">
        <v>600</v>
      </c>
      <c r="F3135" s="18">
        <f t="shared" si="192"/>
        <v>21465</v>
      </c>
      <c r="G3135" s="18">
        <v>750</v>
      </c>
      <c r="H3135" s="18">
        <f t="shared" si="193"/>
        <v>22815</v>
      </c>
      <c r="I3135" s="114">
        <f t="shared" si="194"/>
        <v>22.815000000000001</v>
      </c>
      <c r="J3135" s="114">
        <f t="shared" si="195"/>
        <v>23.415000000000003</v>
      </c>
    </row>
    <row r="3136" spans="1:11">
      <c r="A3136" s="18">
        <v>1</v>
      </c>
      <c r="B3136" s="112">
        <v>43466</v>
      </c>
      <c r="C3136" s="18">
        <v>22015</v>
      </c>
      <c r="D3136" s="113">
        <v>0.25</v>
      </c>
      <c r="E3136" s="18">
        <v>600</v>
      </c>
      <c r="F3136" s="18">
        <f t="shared" si="192"/>
        <v>21415</v>
      </c>
      <c r="G3136" s="18">
        <v>750</v>
      </c>
      <c r="H3136" s="18">
        <f t="shared" si="193"/>
        <v>22765</v>
      </c>
      <c r="I3136" s="114">
        <f t="shared" si="194"/>
        <v>22.765000000000001</v>
      </c>
      <c r="J3136" s="114">
        <f t="shared" si="195"/>
        <v>23.365000000000002</v>
      </c>
    </row>
    <row r="3137" spans="1:10">
      <c r="A3137" s="18">
        <v>1</v>
      </c>
      <c r="B3137" s="112">
        <v>43466</v>
      </c>
      <c r="C3137" s="18">
        <v>22452</v>
      </c>
      <c r="D3137" s="113">
        <v>0.27083333333333331</v>
      </c>
      <c r="E3137" s="18">
        <v>600</v>
      </c>
      <c r="F3137" s="18">
        <f t="shared" si="192"/>
        <v>21852</v>
      </c>
      <c r="G3137" s="18">
        <v>750</v>
      </c>
      <c r="H3137" s="18">
        <f t="shared" si="193"/>
        <v>23202</v>
      </c>
      <c r="I3137" s="114">
        <f t="shared" si="194"/>
        <v>23.202000000000002</v>
      </c>
      <c r="J3137" s="114">
        <f t="shared" si="195"/>
        <v>23.802000000000003</v>
      </c>
    </row>
    <row r="3138" spans="1:10">
      <c r="A3138" s="18">
        <v>1</v>
      </c>
      <c r="B3138" s="112">
        <v>43466</v>
      </c>
      <c r="C3138" s="18">
        <v>22600</v>
      </c>
      <c r="D3138" s="113">
        <v>0.29166666666666669</v>
      </c>
      <c r="E3138" s="18">
        <v>600</v>
      </c>
      <c r="F3138" s="18">
        <f t="shared" ref="F3138:F3201" si="196">C3138-E3138</f>
        <v>22000</v>
      </c>
      <c r="G3138" s="18">
        <v>750</v>
      </c>
      <c r="H3138" s="18">
        <f t="shared" ref="H3138:H3201" si="197">E3138+F3138+G3138</f>
        <v>23350</v>
      </c>
      <c r="I3138" s="114">
        <f t="shared" ref="I3138:I3201" si="198">H3138/1000</f>
        <v>23.35</v>
      </c>
      <c r="J3138" s="114">
        <f t="shared" ref="J3138:J3201" si="199">I3138+0.6</f>
        <v>23.950000000000003</v>
      </c>
    </row>
    <row r="3139" spans="1:10">
      <c r="A3139" s="18">
        <v>1</v>
      </c>
      <c r="B3139" s="112">
        <v>43466</v>
      </c>
      <c r="C3139" s="18">
        <v>22822</v>
      </c>
      <c r="D3139" s="113">
        <v>0.3125</v>
      </c>
      <c r="E3139" s="18">
        <v>600</v>
      </c>
      <c r="F3139" s="18">
        <f t="shared" si="196"/>
        <v>22222</v>
      </c>
      <c r="G3139" s="18">
        <v>750</v>
      </c>
      <c r="H3139" s="18">
        <f t="shared" si="197"/>
        <v>23572</v>
      </c>
      <c r="I3139" s="114">
        <f t="shared" si="198"/>
        <v>23.571999999999999</v>
      </c>
      <c r="J3139" s="114">
        <f t="shared" si="199"/>
        <v>24.172000000000001</v>
      </c>
    </row>
    <row r="3140" spans="1:10">
      <c r="A3140" s="18">
        <v>1</v>
      </c>
      <c r="B3140" s="112">
        <v>43466</v>
      </c>
      <c r="C3140" s="18">
        <v>22656</v>
      </c>
      <c r="D3140" s="113">
        <v>0.33333333333333331</v>
      </c>
      <c r="E3140" s="18">
        <v>600</v>
      </c>
      <c r="F3140" s="18">
        <f t="shared" si="196"/>
        <v>22056</v>
      </c>
      <c r="G3140" s="18">
        <v>750</v>
      </c>
      <c r="H3140" s="18">
        <f t="shared" si="197"/>
        <v>23406</v>
      </c>
      <c r="I3140" s="114">
        <f t="shared" si="198"/>
        <v>23.405999999999999</v>
      </c>
      <c r="J3140" s="114">
        <f t="shared" si="199"/>
        <v>24.006</v>
      </c>
    </row>
    <row r="3141" spans="1:10">
      <c r="A3141" s="18">
        <v>1</v>
      </c>
      <c r="B3141" s="112">
        <v>43466</v>
      </c>
      <c r="C3141" s="18">
        <v>22937</v>
      </c>
      <c r="D3141" s="113">
        <v>0.35416666666666669</v>
      </c>
      <c r="E3141" s="18">
        <v>600</v>
      </c>
      <c r="F3141" s="18">
        <f t="shared" si="196"/>
        <v>22337</v>
      </c>
      <c r="G3141" s="18">
        <v>750</v>
      </c>
      <c r="H3141" s="18">
        <f t="shared" si="197"/>
        <v>23687</v>
      </c>
      <c r="I3141" s="114">
        <f t="shared" si="198"/>
        <v>23.687000000000001</v>
      </c>
      <c r="J3141" s="114">
        <f t="shared" si="199"/>
        <v>24.287000000000003</v>
      </c>
    </row>
    <row r="3142" spans="1:10">
      <c r="A3142" s="18">
        <v>1</v>
      </c>
      <c r="B3142" s="112">
        <v>43466</v>
      </c>
      <c r="C3142" s="18">
        <v>23708</v>
      </c>
      <c r="D3142" s="113">
        <v>0.375</v>
      </c>
      <c r="E3142" s="18">
        <v>600</v>
      </c>
      <c r="F3142" s="18">
        <f t="shared" si="196"/>
        <v>23108</v>
      </c>
      <c r="G3142" s="18">
        <v>750</v>
      </c>
      <c r="H3142" s="18">
        <f t="shared" si="197"/>
        <v>24458</v>
      </c>
      <c r="I3142" s="114">
        <f t="shared" si="198"/>
        <v>24.457999999999998</v>
      </c>
      <c r="J3142" s="114">
        <f t="shared" si="199"/>
        <v>25.058</v>
      </c>
    </row>
    <row r="3143" spans="1:10">
      <c r="A3143" s="18">
        <v>1</v>
      </c>
      <c r="B3143" s="112">
        <v>43466</v>
      </c>
      <c r="C3143" s="18">
        <v>24975</v>
      </c>
      <c r="D3143" s="113">
        <v>0.39583333333333331</v>
      </c>
      <c r="E3143" s="18">
        <v>600</v>
      </c>
      <c r="F3143" s="18">
        <f t="shared" si="196"/>
        <v>24375</v>
      </c>
      <c r="G3143" s="18">
        <v>750</v>
      </c>
      <c r="H3143" s="18">
        <f t="shared" si="197"/>
        <v>25725</v>
      </c>
      <c r="I3143" s="114">
        <f t="shared" si="198"/>
        <v>25.725000000000001</v>
      </c>
      <c r="J3143" s="114">
        <f t="shared" si="199"/>
        <v>26.325000000000003</v>
      </c>
    </row>
    <row r="3144" spans="1:10">
      <c r="A3144" s="18">
        <v>1</v>
      </c>
      <c r="B3144" s="112">
        <v>43466</v>
      </c>
      <c r="C3144" s="18">
        <v>26190</v>
      </c>
      <c r="D3144" s="113">
        <v>0.41666666666666669</v>
      </c>
      <c r="E3144" s="18">
        <v>600</v>
      </c>
      <c r="F3144" s="18">
        <f t="shared" si="196"/>
        <v>25590</v>
      </c>
      <c r="G3144" s="18">
        <v>750</v>
      </c>
      <c r="H3144" s="18">
        <f t="shared" si="197"/>
        <v>26940</v>
      </c>
      <c r="I3144" s="114">
        <f t="shared" si="198"/>
        <v>26.94</v>
      </c>
      <c r="J3144" s="114">
        <f t="shared" si="199"/>
        <v>27.540000000000003</v>
      </c>
    </row>
    <row r="3145" spans="1:10">
      <c r="A3145" s="18">
        <v>1</v>
      </c>
      <c r="B3145" s="112">
        <v>43466</v>
      </c>
      <c r="C3145" s="18">
        <v>27482</v>
      </c>
      <c r="D3145" s="113">
        <v>0.4375</v>
      </c>
      <c r="E3145" s="18">
        <v>600</v>
      </c>
      <c r="F3145" s="18">
        <f t="shared" si="196"/>
        <v>26882</v>
      </c>
      <c r="G3145" s="18">
        <v>750</v>
      </c>
      <c r="H3145" s="18">
        <f t="shared" si="197"/>
        <v>28232</v>
      </c>
      <c r="I3145" s="114">
        <f t="shared" si="198"/>
        <v>28.231999999999999</v>
      </c>
      <c r="J3145" s="114">
        <f t="shared" si="199"/>
        <v>28.832000000000001</v>
      </c>
    </row>
    <row r="3146" spans="1:10">
      <c r="A3146" s="18">
        <v>1</v>
      </c>
      <c r="B3146" s="112">
        <v>43466</v>
      </c>
      <c r="C3146" s="18">
        <v>28501</v>
      </c>
      <c r="D3146" s="113">
        <v>0.45833333333333331</v>
      </c>
      <c r="E3146" s="18">
        <v>600</v>
      </c>
      <c r="F3146" s="18">
        <f t="shared" si="196"/>
        <v>27901</v>
      </c>
      <c r="G3146" s="18">
        <v>750</v>
      </c>
      <c r="H3146" s="18">
        <f t="shared" si="197"/>
        <v>29251</v>
      </c>
      <c r="I3146" s="114">
        <f t="shared" si="198"/>
        <v>29.251000000000001</v>
      </c>
      <c r="J3146" s="114">
        <f t="shared" si="199"/>
        <v>29.851000000000003</v>
      </c>
    </row>
    <row r="3147" spans="1:10">
      <c r="A3147" s="18">
        <v>1</v>
      </c>
      <c r="B3147" s="112">
        <v>43466</v>
      </c>
      <c r="C3147" s="18">
        <v>29458</v>
      </c>
      <c r="D3147" s="113">
        <v>0.47916666666666669</v>
      </c>
      <c r="E3147" s="18">
        <v>600</v>
      </c>
      <c r="F3147" s="18">
        <f t="shared" si="196"/>
        <v>28858</v>
      </c>
      <c r="G3147" s="18">
        <v>750</v>
      </c>
      <c r="H3147" s="18">
        <f t="shared" si="197"/>
        <v>30208</v>
      </c>
      <c r="I3147" s="114">
        <f t="shared" si="198"/>
        <v>30.207999999999998</v>
      </c>
      <c r="J3147" s="114">
        <f t="shared" si="199"/>
        <v>30.808</v>
      </c>
    </row>
    <row r="3148" spans="1:10">
      <c r="A3148" s="18">
        <v>1</v>
      </c>
      <c r="B3148" s="112">
        <v>43466</v>
      </c>
      <c r="C3148" s="18">
        <v>30171</v>
      </c>
      <c r="D3148" s="113">
        <v>0.5</v>
      </c>
      <c r="E3148" s="18">
        <v>600</v>
      </c>
      <c r="F3148" s="18">
        <f t="shared" si="196"/>
        <v>29571</v>
      </c>
      <c r="G3148" s="18">
        <v>750</v>
      </c>
      <c r="H3148" s="18">
        <f t="shared" si="197"/>
        <v>30921</v>
      </c>
      <c r="I3148" s="114">
        <f t="shared" si="198"/>
        <v>30.920999999999999</v>
      </c>
      <c r="J3148" s="114">
        <f t="shared" si="199"/>
        <v>31.521000000000001</v>
      </c>
    </row>
    <row r="3149" spans="1:10">
      <c r="A3149" s="18">
        <v>1</v>
      </c>
      <c r="B3149" s="112">
        <v>43466</v>
      </c>
      <c r="C3149" s="18">
        <v>30846</v>
      </c>
      <c r="D3149" s="113">
        <v>0.52083333333333337</v>
      </c>
      <c r="E3149" s="18">
        <v>600</v>
      </c>
      <c r="F3149" s="18">
        <f t="shared" si="196"/>
        <v>30246</v>
      </c>
      <c r="G3149" s="18">
        <v>750</v>
      </c>
      <c r="H3149" s="18">
        <f t="shared" si="197"/>
        <v>31596</v>
      </c>
      <c r="I3149" s="114">
        <f t="shared" si="198"/>
        <v>31.596</v>
      </c>
      <c r="J3149" s="114">
        <f t="shared" si="199"/>
        <v>32.195999999999998</v>
      </c>
    </row>
    <row r="3150" spans="1:10">
      <c r="A3150" s="18">
        <v>1</v>
      </c>
      <c r="B3150" s="112">
        <v>43466</v>
      </c>
      <c r="C3150" s="18">
        <v>31190</v>
      </c>
      <c r="D3150" s="113">
        <v>0.54166666666666663</v>
      </c>
      <c r="E3150" s="18">
        <v>600</v>
      </c>
      <c r="F3150" s="18">
        <f t="shared" si="196"/>
        <v>30590</v>
      </c>
      <c r="G3150" s="18">
        <v>750</v>
      </c>
      <c r="H3150" s="18">
        <f t="shared" si="197"/>
        <v>31940</v>
      </c>
      <c r="I3150" s="114">
        <f t="shared" si="198"/>
        <v>31.94</v>
      </c>
      <c r="J3150" s="114">
        <f t="shared" si="199"/>
        <v>32.54</v>
      </c>
    </row>
    <row r="3151" spans="1:10">
      <c r="A3151" s="18">
        <v>1</v>
      </c>
      <c r="B3151" s="112">
        <v>43466</v>
      </c>
      <c r="C3151" s="18">
        <v>31186</v>
      </c>
      <c r="D3151" s="113">
        <v>0.5625</v>
      </c>
      <c r="E3151" s="18">
        <v>600</v>
      </c>
      <c r="F3151" s="18">
        <f t="shared" si="196"/>
        <v>30586</v>
      </c>
      <c r="G3151" s="18">
        <v>750</v>
      </c>
      <c r="H3151" s="18">
        <f t="shared" si="197"/>
        <v>31936</v>
      </c>
      <c r="I3151" s="114">
        <f t="shared" si="198"/>
        <v>31.936</v>
      </c>
      <c r="J3151" s="114">
        <f t="shared" si="199"/>
        <v>32.536000000000001</v>
      </c>
    </row>
    <row r="3152" spans="1:10">
      <c r="A3152" s="18">
        <v>1</v>
      </c>
      <c r="B3152" s="112">
        <v>43466</v>
      </c>
      <c r="C3152" s="18">
        <v>31255</v>
      </c>
      <c r="D3152" s="113">
        <v>0.58333333333333337</v>
      </c>
      <c r="E3152" s="18">
        <v>600</v>
      </c>
      <c r="F3152" s="18">
        <f t="shared" si="196"/>
        <v>30655</v>
      </c>
      <c r="G3152" s="18">
        <v>750</v>
      </c>
      <c r="H3152" s="18">
        <f t="shared" si="197"/>
        <v>32005</v>
      </c>
      <c r="I3152" s="114">
        <f t="shared" si="198"/>
        <v>32.005000000000003</v>
      </c>
      <c r="J3152" s="114">
        <f t="shared" si="199"/>
        <v>32.605000000000004</v>
      </c>
    </row>
    <row r="3153" spans="1:10">
      <c r="A3153" s="18">
        <v>1</v>
      </c>
      <c r="B3153" s="112">
        <v>43466</v>
      </c>
      <c r="C3153" s="18">
        <v>31513</v>
      </c>
      <c r="D3153" s="113">
        <v>0.60416666666666663</v>
      </c>
      <c r="E3153" s="18">
        <v>600</v>
      </c>
      <c r="F3153" s="18">
        <f t="shared" si="196"/>
        <v>30913</v>
      </c>
      <c r="G3153" s="18">
        <v>750</v>
      </c>
      <c r="H3153" s="18">
        <f t="shared" si="197"/>
        <v>32263</v>
      </c>
      <c r="I3153" s="114">
        <f t="shared" si="198"/>
        <v>32.262999999999998</v>
      </c>
      <c r="J3153" s="114">
        <f t="shared" si="199"/>
        <v>32.863</v>
      </c>
    </row>
    <row r="3154" spans="1:10">
      <c r="A3154" s="18">
        <v>1</v>
      </c>
      <c r="B3154" s="112">
        <v>43466</v>
      </c>
      <c r="C3154" s="18">
        <v>31566</v>
      </c>
      <c r="D3154" s="113">
        <v>0.625</v>
      </c>
      <c r="E3154" s="18">
        <v>600</v>
      </c>
      <c r="F3154" s="18">
        <f t="shared" si="196"/>
        <v>30966</v>
      </c>
      <c r="G3154" s="18">
        <v>750</v>
      </c>
      <c r="H3154" s="18">
        <f t="shared" si="197"/>
        <v>32316</v>
      </c>
      <c r="I3154" s="114">
        <f t="shared" si="198"/>
        <v>32.316000000000003</v>
      </c>
      <c r="J3154" s="114">
        <f t="shared" si="199"/>
        <v>32.916000000000004</v>
      </c>
    </row>
    <row r="3155" spans="1:10">
      <c r="A3155" s="18">
        <v>1</v>
      </c>
      <c r="B3155" s="112">
        <v>43466</v>
      </c>
      <c r="C3155" s="18">
        <v>31991</v>
      </c>
      <c r="D3155" s="113">
        <v>0.64583333333333337</v>
      </c>
      <c r="E3155" s="18">
        <v>600</v>
      </c>
      <c r="F3155" s="18">
        <f t="shared" si="196"/>
        <v>31391</v>
      </c>
      <c r="G3155" s="18">
        <v>750</v>
      </c>
      <c r="H3155" s="18">
        <f t="shared" si="197"/>
        <v>32741</v>
      </c>
      <c r="I3155" s="114">
        <f t="shared" si="198"/>
        <v>32.741</v>
      </c>
      <c r="J3155" s="114">
        <f t="shared" si="199"/>
        <v>33.341000000000001</v>
      </c>
    </row>
    <row r="3156" spans="1:10">
      <c r="A3156" s="18">
        <v>1</v>
      </c>
      <c r="B3156" s="112">
        <v>43466</v>
      </c>
      <c r="C3156" s="18">
        <v>32915</v>
      </c>
      <c r="D3156" s="113">
        <v>0.66666666666666663</v>
      </c>
      <c r="E3156" s="18">
        <v>600</v>
      </c>
      <c r="F3156" s="18">
        <f t="shared" si="196"/>
        <v>32315</v>
      </c>
      <c r="G3156" s="18">
        <v>750</v>
      </c>
      <c r="H3156" s="18">
        <f t="shared" si="197"/>
        <v>33665</v>
      </c>
      <c r="I3156" s="114">
        <f t="shared" si="198"/>
        <v>33.664999999999999</v>
      </c>
      <c r="J3156" s="114">
        <f t="shared" si="199"/>
        <v>34.265000000000001</v>
      </c>
    </row>
    <row r="3157" spans="1:10">
      <c r="A3157" s="18">
        <v>1</v>
      </c>
      <c r="B3157" s="112">
        <v>43466</v>
      </c>
      <c r="C3157" s="18">
        <v>35193</v>
      </c>
      <c r="D3157" s="113">
        <v>0.6875</v>
      </c>
      <c r="E3157" s="18">
        <v>600</v>
      </c>
      <c r="F3157" s="18">
        <f t="shared" si="196"/>
        <v>34593</v>
      </c>
      <c r="G3157" s="18">
        <v>750</v>
      </c>
      <c r="H3157" s="18">
        <f t="shared" si="197"/>
        <v>35943</v>
      </c>
      <c r="I3157" s="114">
        <f t="shared" si="198"/>
        <v>35.942999999999998</v>
      </c>
      <c r="J3157" s="114">
        <f t="shared" si="199"/>
        <v>36.542999999999999</v>
      </c>
    </row>
    <row r="3158" spans="1:10">
      <c r="A3158" s="18">
        <v>1</v>
      </c>
      <c r="B3158" s="112">
        <v>43466</v>
      </c>
      <c r="C3158" s="18">
        <v>37568</v>
      </c>
      <c r="D3158" s="113">
        <v>0.70833333333333337</v>
      </c>
      <c r="E3158" s="18">
        <v>600</v>
      </c>
      <c r="F3158" s="18">
        <f t="shared" si="196"/>
        <v>36968</v>
      </c>
      <c r="G3158" s="18">
        <v>750</v>
      </c>
      <c r="H3158" s="18">
        <f t="shared" si="197"/>
        <v>38318</v>
      </c>
      <c r="I3158" s="114">
        <f t="shared" si="198"/>
        <v>38.317999999999998</v>
      </c>
      <c r="J3158" s="114">
        <f t="shared" si="199"/>
        <v>38.917999999999999</v>
      </c>
    </row>
    <row r="3159" spans="1:10">
      <c r="A3159" s="18">
        <v>1</v>
      </c>
      <c r="B3159" s="112">
        <v>43466</v>
      </c>
      <c r="C3159" s="18">
        <v>38413</v>
      </c>
      <c r="D3159" s="113">
        <v>0.72916666666666663</v>
      </c>
      <c r="E3159" s="18">
        <v>600</v>
      </c>
      <c r="F3159" s="18">
        <f t="shared" si="196"/>
        <v>37813</v>
      </c>
      <c r="G3159" s="18">
        <v>750</v>
      </c>
      <c r="H3159" s="18">
        <f t="shared" si="197"/>
        <v>39163</v>
      </c>
      <c r="I3159" s="114">
        <f t="shared" si="198"/>
        <v>39.162999999999997</v>
      </c>
      <c r="J3159" s="114">
        <f t="shared" si="199"/>
        <v>39.762999999999998</v>
      </c>
    </row>
    <row r="3160" spans="1:10">
      <c r="A3160" s="18">
        <v>1</v>
      </c>
      <c r="B3160" s="112">
        <v>43466</v>
      </c>
      <c r="C3160" s="18">
        <v>38437</v>
      </c>
      <c r="D3160" s="113">
        <v>0.75</v>
      </c>
      <c r="E3160" s="18">
        <v>600</v>
      </c>
      <c r="F3160" s="18">
        <f t="shared" si="196"/>
        <v>37837</v>
      </c>
      <c r="G3160" s="18">
        <v>750</v>
      </c>
      <c r="H3160" s="18">
        <f t="shared" si="197"/>
        <v>39187</v>
      </c>
      <c r="I3160" s="114">
        <f t="shared" si="198"/>
        <v>39.186999999999998</v>
      </c>
      <c r="J3160" s="114">
        <f t="shared" si="199"/>
        <v>39.786999999999999</v>
      </c>
    </row>
    <row r="3161" spans="1:10">
      <c r="A3161" s="18">
        <v>1</v>
      </c>
      <c r="B3161" s="112">
        <v>43466</v>
      </c>
      <c r="C3161" s="18">
        <v>37921</v>
      </c>
      <c r="D3161" s="113">
        <v>0.77083333333333337</v>
      </c>
      <c r="E3161" s="18">
        <v>600</v>
      </c>
      <c r="F3161" s="18">
        <f t="shared" si="196"/>
        <v>37321</v>
      </c>
      <c r="G3161" s="18">
        <v>750</v>
      </c>
      <c r="H3161" s="18">
        <f t="shared" si="197"/>
        <v>38671</v>
      </c>
      <c r="I3161" s="114">
        <f t="shared" si="198"/>
        <v>38.670999999999999</v>
      </c>
      <c r="J3161" s="114">
        <f t="shared" si="199"/>
        <v>39.271000000000001</v>
      </c>
    </row>
    <row r="3162" spans="1:10">
      <c r="A3162" s="18">
        <v>1</v>
      </c>
      <c r="B3162" s="112">
        <v>43466</v>
      </c>
      <c r="C3162" s="18">
        <v>37104</v>
      </c>
      <c r="D3162" s="113">
        <v>0.79166666666666663</v>
      </c>
      <c r="E3162" s="18">
        <v>600</v>
      </c>
      <c r="F3162" s="18">
        <f t="shared" si="196"/>
        <v>36504</v>
      </c>
      <c r="G3162" s="18">
        <v>750</v>
      </c>
      <c r="H3162" s="18">
        <f t="shared" si="197"/>
        <v>37854</v>
      </c>
      <c r="I3162" s="114">
        <f t="shared" si="198"/>
        <v>37.853999999999999</v>
      </c>
      <c r="J3162" s="114">
        <f t="shared" si="199"/>
        <v>38.454000000000001</v>
      </c>
    </row>
    <row r="3163" spans="1:10">
      <c r="A3163" s="18">
        <v>1</v>
      </c>
      <c r="B3163" s="112">
        <v>43466</v>
      </c>
      <c r="C3163" s="18">
        <v>36535</v>
      </c>
      <c r="D3163" s="113">
        <v>0.8125</v>
      </c>
      <c r="E3163" s="18">
        <v>600</v>
      </c>
      <c r="F3163" s="18">
        <f t="shared" si="196"/>
        <v>35935</v>
      </c>
      <c r="G3163" s="18">
        <v>750</v>
      </c>
      <c r="H3163" s="18">
        <f t="shared" si="197"/>
        <v>37285</v>
      </c>
      <c r="I3163" s="114">
        <f t="shared" si="198"/>
        <v>37.284999999999997</v>
      </c>
      <c r="J3163" s="114">
        <f t="shared" si="199"/>
        <v>37.884999999999998</v>
      </c>
    </row>
    <row r="3164" spans="1:10">
      <c r="A3164" s="18">
        <v>1</v>
      </c>
      <c r="B3164" s="112">
        <v>43466</v>
      </c>
      <c r="C3164" s="18">
        <v>35670</v>
      </c>
      <c r="D3164" s="113">
        <v>0.83333333333333337</v>
      </c>
      <c r="E3164" s="18">
        <v>600</v>
      </c>
      <c r="F3164" s="18">
        <f t="shared" si="196"/>
        <v>35070</v>
      </c>
      <c r="G3164" s="18">
        <v>750</v>
      </c>
      <c r="H3164" s="18">
        <f t="shared" si="197"/>
        <v>36420</v>
      </c>
      <c r="I3164" s="114">
        <f t="shared" si="198"/>
        <v>36.42</v>
      </c>
      <c r="J3164" s="114">
        <f t="shared" si="199"/>
        <v>37.020000000000003</v>
      </c>
    </row>
    <row r="3165" spans="1:10">
      <c r="A3165" s="18">
        <v>1</v>
      </c>
      <c r="B3165" s="112">
        <v>43466</v>
      </c>
      <c r="C3165" s="18">
        <v>34969</v>
      </c>
      <c r="D3165" s="113">
        <v>0.85416666666666663</v>
      </c>
      <c r="E3165" s="18">
        <v>600</v>
      </c>
      <c r="F3165" s="18">
        <f t="shared" si="196"/>
        <v>34369</v>
      </c>
      <c r="G3165" s="18">
        <v>750</v>
      </c>
      <c r="H3165" s="18">
        <f t="shared" si="197"/>
        <v>35719</v>
      </c>
      <c r="I3165" s="114">
        <f t="shared" si="198"/>
        <v>35.719000000000001</v>
      </c>
      <c r="J3165" s="114">
        <f t="shared" si="199"/>
        <v>36.319000000000003</v>
      </c>
    </row>
    <row r="3166" spans="1:10">
      <c r="A3166" s="18">
        <v>1</v>
      </c>
      <c r="B3166" s="112">
        <v>43466</v>
      </c>
      <c r="C3166" s="18">
        <v>33765</v>
      </c>
      <c r="D3166" s="113">
        <v>0.875</v>
      </c>
      <c r="E3166" s="18">
        <v>600</v>
      </c>
      <c r="F3166" s="18">
        <f t="shared" si="196"/>
        <v>33165</v>
      </c>
      <c r="G3166" s="18">
        <v>750</v>
      </c>
      <c r="H3166" s="18">
        <f t="shared" si="197"/>
        <v>34515</v>
      </c>
      <c r="I3166" s="114">
        <f t="shared" si="198"/>
        <v>34.515000000000001</v>
      </c>
      <c r="J3166" s="114">
        <f t="shared" si="199"/>
        <v>35.115000000000002</v>
      </c>
    </row>
    <row r="3167" spans="1:10">
      <c r="A3167" s="18">
        <v>1</v>
      </c>
      <c r="B3167" s="112">
        <v>43466</v>
      </c>
      <c r="C3167" s="18">
        <v>33161</v>
      </c>
      <c r="D3167" s="113">
        <v>0.89583333333333337</v>
      </c>
      <c r="E3167" s="18">
        <v>600</v>
      </c>
      <c r="F3167" s="18">
        <f t="shared" si="196"/>
        <v>32561</v>
      </c>
      <c r="G3167" s="18">
        <v>750</v>
      </c>
      <c r="H3167" s="18">
        <f t="shared" si="197"/>
        <v>33911</v>
      </c>
      <c r="I3167" s="114">
        <f t="shared" si="198"/>
        <v>33.911000000000001</v>
      </c>
      <c r="J3167" s="114">
        <f t="shared" si="199"/>
        <v>34.511000000000003</v>
      </c>
    </row>
    <row r="3168" spans="1:10">
      <c r="A3168" s="18">
        <v>1</v>
      </c>
      <c r="B3168" s="112">
        <v>43466</v>
      </c>
      <c r="C3168" s="18">
        <v>31778</v>
      </c>
      <c r="D3168" s="113">
        <v>0.91666666666666663</v>
      </c>
      <c r="E3168" s="18">
        <v>600</v>
      </c>
      <c r="F3168" s="18">
        <f t="shared" si="196"/>
        <v>31178</v>
      </c>
      <c r="G3168" s="18">
        <v>750</v>
      </c>
      <c r="H3168" s="18">
        <f t="shared" si="197"/>
        <v>32528</v>
      </c>
      <c r="I3168" s="114">
        <f t="shared" si="198"/>
        <v>32.527999999999999</v>
      </c>
      <c r="J3168" s="114">
        <f t="shared" si="199"/>
        <v>33.128</v>
      </c>
    </row>
    <row r="3169" spans="1:11">
      <c r="A3169" s="18">
        <v>1</v>
      </c>
      <c r="B3169" s="112">
        <v>43466</v>
      </c>
      <c r="C3169" s="18">
        <v>30677</v>
      </c>
      <c r="D3169" s="113">
        <v>0.9375</v>
      </c>
      <c r="E3169" s="18">
        <v>600</v>
      </c>
      <c r="F3169" s="18">
        <f t="shared" si="196"/>
        <v>30077</v>
      </c>
      <c r="G3169" s="18">
        <v>750</v>
      </c>
      <c r="H3169" s="18">
        <f t="shared" si="197"/>
        <v>31427</v>
      </c>
      <c r="I3169" s="114">
        <f t="shared" si="198"/>
        <v>31.427</v>
      </c>
      <c r="J3169" s="114">
        <f t="shared" si="199"/>
        <v>32.027000000000001</v>
      </c>
    </row>
    <row r="3170" spans="1:11">
      <c r="A3170" s="18">
        <v>1</v>
      </c>
      <c r="B3170" s="112">
        <v>43466</v>
      </c>
      <c r="C3170" s="18">
        <v>29642</v>
      </c>
      <c r="D3170" s="113">
        <v>0.95833333333333337</v>
      </c>
      <c r="E3170" s="18">
        <v>600</v>
      </c>
      <c r="F3170" s="18">
        <f t="shared" si="196"/>
        <v>29042</v>
      </c>
      <c r="G3170" s="18">
        <v>750</v>
      </c>
      <c r="H3170" s="18">
        <f t="shared" si="197"/>
        <v>30392</v>
      </c>
      <c r="I3170" s="114">
        <f t="shared" si="198"/>
        <v>30.391999999999999</v>
      </c>
      <c r="J3170" s="114">
        <f t="shared" si="199"/>
        <v>30.992000000000001</v>
      </c>
    </row>
    <row r="3171" spans="1:11">
      <c r="A3171" s="18">
        <v>1</v>
      </c>
      <c r="B3171" s="112">
        <v>43466</v>
      </c>
      <c r="C3171" s="18">
        <v>27914</v>
      </c>
      <c r="D3171" s="113">
        <v>0.97916666666666663</v>
      </c>
      <c r="E3171" s="18">
        <v>600</v>
      </c>
      <c r="F3171" s="18">
        <f t="shared" si="196"/>
        <v>27314</v>
      </c>
      <c r="G3171" s="18">
        <v>750</v>
      </c>
      <c r="H3171" s="18">
        <f t="shared" si="197"/>
        <v>28664</v>
      </c>
      <c r="I3171" s="114">
        <f t="shared" si="198"/>
        <v>28.664000000000001</v>
      </c>
      <c r="J3171" s="114">
        <f t="shared" si="199"/>
        <v>29.264000000000003</v>
      </c>
    </row>
    <row r="3172" spans="1:11">
      <c r="A3172" s="18">
        <v>1</v>
      </c>
      <c r="B3172" s="112">
        <v>43467</v>
      </c>
      <c r="C3172" s="18">
        <v>27070</v>
      </c>
      <c r="D3172" s="113">
        <v>0</v>
      </c>
      <c r="E3172" s="18">
        <v>600</v>
      </c>
      <c r="F3172" s="18">
        <f t="shared" si="196"/>
        <v>26470</v>
      </c>
      <c r="G3172" s="18">
        <v>750</v>
      </c>
      <c r="H3172" s="18">
        <f t="shared" si="197"/>
        <v>27820</v>
      </c>
      <c r="I3172" s="114">
        <f t="shared" si="198"/>
        <v>27.82</v>
      </c>
      <c r="J3172" s="114">
        <f t="shared" si="199"/>
        <v>28.42</v>
      </c>
      <c r="K3172" s="1" t="s">
        <v>18</v>
      </c>
    </row>
    <row r="3173" spans="1:11">
      <c r="A3173" s="18">
        <v>1</v>
      </c>
      <c r="B3173" s="112">
        <v>43467</v>
      </c>
      <c r="C3173" s="18">
        <v>24254</v>
      </c>
      <c r="D3173" s="113">
        <v>2.0833333333333332E-2</v>
      </c>
      <c r="E3173" s="18">
        <v>600</v>
      </c>
      <c r="F3173" s="18">
        <f t="shared" si="196"/>
        <v>23654</v>
      </c>
      <c r="G3173" s="18">
        <v>750</v>
      </c>
      <c r="H3173" s="18">
        <f t="shared" si="197"/>
        <v>25004</v>
      </c>
      <c r="I3173" s="114">
        <f t="shared" si="198"/>
        <v>25.004000000000001</v>
      </c>
      <c r="J3173" s="114">
        <f t="shared" si="199"/>
        <v>25.604000000000003</v>
      </c>
    </row>
    <row r="3174" spans="1:11">
      <c r="A3174" s="18">
        <v>1</v>
      </c>
      <c r="B3174" s="112">
        <v>43467</v>
      </c>
      <c r="C3174" s="18">
        <v>24691</v>
      </c>
      <c r="D3174" s="113">
        <v>4.1666666666666664E-2</v>
      </c>
      <c r="E3174" s="18">
        <v>600</v>
      </c>
      <c r="F3174" s="18">
        <f t="shared" si="196"/>
        <v>24091</v>
      </c>
      <c r="G3174" s="18">
        <v>750</v>
      </c>
      <c r="H3174" s="18">
        <f t="shared" si="197"/>
        <v>25441</v>
      </c>
      <c r="I3174" s="114">
        <f t="shared" si="198"/>
        <v>25.440999999999999</v>
      </c>
      <c r="J3174" s="114">
        <f t="shared" si="199"/>
        <v>26.041</v>
      </c>
    </row>
    <row r="3175" spans="1:11">
      <c r="A3175" s="18">
        <v>1</v>
      </c>
      <c r="B3175" s="112">
        <v>43467</v>
      </c>
      <c r="C3175" s="18">
        <v>24499</v>
      </c>
      <c r="D3175" s="113">
        <v>6.25E-2</v>
      </c>
      <c r="E3175" s="18">
        <v>600</v>
      </c>
      <c r="F3175" s="18">
        <f t="shared" si="196"/>
        <v>23899</v>
      </c>
      <c r="G3175" s="18">
        <v>750</v>
      </c>
      <c r="H3175" s="18">
        <f t="shared" si="197"/>
        <v>25249</v>
      </c>
      <c r="I3175" s="114">
        <f t="shared" si="198"/>
        <v>25.248999999999999</v>
      </c>
      <c r="J3175" s="114">
        <f t="shared" si="199"/>
        <v>25.849</v>
      </c>
    </row>
    <row r="3176" spans="1:11">
      <c r="A3176" s="18">
        <v>1</v>
      </c>
      <c r="B3176" s="112">
        <v>43467</v>
      </c>
      <c r="C3176" s="18">
        <v>24001</v>
      </c>
      <c r="D3176" s="113">
        <v>8.3333333333333329E-2</v>
      </c>
      <c r="E3176" s="18">
        <v>600</v>
      </c>
      <c r="F3176" s="18">
        <f t="shared" si="196"/>
        <v>23401</v>
      </c>
      <c r="G3176" s="18">
        <v>750</v>
      </c>
      <c r="H3176" s="18">
        <f t="shared" si="197"/>
        <v>24751</v>
      </c>
      <c r="I3176" s="114">
        <f t="shared" si="198"/>
        <v>24.751000000000001</v>
      </c>
      <c r="J3176" s="114">
        <f t="shared" si="199"/>
        <v>25.351000000000003</v>
      </c>
    </row>
    <row r="3177" spans="1:11">
      <c r="A3177" s="18">
        <v>1</v>
      </c>
      <c r="B3177" s="112">
        <v>43467</v>
      </c>
      <c r="C3177" s="18">
        <v>23608</v>
      </c>
      <c r="D3177" s="113">
        <v>0.10416666666666667</v>
      </c>
      <c r="E3177" s="18">
        <v>600</v>
      </c>
      <c r="F3177" s="18">
        <f t="shared" si="196"/>
        <v>23008</v>
      </c>
      <c r="G3177" s="18">
        <v>750</v>
      </c>
      <c r="H3177" s="18">
        <f t="shared" si="197"/>
        <v>24358</v>
      </c>
      <c r="I3177" s="114">
        <f t="shared" si="198"/>
        <v>24.358000000000001</v>
      </c>
      <c r="J3177" s="114">
        <f t="shared" si="199"/>
        <v>24.958000000000002</v>
      </c>
    </row>
    <row r="3178" spans="1:11">
      <c r="A3178" s="18">
        <v>1</v>
      </c>
      <c r="B3178" s="112">
        <v>43467</v>
      </c>
      <c r="C3178" s="18">
        <v>23402</v>
      </c>
      <c r="D3178" s="113">
        <v>0.125</v>
      </c>
      <c r="E3178" s="18">
        <v>600</v>
      </c>
      <c r="F3178" s="18">
        <f t="shared" si="196"/>
        <v>22802</v>
      </c>
      <c r="G3178" s="18">
        <v>750</v>
      </c>
      <c r="H3178" s="18">
        <f t="shared" si="197"/>
        <v>24152</v>
      </c>
      <c r="I3178" s="114">
        <f t="shared" si="198"/>
        <v>24.152000000000001</v>
      </c>
      <c r="J3178" s="114">
        <f t="shared" si="199"/>
        <v>24.752000000000002</v>
      </c>
    </row>
    <row r="3179" spans="1:11">
      <c r="A3179" s="18">
        <v>1</v>
      </c>
      <c r="B3179" s="112">
        <v>43467</v>
      </c>
      <c r="C3179" s="18">
        <v>23163</v>
      </c>
      <c r="D3179" s="113">
        <v>0.14583333333333334</v>
      </c>
      <c r="E3179" s="18">
        <v>600</v>
      </c>
      <c r="F3179" s="18">
        <f t="shared" si="196"/>
        <v>22563</v>
      </c>
      <c r="G3179" s="18">
        <v>750</v>
      </c>
      <c r="H3179" s="18">
        <f t="shared" si="197"/>
        <v>23913</v>
      </c>
      <c r="I3179" s="114">
        <f t="shared" si="198"/>
        <v>23.913</v>
      </c>
      <c r="J3179" s="114">
        <f t="shared" si="199"/>
        <v>24.513000000000002</v>
      </c>
    </row>
    <row r="3180" spans="1:11">
      <c r="A3180" s="18">
        <v>1</v>
      </c>
      <c r="B3180" s="112">
        <v>43467</v>
      </c>
      <c r="C3180" s="18">
        <v>22900</v>
      </c>
      <c r="D3180" s="113">
        <v>0.16666666666666666</v>
      </c>
      <c r="E3180" s="18">
        <v>600</v>
      </c>
      <c r="F3180" s="18">
        <f t="shared" si="196"/>
        <v>22300</v>
      </c>
      <c r="G3180" s="18">
        <v>750</v>
      </c>
      <c r="H3180" s="18">
        <f t="shared" si="197"/>
        <v>23650</v>
      </c>
      <c r="I3180" s="114">
        <f t="shared" si="198"/>
        <v>23.65</v>
      </c>
      <c r="J3180" s="114">
        <f t="shared" si="199"/>
        <v>24.25</v>
      </c>
    </row>
    <row r="3181" spans="1:11">
      <c r="A3181" s="18">
        <v>1</v>
      </c>
      <c r="B3181" s="112">
        <v>43467</v>
      </c>
      <c r="C3181" s="18">
        <v>22773</v>
      </c>
      <c r="D3181" s="113">
        <v>0.1875</v>
      </c>
      <c r="E3181" s="18">
        <v>600</v>
      </c>
      <c r="F3181" s="18">
        <f t="shared" si="196"/>
        <v>22173</v>
      </c>
      <c r="G3181" s="18">
        <v>750</v>
      </c>
      <c r="H3181" s="18">
        <f t="shared" si="197"/>
        <v>23523</v>
      </c>
      <c r="I3181" s="114">
        <f t="shared" si="198"/>
        <v>23.523</v>
      </c>
      <c r="J3181" s="114">
        <f t="shared" si="199"/>
        <v>24.123000000000001</v>
      </c>
    </row>
    <row r="3182" spans="1:11">
      <c r="A3182" s="18">
        <v>1</v>
      </c>
      <c r="B3182" s="112">
        <v>43467</v>
      </c>
      <c r="C3182" s="18">
        <v>22868</v>
      </c>
      <c r="D3182" s="113">
        <v>0.20833333333333334</v>
      </c>
      <c r="E3182" s="18">
        <v>600</v>
      </c>
      <c r="F3182" s="18">
        <f t="shared" si="196"/>
        <v>22268</v>
      </c>
      <c r="G3182" s="18">
        <v>750</v>
      </c>
      <c r="H3182" s="18">
        <f t="shared" si="197"/>
        <v>23618</v>
      </c>
      <c r="I3182" s="114">
        <f t="shared" si="198"/>
        <v>23.617999999999999</v>
      </c>
      <c r="J3182" s="114">
        <f t="shared" si="199"/>
        <v>24.218</v>
      </c>
    </row>
    <row r="3183" spans="1:11">
      <c r="A3183" s="18">
        <v>1</v>
      </c>
      <c r="B3183" s="112">
        <v>43467</v>
      </c>
      <c r="C3183" s="18">
        <v>23442</v>
      </c>
      <c r="D3183" s="113">
        <v>0.22916666666666666</v>
      </c>
      <c r="E3183" s="18">
        <v>600</v>
      </c>
      <c r="F3183" s="18">
        <f t="shared" si="196"/>
        <v>22842</v>
      </c>
      <c r="G3183" s="18">
        <v>750</v>
      </c>
      <c r="H3183" s="18">
        <f t="shared" si="197"/>
        <v>24192</v>
      </c>
      <c r="I3183" s="114">
        <f t="shared" si="198"/>
        <v>24.192</v>
      </c>
      <c r="J3183" s="114">
        <f t="shared" si="199"/>
        <v>24.792000000000002</v>
      </c>
    </row>
    <row r="3184" spans="1:11">
      <c r="A3184" s="18">
        <v>1</v>
      </c>
      <c r="B3184" s="112">
        <v>43467</v>
      </c>
      <c r="C3184" s="18">
        <v>24482</v>
      </c>
      <c r="D3184" s="113">
        <v>0.25</v>
      </c>
      <c r="E3184" s="18">
        <v>600</v>
      </c>
      <c r="F3184" s="18">
        <f t="shared" si="196"/>
        <v>23882</v>
      </c>
      <c r="G3184" s="18">
        <v>750</v>
      </c>
      <c r="H3184" s="18">
        <f t="shared" si="197"/>
        <v>25232</v>
      </c>
      <c r="I3184" s="114">
        <f t="shared" si="198"/>
        <v>25.231999999999999</v>
      </c>
      <c r="J3184" s="114">
        <f t="shared" si="199"/>
        <v>25.832000000000001</v>
      </c>
    </row>
    <row r="3185" spans="1:10">
      <c r="A3185" s="18">
        <v>1</v>
      </c>
      <c r="B3185" s="112">
        <v>43467</v>
      </c>
      <c r="C3185" s="18">
        <v>27155</v>
      </c>
      <c r="D3185" s="113">
        <v>0.27083333333333331</v>
      </c>
      <c r="E3185" s="18">
        <v>600</v>
      </c>
      <c r="F3185" s="18">
        <f t="shared" si="196"/>
        <v>26555</v>
      </c>
      <c r="G3185" s="18">
        <v>750</v>
      </c>
      <c r="H3185" s="18">
        <f t="shared" si="197"/>
        <v>27905</v>
      </c>
      <c r="I3185" s="114">
        <f t="shared" si="198"/>
        <v>27.905000000000001</v>
      </c>
      <c r="J3185" s="114">
        <f t="shared" si="199"/>
        <v>28.505000000000003</v>
      </c>
    </row>
    <row r="3186" spans="1:10">
      <c r="A3186" s="18">
        <v>1</v>
      </c>
      <c r="B3186" s="112">
        <v>43467</v>
      </c>
      <c r="C3186" s="18">
        <v>29603</v>
      </c>
      <c r="D3186" s="113">
        <v>0.29166666666666669</v>
      </c>
      <c r="E3186" s="18">
        <v>600</v>
      </c>
      <c r="F3186" s="18">
        <f t="shared" si="196"/>
        <v>29003</v>
      </c>
      <c r="G3186" s="18">
        <v>750</v>
      </c>
      <c r="H3186" s="18">
        <f t="shared" si="197"/>
        <v>30353</v>
      </c>
      <c r="I3186" s="114">
        <f t="shared" si="198"/>
        <v>30.353000000000002</v>
      </c>
      <c r="J3186" s="114">
        <f t="shared" si="199"/>
        <v>30.953000000000003</v>
      </c>
    </row>
    <row r="3187" spans="1:10">
      <c r="A3187" s="18">
        <v>1</v>
      </c>
      <c r="B3187" s="112">
        <v>43467</v>
      </c>
      <c r="C3187" s="18">
        <v>32535</v>
      </c>
      <c r="D3187" s="113">
        <v>0.3125</v>
      </c>
      <c r="E3187" s="18">
        <v>600</v>
      </c>
      <c r="F3187" s="18">
        <f t="shared" si="196"/>
        <v>31935</v>
      </c>
      <c r="G3187" s="18">
        <v>750</v>
      </c>
      <c r="H3187" s="18">
        <f t="shared" si="197"/>
        <v>33285</v>
      </c>
      <c r="I3187" s="114">
        <f t="shared" si="198"/>
        <v>33.284999999999997</v>
      </c>
      <c r="J3187" s="114">
        <f t="shared" si="199"/>
        <v>33.884999999999998</v>
      </c>
    </row>
    <row r="3188" spans="1:10">
      <c r="A3188" s="18">
        <v>1</v>
      </c>
      <c r="B3188" s="112">
        <v>43467</v>
      </c>
      <c r="C3188" s="18">
        <v>34372</v>
      </c>
      <c r="D3188" s="113">
        <v>0.33333333333333331</v>
      </c>
      <c r="E3188" s="18">
        <v>600</v>
      </c>
      <c r="F3188" s="18">
        <f t="shared" si="196"/>
        <v>33772</v>
      </c>
      <c r="G3188" s="18">
        <v>750</v>
      </c>
      <c r="H3188" s="18">
        <f t="shared" si="197"/>
        <v>35122</v>
      </c>
      <c r="I3188" s="114">
        <f t="shared" si="198"/>
        <v>35.122</v>
      </c>
      <c r="J3188" s="114">
        <f t="shared" si="199"/>
        <v>35.722000000000001</v>
      </c>
    </row>
    <row r="3189" spans="1:10">
      <c r="A3189" s="18">
        <v>1</v>
      </c>
      <c r="B3189" s="112">
        <v>43467</v>
      </c>
      <c r="C3189" s="18">
        <v>36047</v>
      </c>
      <c r="D3189" s="113">
        <v>0.35416666666666669</v>
      </c>
      <c r="E3189" s="18">
        <v>600</v>
      </c>
      <c r="F3189" s="18">
        <f t="shared" si="196"/>
        <v>35447</v>
      </c>
      <c r="G3189" s="18">
        <v>750</v>
      </c>
      <c r="H3189" s="18">
        <f t="shared" si="197"/>
        <v>36797</v>
      </c>
      <c r="I3189" s="114">
        <f t="shared" si="198"/>
        <v>36.796999999999997</v>
      </c>
      <c r="J3189" s="114">
        <f t="shared" si="199"/>
        <v>37.396999999999998</v>
      </c>
    </row>
    <row r="3190" spans="1:10">
      <c r="A3190" s="18">
        <v>1</v>
      </c>
      <c r="B3190" s="112">
        <v>43467</v>
      </c>
      <c r="C3190" s="18">
        <v>37070</v>
      </c>
      <c r="D3190" s="113">
        <v>0.375</v>
      </c>
      <c r="E3190" s="18">
        <v>600</v>
      </c>
      <c r="F3190" s="18">
        <f t="shared" si="196"/>
        <v>36470</v>
      </c>
      <c r="G3190" s="18">
        <v>750</v>
      </c>
      <c r="H3190" s="18">
        <f t="shared" si="197"/>
        <v>37820</v>
      </c>
      <c r="I3190" s="114">
        <f t="shared" si="198"/>
        <v>37.82</v>
      </c>
      <c r="J3190" s="114">
        <f t="shared" si="199"/>
        <v>38.42</v>
      </c>
    </row>
    <row r="3191" spans="1:10">
      <c r="A3191" s="18">
        <v>1</v>
      </c>
      <c r="B3191" s="112">
        <v>43467</v>
      </c>
      <c r="C3191" s="18">
        <v>38025</v>
      </c>
      <c r="D3191" s="113">
        <v>0.39583333333333331</v>
      </c>
      <c r="E3191" s="18">
        <v>600</v>
      </c>
      <c r="F3191" s="18">
        <f t="shared" si="196"/>
        <v>37425</v>
      </c>
      <c r="G3191" s="18">
        <v>750</v>
      </c>
      <c r="H3191" s="18">
        <f t="shared" si="197"/>
        <v>38775</v>
      </c>
      <c r="I3191" s="114">
        <f t="shared" si="198"/>
        <v>38.774999999999999</v>
      </c>
      <c r="J3191" s="114">
        <f t="shared" si="199"/>
        <v>39.375</v>
      </c>
    </row>
    <row r="3192" spans="1:10">
      <c r="A3192" s="18">
        <v>1</v>
      </c>
      <c r="B3192" s="112">
        <v>43467</v>
      </c>
      <c r="C3192" s="18">
        <v>38253</v>
      </c>
      <c r="D3192" s="113">
        <v>0.41666666666666669</v>
      </c>
      <c r="E3192" s="18">
        <v>600</v>
      </c>
      <c r="F3192" s="18">
        <f t="shared" si="196"/>
        <v>37653</v>
      </c>
      <c r="G3192" s="18">
        <v>750</v>
      </c>
      <c r="H3192" s="18">
        <f t="shared" si="197"/>
        <v>39003</v>
      </c>
      <c r="I3192" s="114">
        <f t="shared" si="198"/>
        <v>39.003</v>
      </c>
      <c r="J3192" s="114">
        <f t="shared" si="199"/>
        <v>39.603000000000002</v>
      </c>
    </row>
    <row r="3193" spans="1:10">
      <c r="A3193" s="18">
        <v>1</v>
      </c>
      <c r="B3193" s="112">
        <v>43467</v>
      </c>
      <c r="C3193" s="18">
        <v>38241</v>
      </c>
      <c r="D3193" s="113">
        <v>0.4375</v>
      </c>
      <c r="E3193" s="18">
        <v>600</v>
      </c>
      <c r="F3193" s="18">
        <f t="shared" si="196"/>
        <v>37641</v>
      </c>
      <c r="G3193" s="18">
        <v>750</v>
      </c>
      <c r="H3193" s="18">
        <f t="shared" si="197"/>
        <v>38991</v>
      </c>
      <c r="I3193" s="114">
        <f t="shared" si="198"/>
        <v>38.991</v>
      </c>
      <c r="J3193" s="114">
        <f t="shared" si="199"/>
        <v>39.591000000000001</v>
      </c>
    </row>
    <row r="3194" spans="1:10">
      <c r="A3194" s="18">
        <v>1</v>
      </c>
      <c r="B3194" s="112">
        <v>43467</v>
      </c>
      <c r="C3194" s="18">
        <v>38221</v>
      </c>
      <c r="D3194" s="113">
        <v>0.45833333333333331</v>
      </c>
      <c r="E3194" s="18">
        <v>600</v>
      </c>
      <c r="F3194" s="18">
        <f t="shared" si="196"/>
        <v>37621</v>
      </c>
      <c r="G3194" s="18">
        <v>750</v>
      </c>
      <c r="H3194" s="18">
        <f t="shared" si="197"/>
        <v>38971</v>
      </c>
      <c r="I3194" s="114">
        <f t="shared" si="198"/>
        <v>38.970999999999997</v>
      </c>
      <c r="J3194" s="114">
        <f t="shared" si="199"/>
        <v>39.570999999999998</v>
      </c>
    </row>
    <row r="3195" spans="1:10">
      <c r="A3195" s="18">
        <v>1</v>
      </c>
      <c r="B3195" s="112">
        <v>43467</v>
      </c>
      <c r="C3195" s="18">
        <v>38325</v>
      </c>
      <c r="D3195" s="113">
        <v>0.47916666666666669</v>
      </c>
      <c r="E3195" s="18">
        <v>600</v>
      </c>
      <c r="F3195" s="18">
        <f t="shared" si="196"/>
        <v>37725</v>
      </c>
      <c r="G3195" s="18">
        <v>750</v>
      </c>
      <c r="H3195" s="18">
        <f t="shared" si="197"/>
        <v>39075</v>
      </c>
      <c r="I3195" s="114">
        <f t="shared" si="198"/>
        <v>39.075000000000003</v>
      </c>
      <c r="J3195" s="114">
        <f t="shared" si="199"/>
        <v>39.675000000000004</v>
      </c>
    </row>
    <row r="3196" spans="1:10">
      <c r="A3196" s="18">
        <v>1</v>
      </c>
      <c r="B3196" s="112">
        <v>43467</v>
      </c>
      <c r="C3196" s="18">
        <v>38212</v>
      </c>
      <c r="D3196" s="113">
        <v>0.5</v>
      </c>
      <c r="E3196" s="18">
        <v>600</v>
      </c>
      <c r="F3196" s="18">
        <f t="shared" si="196"/>
        <v>37612</v>
      </c>
      <c r="G3196" s="18">
        <v>750</v>
      </c>
      <c r="H3196" s="18">
        <f t="shared" si="197"/>
        <v>38962</v>
      </c>
      <c r="I3196" s="114">
        <f t="shared" si="198"/>
        <v>38.962000000000003</v>
      </c>
      <c r="J3196" s="114">
        <f t="shared" si="199"/>
        <v>39.562000000000005</v>
      </c>
    </row>
    <row r="3197" spans="1:10">
      <c r="A3197" s="18">
        <v>1</v>
      </c>
      <c r="B3197" s="112">
        <v>43467</v>
      </c>
      <c r="C3197" s="18">
        <v>38540</v>
      </c>
      <c r="D3197" s="113">
        <v>0.52083333333333337</v>
      </c>
      <c r="E3197" s="18">
        <v>600</v>
      </c>
      <c r="F3197" s="18">
        <f t="shared" si="196"/>
        <v>37940</v>
      </c>
      <c r="G3197" s="18">
        <v>750</v>
      </c>
      <c r="H3197" s="18">
        <f t="shared" si="197"/>
        <v>39290</v>
      </c>
      <c r="I3197" s="114">
        <f t="shared" si="198"/>
        <v>39.29</v>
      </c>
      <c r="J3197" s="114">
        <f t="shared" si="199"/>
        <v>39.89</v>
      </c>
    </row>
    <row r="3198" spans="1:10">
      <c r="A3198" s="18">
        <v>1</v>
      </c>
      <c r="B3198" s="112">
        <v>43467</v>
      </c>
      <c r="C3198" s="18">
        <v>38624</v>
      </c>
      <c r="D3198" s="113">
        <v>0.54166666666666663</v>
      </c>
      <c r="E3198" s="18">
        <v>600</v>
      </c>
      <c r="F3198" s="18">
        <f t="shared" si="196"/>
        <v>38024</v>
      </c>
      <c r="G3198" s="18">
        <v>750</v>
      </c>
      <c r="H3198" s="18">
        <f t="shared" si="197"/>
        <v>39374</v>
      </c>
      <c r="I3198" s="114">
        <f t="shared" si="198"/>
        <v>39.374000000000002</v>
      </c>
      <c r="J3198" s="114">
        <f t="shared" si="199"/>
        <v>39.974000000000004</v>
      </c>
    </row>
    <row r="3199" spans="1:10">
      <c r="A3199" s="18">
        <v>1</v>
      </c>
      <c r="B3199" s="112">
        <v>43467</v>
      </c>
      <c r="C3199" s="18">
        <v>38712</v>
      </c>
      <c r="D3199" s="113">
        <v>0.5625</v>
      </c>
      <c r="E3199" s="18">
        <v>600</v>
      </c>
      <c r="F3199" s="18">
        <f t="shared" si="196"/>
        <v>38112</v>
      </c>
      <c r="G3199" s="18">
        <v>750</v>
      </c>
      <c r="H3199" s="18">
        <f t="shared" si="197"/>
        <v>39462</v>
      </c>
      <c r="I3199" s="114">
        <f t="shared" si="198"/>
        <v>39.462000000000003</v>
      </c>
      <c r="J3199" s="114">
        <f t="shared" si="199"/>
        <v>40.062000000000005</v>
      </c>
    </row>
    <row r="3200" spans="1:10">
      <c r="A3200" s="18">
        <v>1</v>
      </c>
      <c r="B3200" s="112">
        <v>43467</v>
      </c>
      <c r="C3200" s="18">
        <v>38755</v>
      </c>
      <c r="D3200" s="113">
        <v>0.58333333333333337</v>
      </c>
      <c r="E3200" s="18">
        <v>600</v>
      </c>
      <c r="F3200" s="18">
        <f t="shared" si="196"/>
        <v>38155</v>
      </c>
      <c r="G3200" s="18">
        <v>750</v>
      </c>
      <c r="H3200" s="18">
        <f t="shared" si="197"/>
        <v>39505</v>
      </c>
      <c r="I3200" s="114">
        <f t="shared" si="198"/>
        <v>39.505000000000003</v>
      </c>
      <c r="J3200" s="114">
        <f t="shared" si="199"/>
        <v>40.105000000000004</v>
      </c>
    </row>
    <row r="3201" spans="1:10">
      <c r="A3201" s="18">
        <v>1</v>
      </c>
      <c r="B3201" s="112">
        <v>43467</v>
      </c>
      <c r="C3201" s="18">
        <v>39357</v>
      </c>
      <c r="D3201" s="113">
        <v>0.60416666666666663</v>
      </c>
      <c r="E3201" s="18">
        <v>600</v>
      </c>
      <c r="F3201" s="18">
        <f t="shared" si="196"/>
        <v>38757</v>
      </c>
      <c r="G3201" s="18">
        <v>750</v>
      </c>
      <c r="H3201" s="18">
        <f t="shared" si="197"/>
        <v>40107</v>
      </c>
      <c r="I3201" s="114">
        <f t="shared" si="198"/>
        <v>40.106999999999999</v>
      </c>
      <c r="J3201" s="114">
        <f t="shared" si="199"/>
        <v>40.707000000000001</v>
      </c>
    </row>
    <row r="3202" spans="1:10">
      <c r="A3202" s="18">
        <v>1</v>
      </c>
      <c r="B3202" s="112">
        <v>43467</v>
      </c>
      <c r="C3202" s="18">
        <v>39858</v>
      </c>
      <c r="D3202" s="113">
        <v>0.625</v>
      </c>
      <c r="E3202" s="18">
        <v>600</v>
      </c>
      <c r="F3202" s="18">
        <f t="shared" ref="F3202:F3265" si="200">C3202-E3202</f>
        <v>39258</v>
      </c>
      <c r="G3202" s="18">
        <v>750</v>
      </c>
      <c r="H3202" s="18">
        <f t="shared" ref="H3202:H3265" si="201">E3202+F3202+G3202</f>
        <v>40608</v>
      </c>
      <c r="I3202" s="114">
        <f t="shared" ref="I3202:I3265" si="202">H3202/1000</f>
        <v>40.607999999999997</v>
      </c>
      <c r="J3202" s="114">
        <f t="shared" ref="J3202:J3265" si="203">I3202+0.6</f>
        <v>41.207999999999998</v>
      </c>
    </row>
    <row r="3203" spans="1:10">
      <c r="A3203" s="18">
        <v>1</v>
      </c>
      <c r="B3203" s="112">
        <v>43467</v>
      </c>
      <c r="C3203" s="18">
        <v>40395</v>
      </c>
      <c r="D3203" s="113">
        <v>0.64583333333333337</v>
      </c>
      <c r="E3203" s="18">
        <v>600</v>
      </c>
      <c r="F3203" s="18">
        <f t="shared" si="200"/>
        <v>39795</v>
      </c>
      <c r="G3203" s="18">
        <v>750</v>
      </c>
      <c r="H3203" s="18">
        <f t="shared" si="201"/>
        <v>41145</v>
      </c>
      <c r="I3203" s="114">
        <f t="shared" si="202"/>
        <v>41.145000000000003</v>
      </c>
      <c r="J3203" s="114">
        <f t="shared" si="203"/>
        <v>41.745000000000005</v>
      </c>
    </row>
    <row r="3204" spans="1:10">
      <c r="A3204" s="18">
        <v>1</v>
      </c>
      <c r="B3204" s="112">
        <v>43467</v>
      </c>
      <c r="C3204" s="18">
        <v>41186</v>
      </c>
      <c r="D3204" s="113">
        <v>0.66666666666666663</v>
      </c>
      <c r="E3204" s="18">
        <v>600</v>
      </c>
      <c r="F3204" s="18">
        <f t="shared" si="200"/>
        <v>40586</v>
      </c>
      <c r="G3204" s="18">
        <v>750</v>
      </c>
      <c r="H3204" s="18">
        <f t="shared" si="201"/>
        <v>41936</v>
      </c>
      <c r="I3204" s="114">
        <f t="shared" si="202"/>
        <v>41.936</v>
      </c>
      <c r="J3204" s="114">
        <f t="shared" si="203"/>
        <v>42.536000000000001</v>
      </c>
    </row>
    <row r="3205" spans="1:10">
      <c r="A3205" s="18">
        <v>1</v>
      </c>
      <c r="B3205" s="112">
        <v>43467</v>
      </c>
      <c r="C3205" s="18">
        <v>42572</v>
      </c>
      <c r="D3205" s="113">
        <v>0.6875</v>
      </c>
      <c r="E3205" s="18">
        <v>600</v>
      </c>
      <c r="F3205" s="18">
        <f t="shared" si="200"/>
        <v>41972</v>
      </c>
      <c r="G3205" s="18">
        <v>750</v>
      </c>
      <c r="H3205" s="18">
        <f t="shared" si="201"/>
        <v>43322</v>
      </c>
      <c r="I3205" s="114">
        <f t="shared" si="202"/>
        <v>43.322000000000003</v>
      </c>
      <c r="J3205" s="114">
        <f t="shared" si="203"/>
        <v>43.922000000000004</v>
      </c>
    </row>
    <row r="3206" spans="1:10">
      <c r="A3206" s="18">
        <v>1</v>
      </c>
      <c r="B3206" s="112">
        <v>43467</v>
      </c>
      <c r="C3206" s="18">
        <v>44642</v>
      </c>
      <c r="D3206" s="113">
        <v>0.70833333333333337</v>
      </c>
      <c r="E3206" s="18">
        <v>600</v>
      </c>
      <c r="F3206" s="18">
        <f t="shared" si="200"/>
        <v>44042</v>
      </c>
      <c r="G3206" s="18">
        <v>750</v>
      </c>
      <c r="H3206" s="18">
        <f t="shared" si="201"/>
        <v>45392</v>
      </c>
      <c r="I3206" s="114">
        <f t="shared" si="202"/>
        <v>45.392000000000003</v>
      </c>
      <c r="J3206" s="114">
        <f t="shared" si="203"/>
        <v>45.992000000000004</v>
      </c>
    </row>
    <row r="3207" spans="1:10">
      <c r="A3207" s="18">
        <v>1</v>
      </c>
      <c r="B3207" s="112">
        <v>43467</v>
      </c>
      <c r="C3207" s="18">
        <v>45513</v>
      </c>
      <c r="D3207" s="113">
        <v>0.72916666666666663</v>
      </c>
      <c r="E3207" s="18">
        <v>600</v>
      </c>
      <c r="F3207" s="18">
        <f t="shared" si="200"/>
        <v>44913</v>
      </c>
      <c r="G3207" s="18">
        <v>750</v>
      </c>
      <c r="H3207" s="18">
        <f t="shared" si="201"/>
        <v>46263</v>
      </c>
      <c r="I3207" s="114">
        <f t="shared" si="202"/>
        <v>46.262999999999998</v>
      </c>
      <c r="J3207" s="114">
        <f t="shared" si="203"/>
        <v>46.863</v>
      </c>
    </row>
    <row r="3208" spans="1:10">
      <c r="A3208" s="18">
        <v>1</v>
      </c>
      <c r="B3208" s="112">
        <v>43467</v>
      </c>
      <c r="C3208" s="18">
        <v>45222</v>
      </c>
      <c r="D3208" s="113">
        <v>0.75</v>
      </c>
      <c r="E3208" s="18">
        <v>600</v>
      </c>
      <c r="F3208" s="18">
        <f t="shared" si="200"/>
        <v>44622</v>
      </c>
      <c r="G3208" s="18">
        <v>750</v>
      </c>
      <c r="H3208" s="18">
        <f t="shared" si="201"/>
        <v>45972</v>
      </c>
      <c r="I3208" s="114">
        <f t="shared" si="202"/>
        <v>45.972000000000001</v>
      </c>
      <c r="J3208" s="114">
        <f t="shared" si="203"/>
        <v>46.572000000000003</v>
      </c>
    </row>
    <row r="3209" spans="1:10">
      <c r="A3209" s="18">
        <v>1</v>
      </c>
      <c r="B3209" s="112">
        <v>43467</v>
      </c>
      <c r="C3209" s="18">
        <v>44564</v>
      </c>
      <c r="D3209" s="113">
        <v>0.77083333333333337</v>
      </c>
      <c r="E3209" s="18">
        <v>600</v>
      </c>
      <c r="F3209" s="18">
        <f t="shared" si="200"/>
        <v>43964</v>
      </c>
      <c r="G3209" s="18">
        <v>750</v>
      </c>
      <c r="H3209" s="18">
        <f t="shared" si="201"/>
        <v>45314</v>
      </c>
      <c r="I3209" s="114">
        <f t="shared" si="202"/>
        <v>45.314</v>
      </c>
      <c r="J3209" s="114">
        <f t="shared" si="203"/>
        <v>45.914000000000001</v>
      </c>
    </row>
    <row r="3210" spans="1:10">
      <c r="A3210" s="18">
        <v>1</v>
      </c>
      <c r="B3210" s="112">
        <v>43467</v>
      </c>
      <c r="C3210" s="18">
        <v>43532</v>
      </c>
      <c r="D3210" s="113">
        <v>0.79166666666666663</v>
      </c>
      <c r="E3210" s="18">
        <v>600</v>
      </c>
      <c r="F3210" s="18">
        <f t="shared" si="200"/>
        <v>42932</v>
      </c>
      <c r="G3210" s="18">
        <v>750</v>
      </c>
      <c r="H3210" s="18">
        <f t="shared" si="201"/>
        <v>44282</v>
      </c>
      <c r="I3210" s="114">
        <f t="shared" si="202"/>
        <v>44.281999999999996</v>
      </c>
      <c r="J3210" s="114">
        <f t="shared" si="203"/>
        <v>44.881999999999998</v>
      </c>
    </row>
    <row r="3211" spans="1:10">
      <c r="A3211" s="18">
        <v>1</v>
      </c>
      <c r="B3211" s="112">
        <v>43467</v>
      </c>
      <c r="C3211" s="18">
        <v>42739</v>
      </c>
      <c r="D3211" s="113">
        <v>0.8125</v>
      </c>
      <c r="E3211" s="18">
        <v>600</v>
      </c>
      <c r="F3211" s="18">
        <f t="shared" si="200"/>
        <v>42139</v>
      </c>
      <c r="G3211" s="18">
        <v>750</v>
      </c>
      <c r="H3211" s="18">
        <f t="shared" si="201"/>
        <v>43489</v>
      </c>
      <c r="I3211" s="114">
        <f t="shared" si="202"/>
        <v>43.488999999999997</v>
      </c>
      <c r="J3211" s="114">
        <f t="shared" si="203"/>
        <v>44.088999999999999</v>
      </c>
    </row>
    <row r="3212" spans="1:10">
      <c r="A3212" s="18">
        <v>1</v>
      </c>
      <c r="B3212" s="112">
        <v>43467</v>
      </c>
      <c r="C3212" s="18">
        <v>41411</v>
      </c>
      <c r="D3212" s="113">
        <v>0.83333333333333337</v>
      </c>
      <c r="E3212" s="18">
        <v>600</v>
      </c>
      <c r="F3212" s="18">
        <f t="shared" si="200"/>
        <v>40811</v>
      </c>
      <c r="G3212" s="18">
        <v>750</v>
      </c>
      <c r="H3212" s="18">
        <f t="shared" si="201"/>
        <v>42161</v>
      </c>
      <c r="I3212" s="114">
        <f t="shared" si="202"/>
        <v>42.161000000000001</v>
      </c>
      <c r="J3212" s="114">
        <f t="shared" si="203"/>
        <v>42.761000000000003</v>
      </c>
    </row>
    <row r="3213" spans="1:10">
      <c r="A3213" s="18">
        <v>1</v>
      </c>
      <c r="B3213" s="112">
        <v>43467</v>
      </c>
      <c r="C3213" s="18">
        <v>39855</v>
      </c>
      <c r="D3213" s="113">
        <v>0.85416666666666663</v>
      </c>
      <c r="E3213" s="18">
        <v>600</v>
      </c>
      <c r="F3213" s="18">
        <f t="shared" si="200"/>
        <v>39255</v>
      </c>
      <c r="G3213" s="18">
        <v>750</v>
      </c>
      <c r="H3213" s="18">
        <f t="shared" si="201"/>
        <v>40605</v>
      </c>
      <c r="I3213" s="114">
        <f t="shared" si="202"/>
        <v>40.604999999999997</v>
      </c>
      <c r="J3213" s="114">
        <f t="shared" si="203"/>
        <v>41.204999999999998</v>
      </c>
    </row>
    <row r="3214" spans="1:10">
      <c r="A3214" s="18">
        <v>1</v>
      </c>
      <c r="B3214" s="112">
        <v>43467</v>
      </c>
      <c r="C3214" s="18">
        <v>38046</v>
      </c>
      <c r="D3214" s="113">
        <v>0.875</v>
      </c>
      <c r="E3214" s="18">
        <v>600</v>
      </c>
      <c r="F3214" s="18">
        <f t="shared" si="200"/>
        <v>37446</v>
      </c>
      <c r="G3214" s="18">
        <v>750</v>
      </c>
      <c r="H3214" s="18">
        <f t="shared" si="201"/>
        <v>38796</v>
      </c>
      <c r="I3214" s="114">
        <f t="shared" si="202"/>
        <v>38.795999999999999</v>
      </c>
      <c r="J3214" s="114">
        <f t="shared" si="203"/>
        <v>39.396000000000001</v>
      </c>
    </row>
    <row r="3215" spans="1:10">
      <c r="A3215" s="18">
        <v>1</v>
      </c>
      <c r="B3215" s="112">
        <v>43467</v>
      </c>
      <c r="C3215" s="18">
        <v>36004</v>
      </c>
      <c r="D3215" s="113">
        <v>0.89583333333333337</v>
      </c>
      <c r="E3215" s="18">
        <v>600</v>
      </c>
      <c r="F3215" s="18">
        <f t="shared" si="200"/>
        <v>35404</v>
      </c>
      <c r="G3215" s="18">
        <v>750</v>
      </c>
      <c r="H3215" s="18">
        <f t="shared" si="201"/>
        <v>36754</v>
      </c>
      <c r="I3215" s="114">
        <f t="shared" si="202"/>
        <v>36.753999999999998</v>
      </c>
      <c r="J3215" s="114">
        <f t="shared" si="203"/>
        <v>37.353999999999999</v>
      </c>
    </row>
    <row r="3216" spans="1:10">
      <c r="A3216" s="18">
        <v>1</v>
      </c>
      <c r="B3216" s="112">
        <v>43467</v>
      </c>
      <c r="C3216" s="18">
        <v>33826</v>
      </c>
      <c r="D3216" s="113">
        <v>0.91666666666666663</v>
      </c>
      <c r="E3216" s="18">
        <v>600</v>
      </c>
      <c r="F3216" s="18">
        <f t="shared" si="200"/>
        <v>33226</v>
      </c>
      <c r="G3216" s="18">
        <v>750</v>
      </c>
      <c r="H3216" s="18">
        <f t="shared" si="201"/>
        <v>34576</v>
      </c>
      <c r="I3216" s="114">
        <f t="shared" si="202"/>
        <v>34.576000000000001</v>
      </c>
      <c r="J3216" s="114">
        <f t="shared" si="203"/>
        <v>35.176000000000002</v>
      </c>
    </row>
    <row r="3217" spans="1:11">
      <c r="A3217" s="18">
        <v>1</v>
      </c>
      <c r="B3217" s="112">
        <v>43467</v>
      </c>
      <c r="C3217" s="18">
        <v>31738</v>
      </c>
      <c r="D3217" s="113">
        <v>0.9375</v>
      </c>
      <c r="E3217" s="18">
        <v>600</v>
      </c>
      <c r="F3217" s="18">
        <f t="shared" si="200"/>
        <v>31138</v>
      </c>
      <c r="G3217" s="18">
        <v>750</v>
      </c>
      <c r="H3217" s="18">
        <f t="shared" si="201"/>
        <v>32488</v>
      </c>
      <c r="I3217" s="114">
        <f t="shared" si="202"/>
        <v>32.488</v>
      </c>
      <c r="J3217" s="114">
        <f t="shared" si="203"/>
        <v>33.088000000000001</v>
      </c>
    </row>
    <row r="3218" spans="1:11">
      <c r="A3218" s="18">
        <v>1</v>
      </c>
      <c r="B3218" s="112">
        <v>43467</v>
      </c>
      <c r="C3218" s="18">
        <v>29930</v>
      </c>
      <c r="D3218" s="113">
        <v>0.95833333333333337</v>
      </c>
      <c r="E3218" s="18">
        <v>600</v>
      </c>
      <c r="F3218" s="18">
        <f t="shared" si="200"/>
        <v>29330</v>
      </c>
      <c r="G3218" s="18">
        <v>750</v>
      </c>
      <c r="H3218" s="18">
        <f t="shared" si="201"/>
        <v>30680</v>
      </c>
      <c r="I3218" s="114">
        <f t="shared" si="202"/>
        <v>30.68</v>
      </c>
      <c r="J3218" s="114">
        <f t="shared" si="203"/>
        <v>31.28</v>
      </c>
    </row>
    <row r="3219" spans="1:11">
      <c r="A3219" s="18">
        <v>1</v>
      </c>
      <c r="B3219" s="112">
        <v>43467</v>
      </c>
      <c r="C3219" s="18">
        <v>27927</v>
      </c>
      <c r="D3219" s="113">
        <v>0.97916666666666663</v>
      </c>
      <c r="E3219" s="18">
        <v>600</v>
      </c>
      <c r="F3219" s="18">
        <f t="shared" si="200"/>
        <v>27327</v>
      </c>
      <c r="G3219" s="18">
        <v>750</v>
      </c>
      <c r="H3219" s="18">
        <f t="shared" si="201"/>
        <v>28677</v>
      </c>
      <c r="I3219" s="114">
        <f t="shared" si="202"/>
        <v>28.677</v>
      </c>
      <c r="J3219" s="114">
        <f t="shared" si="203"/>
        <v>29.277000000000001</v>
      </c>
    </row>
    <row r="3220" spans="1:11" hidden="1">
      <c r="A3220" s="1">
        <v>1</v>
      </c>
      <c r="B3220" s="11">
        <v>43468</v>
      </c>
      <c r="C3220" s="1">
        <v>26760</v>
      </c>
      <c r="D3220" s="10">
        <v>0</v>
      </c>
      <c r="E3220" s="1">
        <v>600</v>
      </c>
      <c r="F3220" s="1">
        <f t="shared" si="200"/>
        <v>26160</v>
      </c>
      <c r="G3220" s="1">
        <v>750</v>
      </c>
      <c r="H3220" s="1">
        <f t="shared" si="201"/>
        <v>27510</v>
      </c>
      <c r="I3220" s="8">
        <f t="shared" si="202"/>
        <v>27.51</v>
      </c>
      <c r="J3220" s="8">
        <f t="shared" si="203"/>
        <v>28.110000000000003</v>
      </c>
      <c r="K3220" s="1" t="s">
        <v>17</v>
      </c>
    </row>
    <row r="3221" spans="1:11" hidden="1">
      <c r="A3221" s="1">
        <v>1</v>
      </c>
      <c r="B3221" s="11">
        <v>43468</v>
      </c>
      <c r="C3221" s="1">
        <v>26544</v>
      </c>
      <c r="D3221" s="10">
        <v>2.0833333333333332E-2</v>
      </c>
      <c r="E3221" s="1">
        <v>600</v>
      </c>
      <c r="F3221" s="1">
        <f t="shared" si="200"/>
        <v>25944</v>
      </c>
      <c r="G3221" s="1">
        <v>750</v>
      </c>
      <c r="H3221" s="1">
        <f t="shared" si="201"/>
        <v>27294</v>
      </c>
      <c r="I3221" s="8">
        <f t="shared" si="202"/>
        <v>27.294</v>
      </c>
      <c r="J3221" s="8">
        <f t="shared" si="203"/>
        <v>27.894000000000002</v>
      </c>
    </row>
    <row r="3222" spans="1:11" hidden="1">
      <c r="A3222" s="1">
        <v>1</v>
      </c>
      <c r="B3222" s="11">
        <v>43468</v>
      </c>
      <c r="C3222" s="1">
        <v>27013</v>
      </c>
      <c r="D3222" s="10">
        <v>4.1666666666666664E-2</v>
      </c>
      <c r="E3222" s="1">
        <v>600</v>
      </c>
      <c r="F3222" s="1">
        <f t="shared" si="200"/>
        <v>26413</v>
      </c>
      <c r="G3222" s="1">
        <v>750</v>
      </c>
      <c r="H3222" s="1">
        <f t="shared" si="201"/>
        <v>27763</v>
      </c>
      <c r="I3222" s="8">
        <f t="shared" si="202"/>
        <v>27.763000000000002</v>
      </c>
      <c r="J3222" s="8">
        <f t="shared" si="203"/>
        <v>28.363000000000003</v>
      </c>
    </row>
    <row r="3223" spans="1:11" hidden="1">
      <c r="A3223" s="1">
        <v>1</v>
      </c>
      <c r="B3223" s="11">
        <v>43468</v>
      </c>
      <c r="C3223" s="1">
        <v>26654</v>
      </c>
      <c r="D3223" s="10">
        <v>6.25E-2</v>
      </c>
      <c r="E3223" s="1">
        <v>600</v>
      </c>
      <c r="F3223" s="1">
        <f t="shared" si="200"/>
        <v>26054</v>
      </c>
      <c r="G3223" s="1">
        <v>750</v>
      </c>
      <c r="H3223" s="1">
        <f t="shared" si="201"/>
        <v>27404</v>
      </c>
      <c r="I3223" s="8">
        <f t="shared" si="202"/>
        <v>27.404</v>
      </c>
      <c r="J3223" s="8">
        <f t="shared" si="203"/>
        <v>28.004000000000001</v>
      </c>
    </row>
    <row r="3224" spans="1:11" hidden="1">
      <c r="A3224" s="1">
        <v>1</v>
      </c>
      <c r="B3224" s="11">
        <v>43468</v>
      </c>
      <c r="C3224" s="1">
        <v>26021</v>
      </c>
      <c r="D3224" s="10">
        <v>8.3333333333333329E-2</v>
      </c>
      <c r="E3224" s="1">
        <v>600</v>
      </c>
      <c r="F3224" s="1">
        <f t="shared" si="200"/>
        <v>25421</v>
      </c>
      <c r="G3224" s="1">
        <v>750</v>
      </c>
      <c r="H3224" s="1">
        <f t="shared" si="201"/>
        <v>26771</v>
      </c>
      <c r="I3224" s="8">
        <f t="shared" si="202"/>
        <v>26.771000000000001</v>
      </c>
      <c r="J3224" s="8">
        <f t="shared" si="203"/>
        <v>27.371000000000002</v>
      </c>
    </row>
    <row r="3225" spans="1:11" hidden="1">
      <c r="A3225" s="1">
        <v>1</v>
      </c>
      <c r="B3225" s="11">
        <v>43468</v>
      </c>
      <c r="C3225" s="1">
        <v>25674</v>
      </c>
      <c r="D3225" s="10">
        <v>0.10416666666666667</v>
      </c>
      <c r="E3225" s="1">
        <v>600</v>
      </c>
      <c r="F3225" s="1">
        <f t="shared" si="200"/>
        <v>25074</v>
      </c>
      <c r="G3225" s="1">
        <v>750</v>
      </c>
      <c r="H3225" s="1">
        <f t="shared" si="201"/>
        <v>26424</v>
      </c>
      <c r="I3225" s="8">
        <f t="shared" si="202"/>
        <v>26.423999999999999</v>
      </c>
      <c r="J3225" s="8">
        <f t="shared" si="203"/>
        <v>27.024000000000001</v>
      </c>
    </row>
    <row r="3226" spans="1:11" hidden="1">
      <c r="A3226" s="1">
        <v>1</v>
      </c>
      <c r="B3226" s="11">
        <v>43468</v>
      </c>
      <c r="C3226" s="1">
        <v>25585</v>
      </c>
      <c r="D3226" s="10">
        <v>0.125</v>
      </c>
      <c r="E3226" s="1">
        <v>600</v>
      </c>
      <c r="F3226" s="1">
        <f t="shared" si="200"/>
        <v>24985</v>
      </c>
      <c r="G3226" s="1">
        <v>750</v>
      </c>
      <c r="H3226" s="1">
        <f t="shared" si="201"/>
        <v>26335</v>
      </c>
      <c r="I3226" s="8">
        <f t="shared" si="202"/>
        <v>26.335000000000001</v>
      </c>
      <c r="J3226" s="8">
        <f t="shared" si="203"/>
        <v>26.935000000000002</v>
      </c>
    </row>
    <row r="3227" spans="1:11" hidden="1">
      <c r="A3227" s="1">
        <v>1</v>
      </c>
      <c r="B3227" s="11">
        <v>43468</v>
      </c>
      <c r="C3227" s="1">
        <v>25243</v>
      </c>
      <c r="D3227" s="10">
        <v>0.14583333333333334</v>
      </c>
      <c r="E3227" s="1">
        <v>600</v>
      </c>
      <c r="F3227" s="1">
        <f t="shared" si="200"/>
        <v>24643</v>
      </c>
      <c r="G3227" s="1">
        <v>750</v>
      </c>
      <c r="H3227" s="1">
        <f t="shared" si="201"/>
        <v>25993</v>
      </c>
      <c r="I3227" s="8">
        <f t="shared" si="202"/>
        <v>25.992999999999999</v>
      </c>
      <c r="J3227" s="8">
        <f t="shared" si="203"/>
        <v>26.593</v>
      </c>
    </row>
    <row r="3228" spans="1:11" hidden="1">
      <c r="A3228" s="1">
        <v>1</v>
      </c>
      <c r="B3228" s="11">
        <v>43468</v>
      </c>
      <c r="C3228" s="1">
        <v>24912</v>
      </c>
      <c r="D3228" s="10">
        <v>0.16666666666666666</v>
      </c>
      <c r="E3228" s="1">
        <v>600</v>
      </c>
      <c r="F3228" s="1">
        <f t="shared" si="200"/>
        <v>24312</v>
      </c>
      <c r="G3228" s="1">
        <v>750</v>
      </c>
      <c r="H3228" s="1">
        <f t="shared" si="201"/>
        <v>25662</v>
      </c>
      <c r="I3228" s="8">
        <f t="shared" si="202"/>
        <v>25.661999999999999</v>
      </c>
      <c r="J3228" s="8">
        <f t="shared" si="203"/>
        <v>26.262</v>
      </c>
    </row>
    <row r="3229" spans="1:11" hidden="1">
      <c r="A3229" s="1">
        <v>1</v>
      </c>
      <c r="B3229" s="11">
        <v>43468</v>
      </c>
      <c r="C3229" s="1">
        <v>24768</v>
      </c>
      <c r="D3229" s="10">
        <v>0.1875</v>
      </c>
      <c r="E3229" s="1">
        <v>600</v>
      </c>
      <c r="F3229" s="1">
        <f t="shared" si="200"/>
        <v>24168</v>
      </c>
      <c r="G3229" s="1">
        <v>750</v>
      </c>
      <c r="H3229" s="1">
        <f t="shared" si="201"/>
        <v>25518</v>
      </c>
      <c r="I3229" s="8">
        <f t="shared" si="202"/>
        <v>25.518000000000001</v>
      </c>
      <c r="J3229" s="8">
        <f t="shared" si="203"/>
        <v>26.118000000000002</v>
      </c>
    </row>
    <row r="3230" spans="1:11" hidden="1">
      <c r="A3230" s="1">
        <v>1</v>
      </c>
      <c r="B3230" s="11">
        <v>43468</v>
      </c>
      <c r="C3230" s="1">
        <v>24986</v>
      </c>
      <c r="D3230" s="10">
        <v>0.20833333333333334</v>
      </c>
      <c r="E3230" s="1">
        <v>600</v>
      </c>
      <c r="F3230" s="1">
        <f t="shared" si="200"/>
        <v>24386</v>
      </c>
      <c r="G3230" s="1">
        <v>750</v>
      </c>
      <c r="H3230" s="1">
        <f t="shared" si="201"/>
        <v>25736</v>
      </c>
      <c r="I3230" s="8">
        <f t="shared" si="202"/>
        <v>25.736000000000001</v>
      </c>
      <c r="J3230" s="8">
        <f t="shared" si="203"/>
        <v>26.336000000000002</v>
      </c>
    </row>
    <row r="3231" spans="1:11" hidden="1">
      <c r="A3231" s="1">
        <v>1</v>
      </c>
      <c r="B3231" s="11">
        <v>43468</v>
      </c>
      <c r="C3231" s="1">
        <v>25772</v>
      </c>
      <c r="D3231" s="10">
        <v>0.22916666666666666</v>
      </c>
      <c r="E3231" s="1">
        <v>600</v>
      </c>
      <c r="F3231" s="1">
        <f t="shared" si="200"/>
        <v>25172</v>
      </c>
      <c r="G3231" s="1">
        <v>750</v>
      </c>
      <c r="H3231" s="1">
        <f t="shared" si="201"/>
        <v>26522</v>
      </c>
      <c r="I3231" s="8">
        <f t="shared" si="202"/>
        <v>26.521999999999998</v>
      </c>
      <c r="J3231" s="8">
        <f t="shared" si="203"/>
        <v>27.122</v>
      </c>
    </row>
    <row r="3232" spans="1:11" hidden="1">
      <c r="A3232" s="1">
        <v>1</v>
      </c>
      <c r="B3232" s="11">
        <v>43468</v>
      </c>
      <c r="C3232" s="1">
        <v>26968</v>
      </c>
      <c r="D3232" s="10">
        <v>0.25</v>
      </c>
      <c r="E3232" s="1">
        <v>600</v>
      </c>
      <c r="F3232" s="1">
        <f t="shared" si="200"/>
        <v>26368</v>
      </c>
      <c r="G3232" s="1">
        <v>750</v>
      </c>
      <c r="H3232" s="1">
        <f t="shared" si="201"/>
        <v>27718</v>
      </c>
      <c r="I3232" s="8">
        <f t="shared" si="202"/>
        <v>27.718</v>
      </c>
      <c r="J3232" s="8">
        <f t="shared" si="203"/>
        <v>28.318000000000001</v>
      </c>
    </row>
    <row r="3233" spans="1:10" hidden="1">
      <c r="A3233" s="1">
        <v>1</v>
      </c>
      <c r="B3233" s="11">
        <v>43468</v>
      </c>
      <c r="C3233" s="1">
        <v>29433</v>
      </c>
      <c r="D3233" s="10">
        <v>0.27083333333333331</v>
      </c>
      <c r="E3233" s="1">
        <v>600</v>
      </c>
      <c r="F3233" s="1">
        <f t="shared" si="200"/>
        <v>28833</v>
      </c>
      <c r="G3233" s="1">
        <v>750</v>
      </c>
      <c r="H3233" s="1">
        <f t="shared" si="201"/>
        <v>30183</v>
      </c>
      <c r="I3233" s="8">
        <f t="shared" si="202"/>
        <v>30.183</v>
      </c>
      <c r="J3233" s="8">
        <f t="shared" si="203"/>
        <v>30.783000000000001</v>
      </c>
    </row>
    <row r="3234" spans="1:10" hidden="1">
      <c r="A3234" s="1">
        <v>1</v>
      </c>
      <c r="B3234" s="11">
        <v>43468</v>
      </c>
      <c r="C3234" s="1">
        <v>32055</v>
      </c>
      <c r="D3234" s="10">
        <v>0.29166666666666669</v>
      </c>
      <c r="E3234" s="1">
        <v>600</v>
      </c>
      <c r="F3234" s="1">
        <f t="shared" si="200"/>
        <v>31455</v>
      </c>
      <c r="G3234" s="1">
        <v>750</v>
      </c>
      <c r="H3234" s="1">
        <f t="shared" si="201"/>
        <v>32805</v>
      </c>
      <c r="I3234" s="8">
        <f t="shared" si="202"/>
        <v>32.805</v>
      </c>
      <c r="J3234" s="8">
        <f t="shared" si="203"/>
        <v>33.405000000000001</v>
      </c>
    </row>
    <row r="3235" spans="1:10" hidden="1">
      <c r="A3235" s="1">
        <v>1</v>
      </c>
      <c r="B3235" s="11">
        <v>43468</v>
      </c>
      <c r="C3235" s="1">
        <v>35168</v>
      </c>
      <c r="D3235" s="10">
        <v>0.3125</v>
      </c>
      <c r="E3235" s="1">
        <v>600</v>
      </c>
      <c r="F3235" s="1">
        <f t="shared" si="200"/>
        <v>34568</v>
      </c>
      <c r="G3235" s="1">
        <v>750</v>
      </c>
      <c r="H3235" s="1">
        <f t="shared" si="201"/>
        <v>35918</v>
      </c>
      <c r="I3235" s="8">
        <f t="shared" si="202"/>
        <v>35.917999999999999</v>
      </c>
      <c r="J3235" s="8">
        <f t="shared" si="203"/>
        <v>36.518000000000001</v>
      </c>
    </row>
    <row r="3236" spans="1:10" hidden="1">
      <c r="A3236" s="1">
        <v>1</v>
      </c>
      <c r="B3236" s="11">
        <v>43468</v>
      </c>
      <c r="C3236" s="1">
        <v>36944</v>
      </c>
      <c r="D3236" s="10">
        <v>0.33333333333333331</v>
      </c>
      <c r="E3236" s="1">
        <v>600</v>
      </c>
      <c r="F3236" s="1">
        <f t="shared" si="200"/>
        <v>36344</v>
      </c>
      <c r="G3236" s="1">
        <v>750</v>
      </c>
      <c r="H3236" s="1">
        <f t="shared" si="201"/>
        <v>37694</v>
      </c>
      <c r="I3236" s="8">
        <f t="shared" si="202"/>
        <v>37.694000000000003</v>
      </c>
      <c r="J3236" s="8">
        <f t="shared" si="203"/>
        <v>38.294000000000004</v>
      </c>
    </row>
    <row r="3237" spans="1:10" hidden="1">
      <c r="A3237" s="1">
        <v>1</v>
      </c>
      <c r="B3237" s="11">
        <v>43468</v>
      </c>
      <c r="C3237" s="1">
        <v>38397</v>
      </c>
      <c r="D3237" s="10">
        <v>0.35416666666666669</v>
      </c>
      <c r="E3237" s="1">
        <v>600</v>
      </c>
      <c r="F3237" s="1">
        <f t="shared" si="200"/>
        <v>37797</v>
      </c>
      <c r="G3237" s="1">
        <v>750</v>
      </c>
      <c r="H3237" s="1">
        <f t="shared" si="201"/>
        <v>39147</v>
      </c>
      <c r="I3237" s="8">
        <f t="shared" si="202"/>
        <v>39.146999999999998</v>
      </c>
      <c r="J3237" s="8">
        <f t="shared" si="203"/>
        <v>39.747</v>
      </c>
    </row>
    <row r="3238" spans="1:10" hidden="1">
      <c r="A3238" s="1">
        <v>1</v>
      </c>
      <c r="B3238" s="11">
        <v>43468</v>
      </c>
      <c r="C3238" s="1">
        <v>38886</v>
      </c>
      <c r="D3238" s="10">
        <v>0.375</v>
      </c>
      <c r="E3238" s="1">
        <v>600</v>
      </c>
      <c r="F3238" s="1">
        <f t="shared" si="200"/>
        <v>38286</v>
      </c>
      <c r="G3238" s="1">
        <v>750</v>
      </c>
      <c r="H3238" s="1">
        <f t="shared" si="201"/>
        <v>39636</v>
      </c>
      <c r="I3238" s="8">
        <f t="shared" si="202"/>
        <v>39.636000000000003</v>
      </c>
      <c r="J3238" s="8">
        <f t="shared" si="203"/>
        <v>40.236000000000004</v>
      </c>
    </row>
    <row r="3239" spans="1:10" hidden="1">
      <c r="A3239" s="1">
        <v>1</v>
      </c>
      <c r="B3239" s="11">
        <v>43468</v>
      </c>
      <c r="C3239" s="1">
        <v>39760</v>
      </c>
      <c r="D3239" s="10">
        <v>0.39583333333333331</v>
      </c>
      <c r="E3239" s="1">
        <v>600</v>
      </c>
      <c r="F3239" s="1">
        <f t="shared" si="200"/>
        <v>39160</v>
      </c>
      <c r="G3239" s="1">
        <v>750</v>
      </c>
      <c r="H3239" s="1">
        <f t="shared" si="201"/>
        <v>40510</v>
      </c>
      <c r="I3239" s="8">
        <f t="shared" si="202"/>
        <v>40.51</v>
      </c>
      <c r="J3239" s="8">
        <f t="shared" si="203"/>
        <v>41.11</v>
      </c>
    </row>
    <row r="3240" spans="1:10" hidden="1">
      <c r="A3240" s="1">
        <v>1</v>
      </c>
      <c r="B3240" s="11">
        <v>43468</v>
      </c>
      <c r="C3240" s="1">
        <v>39989</v>
      </c>
      <c r="D3240" s="10">
        <v>0.41666666666666669</v>
      </c>
      <c r="E3240" s="1">
        <v>600</v>
      </c>
      <c r="F3240" s="1">
        <f t="shared" si="200"/>
        <v>39389</v>
      </c>
      <c r="G3240" s="1">
        <v>750</v>
      </c>
      <c r="H3240" s="1">
        <f t="shared" si="201"/>
        <v>40739</v>
      </c>
      <c r="I3240" s="8">
        <f t="shared" si="202"/>
        <v>40.738999999999997</v>
      </c>
      <c r="J3240" s="8">
        <f t="shared" si="203"/>
        <v>41.338999999999999</v>
      </c>
    </row>
    <row r="3241" spans="1:10" hidden="1">
      <c r="A3241" s="1">
        <v>1</v>
      </c>
      <c r="B3241" s="11">
        <v>43468</v>
      </c>
      <c r="C3241" s="1">
        <v>39845</v>
      </c>
      <c r="D3241" s="10">
        <v>0.4375</v>
      </c>
      <c r="E3241" s="1">
        <v>600</v>
      </c>
      <c r="F3241" s="1">
        <f t="shared" si="200"/>
        <v>39245</v>
      </c>
      <c r="G3241" s="1">
        <v>750</v>
      </c>
      <c r="H3241" s="1">
        <f t="shared" si="201"/>
        <v>40595</v>
      </c>
      <c r="I3241" s="8">
        <f t="shared" si="202"/>
        <v>40.594999999999999</v>
      </c>
      <c r="J3241" s="8">
        <f t="shared" si="203"/>
        <v>41.195</v>
      </c>
    </row>
    <row r="3242" spans="1:10" hidden="1">
      <c r="A3242" s="1">
        <v>1</v>
      </c>
      <c r="B3242" s="11">
        <v>43468</v>
      </c>
      <c r="C3242" s="1">
        <v>39698</v>
      </c>
      <c r="D3242" s="10">
        <v>0.45833333333333331</v>
      </c>
      <c r="E3242" s="1">
        <v>600</v>
      </c>
      <c r="F3242" s="1">
        <f t="shared" si="200"/>
        <v>39098</v>
      </c>
      <c r="G3242" s="1">
        <v>750</v>
      </c>
      <c r="H3242" s="1">
        <f t="shared" si="201"/>
        <v>40448</v>
      </c>
      <c r="I3242" s="8">
        <f t="shared" si="202"/>
        <v>40.448</v>
      </c>
      <c r="J3242" s="8">
        <f t="shared" si="203"/>
        <v>41.048000000000002</v>
      </c>
    </row>
    <row r="3243" spans="1:10" hidden="1">
      <c r="A3243" s="1">
        <v>1</v>
      </c>
      <c r="B3243" s="11">
        <v>43468</v>
      </c>
      <c r="C3243" s="1">
        <v>39934</v>
      </c>
      <c r="D3243" s="10">
        <v>0.47916666666666669</v>
      </c>
      <c r="E3243" s="1">
        <v>600</v>
      </c>
      <c r="F3243" s="1">
        <f t="shared" si="200"/>
        <v>39334</v>
      </c>
      <c r="G3243" s="1">
        <v>750</v>
      </c>
      <c r="H3243" s="1">
        <f t="shared" si="201"/>
        <v>40684</v>
      </c>
      <c r="I3243" s="8">
        <f t="shared" si="202"/>
        <v>40.683999999999997</v>
      </c>
      <c r="J3243" s="8">
        <f t="shared" si="203"/>
        <v>41.283999999999999</v>
      </c>
    </row>
    <row r="3244" spans="1:10" hidden="1">
      <c r="A3244" s="1">
        <v>1</v>
      </c>
      <c r="B3244" s="11">
        <v>43468</v>
      </c>
      <c r="C3244" s="1">
        <v>40153</v>
      </c>
      <c r="D3244" s="10">
        <v>0.5</v>
      </c>
      <c r="E3244" s="1">
        <v>600</v>
      </c>
      <c r="F3244" s="1">
        <f t="shared" si="200"/>
        <v>39553</v>
      </c>
      <c r="G3244" s="1">
        <v>750</v>
      </c>
      <c r="H3244" s="1">
        <f t="shared" si="201"/>
        <v>40903</v>
      </c>
      <c r="I3244" s="8">
        <f t="shared" si="202"/>
        <v>40.902999999999999</v>
      </c>
      <c r="J3244" s="8">
        <f t="shared" si="203"/>
        <v>41.503</v>
      </c>
    </row>
    <row r="3245" spans="1:10" hidden="1">
      <c r="A3245" s="1">
        <v>1</v>
      </c>
      <c r="B3245" s="11">
        <v>43468</v>
      </c>
      <c r="C3245" s="1">
        <v>40336</v>
      </c>
      <c r="D3245" s="10">
        <v>0.52083333333333337</v>
      </c>
      <c r="E3245" s="1">
        <v>600</v>
      </c>
      <c r="F3245" s="1">
        <f t="shared" si="200"/>
        <v>39736</v>
      </c>
      <c r="G3245" s="1">
        <v>750</v>
      </c>
      <c r="H3245" s="1">
        <f t="shared" si="201"/>
        <v>41086</v>
      </c>
      <c r="I3245" s="8">
        <f t="shared" si="202"/>
        <v>41.085999999999999</v>
      </c>
      <c r="J3245" s="8">
        <f t="shared" si="203"/>
        <v>41.686</v>
      </c>
    </row>
    <row r="3246" spans="1:10" hidden="1">
      <c r="A3246" s="1">
        <v>1</v>
      </c>
      <c r="B3246" s="11">
        <v>43468</v>
      </c>
      <c r="C3246" s="1">
        <v>40145</v>
      </c>
      <c r="D3246" s="10">
        <v>0.54166666666666663</v>
      </c>
      <c r="E3246" s="1">
        <v>600</v>
      </c>
      <c r="F3246" s="1">
        <f t="shared" si="200"/>
        <v>39545</v>
      </c>
      <c r="G3246" s="1">
        <v>750</v>
      </c>
      <c r="H3246" s="1">
        <f t="shared" si="201"/>
        <v>40895</v>
      </c>
      <c r="I3246" s="8">
        <f t="shared" si="202"/>
        <v>40.895000000000003</v>
      </c>
      <c r="J3246" s="8">
        <f t="shared" si="203"/>
        <v>41.495000000000005</v>
      </c>
    </row>
    <row r="3247" spans="1:10" hidden="1">
      <c r="A3247" s="1">
        <v>1</v>
      </c>
      <c r="B3247" s="11">
        <v>43468</v>
      </c>
      <c r="C3247" s="1">
        <v>40304</v>
      </c>
      <c r="D3247" s="10">
        <v>0.5625</v>
      </c>
      <c r="E3247" s="1">
        <v>600</v>
      </c>
      <c r="F3247" s="1">
        <f t="shared" si="200"/>
        <v>39704</v>
      </c>
      <c r="G3247" s="1">
        <v>750</v>
      </c>
      <c r="H3247" s="1">
        <f t="shared" si="201"/>
        <v>41054</v>
      </c>
      <c r="I3247" s="8">
        <f t="shared" si="202"/>
        <v>41.054000000000002</v>
      </c>
      <c r="J3247" s="8">
        <f t="shared" si="203"/>
        <v>41.654000000000003</v>
      </c>
    </row>
    <row r="3248" spans="1:10" hidden="1">
      <c r="A3248" s="1">
        <v>1</v>
      </c>
      <c r="B3248" s="11">
        <v>43468</v>
      </c>
      <c r="C3248" s="1">
        <v>40116</v>
      </c>
      <c r="D3248" s="10">
        <v>0.58333333333333337</v>
      </c>
      <c r="E3248" s="1">
        <v>600</v>
      </c>
      <c r="F3248" s="1">
        <f t="shared" si="200"/>
        <v>39516</v>
      </c>
      <c r="G3248" s="1">
        <v>750</v>
      </c>
      <c r="H3248" s="1">
        <f t="shared" si="201"/>
        <v>40866</v>
      </c>
      <c r="I3248" s="8">
        <f t="shared" si="202"/>
        <v>40.866</v>
      </c>
      <c r="J3248" s="8">
        <f t="shared" si="203"/>
        <v>41.466000000000001</v>
      </c>
    </row>
    <row r="3249" spans="1:10" hidden="1">
      <c r="A3249" s="1">
        <v>1</v>
      </c>
      <c r="B3249" s="11">
        <v>43468</v>
      </c>
      <c r="C3249" s="1">
        <v>40258</v>
      </c>
      <c r="D3249" s="10">
        <v>0.60416666666666663</v>
      </c>
      <c r="E3249" s="1">
        <v>600</v>
      </c>
      <c r="F3249" s="1">
        <f t="shared" si="200"/>
        <v>39658</v>
      </c>
      <c r="G3249" s="1">
        <v>750</v>
      </c>
      <c r="H3249" s="1">
        <f t="shared" si="201"/>
        <v>41008</v>
      </c>
      <c r="I3249" s="8">
        <f t="shared" si="202"/>
        <v>41.008000000000003</v>
      </c>
      <c r="J3249" s="8">
        <f t="shared" si="203"/>
        <v>41.608000000000004</v>
      </c>
    </row>
    <row r="3250" spans="1:10" hidden="1">
      <c r="A3250" s="1">
        <v>1</v>
      </c>
      <c r="B3250" s="11">
        <v>43468</v>
      </c>
      <c r="C3250" s="1">
        <v>40437</v>
      </c>
      <c r="D3250" s="10">
        <v>0.625</v>
      </c>
      <c r="E3250" s="1">
        <v>600</v>
      </c>
      <c r="F3250" s="1">
        <f t="shared" si="200"/>
        <v>39837</v>
      </c>
      <c r="G3250" s="1">
        <v>750</v>
      </c>
      <c r="H3250" s="1">
        <f t="shared" si="201"/>
        <v>41187</v>
      </c>
      <c r="I3250" s="8">
        <f t="shared" si="202"/>
        <v>41.186999999999998</v>
      </c>
      <c r="J3250" s="8">
        <f t="shared" si="203"/>
        <v>41.786999999999999</v>
      </c>
    </row>
    <row r="3251" spans="1:10" hidden="1">
      <c r="A3251" s="1">
        <v>1</v>
      </c>
      <c r="B3251" s="11">
        <v>43468</v>
      </c>
      <c r="C3251" s="1">
        <v>40894</v>
      </c>
      <c r="D3251" s="10">
        <v>0.64583333333333337</v>
      </c>
      <c r="E3251" s="1">
        <v>600</v>
      </c>
      <c r="F3251" s="1">
        <f t="shared" si="200"/>
        <v>40294</v>
      </c>
      <c r="G3251" s="1">
        <v>750</v>
      </c>
      <c r="H3251" s="1">
        <f t="shared" si="201"/>
        <v>41644</v>
      </c>
      <c r="I3251" s="8">
        <f t="shared" si="202"/>
        <v>41.643999999999998</v>
      </c>
      <c r="J3251" s="8">
        <f t="shared" si="203"/>
        <v>42.244</v>
      </c>
    </row>
    <row r="3252" spans="1:10" hidden="1">
      <c r="A3252" s="1">
        <v>1</v>
      </c>
      <c r="B3252" s="11">
        <v>43468</v>
      </c>
      <c r="C3252" s="1">
        <v>41925</v>
      </c>
      <c r="D3252" s="10">
        <v>0.66666666666666663</v>
      </c>
      <c r="E3252" s="1">
        <v>600</v>
      </c>
      <c r="F3252" s="1">
        <f t="shared" si="200"/>
        <v>41325</v>
      </c>
      <c r="G3252" s="1">
        <v>750</v>
      </c>
      <c r="H3252" s="1">
        <f t="shared" si="201"/>
        <v>42675</v>
      </c>
      <c r="I3252" s="8">
        <f t="shared" si="202"/>
        <v>42.674999999999997</v>
      </c>
      <c r="J3252" s="8">
        <f t="shared" si="203"/>
        <v>43.274999999999999</v>
      </c>
    </row>
    <row r="3253" spans="1:10" hidden="1">
      <c r="A3253" s="1">
        <v>1</v>
      </c>
      <c r="B3253" s="11">
        <v>43468</v>
      </c>
      <c r="C3253" s="1">
        <v>43354</v>
      </c>
      <c r="D3253" s="10">
        <v>0.6875</v>
      </c>
      <c r="E3253" s="1">
        <v>600</v>
      </c>
      <c r="F3253" s="1">
        <f t="shared" si="200"/>
        <v>42754</v>
      </c>
      <c r="G3253" s="1">
        <v>750</v>
      </c>
      <c r="H3253" s="1">
        <f t="shared" si="201"/>
        <v>44104</v>
      </c>
      <c r="I3253" s="8">
        <f t="shared" si="202"/>
        <v>44.103999999999999</v>
      </c>
      <c r="J3253" s="8">
        <f t="shared" si="203"/>
        <v>44.704000000000001</v>
      </c>
    </row>
    <row r="3254" spans="1:10" hidden="1">
      <c r="A3254" s="1">
        <v>1</v>
      </c>
      <c r="B3254" s="11">
        <v>43468</v>
      </c>
      <c r="C3254" s="1">
        <v>45547</v>
      </c>
      <c r="D3254" s="10">
        <v>0.70833333333333337</v>
      </c>
      <c r="E3254" s="1">
        <v>600</v>
      </c>
      <c r="F3254" s="1">
        <f t="shared" si="200"/>
        <v>44947</v>
      </c>
      <c r="G3254" s="1">
        <v>750</v>
      </c>
      <c r="H3254" s="1">
        <f t="shared" si="201"/>
        <v>46297</v>
      </c>
      <c r="I3254" s="8">
        <f t="shared" si="202"/>
        <v>46.296999999999997</v>
      </c>
      <c r="J3254" s="8">
        <f t="shared" si="203"/>
        <v>46.896999999999998</v>
      </c>
    </row>
    <row r="3255" spans="1:10" hidden="1">
      <c r="A3255" s="1">
        <v>1</v>
      </c>
      <c r="B3255" s="11">
        <v>43468</v>
      </c>
      <c r="C3255" s="1">
        <v>46326</v>
      </c>
      <c r="D3255" s="10">
        <v>0.72916666666666663</v>
      </c>
      <c r="E3255" s="1">
        <v>600</v>
      </c>
      <c r="F3255" s="1">
        <f t="shared" si="200"/>
        <v>45726</v>
      </c>
      <c r="G3255" s="1">
        <v>750</v>
      </c>
      <c r="H3255" s="1">
        <f t="shared" si="201"/>
        <v>47076</v>
      </c>
      <c r="I3255" s="8">
        <f t="shared" si="202"/>
        <v>47.076000000000001</v>
      </c>
      <c r="J3255" s="8">
        <f t="shared" si="203"/>
        <v>47.676000000000002</v>
      </c>
    </row>
    <row r="3256" spans="1:10" hidden="1">
      <c r="A3256" s="1">
        <v>1</v>
      </c>
      <c r="B3256" s="11">
        <v>43468</v>
      </c>
      <c r="C3256" s="1">
        <v>45974</v>
      </c>
      <c r="D3256" s="10">
        <v>0.75</v>
      </c>
      <c r="E3256" s="1">
        <v>600</v>
      </c>
      <c r="F3256" s="1">
        <f t="shared" si="200"/>
        <v>45374</v>
      </c>
      <c r="G3256" s="1">
        <v>750</v>
      </c>
      <c r="H3256" s="1">
        <f t="shared" si="201"/>
        <v>46724</v>
      </c>
      <c r="I3256" s="8">
        <f t="shared" si="202"/>
        <v>46.723999999999997</v>
      </c>
      <c r="J3256" s="8">
        <f t="shared" si="203"/>
        <v>47.323999999999998</v>
      </c>
    </row>
    <row r="3257" spans="1:10" hidden="1">
      <c r="A3257" s="1">
        <v>1</v>
      </c>
      <c r="B3257" s="11">
        <v>43468</v>
      </c>
      <c r="C3257" s="1">
        <v>45506</v>
      </c>
      <c r="D3257" s="10">
        <v>0.77083333333333337</v>
      </c>
      <c r="E3257" s="1">
        <v>600</v>
      </c>
      <c r="F3257" s="1">
        <f t="shared" si="200"/>
        <v>44906</v>
      </c>
      <c r="G3257" s="1">
        <v>750</v>
      </c>
      <c r="H3257" s="1">
        <f t="shared" si="201"/>
        <v>46256</v>
      </c>
      <c r="I3257" s="8">
        <f t="shared" si="202"/>
        <v>46.256</v>
      </c>
      <c r="J3257" s="8">
        <f t="shared" si="203"/>
        <v>46.856000000000002</v>
      </c>
    </row>
    <row r="3258" spans="1:10" hidden="1">
      <c r="A3258" s="1">
        <v>1</v>
      </c>
      <c r="B3258" s="11">
        <v>43468</v>
      </c>
      <c r="C3258" s="1">
        <v>44577</v>
      </c>
      <c r="D3258" s="10">
        <v>0.79166666666666663</v>
      </c>
      <c r="E3258" s="1">
        <v>600</v>
      </c>
      <c r="F3258" s="1">
        <f t="shared" si="200"/>
        <v>43977</v>
      </c>
      <c r="G3258" s="1">
        <v>750</v>
      </c>
      <c r="H3258" s="1">
        <f t="shared" si="201"/>
        <v>45327</v>
      </c>
      <c r="I3258" s="8">
        <f t="shared" si="202"/>
        <v>45.326999999999998</v>
      </c>
      <c r="J3258" s="8">
        <f t="shared" si="203"/>
        <v>45.927</v>
      </c>
    </row>
    <row r="3259" spans="1:10" hidden="1">
      <c r="A3259" s="1">
        <v>1</v>
      </c>
      <c r="B3259" s="11">
        <v>43468</v>
      </c>
      <c r="C3259" s="1">
        <v>43645</v>
      </c>
      <c r="D3259" s="10">
        <v>0.8125</v>
      </c>
      <c r="E3259" s="1">
        <v>600</v>
      </c>
      <c r="F3259" s="1">
        <f t="shared" si="200"/>
        <v>43045</v>
      </c>
      <c r="G3259" s="1">
        <v>750</v>
      </c>
      <c r="H3259" s="1">
        <f t="shared" si="201"/>
        <v>44395</v>
      </c>
      <c r="I3259" s="8">
        <f t="shared" si="202"/>
        <v>44.395000000000003</v>
      </c>
      <c r="J3259" s="8">
        <f t="shared" si="203"/>
        <v>44.995000000000005</v>
      </c>
    </row>
    <row r="3260" spans="1:10" hidden="1">
      <c r="A3260" s="1">
        <v>1</v>
      </c>
      <c r="B3260" s="11">
        <v>43468</v>
      </c>
      <c r="C3260" s="1">
        <v>42385</v>
      </c>
      <c r="D3260" s="10">
        <v>0.83333333333333337</v>
      </c>
      <c r="E3260" s="1">
        <v>600</v>
      </c>
      <c r="F3260" s="1">
        <f t="shared" si="200"/>
        <v>41785</v>
      </c>
      <c r="G3260" s="1">
        <v>750</v>
      </c>
      <c r="H3260" s="1">
        <f t="shared" si="201"/>
        <v>43135</v>
      </c>
      <c r="I3260" s="8">
        <f t="shared" si="202"/>
        <v>43.134999999999998</v>
      </c>
      <c r="J3260" s="8">
        <f t="shared" si="203"/>
        <v>43.734999999999999</v>
      </c>
    </row>
    <row r="3261" spans="1:10" hidden="1">
      <c r="A3261" s="1">
        <v>1</v>
      </c>
      <c r="B3261" s="11">
        <v>43468</v>
      </c>
      <c r="C3261" s="1">
        <v>41021</v>
      </c>
      <c r="D3261" s="10">
        <v>0.85416666666666663</v>
      </c>
      <c r="E3261" s="1">
        <v>600</v>
      </c>
      <c r="F3261" s="1">
        <f t="shared" si="200"/>
        <v>40421</v>
      </c>
      <c r="G3261" s="1">
        <v>750</v>
      </c>
      <c r="H3261" s="1">
        <f t="shared" si="201"/>
        <v>41771</v>
      </c>
      <c r="I3261" s="8">
        <f t="shared" si="202"/>
        <v>41.771000000000001</v>
      </c>
      <c r="J3261" s="8">
        <f t="shared" si="203"/>
        <v>42.371000000000002</v>
      </c>
    </row>
    <row r="3262" spans="1:10" hidden="1">
      <c r="A3262" s="1">
        <v>1</v>
      </c>
      <c r="B3262" s="11">
        <v>43468</v>
      </c>
      <c r="C3262" s="1">
        <v>39468</v>
      </c>
      <c r="D3262" s="10">
        <v>0.875</v>
      </c>
      <c r="E3262" s="1">
        <v>600</v>
      </c>
      <c r="F3262" s="1">
        <f t="shared" si="200"/>
        <v>38868</v>
      </c>
      <c r="G3262" s="1">
        <v>750</v>
      </c>
      <c r="H3262" s="1">
        <f t="shared" si="201"/>
        <v>40218</v>
      </c>
      <c r="I3262" s="8">
        <f t="shared" si="202"/>
        <v>40.218000000000004</v>
      </c>
      <c r="J3262" s="8">
        <f t="shared" si="203"/>
        <v>40.818000000000005</v>
      </c>
    </row>
    <row r="3263" spans="1:10" hidden="1">
      <c r="A3263" s="1">
        <v>1</v>
      </c>
      <c r="B3263" s="11">
        <v>43468</v>
      </c>
      <c r="C3263" s="1">
        <v>37686</v>
      </c>
      <c r="D3263" s="10">
        <v>0.89583333333333337</v>
      </c>
      <c r="E3263" s="1">
        <v>600</v>
      </c>
      <c r="F3263" s="1">
        <f t="shared" si="200"/>
        <v>37086</v>
      </c>
      <c r="G3263" s="1">
        <v>750</v>
      </c>
      <c r="H3263" s="1">
        <f t="shared" si="201"/>
        <v>38436</v>
      </c>
      <c r="I3263" s="8">
        <f t="shared" si="202"/>
        <v>38.436</v>
      </c>
      <c r="J3263" s="8">
        <f t="shared" si="203"/>
        <v>39.036000000000001</v>
      </c>
    </row>
    <row r="3264" spans="1:10" hidden="1">
      <c r="A3264" s="1">
        <v>1</v>
      </c>
      <c r="B3264" s="11">
        <v>43468</v>
      </c>
      <c r="C3264" s="1">
        <v>35653</v>
      </c>
      <c r="D3264" s="10">
        <v>0.91666666666666663</v>
      </c>
      <c r="E3264" s="1">
        <v>600</v>
      </c>
      <c r="F3264" s="1">
        <f t="shared" si="200"/>
        <v>35053</v>
      </c>
      <c r="G3264" s="1">
        <v>750</v>
      </c>
      <c r="H3264" s="1">
        <f t="shared" si="201"/>
        <v>36403</v>
      </c>
      <c r="I3264" s="8">
        <f t="shared" si="202"/>
        <v>36.402999999999999</v>
      </c>
      <c r="J3264" s="8">
        <f t="shared" si="203"/>
        <v>37.003</v>
      </c>
    </row>
    <row r="3265" spans="1:11" hidden="1">
      <c r="A3265" s="1">
        <v>1</v>
      </c>
      <c r="B3265" s="11">
        <v>43468</v>
      </c>
      <c r="C3265" s="1">
        <v>33736</v>
      </c>
      <c r="D3265" s="10">
        <v>0.9375</v>
      </c>
      <c r="E3265" s="1">
        <v>600</v>
      </c>
      <c r="F3265" s="1">
        <f t="shared" si="200"/>
        <v>33136</v>
      </c>
      <c r="G3265" s="1">
        <v>750</v>
      </c>
      <c r="H3265" s="1">
        <f t="shared" si="201"/>
        <v>34486</v>
      </c>
      <c r="I3265" s="8">
        <f t="shared" si="202"/>
        <v>34.485999999999997</v>
      </c>
      <c r="J3265" s="8">
        <f t="shared" si="203"/>
        <v>35.085999999999999</v>
      </c>
    </row>
    <row r="3266" spans="1:11" hidden="1">
      <c r="A3266" s="1">
        <v>1</v>
      </c>
      <c r="B3266" s="11">
        <v>43468</v>
      </c>
      <c r="C3266" s="1">
        <v>31893</v>
      </c>
      <c r="D3266" s="10">
        <v>0.95833333333333337</v>
      </c>
      <c r="E3266" s="1">
        <v>600</v>
      </c>
      <c r="F3266" s="1">
        <f t="shared" ref="F3266:F3329" si="204">C3266-E3266</f>
        <v>31293</v>
      </c>
      <c r="G3266" s="1">
        <v>750</v>
      </c>
      <c r="H3266" s="1">
        <f t="shared" ref="H3266:H3329" si="205">E3266+F3266+G3266</f>
        <v>32643</v>
      </c>
      <c r="I3266" s="8">
        <f t="shared" ref="I3266:I3329" si="206">H3266/1000</f>
        <v>32.643000000000001</v>
      </c>
      <c r="J3266" s="8">
        <f t="shared" ref="J3266:J3329" si="207">I3266+0.6</f>
        <v>33.243000000000002</v>
      </c>
    </row>
    <row r="3267" spans="1:11" hidden="1">
      <c r="A3267" s="1">
        <v>1</v>
      </c>
      <c r="B3267" s="11">
        <v>43468</v>
      </c>
      <c r="C3267" s="1">
        <v>29880</v>
      </c>
      <c r="D3267" s="10">
        <v>0.97916666666666663</v>
      </c>
      <c r="E3267" s="1">
        <v>600</v>
      </c>
      <c r="F3267" s="1">
        <f t="shared" si="204"/>
        <v>29280</v>
      </c>
      <c r="G3267" s="1">
        <v>750</v>
      </c>
      <c r="H3267" s="1">
        <f t="shared" si="205"/>
        <v>30630</v>
      </c>
      <c r="I3267" s="8">
        <f t="shared" si="206"/>
        <v>30.63</v>
      </c>
      <c r="J3267" s="8">
        <f t="shared" si="207"/>
        <v>31.23</v>
      </c>
    </row>
    <row r="3268" spans="1:11" hidden="1">
      <c r="A3268" s="1">
        <v>1</v>
      </c>
      <c r="B3268" s="11">
        <v>43469</v>
      </c>
      <c r="C3268" s="1">
        <v>28745</v>
      </c>
      <c r="D3268" s="10">
        <v>0</v>
      </c>
      <c r="E3268" s="1">
        <v>600</v>
      </c>
      <c r="F3268" s="1">
        <f t="shared" si="204"/>
        <v>28145</v>
      </c>
      <c r="G3268" s="1">
        <v>750</v>
      </c>
      <c r="H3268" s="1">
        <f t="shared" si="205"/>
        <v>29495</v>
      </c>
      <c r="I3268" s="8">
        <f t="shared" si="206"/>
        <v>29.495000000000001</v>
      </c>
      <c r="J3268" s="8">
        <f t="shared" si="207"/>
        <v>30.095000000000002</v>
      </c>
      <c r="K3268" s="1" t="s">
        <v>16</v>
      </c>
    </row>
    <row r="3269" spans="1:11" hidden="1">
      <c r="A3269" s="1">
        <v>1</v>
      </c>
      <c r="B3269" s="11">
        <v>43469</v>
      </c>
      <c r="C3269" s="1">
        <v>28414</v>
      </c>
      <c r="D3269" s="10">
        <v>2.0833333333333332E-2</v>
      </c>
      <c r="E3269" s="1">
        <v>600</v>
      </c>
      <c r="F3269" s="1">
        <f t="shared" si="204"/>
        <v>27814</v>
      </c>
      <c r="G3269" s="1">
        <v>750</v>
      </c>
      <c r="H3269" s="1">
        <f t="shared" si="205"/>
        <v>29164</v>
      </c>
      <c r="I3269" s="8">
        <f t="shared" si="206"/>
        <v>29.164000000000001</v>
      </c>
      <c r="J3269" s="8">
        <f t="shared" si="207"/>
        <v>29.764000000000003</v>
      </c>
    </row>
    <row r="3270" spans="1:11" hidden="1">
      <c r="A3270" s="1">
        <v>1</v>
      </c>
      <c r="B3270" s="11">
        <v>43469</v>
      </c>
      <c r="C3270" s="1">
        <v>28822</v>
      </c>
      <c r="D3270" s="10">
        <v>4.1666666666666664E-2</v>
      </c>
      <c r="E3270" s="1">
        <v>600</v>
      </c>
      <c r="F3270" s="1">
        <f t="shared" si="204"/>
        <v>28222</v>
      </c>
      <c r="G3270" s="1">
        <v>750</v>
      </c>
      <c r="H3270" s="1">
        <f t="shared" si="205"/>
        <v>29572</v>
      </c>
      <c r="I3270" s="8">
        <f t="shared" si="206"/>
        <v>29.571999999999999</v>
      </c>
      <c r="J3270" s="8">
        <f t="shared" si="207"/>
        <v>30.172000000000001</v>
      </c>
    </row>
    <row r="3271" spans="1:11" hidden="1">
      <c r="A3271" s="1">
        <v>1</v>
      </c>
      <c r="B3271" s="11">
        <v>43469</v>
      </c>
      <c r="C3271" s="1">
        <v>28349</v>
      </c>
      <c r="D3271" s="10">
        <v>6.25E-2</v>
      </c>
      <c r="E3271" s="1">
        <v>600</v>
      </c>
      <c r="F3271" s="1">
        <f t="shared" si="204"/>
        <v>27749</v>
      </c>
      <c r="G3271" s="1">
        <v>750</v>
      </c>
      <c r="H3271" s="1">
        <f t="shared" si="205"/>
        <v>29099</v>
      </c>
      <c r="I3271" s="8">
        <f t="shared" si="206"/>
        <v>29.099</v>
      </c>
      <c r="J3271" s="8">
        <f t="shared" si="207"/>
        <v>29.699000000000002</v>
      </c>
    </row>
    <row r="3272" spans="1:11" hidden="1">
      <c r="A3272" s="1">
        <v>1</v>
      </c>
      <c r="B3272" s="11">
        <v>43469</v>
      </c>
      <c r="C3272" s="1">
        <v>27599</v>
      </c>
      <c r="D3272" s="10">
        <v>8.3333333333333329E-2</v>
      </c>
      <c r="E3272" s="1">
        <v>600</v>
      </c>
      <c r="F3272" s="1">
        <f t="shared" si="204"/>
        <v>26999</v>
      </c>
      <c r="G3272" s="1">
        <v>750</v>
      </c>
      <c r="H3272" s="1">
        <f t="shared" si="205"/>
        <v>28349</v>
      </c>
      <c r="I3272" s="8">
        <f t="shared" si="206"/>
        <v>28.349</v>
      </c>
      <c r="J3272" s="8">
        <f t="shared" si="207"/>
        <v>28.949000000000002</v>
      </c>
    </row>
    <row r="3273" spans="1:11" hidden="1">
      <c r="A3273" s="1">
        <v>1</v>
      </c>
      <c r="B3273" s="11">
        <v>43469</v>
      </c>
      <c r="C3273" s="1">
        <v>26985</v>
      </c>
      <c r="D3273" s="10">
        <v>0.10416666666666667</v>
      </c>
      <c r="E3273" s="1">
        <v>600</v>
      </c>
      <c r="F3273" s="1">
        <f t="shared" si="204"/>
        <v>26385</v>
      </c>
      <c r="G3273" s="1">
        <v>750</v>
      </c>
      <c r="H3273" s="1">
        <f t="shared" si="205"/>
        <v>27735</v>
      </c>
      <c r="I3273" s="8">
        <f t="shared" si="206"/>
        <v>27.734999999999999</v>
      </c>
      <c r="J3273" s="8">
        <f t="shared" si="207"/>
        <v>28.335000000000001</v>
      </c>
    </row>
    <row r="3274" spans="1:11" hidden="1">
      <c r="A3274" s="1">
        <v>1</v>
      </c>
      <c r="B3274" s="11">
        <v>43469</v>
      </c>
      <c r="C3274" s="1">
        <v>26794</v>
      </c>
      <c r="D3274" s="10">
        <v>0.125</v>
      </c>
      <c r="E3274" s="1">
        <v>600</v>
      </c>
      <c r="F3274" s="1">
        <f t="shared" si="204"/>
        <v>26194</v>
      </c>
      <c r="G3274" s="1">
        <v>750</v>
      </c>
      <c r="H3274" s="1">
        <f t="shared" si="205"/>
        <v>27544</v>
      </c>
      <c r="I3274" s="8">
        <f t="shared" si="206"/>
        <v>27.544</v>
      </c>
      <c r="J3274" s="8">
        <f t="shared" si="207"/>
        <v>28.144000000000002</v>
      </c>
    </row>
    <row r="3275" spans="1:11" hidden="1">
      <c r="A3275" s="1">
        <v>1</v>
      </c>
      <c r="B3275" s="11">
        <v>43469</v>
      </c>
      <c r="C3275" s="1">
        <v>26347</v>
      </c>
      <c r="D3275" s="10">
        <v>0.14583333333333334</v>
      </c>
      <c r="E3275" s="1">
        <v>600</v>
      </c>
      <c r="F3275" s="1">
        <f t="shared" si="204"/>
        <v>25747</v>
      </c>
      <c r="G3275" s="1">
        <v>750</v>
      </c>
      <c r="H3275" s="1">
        <f t="shared" si="205"/>
        <v>27097</v>
      </c>
      <c r="I3275" s="8">
        <f t="shared" si="206"/>
        <v>27.097000000000001</v>
      </c>
      <c r="J3275" s="8">
        <f t="shared" si="207"/>
        <v>27.697000000000003</v>
      </c>
    </row>
    <row r="3276" spans="1:11" hidden="1">
      <c r="A3276" s="1">
        <v>1</v>
      </c>
      <c r="B3276" s="11">
        <v>43469</v>
      </c>
      <c r="C3276" s="1">
        <v>25762</v>
      </c>
      <c r="D3276" s="10">
        <v>0.16666666666666666</v>
      </c>
      <c r="E3276" s="1">
        <v>600</v>
      </c>
      <c r="F3276" s="1">
        <f t="shared" si="204"/>
        <v>25162</v>
      </c>
      <c r="G3276" s="1">
        <v>750</v>
      </c>
      <c r="H3276" s="1">
        <f t="shared" si="205"/>
        <v>26512</v>
      </c>
      <c r="I3276" s="8">
        <f t="shared" si="206"/>
        <v>26.512</v>
      </c>
      <c r="J3276" s="8">
        <f t="shared" si="207"/>
        <v>27.112000000000002</v>
      </c>
    </row>
    <row r="3277" spans="1:11" hidden="1">
      <c r="A3277" s="1">
        <v>1</v>
      </c>
      <c r="B3277" s="11">
        <v>43469</v>
      </c>
      <c r="C3277" s="1">
        <v>25512</v>
      </c>
      <c r="D3277" s="10">
        <v>0.1875</v>
      </c>
      <c r="E3277" s="1">
        <v>600</v>
      </c>
      <c r="F3277" s="1">
        <f t="shared" si="204"/>
        <v>24912</v>
      </c>
      <c r="G3277" s="1">
        <v>750</v>
      </c>
      <c r="H3277" s="1">
        <f t="shared" si="205"/>
        <v>26262</v>
      </c>
      <c r="I3277" s="8">
        <f t="shared" si="206"/>
        <v>26.262</v>
      </c>
      <c r="J3277" s="8">
        <f t="shared" si="207"/>
        <v>26.862000000000002</v>
      </c>
    </row>
    <row r="3278" spans="1:11" hidden="1">
      <c r="A3278" s="1">
        <v>1</v>
      </c>
      <c r="B3278" s="11">
        <v>43469</v>
      </c>
      <c r="C3278" s="1">
        <v>25544</v>
      </c>
      <c r="D3278" s="10">
        <v>0.20833333333333334</v>
      </c>
      <c r="E3278" s="1">
        <v>600</v>
      </c>
      <c r="F3278" s="1">
        <f t="shared" si="204"/>
        <v>24944</v>
      </c>
      <c r="G3278" s="1">
        <v>750</v>
      </c>
      <c r="H3278" s="1">
        <f t="shared" si="205"/>
        <v>26294</v>
      </c>
      <c r="I3278" s="8">
        <f t="shared" si="206"/>
        <v>26.294</v>
      </c>
      <c r="J3278" s="8">
        <f t="shared" si="207"/>
        <v>26.894000000000002</v>
      </c>
    </row>
    <row r="3279" spans="1:11" hidden="1">
      <c r="A3279" s="1">
        <v>1</v>
      </c>
      <c r="B3279" s="11">
        <v>43469</v>
      </c>
      <c r="C3279" s="1">
        <v>26152</v>
      </c>
      <c r="D3279" s="10">
        <v>0.22916666666666666</v>
      </c>
      <c r="E3279" s="1">
        <v>600</v>
      </c>
      <c r="F3279" s="1">
        <f t="shared" si="204"/>
        <v>25552</v>
      </c>
      <c r="G3279" s="1">
        <v>750</v>
      </c>
      <c r="H3279" s="1">
        <f t="shared" si="205"/>
        <v>26902</v>
      </c>
      <c r="I3279" s="8">
        <f t="shared" si="206"/>
        <v>26.902000000000001</v>
      </c>
      <c r="J3279" s="8">
        <f t="shared" si="207"/>
        <v>27.502000000000002</v>
      </c>
    </row>
    <row r="3280" spans="1:11" hidden="1">
      <c r="A3280" s="1">
        <v>1</v>
      </c>
      <c r="B3280" s="11">
        <v>43469</v>
      </c>
      <c r="C3280" s="1">
        <v>27283</v>
      </c>
      <c r="D3280" s="10">
        <v>0.25</v>
      </c>
      <c r="E3280" s="1">
        <v>600</v>
      </c>
      <c r="F3280" s="1">
        <f t="shared" si="204"/>
        <v>26683</v>
      </c>
      <c r="G3280" s="1">
        <v>750</v>
      </c>
      <c r="H3280" s="1">
        <f t="shared" si="205"/>
        <v>28033</v>
      </c>
      <c r="I3280" s="8">
        <f t="shared" si="206"/>
        <v>28.033000000000001</v>
      </c>
      <c r="J3280" s="8">
        <f t="shared" si="207"/>
        <v>28.633000000000003</v>
      </c>
    </row>
    <row r="3281" spans="1:10" hidden="1">
      <c r="A3281" s="1">
        <v>1</v>
      </c>
      <c r="B3281" s="11">
        <v>43469</v>
      </c>
      <c r="C3281" s="1">
        <v>29889</v>
      </c>
      <c r="D3281" s="10">
        <v>0.27083333333333331</v>
      </c>
      <c r="E3281" s="1">
        <v>600</v>
      </c>
      <c r="F3281" s="1">
        <f t="shared" si="204"/>
        <v>29289</v>
      </c>
      <c r="G3281" s="1">
        <v>750</v>
      </c>
      <c r="H3281" s="1">
        <f t="shared" si="205"/>
        <v>30639</v>
      </c>
      <c r="I3281" s="8">
        <f t="shared" si="206"/>
        <v>30.638999999999999</v>
      </c>
      <c r="J3281" s="8">
        <f t="shared" si="207"/>
        <v>31.239000000000001</v>
      </c>
    </row>
    <row r="3282" spans="1:10" hidden="1">
      <c r="A3282" s="1">
        <v>1</v>
      </c>
      <c r="B3282" s="11">
        <v>43469</v>
      </c>
      <c r="C3282" s="1">
        <v>32593</v>
      </c>
      <c r="D3282" s="10">
        <v>0.29166666666666669</v>
      </c>
      <c r="E3282" s="1">
        <v>600</v>
      </c>
      <c r="F3282" s="1">
        <f t="shared" si="204"/>
        <v>31993</v>
      </c>
      <c r="G3282" s="1">
        <v>750</v>
      </c>
      <c r="H3282" s="1">
        <f t="shared" si="205"/>
        <v>33343</v>
      </c>
      <c r="I3282" s="8">
        <f t="shared" si="206"/>
        <v>33.343000000000004</v>
      </c>
      <c r="J3282" s="8">
        <f t="shared" si="207"/>
        <v>33.943000000000005</v>
      </c>
    </row>
    <row r="3283" spans="1:10" hidden="1">
      <c r="A3283" s="1">
        <v>1</v>
      </c>
      <c r="B3283" s="11">
        <v>43469</v>
      </c>
      <c r="C3283" s="1">
        <v>35655</v>
      </c>
      <c r="D3283" s="10">
        <v>0.3125</v>
      </c>
      <c r="E3283" s="1">
        <v>600</v>
      </c>
      <c r="F3283" s="1">
        <f t="shared" si="204"/>
        <v>35055</v>
      </c>
      <c r="G3283" s="1">
        <v>750</v>
      </c>
      <c r="H3283" s="1">
        <f t="shared" si="205"/>
        <v>36405</v>
      </c>
      <c r="I3283" s="8">
        <f t="shared" si="206"/>
        <v>36.405000000000001</v>
      </c>
      <c r="J3283" s="8">
        <f t="shared" si="207"/>
        <v>37.005000000000003</v>
      </c>
    </row>
    <row r="3284" spans="1:10" hidden="1">
      <c r="A3284" s="1">
        <v>1</v>
      </c>
      <c r="B3284" s="11">
        <v>43469</v>
      </c>
      <c r="C3284" s="1">
        <v>37654</v>
      </c>
      <c r="D3284" s="10">
        <v>0.33333333333333331</v>
      </c>
      <c r="E3284" s="1">
        <v>600</v>
      </c>
      <c r="F3284" s="1">
        <f t="shared" si="204"/>
        <v>37054</v>
      </c>
      <c r="G3284" s="1">
        <v>750</v>
      </c>
      <c r="H3284" s="1">
        <f t="shared" si="205"/>
        <v>38404</v>
      </c>
      <c r="I3284" s="8">
        <f t="shared" si="206"/>
        <v>38.404000000000003</v>
      </c>
      <c r="J3284" s="8">
        <f t="shared" si="207"/>
        <v>39.004000000000005</v>
      </c>
    </row>
    <row r="3285" spans="1:10" hidden="1">
      <c r="A3285" s="1">
        <v>1</v>
      </c>
      <c r="B3285" s="11">
        <v>43469</v>
      </c>
      <c r="C3285" s="1">
        <v>39213</v>
      </c>
      <c r="D3285" s="10">
        <v>0.35416666666666669</v>
      </c>
      <c r="E3285" s="1">
        <v>600</v>
      </c>
      <c r="F3285" s="1">
        <f t="shared" si="204"/>
        <v>38613</v>
      </c>
      <c r="G3285" s="1">
        <v>750</v>
      </c>
      <c r="H3285" s="1">
        <f t="shared" si="205"/>
        <v>39963</v>
      </c>
      <c r="I3285" s="8">
        <f t="shared" si="206"/>
        <v>39.963000000000001</v>
      </c>
      <c r="J3285" s="8">
        <f t="shared" si="207"/>
        <v>40.563000000000002</v>
      </c>
    </row>
    <row r="3286" spans="1:10" hidden="1">
      <c r="A3286" s="1">
        <v>1</v>
      </c>
      <c r="B3286" s="11">
        <v>43469</v>
      </c>
      <c r="C3286" s="1">
        <v>39888</v>
      </c>
      <c r="D3286" s="10">
        <v>0.375</v>
      </c>
      <c r="E3286" s="1">
        <v>600</v>
      </c>
      <c r="F3286" s="1">
        <f t="shared" si="204"/>
        <v>39288</v>
      </c>
      <c r="G3286" s="1">
        <v>750</v>
      </c>
      <c r="H3286" s="1">
        <f t="shared" si="205"/>
        <v>40638</v>
      </c>
      <c r="I3286" s="8">
        <f t="shared" si="206"/>
        <v>40.637999999999998</v>
      </c>
      <c r="J3286" s="8">
        <f t="shared" si="207"/>
        <v>41.238</v>
      </c>
    </row>
    <row r="3287" spans="1:10" hidden="1">
      <c r="A3287" s="1">
        <v>1</v>
      </c>
      <c r="B3287" s="11">
        <v>43469</v>
      </c>
      <c r="C3287" s="1">
        <v>40711</v>
      </c>
      <c r="D3287" s="10">
        <v>0.39583333333333331</v>
      </c>
      <c r="E3287" s="1">
        <v>600</v>
      </c>
      <c r="F3287" s="1">
        <f t="shared" si="204"/>
        <v>40111</v>
      </c>
      <c r="G3287" s="1">
        <v>750</v>
      </c>
      <c r="H3287" s="1">
        <f t="shared" si="205"/>
        <v>41461</v>
      </c>
      <c r="I3287" s="8">
        <f t="shared" si="206"/>
        <v>41.460999999999999</v>
      </c>
      <c r="J3287" s="8">
        <f t="shared" si="207"/>
        <v>42.061</v>
      </c>
    </row>
    <row r="3288" spans="1:10" hidden="1">
      <c r="A3288" s="1">
        <v>1</v>
      </c>
      <c r="B3288" s="11">
        <v>43469</v>
      </c>
      <c r="C3288" s="1">
        <v>40867</v>
      </c>
      <c r="D3288" s="10">
        <v>0.41666666666666669</v>
      </c>
      <c r="E3288" s="1">
        <v>600</v>
      </c>
      <c r="F3288" s="1">
        <f t="shared" si="204"/>
        <v>40267</v>
      </c>
      <c r="G3288" s="1">
        <v>750</v>
      </c>
      <c r="H3288" s="1">
        <f t="shared" si="205"/>
        <v>41617</v>
      </c>
      <c r="I3288" s="8">
        <f t="shared" si="206"/>
        <v>41.616999999999997</v>
      </c>
      <c r="J3288" s="8">
        <f t="shared" si="207"/>
        <v>42.216999999999999</v>
      </c>
    </row>
    <row r="3289" spans="1:10" hidden="1">
      <c r="A3289" s="1">
        <v>1</v>
      </c>
      <c r="B3289" s="11">
        <v>43469</v>
      </c>
      <c r="C3289" s="1">
        <v>40771</v>
      </c>
      <c r="D3289" s="10">
        <v>0.4375</v>
      </c>
      <c r="E3289" s="1">
        <v>600</v>
      </c>
      <c r="F3289" s="1">
        <f t="shared" si="204"/>
        <v>40171</v>
      </c>
      <c r="G3289" s="1">
        <v>750</v>
      </c>
      <c r="H3289" s="1">
        <f t="shared" si="205"/>
        <v>41521</v>
      </c>
      <c r="I3289" s="8">
        <f t="shared" si="206"/>
        <v>41.521000000000001</v>
      </c>
      <c r="J3289" s="8">
        <f t="shared" si="207"/>
        <v>42.121000000000002</v>
      </c>
    </row>
    <row r="3290" spans="1:10" hidden="1">
      <c r="A3290" s="1">
        <v>1</v>
      </c>
      <c r="B3290" s="11">
        <v>43469</v>
      </c>
      <c r="C3290" s="1">
        <v>40639</v>
      </c>
      <c r="D3290" s="10">
        <v>0.45833333333333331</v>
      </c>
      <c r="E3290" s="1">
        <v>600</v>
      </c>
      <c r="F3290" s="1">
        <f t="shared" si="204"/>
        <v>40039</v>
      </c>
      <c r="G3290" s="1">
        <v>750</v>
      </c>
      <c r="H3290" s="1">
        <f t="shared" si="205"/>
        <v>41389</v>
      </c>
      <c r="I3290" s="8">
        <f t="shared" si="206"/>
        <v>41.389000000000003</v>
      </c>
      <c r="J3290" s="8">
        <f t="shared" si="207"/>
        <v>41.989000000000004</v>
      </c>
    </row>
    <row r="3291" spans="1:10" hidden="1">
      <c r="A3291" s="1">
        <v>1</v>
      </c>
      <c r="B3291" s="11">
        <v>43469</v>
      </c>
      <c r="C3291" s="1">
        <v>40540</v>
      </c>
      <c r="D3291" s="10">
        <v>0.47916666666666669</v>
      </c>
      <c r="E3291" s="1">
        <v>600</v>
      </c>
      <c r="F3291" s="1">
        <f t="shared" si="204"/>
        <v>39940</v>
      </c>
      <c r="G3291" s="1">
        <v>750</v>
      </c>
      <c r="H3291" s="1">
        <f t="shared" si="205"/>
        <v>41290</v>
      </c>
      <c r="I3291" s="8">
        <f t="shared" si="206"/>
        <v>41.29</v>
      </c>
      <c r="J3291" s="8">
        <f t="shared" si="207"/>
        <v>41.89</v>
      </c>
    </row>
    <row r="3292" spans="1:10" hidden="1">
      <c r="A3292" s="1">
        <v>1</v>
      </c>
      <c r="B3292" s="11">
        <v>43469</v>
      </c>
      <c r="C3292" s="1">
        <v>40499</v>
      </c>
      <c r="D3292" s="10">
        <v>0.5</v>
      </c>
      <c r="E3292" s="1">
        <v>600</v>
      </c>
      <c r="F3292" s="1">
        <f t="shared" si="204"/>
        <v>39899</v>
      </c>
      <c r="G3292" s="1">
        <v>750</v>
      </c>
      <c r="H3292" s="1">
        <f t="shared" si="205"/>
        <v>41249</v>
      </c>
      <c r="I3292" s="8">
        <f t="shared" si="206"/>
        <v>41.249000000000002</v>
      </c>
      <c r="J3292" s="8">
        <f t="shared" si="207"/>
        <v>41.849000000000004</v>
      </c>
    </row>
    <row r="3293" spans="1:10" hidden="1">
      <c r="A3293" s="1">
        <v>1</v>
      </c>
      <c r="B3293" s="11">
        <v>43469</v>
      </c>
      <c r="C3293" s="1">
        <v>40552</v>
      </c>
      <c r="D3293" s="10">
        <v>0.52083333333333337</v>
      </c>
      <c r="E3293" s="1">
        <v>600</v>
      </c>
      <c r="F3293" s="1">
        <f t="shared" si="204"/>
        <v>39952</v>
      </c>
      <c r="G3293" s="1">
        <v>750</v>
      </c>
      <c r="H3293" s="1">
        <f t="shared" si="205"/>
        <v>41302</v>
      </c>
      <c r="I3293" s="8">
        <f t="shared" si="206"/>
        <v>41.302</v>
      </c>
      <c r="J3293" s="8">
        <f t="shared" si="207"/>
        <v>41.902000000000001</v>
      </c>
    </row>
    <row r="3294" spans="1:10" hidden="1">
      <c r="A3294" s="1">
        <v>1</v>
      </c>
      <c r="B3294" s="11">
        <v>43469</v>
      </c>
      <c r="C3294" s="1">
        <v>40257</v>
      </c>
      <c r="D3294" s="10">
        <v>0.54166666666666663</v>
      </c>
      <c r="E3294" s="1">
        <v>600</v>
      </c>
      <c r="F3294" s="1">
        <f t="shared" si="204"/>
        <v>39657</v>
      </c>
      <c r="G3294" s="1">
        <v>750</v>
      </c>
      <c r="H3294" s="1">
        <f t="shared" si="205"/>
        <v>41007</v>
      </c>
      <c r="I3294" s="8">
        <f t="shared" si="206"/>
        <v>41.006999999999998</v>
      </c>
      <c r="J3294" s="8">
        <f t="shared" si="207"/>
        <v>41.606999999999999</v>
      </c>
    </row>
    <row r="3295" spans="1:10" hidden="1">
      <c r="A3295" s="1">
        <v>1</v>
      </c>
      <c r="B3295" s="11">
        <v>43469</v>
      </c>
      <c r="C3295" s="1">
        <v>40214</v>
      </c>
      <c r="D3295" s="10">
        <v>0.5625</v>
      </c>
      <c r="E3295" s="1">
        <v>600</v>
      </c>
      <c r="F3295" s="1">
        <f t="shared" si="204"/>
        <v>39614</v>
      </c>
      <c r="G3295" s="1">
        <v>750</v>
      </c>
      <c r="H3295" s="1">
        <f t="shared" si="205"/>
        <v>40964</v>
      </c>
      <c r="I3295" s="8">
        <f t="shared" si="206"/>
        <v>40.963999999999999</v>
      </c>
      <c r="J3295" s="8">
        <f t="shared" si="207"/>
        <v>41.564</v>
      </c>
    </row>
    <row r="3296" spans="1:10" hidden="1">
      <c r="A3296" s="1">
        <v>1</v>
      </c>
      <c r="B3296" s="11">
        <v>43469</v>
      </c>
      <c r="C3296" s="1">
        <v>40136</v>
      </c>
      <c r="D3296" s="10">
        <v>0.58333333333333337</v>
      </c>
      <c r="E3296" s="1">
        <v>600</v>
      </c>
      <c r="F3296" s="1">
        <f t="shared" si="204"/>
        <v>39536</v>
      </c>
      <c r="G3296" s="1">
        <v>750</v>
      </c>
      <c r="H3296" s="1">
        <f t="shared" si="205"/>
        <v>40886</v>
      </c>
      <c r="I3296" s="8">
        <f t="shared" si="206"/>
        <v>40.886000000000003</v>
      </c>
      <c r="J3296" s="8">
        <f t="shared" si="207"/>
        <v>41.486000000000004</v>
      </c>
    </row>
    <row r="3297" spans="1:10" hidden="1">
      <c r="A3297" s="1">
        <v>1</v>
      </c>
      <c r="B3297" s="11">
        <v>43469</v>
      </c>
      <c r="C3297" s="1">
        <v>40182</v>
      </c>
      <c r="D3297" s="10">
        <v>0.60416666666666663</v>
      </c>
      <c r="E3297" s="1">
        <v>600</v>
      </c>
      <c r="F3297" s="1">
        <f t="shared" si="204"/>
        <v>39582</v>
      </c>
      <c r="G3297" s="1">
        <v>750</v>
      </c>
      <c r="H3297" s="1">
        <f t="shared" si="205"/>
        <v>40932</v>
      </c>
      <c r="I3297" s="8">
        <f t="shared" si="206"/>
        <v>40.932000000000002</v>
      </c>
      <c r="J3297" s="8">
        <f t="shared" si="207"/>
        <v>41.532000000000004</v>
      </c>
    </row>
    <row r="3298" spans="1:10" hidden="1">
      <c r="A3298" s="1">
        <v>1</v>
      </c>
      <c r="B3298" s="11">
        <v>43469</v>
      </c>
      <c r="C3298" s="1">
        <v>40219</v>
      </c>
      <c r="D3298" s="10">
        <v>0.625</v>
      </c>
      <c r="E3298" s="1">
        <v>600</v>
      </c>
      <c r="F3298" s="1">
        <f t="shared" si="204"/>
        <v>39619</v>
      </c>
      <c r="G3298" s="1">
        <v>750</v>
      </c>
      <c r="H3298" s="1">
        <f t="shared" si="205"/>
        <v>40969</v>
      </c>
      <c r="I3298" s="8">
        <f t="shared" si="206"/>
        <v>40.969000000000001</v>
      </c>
      <c r="J3298" s="8">
        <f t="shared" si="207"/>
        <v>41.569000000000003</v>
      </c>
    </row>
    <row r="3299" spans="1:10" hidden="1">
      <c r="A3299" s="1">
        <v>1</v>
      </c>
      <c r="B3299" s="11">
        <v>43469</v>
      </c>
      <c r="C3299" s="1">
        <v>40554</v>
      </c>
      <c r="D3299" s="10">
        <v>0.64583333333333337</v>
      </c>
      <c r="E3299" s="1">
        <v>600</v>
      </c>
      <c r="F3299" s="1">
        <f t="shared" si="204"/>
        <v>39954</v>
      </c>
      <c r="G3299" s="1">
        <v>750</v>
      </c>
      <c r="H3299" s="1">
        <f t="shared" si="205"/>
        <v>41304</v>
      </c>
      <c r="I3299" s="8">
        <f t="shared" si="206"/>
        <v>41.304000000000002</v>
      </c>
      <c r="J3299" s="8">
        <f t="shared" si="207"/>
        <v>41.904000000000003</v>
      </c>
    </row>
    <row r="3300" spans="1:10" hidden="1">
      <c r="A3300" s="1">
        <v>1</v>
      </c>
      <c r="B3300" s="11">
        <v>43469</v>
      </c>
      <c r="C3300" s="1">
        <v>41307</v>
      </c>
      <c r="D3300" s="10">
        <v>0.66666666666666663</v>
      </c>
      <c r="E3300" s="1">
        <v>600</v>
      </c>
      <c r="F3300" s="1">
        <f t="shared" si="204"/>
        <v>40707</v>
      </c>
      <c r="G3300" s="1">
        <v>750</v>
      </c>
      <c r="H3300" s="1">
        <f t="shared" si="205"/>
        <v>42057</v>
      </c>
      <c r="I3300" s="8">
        <f t="shared" si="206"/>
        <v>42.057000000000002</v>
      </c>
      <c r="J3300" s="8">
        <f t="shared" si="207"/>
        <v>42.657000000000004</v>
      </c>
    </row>
    <row r="3301" spans="1:10" hidden="1">
      <c r="A3301" s="1">
        <v>1</v>
      </c>
      <c r="B3301" s="11">
        <v>43469</v>
      </c>
      <c r="C3301" s="1">
        <v>42448</v>
      </c>
      <c r="D3301" s="10">
        <v>0.6875</v>
      </c>
      <c r="E3301" s="1">
        <v>600</v>
      </c>
      <c r="F3301" s="1">
        <f t="shared" si="204"/>
        <v>41848</v>
      </c>
      <c r="G3301" s="1">
        <v>750</v>
      </c>
      <c r="H3301" s="1">
        <f t="shared" si="205"/>
        <v>43198</v>
      </c>
      <c r="I3301" s="8">
        <f t="shared" si="206"/>
        <v>43.198</v>
      </c>
      <c r="J3301" s="8">
        <f t="shared" si="207"/>
        <v>43.798000000000002</v>
      </c>
    </row>
    <row r="3302" spans="1:10" hidden="1">
      <c r="A3302" s="1">
        <v>1</v>
      </c>
      <c r="B3302" s="11">
        <v>43469</v>
      </c>
      <c r="C3302" s="1">
        <v>44447</v>
      </c>
      <c r="D3302" s="10">
        <v>0.70833333333333337</v>
      </c>
      <c r="E3302" s="1">
        <v>600</v>
      </c>
      <c r="F3302" s="1">
        <f t="shared" si="204"/>
        <v>43847</v>
      </c>
      <c r="G3302" s="1">
        <v>750</v>
      </c>
      <c r="H3302" s="1">
        <f t="shared" si="205"/>
        <v>45197</v>
      </c>
      <c r="I3302" s="8">
        <f t="shared" si="206"/>
        <v>45.197000000000003</v>
      </c>
      <c r="J3302" s="8">
        <f t="shared" si="207"/>
        <v>45.797000000000004</v>
      </c>
    </row>
    <row r="3303" spans="1:10" hidden="1">
      <c r="A3303" s="1">
        <v>1</v>
      </c>
      <c r="B3303" s="11">
        <v>43469</v>
      </c>
      <c r="C3303" s="1">
        <v>45229</v>
      </c>
      <c r="D3303" s="10">
        <v>0.72916666666666663</v>
      </c>
      <c r="E3303" s="1">
        <v>600</v>
      </c>
      <c r="F3303" s="1">
        <f t="shared" si="204"/>
        <v>44629</v>
      </c>
      <c r="G3303" s="1">
        <v>750</v>
      </c>
      <c r="H3303" s="1">
        <f t="shared" si="205"/>
        <v>45979</v>
      </c>
      <c r="I3303" s="8">
        <f t="shared" si="206"/>
        <v>45.978999999999999</v>
      </c>
      <c r="J3303" s="8">
        <f t="shared" si="207"/>
        <v>46.579000000000001</v>
      </c>
    </row>
    <row r="3304" spans="1:10" hidden="1">
      <c r="A3304" s="1">
        <v>1</v>
      </c>
      <c r="B3304" s="11">
        <v>43469</v>
      </c>
      <c r="C3304" s="1">
        <v>45030</v>
      </c>
      <c r="D3304" s="10">
        <v>0.75</v>
      </c>
      <c r="E3304" s="1">
        <v>600</v>
      </c>
      <c r="F3304" s="1">
        <f t="shared" si="204"/>
        <v>44430</v>
      </c>
      <c r="G3304" s="1">
        <v>750</v>
      </c>
      <c r="H3304" s="1">
        <f t="shared" si="205"/>
        <v>45780</v>
      </c>
      <c r="I3304" s="8">
        <f t="shared" si="206"/>
        <v>45.78</v>
      </c>
      <c r="J3304" s="8">
        <f t="shared" si="207"/>
        <v>46.38</v>
      </c>
    </row>
    <row r="3305" spans="1:10" hidden="1">
      <c r="A3305" s="1">
        <v>1</v>
      </c>
      <c r="B3305" s="11">
        <v>43469</v>
      </c>
      <c r="C3305" s="1">
        <v>44396</v>
      </c>
      <c r="D3305" s="10">
        <v>0.77083333333333337</v>
      </c>
      <c r="E3305" s="1">
        <v>600</v>
      </c>
      <c r="F3305" s="1">
        <f t="shared" si="204"/>
        <v>43796</v>
      </c>
      <c r="G3305" s="1">
        <v>750</v>
      </c>
      <c r="H3305" s="1">
        <f t="shared" si="205"/>
        <v>45146</v>
      </c>
      <c r="I3305" s="8">
        <f t="shared" si="206"/>
        <v>45.146000000000001</v>
      </c>
      <c r="J3305" s="8">
        <f t="shared" si="207"/>
        <v>45.746000000000002</v>
      </c>
    </row>
    <row r="3306" spans="1:10" hidden="1">
      <c r="A3306" s="1">
        <v>1</v>
      </c>
      <c r="B3306" s="11">
        <v>43469</v>
      </c>
      <c r="C3306" s="1">
        <v>43824</v>
      </c>
      <c r="D3306" s="10">
        <v>0.79166666666666663</v>
      </c>
      <c r="E3306" s="1">
        <v>600</v>
      </c>
      <c r="F3306" s="1">
        <f t="shared" si="204"/>
        <v>43224</v>
      </c>
      <c r="G3306" s="1">
        <v>750</v>
      </c>
      <c r="H3306" s="1">
        <f t="shared" si="205"/>
        <v>44574</v>
      </c>
      <c r="I3306" s="8">
        <f t="shared" si="206"/>
        <v>44.573999999999998</v>
      </c>
      <c r="J3306" s="8">
        <f t="shared" si="207"/>
        <v>45.173999999999999</v>
      </c>
    </row>
    <row r="3307" spans="1:10" hidden="1">
      <c r="A3307" s="1">
        <v>1</v>
      </c>
      <c r="B3307" s="11">
        <v>43469</v>
      </c>
      <c r="C3307" s="1">
        <v>43053</v>
      </c>
      <c r="D3307" s="10">
        <v>0.8125</v>
      </c>
      <c r="E3307" s="1">
        <v>600</v>
      </c>
      <c r="F3307" s="1">
        <f t="shared" si="204"/>
        <v>42453</v>
      </c>
      <c r="G3307" s="1">
        <v>750</v>
      </c>
      <c r="H3307" s="1">
        <f t="shared" si="205"/>
        <v>43803</v>
      </c>
      <c r="I3307" s="8">
        <f t="shared" si="206"/>
        <v>43.802999999999997</v>
      </c>
      <c r="J3307" s="8">
        <f t="shared" si="207"/>
        <v>44.402999999999999</v>
      </c>
    </row>
    <row r="3308" spans="1:10" hidden="1">
      <c r="A3308" s="1">
        <v>1</v>
      </c>
      <c r="B3308" s="11">
        <v>43469</v>
      </c>
      <c r="C3308" s="1">
        <v>41818</v>
      </c>
      <c r="D3308" s="10">
        <v>0.83333333333333337</v>
      </c>
      <c r="E3308" s="1">
        <v>600</v>
      </c>
      <c r="F3308" s="1">
        <f t="shared" si="204"/>
        <v>41218</v>
      </c>
      <c r="G3308" s="1">
        <v>750</v>
      </c>
      <c r="H3308" s="1">
        <f t="shared" si="205"/>
        <v>42568</v>
      </c>
      <c r="I3308" s="8">
        <f t="shared" si="206"/>
        <v>42.567999999999998</v>
      </c>
      <c r="J3308" s="8">
        <f t="shared" si="207"/>
        <v>43.167999999999999</v>
      </c>
    </row>
    <row r="3309" spans="1:10" hidden="1">
      <c r="A3309" s="1">
        <v>1</v>
      </c>
      <c r="B3309" s="11">
        <v>43469</v>
      </c>
      <c r="C3309" s="1">
        <v>40568</v>
      </c>
      <c r="D3309" s="10">
        <v>0.85416666666666663</v>
      </c>
      <c r="E3309" s="1">
        <v>600</v>
      </c>
      <c r="F3309" s="1">
        <f t="shared" si="204"/>
        <v>39968</v>
      </c>
      <c r="G3309" s="1">
        <v>750</v>
      </c>
      <c r="H3309" s="1">
        <f t="shared" si="205"/>
        <v>41318</v>
      </c>
      <c r="I3309" s="8">
        <f t="shared" si="206"/>
        <v>41.317999999999998</v>
      </c>
      <c r="J3309" s="8">
        <f t="shared" si="207"/>
        <v>41.917999999999999</v>
      </c>
    </row>
    <row r="3310" spans="1:10" hidden="1">
      <c r="A3310" s="1">
        <v>1</v>
      </c>
      <c r="B3310" s="11">
        <v>43469</v>
      </c>
      <c r="C3310" s="1">
        <v>38951</v>
      </c>
      <c r="D3310" s="10">
        <v>0.875</v>
      </c>
      <c r="E3310" s="1">
        <v>600</v>
      </c>
      <c r="F3310" s="1">
        <f t="shared" si="204"/>
        <v>38351</v>
      </c>
      <c r="G3310" s="1">
        <v>750</v>
      </c>
      <c r="H3310" s="1">
        <f t="shared" si="205"/>
        <v>39701</v>
      </c>
      <c r="I3310" s="8">
        <f t="shared" si="206"/>
        <v>39.701000000000001</v>
      </c>
      <c r="J3310" s="8">
        <f t="shared" si="207"/>
        <v>40.301000000000002</v>
      </c>
    </row>
    <row r="3311" spans="1:10" hidden="1">
      <c r="A3311" s="1">
        <v>1</v>
      </c>
      <c r="B3311" s="11">
        <v>43469</v>
      </c>
      <c r="C3311" s="1">
        <v>37343</v>
      </c>
      <c r="D3311" s="10">
        <v>0.89583333333333337</v>
      </c>
      <c r="E3311" s="1">
        <v>600</v>
      </c>
      <c r="F3311" s="1">
        <f t="shared" si="204"/>
        <v>36743</v>
      </c>
      <c r="G3311" s="1">
        <v>750</v>
      </c>
      <c r="H3311" s="1">
        <f t="shared" si="205"/>
        <v>38093</v>
      </c>
      <c r="I3311" s="8">
        <f t="shared" si="206"/>
        <v>38.093000000000004</v>
      </c>
      <c r="J3311" s="8">
        <f t="shared" si="207"/>
        <v>38.693000000000005</v>
      </c>
    </row>
    <row r="3312" spans="1:10" hidden="1">
      <c r="A3312" s="1">
        <v>1</v>
      </c>
      <c r="B3312" s="11">
        <v>43469</v>
      </c>
      <c r="C3312" s="1">
        <v>35640</v>
      </c>
      <c r="D3312" s="10">
        <v>0.91666666666666663</v>
      </c>
      <c r="E3312" s="1">
        <v>600</v>
      </c>
      <c r="F3312" s="1">
        <f t="shared" si="204"/>
        <v>35040</v>
      </c>
      <c r="G3312" s="1">
        <v>750</v>
      </c>
      <c r="H3312" s="1">
        <f t="shared" si="205"/>
        <v>36390</v>
      </c>
      <c r="I3312" s="8">
        <f t="shared" si="206"/>
        <v>36.39</v>
      </c>
      <c r="J3312" s="8">
        <f t="shared" si="207"/>
        <v>36.99</v>
      </c>
    </row>
    <row r="3313" spans="1:11" hidden="1">
      <c r="A3313" s="1">
        <v>1</v>
      </c>
      <c r="B3313" s="11">
        <v>43469</v>
      </c>
      <c r="C3313" s="1">
        <v>33805</v>
      </c>
      <c r="D3313" s="10">
        <v>0.9375</v>
      </c>
      <c r="E3313" s="1">
        <v>600</v>
      </c>
      <c r="F3313" s="1">
        <f t="shared" si="204"/>
        <v>33205</v>
      </c>
      <c r="G3313" s="1">
        <v>750</v>
      </c>
      <c r="H3313" s="1">
        <f t="shared" si="205"/>
        <v>34555</v>
      </c>
      <c r="I3313" s="8">
        <f t="shared" si="206"/>
        <v>34.555</v>
      </c>
      <c r="J3313" s="8">
        <f t="shared" si="207"/>
        <v>35.155000000000001</v>
      </c>
    </row>
    <row r="3314" spans="1:11" hidden="1">
      <c r="A3314" s="1">
        <v>1</v>
      </c>
      <c r="B3314" s="11">
        <v>43469</v>
      </c>
      <c r="C3314" s="1">
        <v>32435</v>
      </c>
      <c r="D3314" s="10">
        <v>0.95833333333333337</v>
      </c>
      <c r="E3314" s="1">
        <v>600</v>
      </c>
      <c r="F3314" s="1">
        <f t="shared" si="204"/>
        <v>31835</v>
      </c>
      <c r="G3314" s="1">
        <v>750</v>
      </c>
      <c r="H3314" s="1">
        <f t="shared" si="205"/>
        <v>33185</v>
      </c>
      <c r="I3314" s="8">
        <f t="shared" si="206"/>
        <v>33.185000000000002</v>
      </c>
      <c r="J3314" s="8">
        <f t="shared" si="207"/>
        <v>33.785000000000004</v>
      </c>
    </row>
    <row r="3315" spans="1:11" hidden="1">
      <c r="A3315" s="1">
        <v>1</v>
      </c>
      <c r="B3315" s="11">
        <v>43469</v>
      </c>
      <c r="C3315" s="1">
        <v>30738</v>
      </c>
      <c r="D3315" s="10">
        <v>0.97916666666666663</v>
      </c>
      <c r="E3315" s="1">
        <v>600</v>
      </c>
      <c r="F3315" s="1">
        <f t="shared" si="204"/>
        <v>30138</v>
      </c>
      <c r="G3315" s="1">
        <v>750</v>
      </c>
      <c r="H3315" s="1">
        <f t="shared" si="205"/>
        <v>31488</v>
      </c>
      <c r="I3315" s="8">
        <f t="shared" si="206"/>
        <v>31.488</v>
      </c>
      <c r="J3315" s="8">
        <f t="shared" si="207"/>
        <v>32.088000000000001</v>
      </c>
    </row>
    <row r="3316" spans="1:11" hidden="1">
      <c r="A3316" s="1">
        <v>1</v>
      </c>
      <c r="B3316" s="11">
        <v>43470</v>
      </c>
      <c r="C3316" s="1">
        <v>29600</v>
      </c>
      <c r="D3316" s="10">
        <v>0</v>
      </c>
      <c r="E3316" s="1">
        <v>600</v>
      </c>
      <c r="F3316" s="1">
        <f t="shared" si="204"/>
        <v>29000</v>
      </c>
      <c r="G3316" s="1">
        <v>750</v>
      </c>
      <c r="H3316" s="1">
        <f t="shared" si="205"/>
        <v>30350</v>
      </c>
      <c r="I3316" s="8">
        <f t="shared" si="206"/>
        <v>30.35</v>
      </c>
      <c r="J3316" s="8">
        <f t="shared" si="207"/>
        <v>30.950000000000003</v>
      </c>
      <c r="K3316" s="1" t="s">
        <v>15</v>
      </c>
    </row>
    <row r="3317" spans="1:11" hidden="1">
      <c r="A3317" s="1">
        <v>1</v>
      </c>
      <c r="B3317" s="11">
        <v>43470</v>
      </c>
      <c r="C3317" s="1">
        <v>29078</v>
      </c>
      <c r="D3317" s="10">
        <v>2.0833333333333332E-2</v>
      </c>
      <c r="E3317" s="1">
        <v>600</v>
      </c>
      <c r="F3317" s="1">
        <f t="shared" si="204"/>
        <v>28478</v>
      </c>
      <c r="G3317" s="1">
        <v>750</v>
      </c>
      <c r="H3317" s="1">
        <f t="shared" si="205"/>
        <v>29828</v>
      </c>
      <c r="I3317" s="8">
        <f t="shared" si="206"/>
        <v>29.827999999999999</v>
      </c>
      <c r="J3317" s="8">
        <f t="shared" si="207"/>
        <v>30.428000000000001</v>
      </c>
    </row>
    <row r="3318" spans="1:11" hidden="1">
      <c r="A3318" s="1">
        <v>1</v>
      </c>
      <c r="B3318" s="11">
        <v>43470</v>
      </c>
      <c r="C3318" s="1">
        <v>29373</v>
      </c>
      <c r="D3318" s="10">
        <v>4.1666666666666664E-2</v>
      </c>
      <c r="E3318" s="1">
        <v>600</v>
      </c>
      <c r="F3318" s="1">
        <f t="shared" si="204"/>
        <v>28773</v>
      </c>
      <c r="G3318" s="1">
        <v>750</v>
      </c>
      <c r="H3318" s="1">
        <f t="shared" si="205"/>
        <v>30123</v>
      </c>
      <c r="I3318" s="8">
        <f t="shared" si="206"/>
        <v>30.123000000000001</v>
      </c>
      <c r="J3318" s="8">
        <f t="shared" si="207"/>
        <v>30.723000000000003</v>
      </c>
    </row>
    <row r="3319" spans="1:11" hidden="1">
      <c r="A3319" s="1">
        <v>1</v>
      </c>
      <c r="B3319" s="11">
        <v>43470</v>
      </c>
      <c r="C3319" s="1">
        <v>28931</v>
      </c>
      <c r="D3319" s="10">
        <v>6.25E-2</v>
      </c>
      <c r="E3319" s="1">
        <v>600</v>
      </c>
      <c r="F3319" s="1">
        <f t="shared" si="204"/>
        <v>28331</v>
      </c>
      <c r="G3319" s="1">
        <v>750</v>
      </c>
      <c r="H3319" s="1">
        <f t="shared" si="205"/>
        <v>29681</v>
      </c>
      <c r="I3319" s="8">
        <f t="shared" si="206"/>
        <v>29.681000000000001</v>
      </c>
      <c r="J3319" s="8">
        <f t="shared" si="207"/>
        <v>30.281000000000002</v>
      </c>
    </row>
    <row r="3320" spans="1:11" hidden="1">
      <c r="A3320" s="1">
        <v>1</v>
      </c>
      <c r="B3320" s="11">
        <v>43470</v>
      </c>
      <c r="C3320" s="1">
        <v>28090</v>
      </c>
      <c r="D3320" s="10">
        <v>8.3333333333333329E-2</v>
      </c>
      <c r="E3320" s="1">
        <v>600</v>
      </c>
      <c r="F3320" s="1">
        <f t="shared" si="204"/>
        <v>27490</v>
      </c>
      <c r="G3320" s="1">
        <v>750</v>
      </c>
      <c r="H3320" s="1">
        <f t="shared" si="205"/>
        <v>28840</v>
      </c>
      <c r="I3320" s="8">
        <f t="shared" si="206"/>
        <v>28.84</v>
      </c>
      <c r="J3320" s="8">
        <f t="shared" si="207"/>
        <v>29.44</v>
      </c>
    </row>
    <row r="3321" spans="1:11" hidden="1">
      <c r="A3321" s="1">
        <v>1</v>
      </c>
      <c r="B3321" s="11">
        <v>43470</v>
      </c>
      <c r="C3321" s="1">
        <v>27409</v>
      </c>
      <c r="D3321" s="10">
        <v>0.10416666666666667</v>
      </c>
      <c r="E3321" s="1">
        <v>600</v>
      </c>
      <c r="F3321" s="1">
        <f t="shared" si="204"/>
        <v>26809</v>
      </c>
      <c r="G3321" s="1">
        <v>750</v>
      </c>
      <c r="H3321" s="1">
        <f t="shared" si="205"/>
        <v>28159</v>
      </c>
      <c r="I3321" s="8">
        <f t="shared" si="206"/>
        <v>28.158999999999999</v>
      </c>
      <c r="J3321" s="8">
        <f t="shared" si="207"/>
        <v>28.759</v>
      </c>
    </row>
    <row r="3322" spans="1:11" hidden="1">
      <c r="A3322" s="1">
        <v>1</v>
      </c>
      <c r="B3322" s="11">
        <v>43470</v>
      </c>
      <c r="C3322" s="1">
        <v>27020</v>
      </c>
      <c r="D3322" s="10">
        <v>0.125</v>
      </c>
      <c r="E3322" s="1">
        <v>600</v>
      </c>
      <c r="F3322" s="1">
        <f t="shared" si="204"/>
        <v>26420</v>
      </c>
      <c r="G3322" s="1">
        <v>750</v>
      </c>
      <c r="H3322" s="1">
        <f t="shared" si="205"/>
        <v>27770</v>
      </c>
      <c r="I3322" s="8">
        <f t="shared" si="206"/>
        <v>27.77</v>
      </c>
      <c r="J3322" s="8">
        <f t="shared" si="207"/>
        <v>28.37</v>
      </c>
    </row>
    <row r="3323" spans="1:11" hidden="1">
      <c r="A3323" s="1">
        <v>1</v>
      </c>
      <c r="B3323" s="11">
        <v>43470</v>
      </c>
      <c r="C3323" s="1">
        <v>26456</v>
      </c>
      <c r="D3323" s="10">
        <v>0.14583333333333334</v>
      </c>
      <c r="E3323" s="1">
        <v>600</v>
      </c>
      <c r="F3323" s="1">
        <f t="shared" si="204"/>
        <v>25856</v>
      </c>
      <c r="G3323" s="1">
        <v>750</v>
      </c>
      <c r="H3323" s="1">
        <f t="shared" si="205"/>
        <v>27206</v>
      </c>
      <c r="I3323" s="8">
        <f t="shared" si="206"/>
        <v>27.206</v>
      </c>
      <c r="J3323" s="8">
        <f t="shared" si="207"/>
        <v>27.806000000000001</v>
      </c>
    </row>
    <row r="3324" spans="1:11" hidden="1">
      <c r="A3324" s="1">
        <v>1</v>
      </c>
      <c r="B3324" s="11">
        <v>43470</v>
      </c>
      <c r="C3324" s="1">
        <v>25855</v>
      </c>
      <c r="D3324" s="10">
        <v>0.16666666666666666</v>
      </c>
      <c r="E3324" s="1">
        <v>600</v>
      </c>
      <c r="F3324" s="1">
        <f t="shared" si="204"/>
        <v>25255</v>
      </c>
      <c r="G3324" s="1">
        <v>750</v>
      </c>
      <c r="H3324" s="1">
        <f t="shared" si="205"/>
        <v>26605</v>
      </c>
      <c r="I3324" s="8">
        <f t="shared" si="206"/>
        <v>26.605</v>
      </c>
      <c r="J3324" s="8">
        <f t="shared" si="207"/>
        <v>27.205000000000002</v>
      </c>
    </row>
    <row r="3325" spans="1:11" hidden="1">
      <c r="A3325" s="1">
        <v>1</v>
      </c>
      <c r="B3325" s="11">
        <v>43470</v>
      </c>
      <c r="C3325" s="1">
        <v>25210</v>
      </c>
      <c r="D3325" s="10">
        <v>0.1875</v>
      </c>
      <c r="E3325" s="1">
        <v>600</v>
      </c>
      <c r="F3325" s="1">
        <f t="shared" si="204"/>
        <v>24610</v>
      </c>
      <c r="G3325" s="1">
        <v>750</v>
      </c>
      <c r="H3325" s="1">
        <f t="shared" si="205"/>
        <v>25960</v>
      </c>
      <c r="I3325" s="8">
        <f t="shared" si="206"/>
        <v>25.96</v>
      </c>
      <c r="J3325" s="8">
        <f t="shared" si="207"/>
        <v>26.560000000000002</v>
      </c>
    </row>
    <row r="3326" spans="1:11" hidden="1">
      <c r="A3326" s="1">
        <v>1</v>
      </c>
      <c r="B3326" s="11">
        <v>43470</v>
      </c>
      <c r="C3326" s="1">
        <v>24991</v>
      </c>
      <c r="D3326" s="10">
        <v>0.20833333333333334</v>
      </c>
      <c r="E3326" s="1">
        <v>600</v>
      </c>
      <c r="F3326" s="1">
        <f t="shared" si="204"/>
        <v>24391</v>
      </c>
      <c r="G3326" s="1">
        <v>750</v>
      </c>
      <c r="H3326" s="1">
        <f t="shared" si="205"/>
        <v>25741</v>
      </c>
      <c r="I3326" s="8">
        <f t="shared" si="206"/>
        <v>25.741</v>
      </c>
      <c r="J3326" s="8">
        <f t="shared" si="207"/>
        <v>26.341000000000001</v>
      </c>
    </row>
    <row r="3327" spans="1:11" hidden="1">
      <c r="A3327" s="1">
        <v>1</v>
      </c>
      <c r="B3327" s="11">
        <v>43470</v>
      </c>
      <c r="C3327" s="1">
        <v>25066</v>
      </c>
      <c r="D3327" s="10">
        <v>0.22916666666666666</v>
      </c>
      <c r="E3327" s="1">
        <v>600</v>
      </c>
      <c r="F3327" s="1">
        <f t="shared" si="204"/>
        <v>24466</v>
      </c>
      <c r="G3327" s="1">
        <v>750</v>
      </c>
      <c r="H3327" s="1">
        <f t="shared" si="205"/>
        <v>25816</v>
      </c>
      <c r="I3327" s="8">
        <f t="shared" si="206"/>
        <v>25.815999999999999</v>
      </c>
      <c r="J3327" s="8">
        <f t="shared" si="207"/>
        <v>26.416</v>
      </c>
    </row>
    <row r="3328" spans="1:11" hidden="1">
      <c r="A3328" s="1">
        <v>1</v>
      </c>
      <c r="B3328" s="11">
        <v>43470</v>
      </c>
      <c r="C3328" s="1">
        <v>25338</v>
      </c>
      <c r="D3328" s="10">
        <v>0.25</v>
      </c>
      <c r="E3328" s="1">
        <v>600</v>
      </c>
      <c r="F3328" s="1">
        <f t="shared" si="204"/>
        <v>24738</v>
      </c>
      <c r="G3328" s="1">
        <v>750</v>
      </c>
      <c r="H3328" s="1">
        <f t="shared" si="205"/>
        <v>26088</v>
      </c>
      <c r="I3328" s="8">
        <f t="shared" si="206"/>
        <v>26.088000000000001</v>
      </c>
      <c r="J3328" s="8">
        <f t="shared" si="207"/>
        <v>26.688000000000002</v>
      </c>
    </row>
    <row r="3329" spans="1:10" hidden="1">
      <c r="A3329" s="1">
        <v>1</v>
      </c>
      <c r="B3329" s="11">
        <v>43470</v>
      </c>
      <c r="C3329" s="1">
        <v>26643</v>
      </c>
      <c r="D3329" s="10">
        <v>0.27083333333333331</v>
      </c>
      <c r="E3329" s="1">
        <v>600</v>
      </c>
      <c r="F3329" s="1">
        <f t="shared" si="204"/>
        <v>26043</v>
      </c>
      <c r="G3329" s="1">
        <v>750</v>
      </c>
      <c r="H3329" s="1">
        <f t="shared" si="205"/>
        <v>27393</v>
      </c>
      <c r="I3329" s="8">
        <f t="shared" si="206"/>
        <v>27.393000000000001</v>
      </c>
      <c r="J3329" s="8">
        <f t="shared" si="207"/>
        <v>27.993000000000002</v>
      </c>
    </row>
    <row r="3330" spans="1:10" hidden="1">
      <c r="A3330" s="1">
        <v>1</v>
      </c>
      <c r="B3330" s="11">
        <v>43470</v>
      </c>
      <c r="C3330" s="1">
        <v>27744</v>
      </c>
      <c r="D3330" s="10">
        <v>0.29166666666666669</v>
      </c>
      <c r="E3330" s="1">
        <v>600</v>
      </c>
      <c r="F3330" s="1">
        <f t="shared" ref="F3330:F3393" si="208">C3330-E3330</f>
        <v>27144</v>
      </c>
      <c r="G3330" s="1">
        <v>750</v>
      </c>
      <c r="H3330" s="1">
        <f t="shared" ref="H3330:H3393" si="209">E3330+F3330+G3330</f>
        <v>28494</v>
      </c>
      <c r="I3330" s="8">
        <f t="shared" ref="I3330:I3393" si="210">H3330/1000</f>
        <v>28.494</v>
      </c>
      <c r="J3330" s="8">
        <f t="shared" ref="J3330:J3393" si="211">I3330+0.6</f>
        <v>29.094000000000001</v>
      </c>
    </row>
    <row r="3331" spans="1:10" hidden="1">
      <c r="A3331" s="1">
        <v>1</v>
      </c>
      <c r="B3331" s="11">
        <v>43470</v>
      </c>
      <c r="C3331" s="1">
        <v>29106</v>
      </c>
      <c r="D3331" s="10">
        <v>0.3125</v>
      </c>
      <c r="E3331" s="1">
        <v>600</v>
      </c>
      <c r="F3331" s="1">
        <f t="shared" si="208"/>
        <v>28506</v>
      </c>
      <c r="G3331" s="1">
        <v>750</v>
      </c>
      <c r="H3331" s="1">
        <f t="shared" si="209"/>
        <v>29856</v>
      </c>
      <c r="I3331" s="8">
        <f t="shared" si="210"/>
        <v>29.856000000000002</v>
      </c>
      <c r="J3331" s="8">
        <f t="shared" si="211"/>
        <v>30.456000000000003</v>
      </c>
    </row>
    <row r="3332" spans="1:10" hidden="1">
      <c r="A3332" s="1">
        <v>1</v>
      </c>
      <c r="B3332" s="11">
        <v>43470</v>
      </c>
      <c r="C3332" s="1">
        <v>30295</v>
      </c>
      <c r="D3332" s="10">
        <v>0.33333333333333331</v>
      </c>
      <c r="E3332" s="1">
        <v>600</v>
      </c>
      <c r="F3332" s="1">
        <f t="shared" si="208"/>
        <v>29695</v>
      </c>
      <c r="G3332" s="1">
        <v>750</v>
      </c>
      <c r="H3332" s="1">
        <f t="shared" si="209"/>
        <v>31045</v>
      </c>
      <c r="I3332" s="8">
        <f t="shared" si="210"/>
        <v>31.045000000000002</v>
      </c>
      <c r="J3332" s="8">
        <f t="shared" si="211"/>
        <v>31.645000000000003</v>
      </c>
    </row>
    <row r="3333" spans="1:10" hidden="1">
      <c r="A3333" s="1">
        <v>1</v>
      </c>
      <c r="B3333" s="11">
        <v>43470</v>
      </c>
      <c r="C3333" s="1">
        <v>31809</v>
      </c>
      <c r="D3333" s="10">
        <v>0.35416666666666669</v>
      </c>
      <c r="E3333" s="1">
        <v>600</v>
      </c>
      <c r="F3333" s="1">
        <f t="shared" si="208"/>
        <v>31209</v>
      </c>
      <c r="G3333" s="1">
        <v>750</v>
      </c>
      <c r="H3333" s="1">
        <f t="shared" si="209"/>
        <v>32559</v>
      </c>
      <c r="I3333" s="8">
        <f t="shared" si="210"/>
        <v>32.558999999999997</v>
      </c>
      <c r="J3333" s="8">
        <f t="shared" si="211"/>
        <v>33.158999999999999</v>
      </c>
    </row>
    <row r="3334" spans="1:10" hidden="1">
      <c r="A3334" s="1">
        <v>1</v>
      </c>
      <c r="B3334" s="11">
        <v>43470</v>
      </c>
      <c r="C3334" s="1">
        <v>33534</v>
      </c>
      <c r="D3334" s="10">
        <v>0.375</v>
      </c>
      <c r="E3334" s="1">
        <v>600</v>
      </c>
      <c r="F3334" s="1">
        <f t="shared" si="208"/>
        <v>32934</v>
      </c>
      <c r="G3334" s="1">
        <v>750</v>
      </c>
      <c r="H3334" s="1">
        <f t="shared" si="209"/>
        <v>34284</v>
      </c>
      <c r="I3334" s="8">
        <f t="shared" si="210"/>
        <v>34.283999999999999</v>
      </c>
      <c r="J3334" s="8">
        <f t="shared" si="211"/>
        <v>34.884</v>
      </c>
    </row>
    <row r="3335" spans="1:10" hidden="1">
      <c r="A3335" s="1">
        <v>1</v>
      </c>
      <c r="B3335" s="11">
        <v>43470</v>
      </c>
      <c r="C3335" s="1">
        <v>35095</v>
      </c>
      <c r="D3335" s="10">
        <v>0.39583333333333331</v>
      </c>
      <c r="E3335" s="1">
        <v>600</v>
      </c>
      <c r="F3335" s="1">
        <f t="shared" si="208"/>
        <v>34495</v>
      </c>
      <c r="G3335" s="1">
        <v>750</v>
      </c>
      <c r="H3335" s="1">
        <f t="shared" si="209"/>
        <v>35845</v>
      </c>
      <c r="I3335" s="8">
        <f t="shared" si="210"/>
        <v>35.844999999999999</v>
      </c>
      <c r="J3335" s="8">
        <f t="shared" si="211"/>
        <v>36.445</v>
      </c>
    </row>
    <row r="3336" spans="1:10" hidden="1">
      <c r="A3336" s="1">
        <v>1</v>
      </c>
      <c r="B3336" s="11">
        <v>43470</v>
      </c>
      <c r="C3336" s="1">
        <v>35763</v>
      </c>
      <c r="D3336" s="10">
        <v>0.41666666666666669</v>
      </c>
      <c r="E3336" s="1">
        <v>600</v>
      </c>
      <c r="F3336" s="1">
        <f t="shared" si="208"/>
        <v>35163</v>
      </c>
      <c r="G3336" s="1">
        <v>750</v>
      </c>
      <c r="H3336" s="1">
        <f t="shared" si="209"/>
        <v>36513</v>
      </c>
      <c r="I3336" s="8">
        <f t="shared" si="210"/>
        <v>36.512999999999998</v>
      </c>
      <c r="J3336" s="8">
        <f t="shared" si="211"/>
        <v>37.113</v>
      </c>
    </row>
    <row r="3337" spans="1:10" hidden="1">
      <c r="A3337" s="1">
        <v>1</v>
      </c>
      <c r="B3337" s="11">
        <v>43470</v>
      </c>
      <c r="C3337" s="1">
        <v>36257</v>
      </c>
      <c r="D3337" s="10">
        <v>0.4375</v>
      </c>
      <c r="E3337" s="1">
        <v>600</v>
      </c>
      <c r="F3337" s="1">
        <f t="shared" si="208"/>
        <v>35657</v>
      </c>
      <c r="G3337" s="1">
        <v>750</v>
      </c>
      <c r="H3337" s="1">
        <f t="shared" si="209"/>
        <v>37007</v>
      </c>
      <c r="I3337" s="8">
        <f t="shared" si="210"/>
        <v>37.006999999999998</v>
      </c>
      <c r="J3337" s="8">
        <f t="shared" si="211"/>
        <v>37.606999999999999</v>
      </c>
    </row>
    <row r="3338" spans="1:10" hidden="1">
      <c r="A3338" s="1">
        <v>1</v>
      </c>
      <c r="B3338" s="11">
        <v>43470</v>
      </c>
      <c r="C3338" s="1">
        <v>36381</v>
      </c>
      <c r="D3338" s="10">
        <v>0.45833333333333331</v>
      </c>
      <c r="E3338" s="1">
        <v>600</v>
      </c>
      <c r="F3338" s="1">
        <f t="shared" si="208"/>
        <v>35781</v>
      </c>
      <c r="G3338" s="1">
        <v>750</v>
      </c>
      <c r="H3338" s="1">
        <f t="shared" si="209"/>
        <v>37131</v>
      </c>
      <c r="I3338" s="8">
        <f t="shared" si="210"/>
        <v>37.131</v>
      </c>
      <c r="J3338" s="8">
        <f t="shared" si="211"/>
        <v>37.731000000000002</v>
      </c>
    </row>
    <row r="3339" spans="1:10" hidden="1">
      <c r="A3339" s="1">
        <v>1</v>
      </c>
      <c r="B3339" s="11">
        <v>43470</v>
      </c>
      <c r="C3339" s="1">
        <v>36302</v>
      </c>
      <c r="D3339" s="10">
        <v>0.47916666666666669</v>
      </c>
      <c r="E3339" s="1">
        <v>600</v>
      </c>
      <c r="F3339" s="1">
        <f t="shared" si="208"/>
        <v>35702</v>
      </c>
      <c r="G3339" s="1">
        <v>750</v>
      </c>
      <c r="H3339" s="1">
        <f t="shared" si="209"/>
        <v>37052</v>
      </c>
      <c r="I3339" s="8">
        <f t="shared" si="210"/>
        <v>37.052</v>
      </c>
      <c r="J3339" s="8">
        <f t="shared" si="211"/>
        <v>37.652000000000001</v>
      </c>
    </row>
    <row r="3340" spans="1:10" hidden="1">
      <c r="A3340" s="1">
        <v>1</v>
      </c>
      <c r="B3340" s="11">
        <v>43470</v>
      </c>
      <c r="C3340" s="1">
        <v>36097</v>
      </c>
      <c r="D3340" s="10">
        <v>0.5</v>
      </c>
      <c r="E3340" s="1">
        <v>600</v>
      </c>
      <c r="F3340" s="1">
        <f t="shared" si="208"/>
        <v>35497</v>
      </c>
      <c r="G3340" s="1">
        <v>750</v>
      </c>
      <c r="H3340" s="1">
        <f t="shared" si="209"/>
        <v>36847</v>
      </c>
      <c r="I3340" s="8">
        <f t="shared" si="210"/>
        <v>36.847000000000001</v>
      </c>
      <c r="J3340" s="8">
        <f t="shared" si="211"/>
        <v>37.447000000000003</v>
      </c>
    </row>
    <row r="3341" spans="1:10" hidden="1">
      <c r="A3341" s="1">
        <v>1</v>
      </c>
      <c r="B3341" s="11">
        <v>43470</v>
      </c>
      <c r="C3341" s="1">
        <v>36223</v>
      </c>
      <c r="D3341" s="10">
        <v>0.52083333333333337</v>
      </c>
      <c r="E3341" s="1">
        <v>600</v>
      </c>
      <c r="F3341" s="1">
        <f t="shared" si="208"/>
        <v>35623</v>
      </c>
      <c r="G3341" s="1">
        <v>750</v>
      </c>
      <c r="H3341" s="1">
        <f t="shared" si="209"/>
        <v>36973</v>
      </c>
      <c r="I3341" s="8">
        <f t="shared" si="210"/>
        <v>36.972999999999999</v>
      </c>
      <c r="J3341" s="8">
        <f t="shared" si="211"/>
        <v>37.573</v>
      </c>
    </row>
    <row r="3342" spans="1:10" hidden="1">
      <c r="A3342" s="1">
        <v>1</v>
      </c>
      <c r="B3342" s="11">
        <v>43470</v>
      </c>
      <c r="C3342" s="1">
        <v>36114</v>
      </c>
      <c r="D3342" s="10">
        <v>0.54166666666666663</v>
      </c>
      <c r="E3342" s="1">
        <v>600</v>
      </c>
      <c r="F3342" s="1">
        <f t="shared" si="208"/>
        <v>35514</v>
      </c>
      <c r="G3342" s="1">
        <v>750</v>
      </c>
      <c r="H3342" s="1">
        <f t="shared" si="209"/>
        <v>36864</v>
      </c>
      <c r="I3342" s="8">
        <f t="shared" si="210"/>
        <v>36.863999999999997</v>
      </c>
      <c r="J3342" s="8">
        <f t="shared" si="211"/>
        <v>37.463999999999999</v>
      </c>
    </row>
    <row r="3343" spans="1:10" hidden="1">
      <c r="A3343" s="1">
        <v>1</v>
      </c>
      <c r="B3343" s="11">
        <v>43470</v>
      </c>
      <c r="C3343" s="1">
        <v>36074</v>
      </c>
      <c r="D3343" s="10">
        <v>0.5625</v>
      </c>
      <c r="E3343" s="1">
        <v>600</v>
      </c>
      <c r="F3343" s="1">
        <f t="shared" si="208"/>
        <v>35474</v>
      </c>
      <c r="G3343" s="1">
        <v>750</v>
      </c>
      <c r="H3343" s="1">
        <f t="shared" si="209"/>
        <v>36824</v>
      </c>
      <c r="I3343" s="8">
        <f t="shared" si="210"/>
        <v>36.823999999999998</v>
      </c>
      <c r="J3343" s="8">
        <f t="shared" si="211"/>
        <v>37.423999999999999</v>
      </c>
    </row>
    <row r="3344" spans="1:10" hidden="1">
      <c r="A3344" s="1">
        <v>1</v>
      </c>
      <c r="B3344" s="11">
        <v>43470</v>
      </c>
      <c r="C3344" s="1">
        <v>35799</v>
      </c>
      <c r="D3344" s="10">
        <v>0.58333333333333337</v>
      </c>
      <c r="E3344" s="1">
        <v>600</v>
      </c>
      <c r="F3344" s="1">
        <f t="shared" si="208"/>
        <v>35199</v>
      </c>
      <c r="G3344" s="1">
        <v>750</v>
      </c>
      <c r="H3344" s="1">
        <f t="shared" si="209"/>
        <v>36549</v>
      </c>
      <c r="I3344" s="8">
        <f t="shared" si="210"/>
        <v>36.548999999999999</v>
      </c>
      <c r="J3344" s="8">
        <f t="shared" si="211"/>
        <v>37.149000000000001</v>
      </c>
    </row>
    <row r="3345" spans="1:10" hidden="1">
      <c r="A3345" s="1">
        <v>1</v>
      </c>
      <c r="B3345" s="11">
        <v>43470</v>
      </c>
      <c r="C3345" s="1">
        <v>35929</v>
      </c>
      <c r="D3345" s="10">
        <v>0.60416666666666663</v>
      </c>
      <c r="E3345" s="1">
        <v>600</v>
      </c>
      <c r="F3345" s="1">
        <f t="shared" si="208"/>
        <v>35329</v>
      </c>
      <c r="G3345" s="1">
        <v>750</v>
      </c>
      <c r="H3345" s="1">
        <f t="shared" si="209"/>
        <v>36679</v>
      </c>
      <c r="I3345" s="8">
        <f t="shared" si="210"/>
        <v>36.679000000000002</v>
      </c>
      <c r="J3345" s="8">
        <f t="shared" si="211"/>
        <v>37.279000000000003</v>
      </c>
    </row>
    <row r="3346" spans="1:10" hidden="1">
      <c r="A3346" s="1">
        <v>1</v>
      </c>
      <c r="B3346" s="11">
        <v>43470</v>
      </c>
      <c r="C3346" s="1">
        <v>35921</v>
      </c>
      <c r="D3346" s="10">
        <v>0.625</v>
      </c>
      <c r="E3346" s="1">
        <v>600</v>
      </c>
      <c r="F3346" s="1">
        <f t="shared" si="208"/>
        <v>35321</v>
      </c>
      <c r="G3346" s="1">
        <v>750</v>
      </c>
      <c r="H3346" s="1">
        <f t="shared" si="209"/>
        <v>36671</v>
      </c>
      <c r="I3346" s="8">
        <f t="shared" si="210"/>
        <v>36.670999999999999</v>
      </c>
      <c r="J3346" s="8">
        <f t="shared" si="211"/>
        <v>37.271000000000001</v>
      </c>
    </row>
    <row r="3347" spans="1:10" hidden="1">
      <c r="A3347" s="1">
        <v>1</v>
      </c>
      <c r="B3347" s="11">
        <v>43470</v>
      </c>
      <c r="C3347" s="1">
        <v>36276</v>
      </c>
      <c r="D3347" s="10">
        <v>0.64583333333333337</v>
      </c>
      <c r="E3347" s="1">
        <v>600</v>
      </c>
      <c r="F3347" s="1">
        <f t="shared" si="208"/>
        <v>35676</v>
      </c>
      <c r="G3347" s="1">
        <v>750</v>
      </c>
      <c r="H3347" s="1">
        <f t="shared" si="209"/>
        <v>37026</v>
      </c>
      <c r="I3347" s="8">
        <f t="shared" si="210"/>
        <v>37.026000000000003</v>
      </c>
      <c r="J3347" s="8">
        <f t="shared" si="211"/>
        <v>37.626000000000005</v>
      </c>
    </row>
    <row r="3348" spans="1:10" hidden="1">
      <c r="A3348" s="1">
        <v>1</v>
      </c>
      <c r="B3348" s="11">
        <v>43470</v>
      </c>
      <c r="C3348" s="1">
        <v>37196</v>
      </c>
      <c r="D3348" s="10">
        <v>0.66666666666666663</v>
      </c>
      <c r="E3348" s="1">
        <v>600</v>
      </c>
      <c r="F3348" s="1">
        <f t="shared" si="208"/>
        <v>36596</v>
      </c>
      <c r="G3348" s="1">
        <v>750</v>
      </c>
      <c r="H3348" s="1">
        <f t="shared" si="209"/>
        <v>37946</v>
      </c>
      <c r="I3348" s="8">
        <f t="shared" si="210"/>
        <v>37.945999999999998</v>
      </c>
      <c r="J3348" s="8">
        <f t="shared" si="211"/>
        <v>38.545999999999999</v>
      </c>
    </row>
    <row r="3349" spans="1:10" hidden="1">
      <c r="A3349" s="1">
        <v>1</v>
      </c>
      <c r="B3349" s="11">
        <v>43470</v>
      </c>
      <c r="C3349" s="1">
        <v>38861</v>
      </c>
      <c r="D3349" s="10">
        <v>0.6875</v>
      </c>
      <c r="E3349" s="1">
        <v>600</v>
      </c>
      <c r="F3349" s="1">
        <f t="shared" si="208"/>
        <v>38261</v>
      </c>
      <c r="G3349" s="1">
        <v>750</v>
      </c>
      <c r="H3349" s="1">
        <f t="shared" si="209"/>
        <v>39611</v>
      </c>
      <c r="I3349" s="8">
        <f t="shared" si="210"/>
        <v>39.610999999999997</v>
      </c>
      <c r="J3349" s="8">
        <f t="shared" si="211"/>
        <v>40.210999999999999</v>
      </c>
    </row>
    <row r="3350" spans="1:10" hidden="1">
      <c r="A3350" s="1">
        <v>1</v>
      </c>
      <c r="B3350" s="11">
        <v>43470</v>
      </c>
      <c r="C3350" s="1">
        <v>41375</v>
      </c>
      <c r="D3350" s="10">
        <v>0.70833333333333337</v>
      </c>
      <c r="E3350" s="1">
        <v>600</v>
      </c>
      <c r="F3350" s="1">
        <f t="shared" si="208"/>
        <v>40775</v>
      </c>
      <c r="G3350" s="1">
        <v>750</v>
      </c>
      <c r="H3350" s="1">
        <f t="shared" si="209"/>
        <v>42125</v>
      </c>
      <c r="I3350" s="8">
        <f t="shared" si="210"/>
        <v>42.125</v>
      </c>
      <c r="J3350" s="8">
        <f t="shared" si="211"/>
        <v>42.725000000000001</v>
      </c>
    </row>
    <row r="3351" spans="1:10" hidden="1">
      <c r="A3351" s="1">
        <v>1</v>
      </c>
      <c r="B3351" s="11">
        <v>43470</v>
      </c>
      <c r="C3351" s="1">
        <v>42279</v>
      </c>
      <c r="D3351" s="10">
        <v>0.72916666666666663</v>
      </c>
      <c r="E3351" s="1">
        <v>600</v>
      </c>
      <c r="F3351" s="1">
        <f t="shared" si="208"/>
        <v>41679</v>
      </c>
      <c r="G3351" s="1">
        <v>750</v>
      </c>
      <c r="H3351" s="1">
        <f t="shared" si="209"/>
        <v>43029</v>
      </c>
      <c r="I3351" s="8">
        <f t="shared" si="210"/>
        <v>43.029000000000003</v>
      </c>
      <c r="J3351" s="8">
        <f t="shared" si="211"/>
        <v>43.629000000000005</v>
      </c>
    </row>
    <row r="3352" spans="1:10" hidden="1">
      <c r="A3352" s="1">
        <v>1</v>
      </c>
      <c r="B3352" s="11">
        <v>43470</v>
      </c>
      <c r="C3352" s="1">
        <v>42616</v>
      </c>
      <c r="D3352" s="10">
        <v>0.75</v>
      </c>
      <c r="E3352" s="1">
        <v>600</v>
      </c>
      <c r="F3352" s="1">
        <f t="shared" si="208"/>
        <v>42016</v>
      </c>
      <c r="G3352" s="1">
        <v>750</v>
      </c>
      <c r="H3352" s="1">
        <f t="shared" si="209"/>
        <v>43366</v>
      </c>
      <c r="I3352" s="8">
        <f t="shared" si="210"/>
        <v>43.366</v>
      </c>
      <c r="J3352" s="8">
        <f t="shared" si="211"/>
        <v>43.966000000000001</v>
      </c>
    </row>
    <row r="3353" spans="1:10" hidden="1">
      <c r="A3353" s="1">
        <v>1</v>
      </c>
      <c r="B3353" s="11">
        <v>43470</v>
      </c>
      <c r="C3353" s="1">
        <v>42080</v>
      </c>
      <c r="D3353" s="10">
        <v>0.77083333333333337</v>
      </c>
      <c r="E3353" s="1">
        <v>600</v>
      </c>
      <c r="F3353" s="1">
        <f t="shared" si="208"/>
        <v>41480</v>
      </c>
      <c r="G3353" s="1">
        <v>750</v>
      </c>
      <c r="H3353" s="1">
        <f t="shared" si="209"/>
        <v>42830</v>
      </c>
      <c r="I3353" s="8">
        <f t="shared" si="210"/>
        <v>42.83</v>
      </c>
      <c r="J3353" s="8">
        <f t="shared" si="211"/>
        <v>43.43</v>
      </c>
    </row>
    <row r="3354" spans="1:10" hidden="1">
      <c r="A3354" s="1">
        <v>1</v>
      </c>
      <c r="B3354" s="11">
        <v>43470</v>
      </c>
      <c r="C3354" s="1">
        <v>41014</v>
      </c>
      <c r="D3354" s="10">
        <v>0.79166666666666663</v>
      </c>
      <c r="E3354" s="1">
        <v>600</v>
      </c>
      <c r="F3354" s="1">
        <f t="shared" si="208"/>
        <v>40414</v>
      </c>
      <c r="G3354" s="1">
        <v>750</v>
      </c>
      <c r="H3354" s="1">
        <f t="shared" si="209"/>
        <v>41764</v>
      </c>
      <c r="I3354" s="8">
        <f t="shared" si="210"/>
        <v>41.764000000000003</v>
      </c>
      <c r="J3354" s="8">
        <f t="shared" si="211"/>
        <v>42.364000000000004</v>
      </c>
    </row>
    <row r="3355" spans="1:10" hidden="1">
      <c r="A3355" s="1">
        <v>1</v>
      </c>
      <c r="B3355" s="11">
        <v>43470</v>
      </c>
      <c r="C3355" s="1">
        <v>39962</v>
      </c>
      <c r="D3355" s="10">
        <v>0.8125</v>
      </c>
      <c r="E3355" s="1">
        <v>600</v>
      </c>
      <c r="F3355" s="1">
        <f t="shared" si="208"/>
        <v>39362</v>
      </c>
      <c r="G3355" s="1">
        <v>750</v>
      </c>
      <c r="H3355" s="1">
        <f t="shared" si="209"/>
        <v>40712</v>
      </c>
      <c r="I3355" s="8">
        <f t="shared" si="210"/>
        <v>40.712000000000003</v>
      </c>
      <c r="J3355" s="8">
        <f t="shared" si="211"/>
        <v>41.312000000000005</v>
      </c>
    </row>
    <row r="3356" spans="1:10" hidden="1">
      <c r="A3356" s="1">
        <v>1</v>
      </c>
      <c r="B3356" s="11">
        <v>43470</v>
      </c>
      <c r="C3356" s="1">
        <v>38838</v>
      </c>
      <c r="D3356" s="10">
        <v>0.83333333333333337</v>
      </c>
      <c r="E3356" s="1">
        <v>600</v>
      </c>
      <c r="F3356" s="1">
        <f t="shared" si="208"/>
        <v>38238</v>
      </c>
      <c r="G3356" s="1">
        <v>750</v>
      </c>
      <c r="H3356" s="1">
        <f t="shared" si="209"/>
        <v>39588</v>
      </c>
      <c r="I3356" s="8">
        <f t="shared" si="210"/>
        <v>39.588000000000001</v>
      </c>
      <c r="J3356" s="8">
        <f t="shared" si="211"/>
        <v>40.188000000000002</v>
      </c>
    </row>
    <row r="3357" spans="1:10" hidden="1">
      <c r="A3357" s="1">
        <v>1</v>
      </c>
      <c r="B3357" s="11">
        <v>43470</v>
      </c>
      <c r="C3357" s="1">
        <v>37556</v>
      </c>
      <c r="D3357" s="10">
        <v>0.85416666666666663</v>
      </c>
      <c r="E3357" s="1">
        <v>600</v>
      </c>
      <c r="F3357" s="1">
        <f t="shared" si="208"/>
        <v>36956</v>
      </c>
      <c r="G3357" s="1">
        <v>750</v>
      </c>
      <c r="H3357" s="1">
        <f t="shared" si="209"/>
        <v>38306</v>
      </c>
      <c r="I3357" s="8">
        <f t="shared" si="210"/>
        <v>38.305999999999997</v>
      </c>
      <c r="J3357" s="8">
        <f t="shared" si="211"/>
        <v>38.905999999999999</v>
      </c>
    </row>
    <row r="3358" spans="1:10" hidden="1">
      <c r="A3358" s="1">
        <v>1</v>
      </c>
      <c r="B3358" s="11">
        <v>43470</v>
      </c>
      <c r="C3358" s="1">
        <v>36225</v>
      </c>
      <c r="D3358" s="10">
        <v>0.875</v>
      </c>
      <c r="E3358" s="1">
        <v>600</v>
      </c>
      <c r="F3358" s="1">
        <f t="shared" si="208"/>
        <v>35625</v>
      </c>
      <c r="G3358" s="1">
        <v>750</v>
      </c>
      <c r="H3358" s="1">
        <f t="shared" si="209"/>
        <v>36975</v>
      </c>
      <c r="I3358" s="8">
        <f t="shared" si="210"/>
        <v>36.975000000000001</v>
      </c>
      <c r="J3358" s="8">
        <f t="shared" si="211"/>
        <v>37.575000000000003</v>
      </c>
    </row>
    <row r="3359" spans="1:10" hidden="1">
      <c r="A3359" s="1">
        <v>1</v>
      </c>
      <c r="B3359" s="11">
        <v>43470</v>
      </c>
      <c r="C3359" s="1">
        <v>34868</v>
      </c>
      <c r="D3359" s="10">
        <v>0.89583333333333337</v>
      </c>
      <c r="E3359" s="1">
        <v>600</v>
      </c>
      <c r="F3359" s="1">
        <f t="shared" si="208"/>
        <v>34268</v>
      </c>
      <c r="G3359" s="1">
        <v>750</v>
      </c>
      <c r="H3359" s="1">
        <f t="shared" si="209"/>
        <v>35618</v>
      </c>
      <c r="I3359" s="8">
        <f t="shared" si="210"/>
        <v>35.618000000000002</v>
      </c>
      <c r="J3359" s="8">
        <f t="shared" si="211"/>
        <v>36.218000000000004</v>
      </c>
    </row>
    <row r="3360" spans="1:10" hidden="1">
      <c r="A3360" s="1">
        <v>1</v>
      </c>
      <c r="B3360" s="11">
        <v>43470</v>
      </c>
      <c r="C3360" s="1">
        <v>33414</v>
      </c>
      <c r="D3360" s="10">
        <v>0.91666666666666663</v>
      </c>
      <c r="E3360" s="1">
        <v>600</v>
      </c>
      <c r="F3360" s="1">
        <f t="shared" si="208"/>
        <v>32814</v>
      </c>
      <c r="G3360" s="1">
        <v>750</v>
      </c>
      <c r="H3360" s="1">
        <f t="shared" si="209"/>
        <v>34164</v>
      </c>
      <c r="I3360" s="8">
        <f t="shared" si="210"/>
        <v>34.164000000000001</v>
      </c>
      <c r="J3360" s="8">
        <f t="shared" si="211"/>
        <v>34.764000000000003</v>
      </c>
    </row>
    <row r="3361" spans="1:11" hidden="1">
      <c r="A3361" s="1">
        <v>1</v>
      </c>
      <c r="B3361" s="11">
        <v>43470</v>
      </c>
      <c r="C3361" s="1">
        <v>31942</v>
      </c>
      <c r="D3361" s="10">
        <v>0.9375</v>
      </c>
      <c r="E3361" s="1">
        <v>600</v>
      </c>
      <c r="F3361" s="1">
        <f t="shared" si="208"/>
        <v>31342</v>
      </c>
      <c r="G3361" s="1">
        <v>750</v>
      </c>
      <c r="H3361" s="1">
        <f t="shared" si="209"/>
        <v>32692</v>
      </c>
      <c r="I3361" s="8">
        <f t="shared" si="210"/>
        <v>32.692</v>
      </c>
      <c r="J3361" s="8">
        <f t="shared" si="211"/>
        <v>33.292000000000002</v>
      </c>
    </row>
    <row r="3362" spans="1:11" hidden="1">
      <c r="A3362" s="1">
        <v>1</v>
      </c>
      <c r="B3362" s="11">
        <v>43470</v>
      </c>
      <c r="C3362" s="1">
        <v>30951</v>
      </c>
      <c r="D3362" s="10">
        <v>0.95833333333333337</v>
      </c>
      <c r="E3362" s="1">
        <v>600</v>
      </c>
      <c r="F3362" s="1">
        <f t="shared" si="208"/>
        <v>30351</v>
      </c>
      <c r="G3362" s="1">
        <v>750</v>
      </c>
      <c r="H3362" s="1">
        <f t="shared" si="209"/>
        <v>31701</v>
      </c>
      <c r="I3362" s="8">
        <f t="shared" si="210"/>
        <v>31.701000000000001</v>
      </c>
      <c r="J3362" s="8">
        <f t="shared" si="211"/>
        <v>32.301000000000002</v>
      </c>
    </row>
    <row r="3363" spans="1:11" hidden="1">
      <c r="A3363" s="1">
        <v>1</v>
      </c>
      <c r="B3363" s="11">
        <v>43470</v>
      </c>
      <c r="C3363" s="1">
        <v>29271</v>
      </c>
      <c r="D3363" s="10">
        <v>0.97916666666666663</v>
      </c>
      <c r="E3363" s="1">
        <v>600</v>
      </c>
      <c r="F3363" s="1">
        <f t="shared" si="208"/>
        <v>28671</v>
      </c>
      <c r="G3363" s="1">
        <v>750</v>
      </c>
      <c r="H3363" s="1">
        <f t="shared" si="209"/>
        <v>30021</v>
      </c>
      <c r="I3363" s="8">
        <f t="shared" si="210"/>
        <v>30.021000000000001</v>
      </c>
      <c r="J3363" s="8">
        <f t="shared" si="211"/>
        <v>30.621000000000002</v>
      </c>
    </row>
    <row r="3364" spans="1:11" hidden="1">
      <c r="A3364" s="1">
        <v>1</v>
      </c>
      <c r="B3364" s="11">
        <v>43471</v>
      </c>
      <c r="C3364" s="1">
        <v>28258</v>
      </c>
      <c r="D3364" s="10">
        <v>0</v>
      </c>
      <c r="E3364" s="1">
        <v>600</v>
      </c>
      <c r="F3364" s="1">
        <f t="shared" si="208"/>
        <v>27658</v>
      </c>
      <c r="G3364" s="1">
        <v>750</v>
      </c>
      <c r="H3364" s="1">
        <f t="shared" si="209"/>
        <v>29008</v>
      </c>
      <c r="I3364" s="8">
        <f t="shared" si="210"/>
        <v>29.007999999999999</v>
      </c>
      <c r="J3364" s="8">
        <f t="shared" si="211"/>
        <v>29.608000000000001</v>
      </c>
      <c r="K3364" s="1" t="s">
        <v>14</v>
      </c>
    </row>
    <row r="3365" spans="1:11" hidden="1">
      <c r="A3365" s="1">
        <v>1</v>
      </c>
      <c r="B3365" s="11">
        <v>43471</v>
      </c>
      <c r="C3365" s="1">
        <v>27902</v>
      </c>
      <c r="D3365" s="10">
        <v>2.0833333333333332E-2</v>
      </c>
      <c r="E3365" s="1">
        <v>600</v>
      </c>
      <c r="F3365" s="1">
        <f t="shared" si="208"/>
        <v>27302</v>
      </c>
      <c r="G3365" s="1">
        <v>750</v>
      </c>
      <c r="H3365" s="1">
        <f t="shared" si="209"/>
        <v>28652</v>
      </c>
      <c r="I3365" s="8">
        <f t="shared" si="210"/>
        <v>28.652000000000001</v>
      </c>
      <c r="J3365" s="8">
        <f t="shared" si="211"/>
        <v>29.252000000000002</v>
      </c>
    </row>
    <row r="3366" spans="1:11" hidden="1">
      <c r="A3366" s="1">
        <v>1</v>
      </c>
      <c r="B3366" s="11">
        <v>43471</v>
      </c>
      <c r="C3366" s="1">
        <v>27980</v>
      </c>
      <c r="D3366" s="10">
        <v>4.1666666666666664E-2</v>
      </c>
      <c r="E3366" s="1">
        <v>600</v>
      </c>
      <c r="F3366" s="1">
        <f t="shared" si="208"/>
        <v>27380</v>
      </c>
      <c r="G3366" s="1">
        <v>750</v>
      </c>
      <c r="H3366" s="1">
        <f t="shared" si="209"/>
        <v>28730</v>
      </c>
      <c r="I3366" s="8">
        <f t="shared" si="210"/>
        <v>28.73</v>
      </c>
      <c r="J3366" s="8">
        <f t="shared" si="211"/>
        <v>29.330000000000002</v>
      </c>
    </row>
    <row r="3367" spans="1:11" hidden="1">
      <c r="A3367" s="1">
        <v>1</v>
      </c>
      <c r="B3367" s="11">
        <v>43471</v>
      </c>
      <c r="C3367" s="1">
        <v>27458</v>
      </c>
      <c r="D3367" s="10">
        <v>6.25E-2</v>
      </c>
      <c r="E3367" s="1">
        <v>600</v>
      </c>
      <c r="F3367" s="1">
        <f t="shared" si="208"/>
        <v>26858</v>
      </c>
      <c r="G3367" s="1">
        <v>750</v>
      </c>
      <c r="H3367" s="1">
        <f t="shared" si="209"/>
        <v>28208</v>
      </c>
      <c r="I3367" s="8">
        <f t="shared" si="210"/>
        <v>28.207999999999998</v>
      </c>
      <c r="J3367" s="8">
        <f t="shared" si="211"/>
        <v>28.808</v>
      </c>
    </row>
    <row r="3368" spans="1:11" hidden="1">
      <c r="A3368" s="1">
        <v>1</v>
      </c>
      <c r="B3368" s="11">
        <v>43471</v>
      </c>
      <c r="C3368" s="1">
        <v>26616</v>
      </c>
      <c r="D3368" s="10">
        <v>8.3333333333333329E-2</v>
      </c>
      <c r="E3368" s="1">
        <v>600</v>
      </c>
      <c r="F3368" s="1">
        <f t="shared" si="208"/>
        <v>26016</v>
      </c>
      <c r="G3368" s="1">
        <v>750</v>
      </c>
      <c r="H3368" s="1">
        <f t="shared" si="209"/>
        <v>27366</v>
      </c>
      <c r="I3368" s="8">
        <f t="shared" si="210"/>
        <v>27.366</v>
      </c>
      <c r="J3368" s="8">
        <f t="shared" si="211"/>
        <v>27.966000000000001</v>
      </c>
    </row>
    <row r="3369" spans="1:11" hidden="1">
      <c r="A3369" s="1">
        <v>1</v>
      </c>
      <c r="B3369" s="11">
        <v>43471</v>
      </c>
      <c r="C3369" s="1">
        <v>26026</v>
      </c>
      <c r="D3369" s="10">
        <v>0.10416666666666667</v>
      </c>
      <c r="E3369" s="1">
        <v>600</v>
      </c>
      <c r="F3369" s="1">
        <f t="shared" si="208"/>
        <v>25426</v>
      </c>
      <c r="G3369" s="1">
        <v>750</v>
      </c>
      <c r="H3369" s="1">
        <f t="shared" si="209"/>
        <v>26776</v>
      </c>
      <c r="I3369" s="8">
        <f t="shared" si="210"/>
        <v>26.776</v>
      </c>
      <c r="J3369" s="8">
        <f t="shared" si="211"/>
        <v>27.376000000000001</v>
      </c>
    </row>
    <row r="3370" spans="1:11" hidden="1">
      <c r="A3370" s="1">
        <v>1</v>
      </c>
      <c r="B3370" s="11">
        <v>43471</v>
      </c>
      <c r="C3370" s="1">
        <v>25893</v>
      </c>
      <c r="D3370" s="10">
        <v>0.125</v>
      </c>
      <c r="E3370" s="1">
        <v>600</v>
      </c>
      <c r="F3370" s="1">
        <f t="shared" si="208"/>
        <v>25293</v>
      </c>
      <c r="G3370" s="1">
        <v>750</v>
      </c>
      <c r="H3370" s="1">
        <f t="shared" si="209"/>
        <v>26643</v>
      </c>
      <c r="I3370" s="8">
        <f t="shared" si="210"/>
        <v>26.643000000000001</v>
      </c>
      <c r="J3370" s="8">
        <f t="shared" si="211"/>
        <v>27.243000000000002</v>
      </c>
    </row>
    <row r="3371" spans="1:11" hidden="1">
      <c r="A3371" s="1">
        <v>1</v>
      </c>
      <c r="B3371" s="11">
        <v>43471</v>
      </c>
      <c r="C3371" s="1">
        <v>25453</v>
      </c>
      <c r="D3371" s="10">
        <v>0.14583333333333334</v>
      </c>
      <c r="E3371" s="1">
        <v>600</v>
      </c>
      <c r="F3371" s="1">
        <f t="shared" si="208"/>
        <v>24853</v>
      </c>
      <c r="G3371" s="1">
        <v>750</v>
      </c>
      <c r="H3371" s="1">
        <f t="shared" si="209"/>
        <v>26203</v>
      </c>
      <c r="I3371" s="8">
        <f t="shared" si="210"/>
        <v>26.202999999999999</v>
      </c>
      <c r="J3371" s="8">
        <f t="shared" si="211"/>
        <v>26.803000000000001</v>
      </c>
    </row>
    <row r="3372" spans="1:11" hidden="1">
      <c r="A3372" s="1">
        <v>1</v>
      </c>
      <c r="B3372" s="11">
        <v>43471</v>
      </c>
      <c r="C3372" s="1">
        <v>24850</v>
      </c>
      <c r="D3372" s="10">
        <v>0.16666666666666666</v>
      </c>
      <c r="E3372" s="1">
        <v>600</v>
      </c>
      <c r="F3372" s="1">
        <f t="shared" si="208"/>
        <v>24250</v>
      </c>
      <c r="G3372" s="1">
        <v>750</v>
      </c>
      <c r="H3372" s="1">
        <f t="shared" si="209"/>
        <v>25600</v>
      </c>
      <c r="I3372" s="8">
        <f t="shared" si="210"/>
        <v>25.6</v>
      </c>
      <c r="J3372" s="8">
        <f t="shared" si="211"/>
        <v>26.200000000000003</v>
      </c>
    </row>
    <row r="3373" spans="1:11" hidden="1">
      <c r="A3373" s="1">
        <v>1</v>
      </c>
      <c r="B3373" s="11">
        <v>43471</v>
      </c>
      <c r="C3373" s="1">
        <v>24443</v>
      </c>
      <c r="D3373" s="10">
        <v>0.1875</v>
      </c>
      <c r="E3373" s="1">
        <v>600</v>
      </c>
      <c r="F3373" s="1">
        <f t="shared" si="208"/>
        <v>23843</v>
      </c>
      <c r="G3373" s="1">
        <v>750</v>
      </c>
      <c r="H3373" s="1">
        <f t="shared" si="209"/>
        <v>25193</v>
      </c>
      <c r="I3373" s="8">
        <f t="shared" si="210"/>
        <v>25.193000000000001</v>
      </c>
      <c r="J3373" s="8">
        <f t="shared" si="211"/>
        <v>25.793000000000003</v>
      </c>
    </row>
    <row r="3374" spans="1:11" hidden="1">
      <c r="A3374" s="1">
        <v>1</v>
      </c>
      <c r="B3374" s="11">
        <v>43471</v>
      </c>
      <c r="C3374" s="1">
        <v>24066</v>
      </c>
      <c r="D3374" s="10">
        <v>0.20833333333333334</v>
      </c>
      <c r="E3374" s="1">
        <v>600</v>
      </c>
      <c r="F3374" s="1">
        <f t="shared" si="208"/>
        <v>23466</v>
      </c>
      <c r="G3374" s="1">
        <v>750</v>
      </c>
      <c r="H3374" s="1">
        <f t="shared" si="209"/>
        <v>24816</v>
      </c>
      <c r="I3374" s="8">
        <f t="shared" si="210"/>
        <v>24.815999999999999</v>
      </c>
      <c r="J3374" s="8">
        <f t="shared" si="211"/>
        <v>25.416</v>
      </c>
    </row>
    <row r="3375" spans="1:11" hidden="1">
      <c r="A3375" s="1">
        <v>1</v>
      </c>
      <c r="B3375" s="11">
        <v>43471</v>
      </c>
      <c r="C3375" s="1">
        <v>24003</v>
      </c>
      <c r="D3375" s="10">
        <v>0.22916666666666666</v>
      </c>
      <c r="E3375" s="1">
        <v>600</v>
      </c>
      <c r="F3375" s="1">
        <f t="shared" si="208"/>
        <v>23403</v>
      </c>
      <c r="G3375" s="1">
        <v>750</v>
      </c>
      <c r="H3375" s="1">
        <f t="shared" si="209"/>
        <v>24753</v>
      </c>
      <c r="I3375" s="8">
        <f t="shared" si="210"/>
        <v>24.753</v>
      </c>
      <c r="J3375" s="8">
        <f t="shared" si="211"/>
        <v>25.353000000000002</v>
      </c>
    </row>
    <row r="3376" spans="1:11" hidden="1">
      <c r="A3376" s="1">
        <v>1</v>
      </c>
      <c r="B3376" s="11">
        <v>43471</v>
      </c>
      <c r="C3376" s="1">
        <v>24123</v>
      </c>
      <c r="D3376" s="10">
        <v>0.25</v>
      </c>
      <c r="E3376" s="1">
        <v>600</v>
      </c>
      <c r="F3376" s="1">
        <f t="shared" si="208"/>
        <v>23523</v>
      </c>
      <c r="G3376" s="1">
        <v>750</v>
      </c>
      <c r="H3376" s="1">
        <f t="shared" si="209"/>
        <v>24873</v>
      </c>
      <c r="I3376" s="8">
        <f t="shared" si="210"/>
        <v>24.873000000000001</v>
      </c>
      <c r="J3376" s="8">
        <f t="shared" si="211"/>
        <v>25.473000000000003</v>
      </c>
    </row>
    <row r="3377" spans="1:10" hidden="1">
      <c r="A3377" s="1">
        <v>1</v>
      </c>
      <c r="B3377" s="11">
        <v>43471</v>
      </c>
      <c r="C3377" s="1">
        <v>24787</v>
      </c>
      <c r="D3377" s="10">
        <v>0.27083333333333331</v>
      </c>
      <c r="E3377" s="1">
        <v>600</v>
      </c>
      <c r="F3377" s="1">
        <f t="shared" si="208"/>
        <v>24187</v>
      </c>
      <c r="G3377" s="1">
        <v>750</v>
      </c>
      <c r="H3377" s="1">
        <f t="shared" si="209"/>
        <v>25537</v>
      </c>
      <c r="I3377" s="8">
        <f t="shared" si="210"/>
        <v>25.536999999999999</v>
      </c>
      <c r="J3377" s="8">
        <f t="shared" si="211"/>
        <v>26.137</v>
      </c>
    </row>
    <row r="3378" spans="1:10" hidden="1">
      <c r="A3378" s="1">
        <v>1</v>
      </c>
      <c r="B3378" s="11">
        <v>43471</v>
      </c>
      <c r="C3378" s="1">
        <v>25380</v>
      </c>
      <c r="D3378" s="10">
        <v>0.29166666666666669</v>
      </c>
      <c r="E3378" s="1">
        <v>600</v>
      </c>
      <c r="F3378" s="1">
        <f t="shared" si="208"/>
        <v>24780</v>
      </c>
      <c r="G3378" s="1">
        <v>750</v>
      </c>
      <c r="H3378" s="1">
        <f t="shared" si="209"/>
        <v>26130</v>
      </c>
      <c r="I3378" s="8">
        <f t="shared" si="210"/>
        <v>26.13</v>
      </c>
      <c r="J3378" s="8">
        <f t="shared" si="211"/>
        <v>26.73</v>
      </c>
    </row>
    <row r="3379" spans="1:10" hidden="1">
      <c r="A3379" s="1">
        <v>1</v>
      </c>
      <c r="B3379" s="11">
        <v>43471</v>
      </c>
      <c r="C3379" s="1">
        <v>26287</v>
      </c>
      <c r="D3379" s="10">
        <v>0.3125</v>
      </c>
      <c r="E3379" s="1">
        <v>600</v>
      </c>
      <c r="F3379" s="1">
        <f t="shared" si="208"/>
        <v>25687</v>
      </c>
      <c r="G3379" s="1">
        <v>750</v>
      </c>
      <c r="H3379" s="1">
        <f t="shared" si="209"/>
        <v>27037</v>
      </c>
      <c r="I3379" s="8">
        <f t="shared" si="210"/>
        <v>27.036999999999999</v>
      </c>
      <c r="J3379" s="8">
        <f t="shared" si="211"/>
        <v>27.637</v>
      </c>
    </row>
    <row r="3380" spans="1:10" hidden="1">
      <c r="A3380" s="1">
        <v>1</v>
      </c>
      <c r="B3380" s="11">
        <v>43471</v>
      </c>
      <c r="C3380" s="1">
        <v>26793</v>
      </c>
      <c r="D3380" s="10">
        <v>0.33333333333333331</v>
      </c>
      <c r="E3380" s="1">
        <v>600</v>
      </c>
      <c r="F3380" s="1">
        <f t="shared" si="208"/>
        <v>26193</v>
      </c>
      <c r="G3380" s="1">
        <v>750</v>
      </c>
      <c r="H3380" s="1">
        <f t="shared" si="209"/>
        <v>27543</v>
      </c>
      <c r="I3380" s="8">
        <f t="shared" si="210"/>
        <v>27.542999999999999</v>
      </c>
      <c r="J3380" s="8">
        <f t="shared" si="211"/>
        <v>28.143000000000001</v>
      </c>
    </row>
    <row r="3381" spans="1:10" hidden="1">
      <c r="A3381" s="1">
        <v>1</v>
      </c>
      <c r="B3381" s="11">
        <v>43471</v>
      </c>
      <c r="C3381" s="1">
        <v>28172</v>
      </c>
      <c r="D3381" s="10">
        <v>0.35416666666666669</v>
      </c>
      <c r="E3381" s="1">
        <v>600</v>
      </c>
      <c r="F3381" s="1">
        <f t="shared" si="208"/>
        <v>27572</v>
      </c>
      <c r="G3381" s="1">
        <v>750</v>
      </c>
      <c r="H3381" s="1">
        <f t="shared" si="209"/>
        <v>28922</v>
      </c>
      <c r="I3381" s="8">
        <f t="shared" si="210"/>
        <v>28.922000000000001</v>
      </c>
      <c r="J3381" s="8">
        <f t="shared" si="211"/>
        <v>29.522000000000002</v>
      </c>
    </row>
    <row r="3382" spans="1:10" hidden="1">
      <c r="A3382" s="1">
        <v>1</v>
      </c>
      <c r="B3382" s="11">
        <v>43471</v>
      </c>
      <c r="C3382" s="1">
        <v>29543</v>
      </c>
      <c r="D3382" s="10">
        <v>0.375</v>
      </c>
      <c r="E3382" s="1">
        <v>600</v>
      </c>
      <c r="F3382" s="1">
        <f t="shared" si="208"/>
        <v>28943</v>
      </c>
      <c r="G3382" s="1">
        <v>750</v>
      </c>
      <c r="H3382" s="1">
        <f t="shared" si="209"/>
        <v>30293</v>
      </c>
      <c r="I3382" s="8">
        <f t="shared" si="210"/>
        <v>30.292999999999999</v>
      </c>
      <c r="J3382" s="8">
        <f t="shared" si="211"/>
        <v>30.893000000000001</v>
      </c>
    </row>
    <row r="3383" spans="1:10" hidden="1">
      <c r="A3383" s="1">
        <v>1</v>
      </c>
      <c r="B3383" s="11">
        <v>43471</v>
      </c>
      <c r="C3383" s="1">
        <v>31071</v>
      </c>
      <c r="D3383" s="10">
        <v>0.39583333333333331</v>
      </c>
      <c r="E3383" s="1">
        <v>600</v>
      </c>
      <c r="F3383" s="1">
        <f t="shared" si="208"/>
        <v>30471</v>
      </c>
      <c r="G3383" s="1">
        <v>750</v>
      </c>
      <c r="H3383" s="1">
        <f t="shared" si="209"/>
        <v>31821</v>
      </c>
      <c r="I3383" s="8">
        <f t="shared" si="210"/>
        <v>31.821000000000002</v>
      </c>
      <c r="J3383" s="8">
        <f t="shared" si="211"/>
        <v>32.420999999999999</v>
      </c>
    </row>
    <row r="3384" spans="1:10" hidden="1">
      <c r="A3384" s="1">
        <v>1</v>
      </c>
      <c r="B3384" s="11">
        <v>43471</v>
      </c>
      <c r="C3384" s="1">
        <v>31949</v>
      </c>
      <c r="D3384" s="10">
        <v>0.41666666666666669</v>
      </c>
      <c r="E3384" s="1">
        <v>600</v>
      </c>
      <c r="F3384" s="1">
        <f t="shared" si="208"/>
        <v>31349</v>
      </c>
      <c r="G3384" s="1">
        <v>750</v>
      </c>
      <c r="H3384" s="1">
        <f t="shared" si="209"/>
        <v>32699</v>
      </c>
      <c r="I3384" s="8">
        <f t="shared" si="210"/>
        <v>32.698999999999998</v>
      </c>
      <c r="J3384" s="8">
        <f t="shared" si="211"/>
        <v>33.298999999999999</v>
      </c>
    </row>
    <row r="3385" spans="1:10" hidden="1">
      <c r="A3385" s="1">
        <v>1</v>
      </c>
      <c r="B3385" s="11">
        <v>43471</v>
      </c>
      <c r="C3385" s="1">
        <v>32640</v>
      </c>
      <c r="D3385" s="10">
        <v>0.4375</v>
      </c>
      <c r="E3385" s="1">
        <v>600</v>
      </c>
      <c r="F3385" s="1">
        <f t="shared" si="208"/>
        <v>32040</v>
      </c>
      <c r="G3385" s="1">
        <v>750</v>
      </c>
      <c r="H3385" s="1">
        <f t="shared" si="209"/>
        <v>33390</v>
      </c>
      <c r="I3385" s="8">
        <f t="shared" si="210"/>
        <v>33.39</v>
      </c>
      <c r="J3385" s="8">
        <f t="shared" si="211"/>
        <v>33.99</v>
      </c>
    </row>
    <row r="3386" spans="1:10" hidden="1">
      <c r="A3386" s="1">
        <v>1</v>
      </c>
      <c r="B3386" s="11">
        <v>43471</v>
      </c>
      <c r="C3386" s="1">
        <v>32901</v>
      </c>
      <c r="D3386" s="10">
        <v>0.45833333333333331</v>
      </c>
      <c r="E3386" s="1">
        <v>600</v>
      </c>
      <c r="F3386" s="1">
        <f t="shared" si="208"/>
        <v>32301</v>
      </c>
      <c r="G3386" s="1">
        <v>750</v>
      </c>
      <c r="H3386" s="1">
        <f t="shared" si="209"/>
        <v>33651</v>
      </c>
      <c r="I3386" s="8">
        <f t="shared" si="210"/>
        <v>33.651000000000003</v>
      </c>
      <c r="J3386" s="8">
        <f t="shared" si="211"/>
        <v>34.251000000000005</v>
      </c>
    </row>
    <row r="3387" spans="1:10" hidden="1">
      <c r="A3387" s="1">
        <v>1</v>
      </c>
      <c r="B3387" s="11">
        <v>43471</v>
      </c>
      <c r="C3387" s="1">
        <v>32998</v>
      </c>
      <c r="D3387" s="10">
        <v>0.47916666666666669</v>
      </c>
      <c r="E3387" s="1">
        <v>600</v>
      </c>
      <c r="F3387" s="1">
        <f t="shared" si="208"/>
        <v>32398</v>
      </c>
      <c r="G3387" s="1">
        <v>750</v>
      </c>
      <c r="H3387" s="1">
        <f t="shared" si="209"/>
        <v>33748</v>
      </c>
      <c r="I3387" s="8">
        <f t="shared" si="210"/>
        <v>33.747999999999998</v>
      </c>
      <c r="J3387" s="8">
        <f t="shared" si="211"/>
        <v>34.347999999999999</v>
      </c>
    </row>
    <row r="3388" spans="1:10" hidden="1">
      <c r="A3388" s="1">
        <v>1</v>
      </c>
      <c r="B3388" s="11">
        <v>43471</v>
      </c>
      <c r="C3388" s="1">
        <v>33037</v>
      </c>
      <c r="D3388" s="10">
        <v>0.5</v>
      </c>
      <c r="E3388" s="1">
        <v>600</v>
      </c>
      <c r="F3388" s="1">
        <f t="shared" si="208"/>
        <v>32437</v>
      </c>
      <c r="G3388" s="1">
        <v>750</v>
      </c>
      <c r="H3388" s="1">
        <f t="shared" si="209"/>
        <v>33787</v>
      </c>
      <c r="I3388" s="8">
        <f t="shared" si="210"/>
        <v>33.786999999999999</v>
      </c>
      <c r="J3388" s="8">
        <f t="shared" si="211"/>
        <v>34.387</v>
      </c>
    </row>
    <row r="3389" spans="1:10" hidden="1">
      <c r="A3389" s="1">
        <v>1</v>
      </c>
      <c r="B3389" s="11">
        <v>43471</v>
      </c>
      <c r="C3389" s="1">
        <v>33304</v>
      </c>
      <c r="D3389" s="10">
        <v>0.52083333333333337</v>
      </c>
      <c r="E3389" s="1">
        <v>600</v>
      </c>
      <c r="F3389" s="1">
        <f t="shared" si="208"/>
        <v>32704</v>
      </c>
      <c r="G3389" s="1">
        <v>750</v>
      </c>
      <c r="H3389" s="1">
        <f t="shared" si="209"/>
        <v>34054</v>
      </c>
      <c r="I3389" s="8">
        <f t="shared" si="210"/>
        <v>34.054000000000002</v>
      </c>
      <c r="J3389" s="8">
        <f t="shared" si="211"/>
        <v>34.654000000000003</v>
      </c>
    </row>
    <row r="3390" spans="1:10" hidden="1">
      <c r="A3390" s="1">
        <v>1</v>
      </c>
      <c r="B3390" s="11">
        <v>43471</v>
      </c>
      <c r="C3390" s="1">
        <v>33294</v>
      </c>
      <c r="D3390" s="10">
        <v>0.54166666666666663</v>
      </c>
      <c r="E3390" s="1">
        <v>600</v>
      </c>
      <c r="F3390" s="1">
        <f t="shared" si="208"/>
        <v>32694</v>
      </c>
      <c r="G3390" s="1">
        <v>750</v>
      </c>
      <c r="H3390" s="1">
        <f t="shared" si="209"/>
        <v>34044</v>
      </c>
      <c r="I3390" s="8">
        <f t="shared" si="210"/>
        <v>34.043999999999997</v>
      </c>
      <c r="J3390" s="8">
        <f t="shared" si="211"/>
        <v>34.643999999999998</v>
      </c>
    </row>
    <row r="3391" spans="1:10" hidden="1">
      <c r="A3391" s="1">
        <v>1</v>
      </c>
      <c r="B3391" s="11">
        <v>43471</v>
      </c>
      <c r="C3391" s="1">
        <v>33393</v>
      </c>
      <c r="D3391" s="10">
        <v>0.5625</v>
      </c>
      <c r="E3391" s="1">
        <v>600</v>
      </c>
      <c r="F3391" s="1">
        <f t="shared" si="208"/>
        <v>32793</v>
      </c>
      <c r="G3391" s="1">
        <v>750</v>
      </c>
      <c r="H3391" s="1">
        <f t="shared" si="209"/>
        <v>34143</v>
      </c>
      <c r="I3391" s="8">
        <f t="shared" si="210"/>
        <v>34.143000000000001</v>
      </c>
      <c r="J3391" s="8">
        <f t="shared" si="211"/>
        <v>34.743000000000002</v>
      </c>
    </row>
    <row r="3392" spans="1:10" hidden="1">
      <c r="A3392" s="1">
        <v>1</v>
      </c>
      <c r="B3392" s="11">
        <v>43471</v>
      </c>
      <c r="C3392" s="1">
        <v>33517</v>
      </c>
      <c r="D3392" s="10">
        <v>0.58333333333333337</v>
      </c>
      <c r="E3392" s="1">
        <v>600</v>
      </c>
      <c r="F3392" s="1">
        <f t="shared" si="208"/>
        <v>32917</v>
      </c>
      <c r="G3392" s="1">
        <v>750</v>
      </c>
      <c r="H3392" s="1">
        <f t="shared" si="209"/>
        <v>34267</v>
      </c>
      <c r="I3392" s="8">
        <f t="shared" si="210"/>
        <v>34.267000000000003</v>
      </c>
      <c r="J3392" s="8">
        <f t="shared" si="211"/>
        <v>34.867000000000004</v>
      </c>
    </row>
    <row r="3393" spans="1:10" hidden="1">
      <c r="A3393" s="1">
        <v>1</v>
      </c>
      <c r="B3393" s="11">
        <v>43471</v>
      </c>
      <c r="C3393" s="1">
        <v>34057</v>
      </c>
      <c r="D3393" s="10">
        <v>0.60416666666666663</v>
      </c>
      <c r="E3393" s="1">
        <v>600</v>
      </c>
      <c r="F3393" s="1">
        <f t="shared" si="208"/>
        <v>33457</v>
      </c>
      <c r="G3393" s="1">
        <v>750</v>
      </c>
      <c r="H3393" s="1">
        <f t="shared" si="209"/>
        <v>34807</v>
      </c>
      <c r="I3393" s="8">
        <f t="shared" si="210"/>
        <v>34.807000000000002</v>
      </c>
      <c r="J3393" s="8">
        <f t="shared" si="211"/>
        <v>35.407000000000004</v>
      </c>
    </row>
    <row r="3394" spans="1:10" hidden="1">
      <c r="A3394" s="1">
        <v>1</v>
      </c>
      <c r="B3394" s="11">
        <v>43471</v>
      </c>
      <c r="C3394" s="1">
        <v>34811</v>
      </c>
      <c r="D3394" s="10">
        <v>0.625</v>
      </c>
      <c r="E3394" s="1">
        <v>600</v>
      </c>
      <c r="F3394" s="1">
        <f t="shared" ref="F3394:F3457" si="212">C3394-E3394</f>
        <v>34211</v>
      </c>
      <c r="G3394" s="1">
        <v>750</v>
      </c>
      <c r="H3394" s="1">
        <f t="shared" ref="H3394:H3457" si="213">E3394+F3394+G3394</f>
        <v>35561</v>
      </c>
      <c r="I3394" s="8">
        <f t="shared" ref="I3394:I3457" si="214">H3394/1000</f>
        <v>35.561</v>
      </c>
      <c r="J3394" s="8">
        <f t="shared" ref="J3394:J3457" si="215">I3394+0.6</f>
        <v>36.161000000000001</v>
      </c>
    </row>
    <row r="3395" spans="1:10" hidden="1">
      <c r="A3395" s="1">
        <v>1</v>
      </c>
      <c r="B3395" s="11">
        <v>43471</v>
      </c>
      <c r="C3395" s="1">
        <v>36010</v>
      </c>
      <c r="D3395" s="10">
        <v>0.64583333333333337</v>
      </c>
      <c r="E3395" s="1">
        <v>600</v>
      </c>
      <c r="F3395" s="1">
        <f t="shared" si="212"/>
        <v>35410</v>
      </c>
      <c r="G3395" s="1">
        <v>750</v>
      </c>
      <c r="H3395" s="1">
        <f t="shared" si="213"/>
        <v>36760</v>
      </c>
      <c r="I3395" s="8">
        <f t="shared" si="214"/>
        <v>36.76</v>
      </c>
      <c r="J3395" s="8">
        <f t="shared" si="215"/>
        <v>37.36</v>
      </c>
    </row>
    <row r="3396" spans="1:10" hidden="1">
      <c r="A3396" s="1">
        <v>1</v>
      </c>
      <c r="B3396" s="11">
        <v>43471</v>
      </c>
      <c r="C3396" s="1">
        <v>37405</v>
      </c>
      <c r="D3396" s="10">
        <v>0.66666666666666663</v>
      </c>
      <c r="E3396" s="1">
        <v>600</v>
      </c>
      <c r="F3396" s="1">
        <f t="shared" si="212"/>
        <v>36805</v>
      </c>
      <c r="G3396" s="1">
        <v>750</v>
      </c>
      <c r="H3396" s="1">
        <f t="shared" si="213"/>
        <v>38155</v>
      </c>
      <c r="I3396" s="8">
        <f t="shared" si="214"/>
        <v>38.155000000000001</v>
      </c>
      <c r="J3396" s="8">
        <f t="shared" si="215"/>
        <v>38.755000000000003</v>
      </c>
    </row>
    <row r="3397" spans="1:10" hidden="1">
      <c r="A3397" s="1">
        <v>1</v>
      </c>
      <c r="B3397" s="11">
        <v>43471</v>
      </c>
      <c r="C3397" s="1">
        <v>39496</v>
      </c>
      <c r="D3397" s="10">
        <v>0.6875</v>
      </c>
      <c r="E3397" s="1">
        <v>600</v>
      </c>
      <c r="F3397" s="1">
        <f t="shared" si="212"/>
        <v>38896</v>
      </c>
      <c r="G3397" s="1">
        <v>750</v>
      </c>
      <c r="H3397" s="1">
        <f t="shared" si="213"/>
        <v>40246</v>
      </c>
      <c r="I3397" s="8">
        <f t="shared" si="214"/>
        <v>40.246000000000002</v>
      </c>
      <c r="J3397" s="8">
        <f t="shared" si="215"/>
        <v>40.846000000000004</v>
      </c>
    </row>
    <row r="3398" spans="1:10" hidden="1">
      <c r="A3398" s="1">
        <v>1</v>
      </c>
      <c r="B3398" s="11">
        <v>43471</v>
      </c>
      <c r="C3398" s="1">
        <v>42096</v>
      </c>
      <c r="D3398" s="10">
        <v>0.70833333333333337</v>
      </c>
      <c r="E3398" s="1">
        <v>600</v>
      </c>
      <c r="F3398" s="1">
        <f t="shared" si="212"/>
        <v>41496</v>
      </c>
      <c r="G3398" s="1">
        <v>750</v>
      </c>
      <c r="H3398" s="1">
        <f t="shared" si="213"/>
        <v>42846</v>
      </c>
      <c r="I3398" s="8">
        <f t="shared" si="214"/>
        <v>42.845999999999997</v>
      </c>
      <c r="J3398" s="8">
        <f t="shared" si="215"/>
        <v>43.445999999999998</v>
      </c>
    </row>
    <row r="3399" spans="1:10" hidden="1">
      <c r="A3399" s="1">
        <v>1</v>
      </c>
      <c r="B3399" s="11">
        <v>43471</v>
      </c>
      <c r="C3399" s="1">
        <v>43217</v>
      </c>
      <c r="D3399" s="10">
        <v>0.72916666666666663</v>
      </c>
      <c r="E3399" s="1">
        <v>600</v>
      </c>
      <c r="F3399" s="1">
        <f t="shared" si="212"/>
        <v>42617</v>
      </c>
      <c r="G3399" s="1">
        <v>750</v>
      </c>
      <c r="H3399" s="1">
        <f t="shared" si="213"/>
        <v>43967</v>
      </c>
      <c r="I3399" s="8">
        <f t="shared" si="214"/>
        <v>43.966999999999999</v>
      </c>
      <c r="J3399" s="8">
        <f t="shared" si="215"/>
        <v>44.567</v>
      </c>
    </row>
    <row r="3400" spans="1:10" hidden="1">
      <c r="A3400" s="1">
        <v>1</v>
      </c>
      <c r="B3400" s="11">
        <v>43471</v>
      </c>
      <c r="C3400" s="1">
        <v>43111</v>
      </c>
      <c r="D3400" s="10">
        <v>0.75</v>
      </c>
      <c r="E3400" s="1">
        <v>600</v>
      </c>
      <c r="F3400" s="1">
        <f t="shared" si="212"/>
        <v>42511</v>
      </c>
      <c r="G3400" s="1">
        <v>750</v>
      </c>
      <c r="H3400" s="1">
        <f t="shared" si="213"/>
        <v>43861</v>
      </c>
      <c r="I3400" s="8">
        <f t="shared" si="214"/>
        <v>43.860999999999997</v>
      </c>
      <c r="J3400" s="8">
        <f t="shared" si="215"/>
        <v>44.460999999999999</v>
      </c>
    </row>
    <row r="3401" spans="1:10" hidden="1">
      <c r="A3401" s="1">
        <v>1</v>
      </c>
      <c r="B3401" s="11">
        <v>43471</v>
      </c>
      <c r="C3401" s="1">
        <v>42537</v>
      </c>
      <c r="D3401" s="10">
        <v>0.77083333333333337</v>
      </c>
      <c r="E3401" s="1">
        <v>600</v>
      </c>
      <c r="F3401" s="1">
        <f t="shared" si="212"/>
        <v>41937</v>
      </c>
      <c r="G3401" s="1">
        <v>750</v>
      </c>
      <c r="H3401" s="1">
        <f t="shared" si="213"/>
        <v>43287</v>
      </c>
      <c r="I3401" s="8">
        <f t="shared" si="214"/>
        <v>43.286999999999999</v>
      </c>
      <c r="J3401" s="8">
        <f t="shared" si="215"/>
        <v>43.887</v>
      </c>
    </row>
    <row r="3402" spans="1:10" hidden="1">
      <c r="A3402" s="1">
        <v>1</v>
      </c>
      <c r="B3402" s="11">
        <v>43471</v>
      </c>
      <c r="C3402" s="1">
        <v>41556</v>
      </c>
      <c r="D3402" s="10">
        <v>0.79166666666666663</v>
      </c>
      <c r="E3402" s="1">
        <v>600</v>
      </c>
      <c r="F3402" s="1">
        <f t="shared" si="212"/>
        <v>40956</v>
      </c>
      <c r="G3402" s="1">
        <v>750</v>
      </c>
      <c r="H3402" s="1">
        <f t="shared" si="213"/>
        <v>42306</v>
      </c>
      <c r="I3402" s="8">
        <f t="shared" si="214"/>
        <v>42.305999999999997</v>
      </c>
      <c r="J3402" s="8">
        <f t="shared" si="215"/>
        <v>42.905999999999999</v>
      </c>
    </row>
    <row r="3403" spans="1:10" hidden="1">
      <c r="A3403" s="1">
        <v>1</v>
      </c>
      <c r="B3403" s="11">
        <v>43471</v>
      </c>
      <c r="C3403" s="1">
        <v>40601</v>
      </c>
      <c r="D3403" s="10">
        <v>0.8125</v>
      </c>
      <c r="E3403" s="1">
        <v>600</v>
      </c>
      <c r="F3403" s="1">
        <f t="shared" si="212"/>
        <v>40001</v>
      </c>
      <c r="G3403" s="1">
        <v>750</v>
      </c>
      <c r="H3403" s="1">
        <f t="shared" si="213"/>
        <v>41351</v>
      </c>
      <c r="I3403" s="8">
        <f t="shared" si="214"/>
        <v>41.350999999999999</v>
      </c>
      <c r="J3403" s="8">
        <f t="shared" si="215"/>
        <v>41.951000000000001</v>
      </c>
    </row>
    <row r="3404" spans="1:10" hidden="1">
      <c r="A3404" s="1">
        <v>1</v>
      </c>
      <c r="B3404" s="11">
        <v>43471</v>
      </c>
      <c r="C3404" s="1">
        <v>39360</v>
      </c>
      <c r="D3404" s="10">
        <v>0.83333333333333337</v>
      </c>
      <c r="E3404" s="1">
        <v>600</v>
      </c>
      <c r="F3404" s="1">
        <f t="shared" si="212"/>
        <v>38760</v>
      </c>
      <c r="G3404" s="1">
        <v>750</v>
      </c>
      <c r="H3404" s="1">
        <f t="shared" si="213"/>
        <v>40110</v>
      </c>
      <c r="I3404" s="8">
        <f t="shared" si="214"/>
        <v>40.11</v>
      </c>
      <c r="J3404" s="8">
        <f t="shared" si="215"/>
        <v>40.71</v>
      </c>
    </row>
    <row r="3405" spans="1:10" hidden="1">
      <c r="A3405" s="1">
        <v>1</v>
      </c>
      <c r="B3405" s="11">
        <v>43471</v>
      </c>
      <c r="C3405" s="1">
        <v>38223</v>
      </c>
      <c r="D3405" s="10">
        <v>0.85416666666666663</v>
      </c>
      <c r="E3405" s="1">
        <v>600</v>
      </c>
      <c r="F3405" s="1">
        <f t="shared" si="212"/>
        <v>37623</v>
      </c>
      <c r="G3405" s="1">
        <v>750</v>
      </c>
      <c r="H3405" s="1">
        <f t="shared" si="213"/>
        <v>38973</v>
      </c>
      <c r="I3405" s="8">
        <f t="shared" si="214"/>
        <v>38.972999999999999</v>
      </c>
      <c r="J3405" s="8">
        <f t="shared" si="215"/>
        <v>39.573</v>
      </c>
    </row>
    <row r="3406" spans="1:10" hidden="1">
      <c r="A3406" s="1">
        <v>1</v>
      </c>
      <c r="B3406" s="11">
        <v>43471</v>
      </c>
      <c r="C3406" s="1">
        <v>36609</v>
      </c>
      <c r="D3406" s="10">
        <v>0.875</v>
      </c>
      <c r="E3406" s="1">
        <v>600</v>
      </c>
      <c r="F3406" s="1">
        <f t="shared" si="212"/>
        <v>36009</v>
      </c>
      <c r="G3406" s="1">
        <v>750</v>
      </c>
      <c r="H3406" s="1">
        <f t="shared" si="213"/>
        <v>37359</v>
      </c>
      <c r="I3406" s="8">
        <f t="shared" si="214"/>
        <v>37.359000000000002</v>
      </c>
      <c r="J3406" s="8">
        <f t="shared" si="215"/>
        <v>37.959000000000003</v>
      </c>
    </row>
    <row r="3407" spans="1:10" hidden="1">
      <c r="A3407" s="1">
        <v>1</v>
      </c>
      <c r="B3407" s="11">
        <v>43471</v>
      </c>
      <c r="C3407" s="1">
        <v>35122</v>
      </c>
      <c r="D3407" s="10">
        <v>0.89583333333333337</v>
      </c>
      <c r="E3407" s="1">
        <v>600</v>
      </c>
      <c r="F3407" s="1">
        <f t="shared" si="212"/>
        <v>34522</v>
      </c>
      <c r="G3407" s="1">
        <v>750</v>
      </c>
      <c r="H3407" s="1">
        <f t="shared" si="213"/>
        <v>35872</v>
      </c>
      <c r="I3407" s="8">
        <f t="shared" si="214"/>
        <v>35.872</v>
      </c>
      <c r="J3407" s="8">
        <f t="shared" si="215"/>
        <v>36.472000000000001</v>
      </c>
    </row>
    <row r="3408" spans="1:10" hidden="1">
      <c r="A3408" s="1">
        <v>1</v>
      </c>
      <c r="B3408" s="11">
        <v>43471</v>
      </c>
      <c r="C3408" s="1">
        <v>33349</v>
      </c>
      <c r="D3408" s="10">
        <v>0.91666666666666663</v>
      </c>
      <c r="E3408" s="1">
        <v>600</v>
      </c>
      <c r="F3408" s="1">
        <f t="shared" si="212"/>
        <v>32749</v>
      </c>
      <c r="G3408" s="1">
        <v>750</v>
      </c>
      <c r="H3408" s="1">
        <f t="shared" si="213"/>
        <v>34099</v>
      </c>
      <c r="I3408" s="8">
        <f t="shared" si="214"/>
        <v>34.098999999999997</v>
      </c>
      <c r="J3408" s="8">
        <f t="shared" si="215"/>
        <v>34.698999999999998</v>
      </c>
    </row>
    <row r="3409" spans="1:11" hidden="1">
      <c r="A3409" s="1">
        <v>1</v>
      </c>
      <c r="B3409" s="11">
        <v>43471</v>
      </c>
      <c r="C3409" s="1">
        <v>31584</v>
      </c>
      <c r="D3409" s="10">
        <v>0.9375</v>
      </c>
      <c r="E3409" s="1">
        <v>600</v>
      </c>
      <c r="F3409" s="1">
        <f t="shared" si="212"/>
        <v>30984</v>
      </c>
      <c r="G3409" s="1">
        <v>750</v>
      </c>
      <c r="H3409" s="1">
        <f t="shared" si="213"/>
        <v>32334</v>
      </c>
      <c r="I3409" s="8">
        <f t="shared" si="214"/>
        <v>32.334000000000003</v>
      </c>
      <c r="J3409" s="8">
        <f t="shared" si="215"/>
        <v>32.934000000000005</v>
      </c>
    </row>
    <row r="3410" spans="1:11" hidden="1">
      <c r="A3410" s="1">
        <v>1</v>
      </c>
      <c r="B3410" s="11">
        <v>43471</v>
      </c>
      <c r="C3410" s="1">
        <v>29639</v>
      </c>
      <c r="D3410" s="10">
        <v>0.95833333333333337</v>
      </c>
      <c r="E3410" s="1">
        <v>600</v>
      </c>
      <c r="F3410" s="1">
        <f t="shared" si="212"/>
        <v>29039</v>
      </c>
      <c r="G3410" s="1">
        <v>750</v>
      </c>
      <c r="H3410" s="1">
        <f t="shared" si="213"/>
        <v>30389</v>
      </c>
      <c r="I3410" s="8">
        <f t="shared" si="214"/>
        <v>30.388999999999999</v>
      </c>
      <c r="J3410" s="8">
        <f t="shared" si="215"/>
        <v>30.989000000000001</v>
      </c>
    </row>
    <row r="3411" spans="1:11" hidden="1">
      <c r="A3411" s="1">
        <v>2</v>
      </c>
      <c r="B3411" s="11">
        <v>43471</v>
      </c>
      <c r="C3411" s="1">
        <v>27769</v>
      </c>
      <c r="D3411" s="10">
        <v>0.97916666666666663</v>
      </c>
      <c r="E3411" s="1">
        <v>600</v>
      </c>
      <c r="F3411" s="1">
        <f t="shared" si="212"/>
        <v>27169</v>
      </c>
      <c r="G3411" s="1">
        <v>750</v>
      </c>
      <c r="H3411" s="1">
        <f t="shared" si="213"/>
        <v>28519</v>
      </c>
      <c r="I3411" s="8">
        <f t="shared" si="214"/>
        <v>28.518999999999998</v>
      </c>
      <c r="J3411" s="8">
        <f t="shared" si="215"/>
        <v>29.119</v>
      </c>
    </row>
    <row r="3412" spans="1:11" hidden="1">
      <c r="A3412" s="1">
        <v>2</v>
      </c>
      <c r="B3412" s="11">
        <v>43472</v>
      </c>
      <c r="C3412" s="1">
        <v>26682</v>
      </c>
      <c r="D3412" s="10">
        <v>0</v>
      </c>
      <c r="E3412" s="1">
        <v>600</v>
      </c>
      <c r="F3412" s="1">
        <f t="shared" si="212"/>
        <v>26082</v>
      </c>
      <c r="G3412" s="1">
        <v>750</v>
      </c>
      <c r="H3412" s="1">
        <f t="shared" si="213"/>
        <v>27432</v>
      </c>
      <c r="I3412" s="8">
        <f t="shared" si="214"/>
        <v>27.431999999999999</v>
      </c>
      <c r="J3412" s="8">
        <f t="shared" si="215"/>
        <v>28.032</v>
      </c>
      <c r="K3412" s="1" t="s">
        <v>13</v>
      </c>
    </row>
    <row r="3413" spans="1:11" hidden="1">
      <c r="A3413" s="1">
        <v>2</v>
      </c>
      <c r="B3413" s="11">
        <v>43472</v>
      </c>
      <c r="C3413" s="1">
        <v>26537</v>
      </c>
      <c r="D3413" s="10">
        <v>2.0833333333333332E-2</v>
      </c>
      <c r="E3413" s="1">
        <v>600</v>
      </c>
      <c r="F3413" s="1">
        <f t="shared" si="212"/>
        <v>25937</v>
      </c>
      <c r="G3413" s="1">
        <v>750</v>
      </c>
      <c r="H3413" s="1">
        <f t="shared" si="213"/>
        <v>27287</v>
      </c>
      <c r="I3413" s="8">
        <f t="shared" si="214"/>
        <v>27.286999999999999</v>
      </c>
      <c r="J3413" s="8">
        <f t="shared" si="215"/>
        <v>27.887</v>
      </c>
    </row>
    <row r="3414" spans="1:11" hidden="1">
      <c r="A3414" s="1">
        <v>2</v>
      </c>
      <c r="B3414" s="11">
        <v>43472</v>
      </c>
      <c r="C3414" s="1">
        <v>27013</v>
      </c>
      <c r="D3414" s="10">
        <v>4.1666666666666664E-2</v>
      </c>
      <c r="E3414" s="1">
        <v>600</v>
      </c>
      <c r="F3414" s="1">
        <f t="shared" si="212"/>
        <v>26413</v>
      </c>
      <c r="G3414" s="1">
        <v>750</v>
      </c>
      <c r="H3414" s="1">
        <f t="shared" si="213"/>
        <v>27763</v>
      </c>
      <c r="I3414" s="8">
        <f t="shared" si="214"/>
        <v>27.763000000000002</v>
      </c>
      <c r="J3414" s="8">
        <f t="shared" si="215"/>
        <v>28.363000000000003</v>
      </c>
    </row>
    <row r="3415" spans="1:11" hidden="1">
      <c r="A3415" s="1">
        <v>2</v>
      </c>
      <c r="B3415" s="11">
        <v>43472</v>
      </c>
      <c r="C3415" s="1">
        <v>26876</v>
      </c>
      <c r="D3415" s="10">
        <v>6.25E-2</v>
      </c>
      <c r="E3415" s="1">
        <v>600</v>
      </c>
      <c r="F3415" s="1">
        <f t="shared" si="212"/>
        <v>26276</v>
      </c>
      <c r="G3415" s="1">
        <v>750</v>
      </c>
      <c r="H3415" s="1">
        <f t="shared" si="213"/>
        <v>27626</v>
      </c>
      <c r="I3415" s="8">
        <f t="shared" si="214"/>
        <v>27.626000000000001</v>
      </c>
      <c r="J3415" s="8">
        <f t="shared" si="215"/>
        <v>28.226000000000003</v>
      </c>
    </row>
    <row r="3416" spans="1:11" hidden="1">
      <c r="A3416" s="1">
        <v>2</v>
      </c>
      <c r="B3416" s="11">
        <v>43472</v>
      </c>
      <c r="C3416" s="1">
        <v>26230</v>
      </c>
      <c r="D3416" s="10">
        <v>8.3333333333333329E-2</v>
      </c>
      <c r="E3416" s="1">
        <v>600</v>
      </c>
      <c r="F3416" s="1">
        <f t="shared" si="212"/>
        <v>25630</v>
      </c>
      <c r="G3416" s="1">
        <v>750</v>
      </c>
      <c r="H3416" s="1">
        <f t="shared" si="213"/>
        <v>26980</v>
      </c>
      <c r="I3416" s="8">
        <f t="shared" si="214"/>
        <v>26.98</v>
      </c>
      <c r="J3416" s="8">
        <f t="shared" si="215"/>
        <v>27.580000000000002</v>
      </c>
    </row>
    <row r="3417" spans="1:11" hidden="1">
      <c r="A3417" s="1">
        <v>2</v>
      </c>
      <c r="B3417" s="11">
        <v>43472</v>
      </c>
      <c r="C3417" s="1">
        <v>25843</v>
      </c>
      <c r="D3417" s="10">
        <v>0.10416666666666667</v>
      </c>
      <c r="E3417" s="1">
        <v>600</v>
      </c>
      <c r="F3417" s="1">
        <f t="shared" si="212"/>
        <v>25243</v>
      </c>
      <c r="G3417" s="1">
        <v>750</v>
      </c>
      <c r="H3417" s="1">
        <f t="shared" si="213"/>
        <v>26593</v>
      </c>
      <c r="I3417" s="8">
        <f t="shared" si="214"/>
        <v>26.593</v>
      </c>
      <c r="J3417" s="8">
        <f t="shared" si="215"/>
        <v>27.193000000000001</v>
      </c>
    </row>
    <row r="3418" spans="1:11" hidden="1">
      <c r="A3418" s="1">
        <v>2</v>
      </c>
      <c r="B3418" s="11">
        <v>43472</v>
      </c>
      <c r="C3418" s="1">
        <v>25721</v>
      </c>
      <c r="D3418" s="10">
        <v>0.125</v>
      </c>
      <c r="E3418" s="1">
        <v>600</v>
      </c>
      <c r="F3418" s="1">
        <f t="shared" si="212"/>
        <v>25121</v>
      </c>
      <c r="G3418" s="1">
        <v>750</v>
      </c>
      <c r="H3418" s="1">
        <f t="shared" si="213"/>
        <v>26471</v>
      </c>
      <c r="I3418" s="8">
        <f t="shared" si="214"/>
        <v>26.471</v>
      </c>
      <c r="J3418" s="8">
        <f t="shared" si="215"/>
        <v>27.071000000000002</v>
      </c>
    </row>
    <row r="3419" spans="1:11" hidden="1">
      <c r="A3419" s="1">
        <v>2</v>
      </c>
      <c r="B3419" s="11">
        <v>43472</v>
      </c>
      <c r="C3419" s="1">
        <v>25430</v>
      </c>
      <c r="D3419" s="10">
        <v>0.14583333333333334</v>
      </c>
      <c r="E3419" s="1">
        <v>600</v>
      </c>
      <c r="F3419" s="1">
        <f t="shared" si="212"/>
        <v>24830</v>
      </c>
      <c r="G3419" s="1">
        <v>750</v>
      </c>
      <c r="H3419" s="1">
        <f t="shared" si="213"/>
        <v>26180</v>
      </c>
      <c r="I3419" s="8">
        <f t="shared" si="214"/>
        <v>26.18</v>
      </c>
      <c r="J3419" s="8">
        <f t="shared" si="215"/>
        <v>26.78</v>
      </c>
    </row>
    <row r="3420" spans="1:11" hidden="1">
      <c r="A3420" s="1">
        <v>2</v>
      </c>
      <c r="B3420" s="11">
        <v>43472</v>
      </c>
      <c r="C3420" s="1">
        <v>25110</v>
      </c>
      <c r="D3420" s="10">
        <v>0.16666666666666666</v>
      </c>
      <c r="E3420" s="1">
        <v>600</v>
      </c>
      <c r="F3420" s="1">
        <f t="shared" si="212"/>
        <v>24510</v>
      </c>
      <c r="G3420" s="1">
        <v>750</v>
      </c>
      <c r="H3420" s="1">
        <f t="shared" si="213"/>
        <v>25860</v>
      </c>
      <c r="I3420" s="8">
        <f t="shared" si="214"/>
        <v>25.86</v>
      </c>
      <c r="J3420" s="8">
        <f t="shared" si="215"/>
        <v>26.46</v>
      </c>
    </row>
    <row r="3421" spans="1:11" hidden="1">
      <c r="A3421" s="1">
        <v>2</v>
      </c>
      <c r="B3421" s="11">
        <v>43472</v>
      </c>
      <c r="C3421" s="1">
        <v>24852</v>
      </c>
      <c r="D3421" s="10">
        <v>0.1875</v>
      </c>
      <c r="E3421" s="1">
        <v>600</v>
      </c>
      <c r="F3421" s="1">
        <f t="shared" si="212"/>
        <v>24252</v>
      </c>
      <c r="G3421" s="1">
        <v>750</v>
      </c>
      <c r="H3421" s="1">
        <f t="shared" si="213"/>
        <v>25602</v>
      </c>
      <c r="I3421" s="8">
        <f t="shared" si="214"/>
        <v>25.602</v>
      </c>
      <c r="J3421" s="8">
        <f t="shared" si="215"/>
        <v>26.202000000000002</v>
      </c>
    </row>
    <row r="3422" spans="1:11" hidden="1">
      <c r="A3422" s="1">
        <v>2</v>
      </c>
      <c r="B3422" s="11">
        <v>43472</v>
      </c>
      <c r="C3422" s="1">
        <v>24977</v>
      </c>
      <c r="D3422" s="10">
        <v>0.20833333333333334</v>
      </c>
      <c r="E3422" s="1">
        <v>600</v>
      </c>
      <c r="F3422" s="1">
        <f t="shared" si="212"/>
        <v>24377</v>
      </c>
      <c r="G3422" s="1">
        <v>750</v>
      </c>
      <c r="H3422" s="1">
        <f t="shared" si="213"/>
        <v>25727</v>
      </c>
      <c r="I3422" s="8">
        <f t="shared" si="214"/>
        <v>25.727</v>
      </c>
      <c r="J3422" s="8">
        <f t="shared" si="215"/>
        <v>26.327000000000002</v>
      </c>
    </row>
    <row r="3423" spans="1:11" hidden="1">
      <c r="A3423" s="1">
        <v>2</v>
      </c>
      <c r="B3423" s="11">
        <v>43472</v>
      </c>
      <c r="C3423" s="1">
        <v>25777</v>
      </c>
      <c r="D3423" s="10">
        <v>0.22916666666666666</v>
      </c>
      <c r="E3423" s="1">
        <v>600</v>
      </c>
      <c r="F3423" s="1">
        <f t="shared" si="212"/>
        <v>25177</v>
      </c>
      <c r="G3423" s="1">
        <v>750</v>
      </c>
      <c r="H3423" s="1">
        <f t="shared" si="213"/>
        <v>26527</v>
      </c>
      <c r="I3423" s="8">
        <f t="shared" si="214"/>
        <v>26.527000000000001</v>
      </c>
      <c r="J3423" s="8">
        <f t="shared" si="215"/>
        <v>27.127000000000002</v>
      </c>
    </row>
    <row r="3424" spans="1:11" hidden="1">
      <c r="A3424" s="1">
        <v>2</v>
      </c>
      <c r="B3424" s="11">
        <v>43472</v>
      </c>
      <c r="C3424" s="1">
        <v>27137</v>
      </c>
      <c r="D3424" s="10">
        <v>0.25</v>
      </c>
      <c r="E3424" s="1">
        <v>600</v>
      </c>
      <c r="F3424" s="1">
        <f t="shared" si="212"/>
        <v>26537</v>
      </c>
      <c r="G3424" s="1">
        <v>750</v>
      </c>
      <c r="H3424" s="1">
        <f t="shared" si="213"/>
        <v>27887</v>
      </c>
      <c r="I3424" s="8">
        <f t="shared" si="214"/>
        <v>27.887</v>
      </c>
      <c r="J3424" s="8">
        <f t="shared" si="215"/>
        <v>28.487000000000002</v>
      </c>
    </row>
    <row r="3425" spans="1:10" hidden="1">
      <c r="A3425" s="1">
        <v>2</v>
      </c>
      <c r="B3425" s="11">
        <v>43472</v>
      </c>
      <c r="C3425" s="1">
        <v>30698</v>
      </c>
      <c r="D3425" s="10">
        <v>0.27083333333333331</v>
      </c>
      <c r="E3425" s="1">
        <v>600</v>
      </c>
      <c r="F3425" s="1">
        <f t="shared" si="212"/>
        <v>30098</v>
      </c>
      <c r="G3425" s="1">
        <v>750</v>
      </c>
      <c r="H3425" s="1">
        <f t="shared" si="213"/>
        <v>31448</v>
      </c>
      <c r="I3425" s="8">
        <f t="shared" si="214"/>
        <v>31.448</v>
      </c>
      <c r="J3425" s="8">
        <f t="shared" si="215"/>
        <v>32.048000000000002</v>
      </c>
    </row>
    <row r="3426" spans="1:10" hidden="1">
      <c r="A3426" s="1">
        <v>2</v>
      </c>
      <c r="B3426" s="11">
        <v>43472</v>
      </c>
      <c r="C3426" s="1">
        <v>34123</v>
      </c>
      <c r="D3426" s="10">
        <v>0.29166666666666669</v>
      </c>
      <c r="E3426" s="1">
        <v>600</v>
      </c>
      <c r="F3426" s="1">
        <f t="shared" si="212"/>
        <v>33523</v>
      </c>
      <c r="G3426" s="1">
        <v>750</v>
      </c>
      <c r="H3426" s="1">
        <f t="shared" si="213"/>
        <v>34873</v>
      </c>
      <c r="I3426" s="8">
        <f t="shared" si="214"/>
        <v>34.872999999999998</v>
      </c>
      <c r="J3426" s="8">
        <f t="shared" si="215"/>
        <v>35.472999999999999</v>
      </c>
    </row>
    <row r="3427" spans="1:10" hidden="1">
      <c r="A3427" s="1">
        <v>2</v>
      </c>
      <c r="B3427" s="11">
        <v>43472</v>
      </c>
      <c r="C3427" s="1">
        <v>38008</v>
      </c>
      <c r="D3427" s="10">
        <v>0.3125</v>
      </c>
      <c r="E3427" s="1">
        <v>600</v>
      </c>
      <c r="F3427" s="1">
        <f t="shared" si="212"/>
        <v>37408</v>
      </c>
      <c r="G3427" s="1">
        <v>750</v>
      </c>
      <c r="H3427" s="1">
        <f t="shared" si="213"/>
        <v>38758</v>
      </c>
      <c r="I3427" s="8">
        <f t="shared" si="214"/>
        <v>38.758000000000003</v>
      </c>
      <c r="J3427" s="8">
        <f t="shared" si="215"/>
        <v>39.358000000000004</v>
      </c>
    </row>
    <row r="3428" spans="1:10" hidden="1">
      <c r="A3428" s="1">
        <v>2</v>
      </c>
      <c r="B3428" s="11">
        <v>43472</v>
      </c>
      <c r="C3428" s="1">
        <v>40470</v>
      </c>
      <c r="D3428" s="10">
        <v>0.33333333333333331</v>
      </c>
      <c r="E3428" s="1">
        <v>600</v>
      </c>
      <c r="F3428" s="1">
        <f t="shared" si="212"/>
        <v>39870</v>
      </c>
      <c r="G3428" s="1">
        <v>750</v>
      </c>
      <c r="H3428" s="1">
        <f t="shared" si="213"/>
        <v>41220</v>
      </c>
      <c r="I3428" s="8">
        <f t="shared" si="214"/>
        <v>41.22</v>
      </c>
      <c r="J3428" s="8">
        <f t="shared" si="215"/>
        <v>41.82</v>
      </c>
    </row>
    <row r="3429" spans="1:10" hidden="1">
      <c r="A3429" s="1">
        <v>2</v>
      </c>
      <c r="B3429" s="11">
        <v>43472</v>
      </c>
      <c r="C3429" s="1">
        <v>41660</v>
      </c>
      <c r="D3429" s="10">
        <v>0.35416666666666669</v>
      </c>
      <c r="E3429" s="1">
        <v>600</v>
      </c>
      <c r="F3429" s="1">
        <f t="shared" si="212"/>
        <v>41060</v>
      </c>
      <c r="G3429" s="1">
        <v>750</v>
      </c>
      <c r="H3429" s="1">
        <f t="shared" si="213"/>
        <v>42410</v>
      </c>
      <c r="I3429" s="8">
        <f t="shared" si="214"/>
        <v>42.41</v>
      </c>
      <c r="J3429" s="8">
        <f t="shared" si="215"/>
        <v>43.01</v>
      </c>
    </row>
    <row r="3430" spans="1:10" hidden="1">
      <c r="A3430" s="1">
        <v>2</v>
      </c>
      <c r="B3430" s="11">
        <v>43472</v>
      </c>
      <c r="C3430" s="1">
        <v>42140</v>
      </c>
      <c r="D3430" s="10">
        <v>0.375</v>
      </c>
      <c r="E3430" s="1">
        <v>600</v>
      </c>
      <c r="F3430" s="1">
        <f t="shared" si="212"/>
        <v>41540</v>
      </c>
      <c r="G3430" s="1">
        <v>750</v>
      </c>
      <c r="H3430" s="1">
        <f t="shared" si="213"/>
        <v>42890</v>
      </c>
      <c r="I3430" s="8">
        <f t="shared" si="214"/>
        <v>42.89</v>
      </c>
      <c r="J3430" s="8">
        <f t="shared" si="215"/>
        <v>43.49</v>
      </c>
    </row>
    <row r="3431" spans="1:10" hidden="1">
      <c r="A3431" s="1">
        <v>2</v>
      </c>
      <c r="B3431" s="11">
        <v>43472</v>
      </c>
      <c r="C3431" s="1">
        <v>43161</v>
      </c>
      <c r="D3431" s="10">
        <v>0.39583333333333331</v>
      </c>
      <c r="E3431" s="1">
        <v>600</v>
      </c>
      <c r="F3431" s="1">
        <f t="shared" si="212"/>
        <v>42561</v>
      </c>
      <c r="G3431" s="1">
        <v>750</v>
      </c>
      <c r="H3431" s="1">
        <f t="shared" si="213"/>
        <v>43911</v>
      </c>
      <c r="I3431" s="8">
        <f t="shared" si="214"/>
        <v>43.911000000000001</v>
      </c>
      <c r="J3431" s="8">
        <f t="shared" si="215"/>
        <v>44.511000000000003</v>
      </c>
    </row>
    <row r="3432" spans="1:10" hidden="1">
      <c r="A3432" s="1">
        <v>2</v>
      </c>
      <c r="B3432" s="11">
        <v>43472</v>
      </c>
      <c r="C3432" s="1">
        <v>43445</v>
      </c>
      <c r="D3432" s="10">
        <v>0.41666666666666669</v>
      </c>
      <c r="E3432" s="1">
        <v>600</v>
      </c>
      <c r="F3432" s="1">
        <f t="shared" si="212"/>
        <v>42845</v>
      </c>
      <c r="G3432" s="1">
        <v>750</v>
      </c>
      <c r="H3432" s="1">
        <f t="shared" si="213"/>
        <v>44195</v>
      </c>
      <c r="I3432" s="8">
        <f t="shared" si="214"/>
        <v>44.195</v>
      </c>
      <c r="J3432" s="8">
        <f t="shared" si="215"/>
        <v>44.795000000000002</v>
      </c>
    </row>
    <row r="3433" spans="1:10" hidden="1">
      <c r="A3433" s="1">
        <v>2</v>
      </c>
      <c r="B3433" s="11">
        <v>43472</v>
      </c>
      <c r="C3433" s="1">
        <v>43505</v>
      </c>
      <c r="D3433" s="10">
        <v>0.4375</v>
      </c>
      <c r="E3433" s="1">
        <v>600</v>
      </c>
      <c r="F3433" s="1">
        <f t="shared" si="212"/>
        <v>42905</v>
      </c>
      <c r="G3433" s="1">
        <v>750</v>
      </c>
      <c r="H3433" s="1">
        <f t="shared" si="213"/>
        <v>44255</v>
      </c>
      <c r="I3433" s="8">
        <f t="shared" si="214"/>
        <v>44.255000000000003</v>
      </c>
      <c r="J3433" s="8">
        <f t="shared" si="215"/>
        <v>44.855000000000004</v>
      </c>
    </row>
    <row r="3434" spans="1:10" hidden="1">
      <c r="A3434" s="1">
        <v>2</v>
      </c>
      <c r="B3434" s="11">
        <v>43472</v>
      </c>
      <c r="C3434" s="1">
        <v>43959</v>
      </c>
      <c r="D3434" s="10">
        <v>0.45833333333333331</v>
      </c>
      <c r="E3434" s="1">
        <v>600</v>
      </c>
      <c r="F3434" s="1">
        <f t="shared" si="212"/>
        <v>43359</v>
      </c>
      <c r="G3434" s="1">
        <v>750</v>
      </c>
      <c r="H3434" s="1">
        <f t="shared" si="213"/>
        <v>44709</v>
      </c>
      <c r="I3434" s="8">
        <f t="shared" si="214"/>
        <v>44.709000000000003</v>
      </c>
      <c r="J3434" s="8">
        <f t="shared" si="215"/>
        <v>45.309000000000005</v>
      </c>
    </row>
    <row r="3435" spans="1:10" hidden="1">
      <c r="A3435" s="1">
        <v>2</v>
      </c>
      <c r="B3435" s="11">
        <v>43472</v>
      </c>
      <c r="C3435" s="1">
        <v>44221</v>
      </c>
      <c r="D3435" s="10">
        <v>0.47916666666666669</v>
      </c>
      <c r="E3435" s="1">
        <v>600</v>
      </c>
      <c r="F3435" s="1">
        <f t="shared" si="212"/>
        <v>43621</v>
      </c>
      <c r="G3435" s="1">
        <v>750</v>
      </c>
      <c r="H3435" s="1">
        <f t="shared" si="213"/>
        <v>44971</v>
      </c>
      <c r="I3435" s="8">
        <f t="shared" si="214"/>
        <v>44.970999999999997</v>
      </c>
      <c r="J3435" s="8">
        <f t="shared" si="215"/>
        <v>45.570999999999998</v>
      </c>
    </row>
    <row r="3436" spans="1:10" hidden="1">
      <c r="A3436" s="1">
        <v>2</v>
      </c>
      <c r="B3436" s="11">
        <v>43472</v>
      </c>
      <c r="C3436" s="1">
        <v>44382</v>
      </c>
      <c r="D3436" s="10">
        <v>0.5</v>
      </c>
      <c r="E3436" s="1">
        <v>600</v>
      </c>
      <c r="F3436" s="1">
        <f t="shared" si="212"/>
        <v>43782</v>
      </c>
      <c r="G3436" s="1">
        <v>750</v>
      </c>
      <c r="H3436" s="1">
        <f t="shared" si="213"/>
        <v>45132</v>
      </c>
      <c r="I3436" s="8">
        <f t="shared" si="214"/>
        <v>45.131999999999998</v>
      </c>
      <c r="J3436" s="8">
        <f t="shared" si="215"/>
        <v>45.731999999999999</v>
      </c>
    </row>
    <row r="3437" spans="1:10" hidden="1">
      <c r="A3437" s="1">
        <v>2</v>
      </c>
      <c r="B3437" s="11">
        <v>43472</v>
      </c>
      <c r="C3437" s="1">
        <v>44728</v>
      </c>
      <c r="D3437" s="10">
        <v>0.52083333333333337</v>
      </c>
      <c r="E3437" s="1">
        <v>600</v>
      </c>
      <c r="F3437" s="1">
        <f t="shared" si="212"/>
        <v>44128</v>
      </c>
      <c r="G3437" s="1">
        <v>750</v>
      </c>
      <c r="H3437" s="1">
        <f t="shared" si="213"/>
        <v>45478</v>
      </c>
      <c r="I3437" s="8">
        <f t="shared" si="214"/>
        <v>45.478000000000002</v>
      </c>
      <c r="J3437" s="8">
        <f t="shared" si="215"/>
        <v>46.078000000000003</v>
      </c>
    </row>
    <row r="3438" spans="1:10" hidden="1">
      <c r="A3438" s="1">
        <v>2</v>
      </c>
      <c r="B3438" s="11">
        <v>43472</v>
      </c>
      <c r="C3438" s="1">
        <v>44802</v>
      </c>
      <c r="D3438" s="10">
        <v>0.54166666666666663</v>
      </c>
      <c r="E3438" s="1">
        <v>600</v>
      </c>
      <c r="F3438" s="1">
        <f t="shared" si="212"/>
        <v>44202</v>
      </c>
      <c r="G3438" s="1">
        <v>750</v>
      </c>
      <c r="H3438" s="1">
        <f t="shared" si="213"/>
        <v>45552</v>
      </c>
      <c r="I3438" s="8">
        <f t="shared" si="214"/>
        <v>45.552</v>
      </c>
      <c r="J3438" s="8">
        <f t="shared" si="215"/>
        <v>46.152000000000001</v>
      </c>
    </row>
    <row r="3439" spans="1:10" hidden="1">
      <c r="A3439" s="1">
        <v>2</v>
      </c>
      <c r="B3439" s="11">
        <v>43472</v>
      </c>
      <c r="C3439" s="1">
        <v>44813</v>
      </c>
      <c r="D3439" s="10">
        <v>0.5625</v>
      </c>
      <c r="E3439" s="1">
        <v>600</v>
      </c>
      <c r="F3439" s="1">
        <f t="shared" si="212"/>
        <v>44213</v>
      </c>
      <c r="G3439" s="1">
        <v>750</v>
      </c>
      <c r="H3439" s="1">
        <f t="shared" si="213"/>
        <v>45563</v>
      </c>
      <c r="I3439" s="8">
        <f t="shared" si="214"/>
        <v>45.563000000000002</v>
      </c>
      <c r="J3439" s="8">
        <f t="shared" si="215"/>
        <v>46.163000000000004</v>
      </c>
    </row>
    <row r="3440" spans="1:10" hidden="1">
      <c r="A3440" s="1">
        <v>2</v>
      </c>
      <c r="B3440" s="11">
        <v>43472</v>
      </c>
      <c r="C3440" s="1">
        <v>44732</v>
      </c>
      <c r="D3440" s="10">
        <v>0.58333333333333337</v>
      </c>
      <c r="E3440" s="1">
        <v>600</v>
      </c>
      <c r="F3440" s="1">
        <f t="shared" si="212"/>
        <v>44132</v>
      </c>
      <c r="G3440" s="1">
        <v>750</v>
      </c>
      <c r="H3440" s="1">
        <f t="shared" si="213"/>
        <v>45482</v>
      </c>
      <c r="I3440" s="8">
        <f t="shared" si="214"/>
        <v>45.481999999999999</v>
      </c>
      <c r="J3440" s="8">
        <f t="shared" si="215"/>
        <v>46.082000000000001</v>
      </c>
    </row>
    <row r="3441" spans="1:10" hidden="1">
      <c r="A3441" s="1">
        <v>2</v>
      </c>
      <c r="B3441" s="11">
        <v>43472</v>
      </c>
      <c r="C3441" s="1">
        <v>44782</v>
      </c>
      <c r="D3441" s="10">
        <v>0.60416666666666663</v>
      </c>
      <c r="E3441" s="1">
        <v>600</v>
      </c>
      <c r="F3441" s="1">
        <f t="shared" si="212"/>
        <v>44182</v>
      </c>
      <c r="G3441" s="1">
        <v>750</v>
      </c>
      <c r="H3441" s="1">
        <f t="shared" si="213"/>
        <v>45532</v>
      </c>
      <c r="I3441" s="8">
        <f t="shared" si="214"/>
        <v>45.531999999999996</v>
      </c>
      <c r="J3441" s="8">
        <f t="shared" si="215"/>
        <v>46.131999999999998</v>
      </c>
    </row>
    <row r="3442" spans="1:10" hidden="1">
      <c r="A3442" s="1">
        <v>2</v>
      </c>
      <c r="B3442" s="11">
        <v>43472</v>
      </c>
      <c r="C3442" s="1">
        <v>44573</v>
      </c>
      <c r="D3442" s="10">
        <v>0.625</v>
      </c>
      <c r="E3442" s="1">
        <v>600</v>
      </c>
      <c r="F3442" s="1">
        <f t="shared" si="212"/>
        <v>43973</v>
      </c>
      <c r="G3442" s="1">
        <v>750</v>
      </c>
      <c r="H3442" s="1">
        <f t="shared" si="213"/>
        <v>45323</v>
      </c>
      <c r="I3442" s="8">
        <f t="shared" si="214"/>
        <v>45.323</v>
      </c>
      <c r="J3442" s="8">
        <f t="shared" si="215"/>
        <v>45.923000000000002</v>
      </c>
    </row>
    <row r="3443" spans="1:10" hidden="1">
      <c r="A3443" s="1">
        <v>2</v>
      </c>
      <c r="B3443" s="11">
        <v>43472</v>
      </c>
      <c r="C3443" s="1">
        <v>44929</v>
      </c>
      <c r="D3443" s="10">
        <v>0.64583333333333337</v>
      </c>
      <c r="E3443" s="1">
        <v>600</v>
      </c>
      <c r="F3443" s="1">
        <f t="shared" si="212"/>
        <v>44329</v>
      </c>
      <c r="G3443" s="1">
        <v>750</v>
      </c>
      <c r="H3443" s="1">
        <f t="shared" si="213"/>
        <v>45679</v>
      </c>
      <c r="I3443" s="8">
        <f t="shared" si="214"/>
        <v>45.679000000000002</v>
      </c>
      <c r="J3443" s="8">
        <f t="shared" si="215"/>
        <v>46.279000000000003</v>
      </c>
    </row>
    <row r="3444" spans="1:10" hidden="1">
      <c r="A3444" s="1">
        <v>2</v>
      </c>
      <c r="B3444" s="11">
        <v>43472</v>
      </c>
      <c r="C3444" s="1">
        <v>46215</v>
      </c>
      <c r="D3444" s="10">
        <v>0.66666666666666663</v>
      </c>
      <c r="E3444" s="1">
        <v>600</v>
      </c>
      <c r="F3444" s="1">
        <f t="shared" si="212"/>
        <v>45615</v>
      </c>
      <c r="G3444" s="1">
        <v>750</v>
      </c>
      <c r="H3444" s="1">
        <f t="shared" si="213"/>
        <v>46965</v>
      </c>
      <c r="I3444" s="8">
        <f t="shared" si="214"/>
        <v>46.965000000000003</v>
      </c>
      <c r="J3444" s="8">
        <f t="shared" si="215"/>
        <v>47.565000000000005</v>
      </c>
    </row>
    <row r="3445" spans="1:10" hidden="1">
      <c r="A3445" s="1">
        <v>2</v>
      </c>
      <c r="B3445" s="11">
        <v>43472</v>
      </c>
      <c r="C3445" s="1">
        <v>47007</v>
      </c>
      <c r="D3445" s="10">
        <v>0.6875</v>
      </c>
      <c r="E3445" s="1">
        <v>600</v>
      </c>
      <c r="F3445" s="1">
        <f t="shared" si="212"/>
        <v>46407</v>
      </c>
      <c r="G3445" s="1">
        <v>750</v>
      </c>
      <c r="H3445" s="1">
        <f t="shared" si="213"/>
        <v>47757</v>
      </c>
      <c r="I3445" s="8">
        <f t="shared" si="214"/>
        <v>47.756999999999998</v>
      </c>
      <c r="J3445" s="8">
        <f t="shared" si="215"/>
        <v>48.356999999999999</v>
      </c>
    </row>
    <row r="3446" spans="1:10" hidden="1">
      <c r="A3446" s="1">
        <v>2</v>
      </c>
      <c r="B3446" s="11">
        <v>43472</v>
      </c>
      <c r="C3446" s="1">
        <v>47624</v>
      </c>
      <c r="D3446" s="10">
        <v>0.70833333333333337</v>
      </c>
      <c r="E3446" s="1">
        <v>600</v>
      </c>
      <c r="F3446" s="1">
        <f t="shared" si="212"/>
        <v>47024</v>
      </c>
      <c r="G3446" s="1">
        <v>750</v>
      </c>
      <c r="H3446" s="1">
        <f t="shared" si="213"/>
        <v>48374</v>
      </c>
      <c r="I3446" s="8">
        <f t="shared" si="214"/>
        <v>48.374000000000002</v>
      </c>
      <c r="J3446" s="8">
        <f t="shared" si="215"/>
        <v>48.974000000000004</v>
      </c>
    </row>
    <row r="3447" spans="1:10" hidden="1">
      <c r="A3447" s="1">
        <v>2</v>
      </c>
      <c r="B3447" s="11">
        <v>43472</v>
      </c>
      <c r="C3447" s="1">
        <v>47312</v>
      </c>
      <c r="D3447" s="10">
        <v>0.72916666666666663</v>
      </c>
      <c r="E3447" s="1">
        <v>600</v>
      </c>
      <c r="F3447" s="1">
        <f t="shared" si="212"/>
        <v>46712</v>
      </c>
      <c r="G3447" s="1">
        <v>750</v>
      </c>
      <c r="H3447" s="1">
        <f t="shared" si="213"/>
        <v>48062</v>
      </c>
      <c r="I3447" s="8">
        <f t="shared" si="214"/>
        <v>48.061999999999998</v>
      </c>
      <c r="J3447" s="8">
        <f t="shared" si="215"/>
        <v>48.661999999999999</v>
      </c>
    </row>
    <row r="3448" spans="1:10" hidden="1">
      <c r="A3448" s="1">
        <v>2</v>
      </c>
      <c r="B3448" s="11">
        <v>43472</v>
      </c>
      <c r="C3448" s="1">
        <v>46762</v>
      </c>
      <c r="D3448" s="10">
        <v>0.75</v>
      </c>
      <c r="E3448" s="1">
        <v>600</v>
      </c>
      <c r="F3448" s="1">
        <f t="shared" si="212"/>
        <v>46162</v>
      </c>
      <c r="G3448" s="1">
        <v>750</v>
      </c>
      <c r="H3448" s="1">
        <f t="shared" si="213"/>
        <v>47512</v>
      </c>
      <c r="I3448" s="8">
        <f t="shared" si="214"/>
        <v>47.512</v>
      </c>
      <c r="J3448" s="8">
        <f t="shared" si="215"/>
        <v>48.112000000000002</v>
      </c>
    </row>
    <row r="3449" spans="1:10" hidden="1">
      <c r="A3449" s="1">
        <v>2</v>
      </c>
      <c r="B3449" s="11">
        <v>43472</v>
      </c>
      <c r="C3449" s="1">
        <v>46443</v>
      </c>
      <c r="D3449" s="10">
        <v>0.77083333333333337</v>
      </c>
      <c r="E3449" s="1">
        <v>600</v>
      </c>
      <c r="F3449" s="1">
        <f t="shared" si="212"/>
        <v>45843</v>
      </c>
      <c r="G3449" s="1">
        <v>750</v>
      </c>
      <c r="H3449" s="1">
        <f t="shared" si="213"/>
        <v>47193</v>
      </c>
      <c r="I3449" s="8">
        <f t="shared" si="214"/>
        <v>47.192999999999998</v>
      </c>
      <c r="J3449" s="8">
        <f t="shared" si="215"/>
        <v>47.792999999999999</v>
      </c>
    </row>
    <row r="3450" spans="1:10" hidden="1">
      <c r="A3450" s="1">
        <v>2</v>
      </c>
      <c r="B3450" s="11">
        <v>43472</v>
      </c>
      <c r="C3450" s="1">
        <v>46142</v>
      </c>
      <c r="D3450" s="10">
        <v>0.79166666666666663</v>
      </c>
      <c r="E3450" s="1">
        <v>600</v>
      </c>
      <c r="F3450" s="1">
        <f t="shared" si="212"/>
        <v>45542</v>
      </c>
      <c r="G3450" s="1">
        <v>750</v>
      </c>
      <c r="H3450" s="1">
        <f t="shared" si="213"/>
        <v>46892</v>
      </c>
      <c r="I3450" s="8">
        <f t="shared" si="214"/>
        <v>46.892000000000003</v>
      </c>
      <c r="J3450" s="8">
        <f t="shared" si="215"/>
        <v>47.492000000000004</v>
      </c>
    </row>
    <row r="3451" spans="1:10" hidden="1">
      <c r="A3451" s="1">
        <v>2</v>
      </c>
      <c r="B3451" s="11">
        <v>43472</v>
      </c>
      <c r="C3451" s="1">
        <v>45780</v>
      </c>
      <c r="D3451" s="10">
        <v>0.8125</v>
      </c>
      <c r="E3451" s="1">
        <v>600</v>
      </c>
      <c r="F3451" s="1">
        <f t="shared" si="212"/>
        <v>45180</v>
      </c>
      <c r="G3451" s="1">
        <v>750</v>
      </c>
      <c r="H3451" s="1">
        <f t="shared" si="213"/>
        <v>46530</v>
      </c>
      <c r="I3451" s="8">
        <f t="shared" si="214"/>
        <v>46.53</v>
      </c>
      <c r="J3451" s="8">
        <f t="shared" si="215"/>
        <v>47.13</v>
      </c>
    </row>
    <row r="3452" spans="1:10" hidden="1">
      <c r="A3452" s="1">
        <v>2</v>
      </c>
      <c r="B3452" s="11">
        <v>43472</v>
      </c>
      <c r="C3452" s="1">
        <v>44704</v>
      </c>
      <c r="D3452" s="10">
        <v>0.83333333333333337</v>
      </c>
      <c r="E3452" s="1">
        <v>600</v>
      </c>
      <c r="F3452" s="1">
        <f t="shared" si="212"/>
        <v>44104</v>
      </c>
      <c r="G3452" s="1">
        <v>750</v>
      </c>
      <c r="H3452" s="1">
        <f t="shared" si="213"/>
        <v>45454</v>
      </c>
      <c r="I3452" s="8">
        <f t="shared" si="214"/>
        <v>45.454000000000001</v>
      </c>
      <c r="J3452" s="8">
        <f t="shared" si="215"/>
        <v>46.054000000000002</v>
      </c>
    </row>
    <row r="3453" spans="1:10" hidden="1">
      <c r="A3453" s="1">
        <v>2</v>
      </c>
      <c r="B3453" s="11">
        <v>43472</v>
      </c>
      <c r="C3453" s="1">
        <v>43228</v>
      </c>
      <c r="D3453" s="10">
        <v>0.85416666666666663</v>
      </c>
      <c r="E3453" s="1">
        <v>600</v>
      </c>
      <c r="F3453" s="1">
        <f t="shared" si="212"/>
        <v>42628</v>
      </c>
      <c r="G3453" s="1">
        <v>750</v>
      </c>
      <c r="H3453" s="1">
        <f t="shared" si="213"/>
        <v>43978</v>
      </c>
      <c r="I3453" s="8">
        <f t="shared" si="214"/>
        <v>43.978000000000002</v>
      </c>
      <c r="J3453" s="8">
        <f t="shared" si="215"/>
        <v>44.578000000000003</v>
      </c>
    </row>
    <row r="3454" spans="1:10" hidden="1">
      <c r="A3454" s="1">
        <v>2</v>
      </c>
      <c r="B3454" s="11">
        <v>43472</v>
      </c>
      <c r="C3454" s="1">
        <v>41278</v>
      </c>
      <c r="D3454" s="10">
        <v>0.875</v>
      </c>
      <c r="E3454" s="1">
        <v>600</v>
      </c>
      <c r="F3454" s="1">
        <f t="shared" si="212"/>
        <v>40678</v>
      </c>
      <c r="G3454" s="1">
        <v>750</v>
      </c>
      <c r="H3454" s="1">
        <f t="shared" si="213"/>
        <v>42028</v>
      </c>
      <c r="I3454" s="8">
        <f t="shared" si="214"/>
        <v>42.027999999999999</v>
      </c>
      <c r="J3454" s="8">
        <f t="shared" si="215"/>
        <v>42.628</v>
      </c>
    </row>
    <row r="3455" spans="1:10" hidden="1">
      <c r="A3455" s="1">
        <v>2</v>
      </c>
      <c r="B3455" s="11">
        <v>43472</v>
      </c>
      <c r="C3455" s="1">
        <v>39172</v>
      </c>
      <c r="D3455" s="10">
        <v>0.89583333333333337</v>
      </c>
      <c r="E3455" s="1">
        <v>600</v>
      </c>
      <c r="F3455" s="1">
        <f t="shared" si="212"/>
        <v>38572</v>
      </c>
      <c r="G3455" s="1">
        <v>750</v>
      </c>
      <c r="H3455" s="1">
        <f t="shared" si="213"/>
        <v>39922</v>
      </c>
      <c r="I3455" s="8">
        <f t="shared" si="214"/>
        <v>39.921999999999997</v>
      </c>
      <c r="J3455" s="8">
        <f t="shared" si="215"/>
        <v>40.521999999999998</v>
      </c>
    </row>
    <row r="3456" spans="1:10" hidden="1">
      <c r="A3456" s="1">
        <v>2</v>
      </c>
      <c r="B3456" s="11">
        <v>43472</v>
      </c>
      <c r="C3456" s="1">
        <v>36637</v>
      </c>
      <c r="D3456" s="10">
        <v>0.91666666666666663</v>
      </c>
      <c r="E3456" s="1">
        <v>600</v>
      </c>
      <c r="F3456" s="1">
        <f t="shared" si="212"/>
        <v>36037</v>
      </c>
      <c r="G3456" s="1">
        <v>750</v>
      </c>
      <c r="H3456" s="1">
        <f t="shared" si="213"/>
        <v>37387</v>
      </c>
      <c r="I3456" s="8">
        <f t="shared" si="214"/>
        <v>37.387</v>
      </c>
      <c r="J3456" s="8">
        <f t="shared" si="215"/>
        <v>37.987000000000002</v>
      </c>
    </row>
    <row r="3457" spans="1:10" hidden="1">
      <c r="A3457" s="1">
        <v>2</v>
      </c>
      <c r="B3457" s="11">
        <v>43472</v>
      </c>
      <c r="C3457" s="1">
        <v>34373</v>
      </c>
      <c r="D3457" s="10">
        <v>0.9375</v>
      </c>
      <c r="E3457" s="1">
        <v>600</v>
      </c>
      <c r="F3457" s="1">
        <f t="shared" si="212"/>
        <v>33773</v>
      </c>
      <c r="G3457" s="1">
        <v>750</v>
      </c>
      <c r="H3457" s="1">
        <f t="shared" si="213"/>
        <v>35123</v>
      </c>
      <c r="I3457" s="8">
        <f t="shared" si="214"/>
        <v>35.122999999999998</v>
      </c>
      <c r="J3457" s="8">
        <f t="shared" si="215"/>
        <v>35.722999999999999</v>
      </c>
    </row>
    <row r="3458" spans="1:10" hidden="1">
      <c r="A3458" s="1">
        <v>2</v>
      </c>
      <c r="B3458" s="11">
        <v>43472</v>
      </c>
      <c r="C3458" s="1">
        <v>32174</v>
      </c>
      <c r="D3458" s="10">
        <v>0.95833333333333337</v>
      </c>
      <c r="E3458" s="1">
        <v>600</v>
      </c>
      <c r="F3458" s="1">
        <f t="shared" ref="F3458:F3521" si="216">C3458-E3458</f>
        <v>31574</v>
      </c>
      <c r="G3458" s="1">
        <v>750</v>
      </c>
      <c r="H3458" s="1">
        <f t="shared" ref="H3458:H3521" si="217">E3458+F3458+G3458</f>
        <v>32924</v>
      </c>
      <c r="I3458" s="8">
        <f t="shared" ref="I3458:I3521" si="218">H3458/1000</f>
        <v>32.923999999999999</v>
      </c>
      <c r="J3458" s="8">
        <f t="shared" ref="J3458:J3521" si="219">I3458+0.6</f>
        <v>33.524000000000001</v>
      </c>
    </row>
    <row r="3459" spans="1:10" hidden="1">
      <c r="A3459" s="1">
        <v>2</v>
      </c>
      <c r="B3459" s="11">
        <v>43472</v>
      </c>
      <c r="C3459" s="1">
        <v>29842</v>
      </c>
      <c r="D3459" s="10">
        <v>0.97916666666666663</v>
      </c>
      <c r="E3459" s="1">
        <v>600</v>
      </c>
      <c r="F3459" s="1">
        <f t="shared" si="216"/>
        <v>29242</v>
      </c>
      <c r="G3459" s="1">
        <v>750</v>
      </c>
      <c r="H3459" s="1">
        <f t="shared" si="217"/>
        <v>30592</v>
      </c>
      <c r="I3459" s="8">
        <f t="shared" si="218"/>
        <v>30.591999999999999</v>
      </c>
      <c r="J3459" s="8">
        <f t="shared" si="219"/>
        <v>31.192</v>
      </c>
    </row>
    <row r="3460" spans="1:10" hidden="1">
      <c r="A3460" s="1">
        <v>2</v>
      </c>
      <c r="B3460" s="11">
        <v>43473</v>
      </c>
      <c r="C3460" s="1">
        <v>28257</v>
      </c>
      <c r="D3460" s="10">
        <v>0</v>
      </c>
      <c r="E3460" s="1">
        <v>600</v>
      </c>
      <c r="F3460" s="1">
        <f t="shared" si="216"/>
        <v>27657</v>
      </c>
      <c r="G3460" s="1">
        <v>750</v>
      </c>
      <c r="H3460" s="1">
        <f t="shared" si="217"/>
        <v>29007</v>
      </c>
      <c r="I3460" s="8">
        <f t="shared" si="218"/>
        <v>29.007000000000001</v>
      </c>
      <c r="J3460" s="8">
        <f t="shared" si="219"/>
        <v>29.607000000000003</v>
      </c>
    </row>
    <row r="3461" spans="1:10" hidden="1">
      <c r="A3461" s="1">
        <v>2</v>
      </c>
      <c r="B3461" s="11">
        <v>43473</v>
      </c>
      <c r="C3461" s="1">
        <v>28081</v>
      </c>
      <c r="D3461" s="10">
        <v>2.0833333333333332E-2</v>
      </c>
      <c r="E3461" s="1">
        <v>600</v>
      </c>
      <c r="F3461" s="1">
        <f t="shared" si="216"/>
        <v>27481</v>
      </c>
      <c r="G3461" s="1">
        <v>750</v>
      </c>
      <c r="H3461" s="1">
        <f t="shared" si="217"/>
        <v>28831</v>
      </c>
      <c r="I3461" s="8">
        <f t="shared" si="218"/>
        <v>28.831</v>
      </c>
      <c r="J3461" s="8">
        <f t="shared" si="219"/>
        <v>29.431000000000001</v>
      </c>
    </row>
    <row r="3462" spans="1:10" hidden="1">
      <c r="A3462" s="1">
        <v>2</v>
      </c>
      <c r="B3462" s="11">
        <v>43473</v>
      </c>
      <c r="C3462" s="1">
        <v>28472</v>
      </c>
      <c r="D3462" s="10">
        <v>4.1666666666666664E-2</v>
      </c>
      <c r="E3462" s="1">
        <v>600</v>
      </c>
      <c r="F3462" s="1">
        <f t="shared" si="216"/>
        <v>27872</v>
      </c>
      <c r="G3462" s="1">
        <v>750</v>
      </c>
      <c r="H3462" s="1">
        <f t="shared" si="217"/>
        <v>29222</v>
      </c>
      <c r="I3462" s="8">
        <f t="shared" si="218"/>
        <v>29.222000000000001</v>
      </c>
      <c r="J3462" s="8">
        <f t="shared" si="219"/>
        <v>29.822000000000003</v>
      </c>
    </row>
    <row r="3463" spans="1:10" hidden="1">
      <c r="A3463" s="1">
        <v>2</v>
      </c>
      <c r="B3463" s="11">
        <v>43473</v>
      </c>
      <c r="C3463" s="1">
        <v>28107</v>
      </c>
      <c r="D3463" s="10">
        <v>6.25E-2</v>
      </c>
      <c r="E3463" s="1">
        <v>600</v>
      </c>
      <c r="F3463" s="1">
        <f t="shared" si="216"/>
        <v>27507</v>
      </c>
      <c r="G3463" s="1">
        <v>750</v>
      </c>
      <c r="H3463" s="1">
        <f t="shared" si="217"/>
        <v>28857</v>
      </c>
      <c r="I3463" s="8">
        <f t="shared" si="218"/>
        <v>28.856999999999999</v>
      </c>
      <c r="J3463" s="8">
        <f t="shared" si="219"/>
        <v>29.457000000000001</v>
      </c>
    </row>
    <row r="3464" spans="1:10" hidden="1">
      <c r="A3464" s="1">
        <v>2</v>
      </c>
      <c r="B3464" s="11">
        <v>43473</v>
      </c>
      <c r="C3464" s="1">
        <v>27500</v>
      </c>
      <c r="D3464" s="10">
        <v>8.3333333333333329E-2</v>
      </c>
      <c r="E3464" s="1">
        <v>600</v>
      </c>
      <c r="F3464" s="1">
        <f t="shared" si="216"/>
        <v>26900</v>
      </c>
      <c r="G3464" s="1">
        <v>750</v>
      </c>
      <c r="H3464" s="1">
        <f t="shared" si="217"/>
        <v>28250</v>
      </c>
      <c r="I3464" s="8">
        <f t="shared" si="218"/>
        <v>28.25</v>
      </c>
      <c r="J3464" s="8">
        <f t="shared" si="219"/>
        <v>28.85</v>
      </c>
    </row>
    <row r="3465" spans="1:10" hidden="1">
      <c r="A3465" s="1">
        <v>2</v>
      </c>
      <c r="B3465" s="11">
        <v>43473</v>
      </c>
      <c r="C3465" s="1">
        <v>27129</v>
      </c>
      <c r="D3465" s="10">
        <v>0.10416666666666667</v>
      </c>
      <c r="E3465" s="1">
        <v>600</v>
      </c>
      <c r="F3465" s="1">
        <f t="shared" si="216"/>
        <v>26529</v>
      </c>
      <c r="G3465" s="1">
        <v>750</v>
      </c>
      <c r="H3465" s="1">
        <f t="shared" si="217"/>
        <v>27879</v>
      </c>
      <c r="I3465" s="8">
        <f t="shared" si="218"/>
        <v>27.879000000000001</v>
      </c>
      <c r="J3465" s="8">
        <f t="shared" si="219"/>
        <v>28.479000000000003</v>
      </c>
    </row>
    <row r="3466" spans="1:10" hidden="1">
      <c r="A3466" s="1">
        <v>2</v>
      </c>
      <c r="B3466" s="11">
        <v>43473</v>
      </c>
      <c r="C3466" s="1">
        <v>26931</v>
      </c>
      <c r="D3466" s="10">
        <v>0.125</v>
      </c>
      <c r="E3466" s="1">
        <v>600</v>
      </c>
      <c r="F3466" s="1">
        <f t="shared" si="216"/>
        <v>26331</v>
      </c>
      <c r="G3466" s="1">
        <v>750</v>
      </c>
      <c r="H3466" s="1">
        <f t="shared" si="217"/>
        <v>27681</v>
      </c>
      <c r="I3466" s="8">
        <f t="shared" si="218"/>
        <v>27.681000000000001</v>
      </c>
      <c r="J3466" s="8">
        <f t="shared" si="219"/>
        <v>28.281000000000002</v>
      </c>
    </row>
    <row r="3467" spans="1:10" hidden="1">
      <c r="A3467" s="1">
        <v>2</v>
      </c>
      <c r="B3467" s="11">
        <v>43473</v>
      </c>
      <c r="C3467" s="1">
        <v>26695</v>
      </c>
      <c r="D3467" s="10">
        <v>0.14583333333333334</v>
      </c>
      <c r="E3467" s="1">
        <v>600</v>
      </c>
      <c r="F3467" s="1">
        <f t="shared" si="216"/>
        <v>26095</v>
      </c>
      <c r="G3467" s="1">
        <v>750</v>
      </c>
      <c r="H3467" s="1">
        <f t="shared" si="217"/>
        <v>27445</v>
      </c>
      <c r="I3467" s="8">
        <f t="shared" si="218"/>
        <v>27.445</v>
      </c>
      <c r="J3467" s="8">
        <f t="shared" si="219"/>
        <v>28.045000000000002</v>
      </c>
    </row>
    <row r="3468" spans="1:10" hidden="1">
      <c r="A3468" s="1">
        <v>2</v>
      </c>
      <c r="B3468" s="11">
        <v>43473</v>
      </c>
      <c r="C3468" s="1">
        <v>26226</v>
      </c>
      <c r="D3468" s="10">
        <v>0.16666666666666666</v>
      </c>
      <c r="E3468" s="1">
        <v>600</v>
      </c>
      <c r="F3468" s="1">
        <f t="shared" si="216"/>
        <v>25626</v>
      </c>
      <c r="G3468" s="1">
        <v>750</v>
      </c>
      <c r="H3468" s="1">
        <f t="shared" si="217"/>
        <v>26976</v>
      </c>
      <c r="I3468" s="8">
        <f t="shared" si="218"/>
        <v>26.975999999999999</v>
      </c>
      <c r="J3468" s="8">
        <f t="shared" si="219"/>
        <v>27.576000000000001</v>
      </c>
    </row>
    <row r="3469" spans="1:10" hidden="1">
      <c r="A3469" s="1">
        <v>2</v>
      </c>
      <c r="B3469" s="11">
        <v>43473</v>
      </c>
      <c r="C3469" s="1">
        <v>25942</v>
      </c>
      <c r="D3469" s="10">
        <v>0.1875</v>
      </c>
      <c r="E3469" s="1">
        <v>600</v>
      </c>
      <c r="F3469" s="1">
        <f t="shared" si="216"/>
        <v>25342</v>
      </c>
      <c r="G3469" s="1">
        <v>750</v>
      </c>
      <c r="H3469" s="1">
        <f t="shared" si="217"/>
        <v>26692</v>
      </c>
      <c r="I3469" s="8">
        <f t="shared" si="218"/>
        <v>26.692</v>
      </c>
      <c r="J3469" s="8">
        <f t="shared" si="219"/>
        <v>27.292000000000002</v>
      </c>
    </row>
    <row r="3470" spans="1:10" hidden="1">
      <c r="A3470" s="1">
        <v>2</v>
      </c>
      <c r="B3470" s="11">
        <v>43473</v>
      </c>
      <c r="C3470" s="1">
        <v>26085</v>
      </c>
      <c r="D3470" s="10">
        <v>0.20833333333333334</v>
      </c>
      <c r="E3470" s="1">
        <v>600</v>
      </c>
      <c r="F3470" s="1">
        <f t="shared" si="216"/>
        <v>25485</v>
      </c>
      <c r="G3470" s="1">
        <v>750</v>
      </c>
      <c r="H3470" s="1">
        <f t="shared" si="217"/>
        <v>26835</v>
      </c>
      <c r="I3470" s="8">
        <f t="shared" si="218"/>
        <v>26.835000000000001</v>
      </c>
      <c r="J3470" s="8">
        <f t="shared" si="219"/>
        <v>27.435000000000002</v>
      </c>
    </row>
    <row r="3471" spans="1:10" hidden="1">
      <c r="A3471" s="1">
        <v>2</v>
      </c>
      <c r="B3471" s="11">
        <v>43473</v>
      </c>
      <c r="C3471" s="1">
        <v>26807</v>
      </c>
      <c r="D3471" s="10">
        <v>0.22916666666666666</v>
      </c>
      <c r="E3471" s="1">
        <v>600</v>
      </c>
      <c r="F3471" s="1">
        <f t="shared" si="216"/>
        <v>26207</v>
      </c>
      <c r="G3471" s="1">
        <v>750</v>
      </c>
      <c r="H3471" s="1">
        <f t="shared" si="217"/>
        <v>27557</v>
      </c>
      <c r="I3471" s="8">
        <f t="shared" si="218"/>
        <v>27.556999999999999</v>
      </c>
      <c r="J3471" s="8">
        <f t="shared" si="219"/>
        <v>28.157</v>
      </c>
    </row>
    <row r="3472" spans="1:10" hidden="1">
      <c r="A3472" s="1">
        <v>2</v>
      </c>
      <c r="B3472" s="11">
        <v>43473</v>
      </c>
      <c r="C3472" s="1">
        <v>28077</v>
      </c>
      <c r="D3472" s="10">
        <v>0.25</v>
      </c>
      <c r="E3472" s="1">
        <v>600</v>
      </c>
      <c r="F3472" s="1">
        <f t="shared" si="216"/>
        <v>27477</v>
      </c>
      <c r="G3472" s="1">
        <v>750</v>
      </c>
      <c r="H3472" s="1">
        <f t="shared" si="217"/>
        <v>28827</v>
      </c>
      <c r="I3472" s="8">
        <f t="shared" si="218"/>
        <v>28.827000000000002</v>
      </c>
      <c r="J3472" s="8">
        <f t="shared" si="219"/>
        <v>29.427000000000003</v>
      </c>
    </row>
    <row r="3473" spans="1:10" hidden="1">
      <c r="A3473" s="1">
        <v>2</v>
      </c>
      <c r="B3473" s="11">
        <v>43473</v>
      </c>
      <c r="C3473" s="1">
        <v>31299</v>
      </c>
      <c r="D3473" s="10">
        <v>0.27083333333333331</v>
      </c>
      <c r="E3473" s="1">
        <v>600</v>
      </c>
      <c r="F3473" s="1">
        <f t="shared" si="216"/>
        <v>30699</v>
      </c>
      <c r="G3473" s="1">
        <v>750</v>
      </c>
      <c r="H3473" s="1">
        <f t="shared" si="217"/>
        <v>32049</v>
      </c>
      <c r="I3473" s="8">
        <f t="shared" si="218"/>
        <v>32.048999999999999</v>
      </c>
      <c r="J3473" s="8">
        <f t="shared" si="219"/>
        <v>32.649000000000001</v>
      </c>
    </row>
    <row r="3474" spans="1:10" hidden="1">
      <c r="A3474" s="1">
        <v>2</v>
      </c>
      <c r="B3474" s="11">
        <v>43473</v>
      </c>
      <c r="C3474" s="1">
        <v>34551</v>
      </c>
      <c r="D3474" s="10">
        <v>0.29166666666666669</v>
      </c>
      <c r="E3474" s="1">
        <v>600</v>
      </c>
      <c r="F3474" s="1">
        <f t="shared" si="216"/>
        <v>33951</v>
      </c>
      <c r="G3474" s="1">
        <v>750</v>
      </c>
      <c r="H3474" s="1">
        <f t="shared" si="217"/>
        <v>35301</v>
      </c>
      <c r="I3474" s="8">
        <f t="shared" si="218"/>
        <v>35.301000000000002</v>
      </c>
      <c r="J3474" s="8">
        <f t="shared" si="219"/>
        <v>35.901000000000003</v>
      </c>
    </row>
    <row r="3475" spans="1:10" hidden="1">
      <c r="A3475" s="1">
        <v>2</v>
      </c>
      <c r="B3475" s="11">
        <v>43473</v>
      </c>
      <c r="C3475" s="1">
        <v>38363</v>
      </c>
      <c r="D3475" s="10">
        <v>0.3125</v>
      </c>
      <c r="E3475" s="1">
        <v>600</v>
      </c>
      <c r="F3475" s="1">
        <f t="shared" si="216"/>
        <v>37763</v>
      </c>
      <c r="G3475" s="1">
        <v>750</v>
      </c>
      <c r="H3475" s="1">
        <f t="shared" si="217"/>
        <v>39113</v>
      </c>
      <c r="I3475" s="8">
        <f t="shared" si="218"/>
        <v>39.113</v>
      </c>
      <c r="J3475" s="8">
        <f t="shared" si="219"/>
        <v>39.713000000000001</v>
      </c>
    </row>
    <row r="3476" spans="1:10" hidden="1">
      <c r="A3476" s="1">
        <v>2</v>
      </c>
      <c r="B3476" s="11">
        <v>43473</v>
      </c>
      <c r="C3476" s="1">
        <v>40624</v>
      </c>
      <c r="D3476" s="10">
        <v>0.33333333333333331</v>
      </c>
      <c r="E3476" s="1">
        <v>600</v>
      </c>
      <c r="F3476" s="1">
        <f t="shared" si="216"/>
        <v>40024</v>
      </c>
      <c r="G3476" s="1">
        <v>750</v>
      </c>
      <c r="H3476" s="1">
        <f t="shared" si="217"/>
        <v>41374</v>
      </c>
      <c r="I3476" s="8">
        <f t="shared" si="218"/>
        <v>41.374000000000002</v>
      </c>
      <c r="J3476" s="8">
        <f t="shared" si="219"/>
        <v>41.974000000000004</v>
      </c>
    </row>
    <row r="3477" spans="1:10" hidden="1">
      <c r="A3477" s="1">
        <v>2</v>
      </c>
      <c r="B3477" s="11">
        <v>43473</v>
      </c>
      <c r="C3477" s="1">
        <v>41894</v>
      </c>
      <c r="D3477" s="10">
        <v>0.35416666666666669</v>
      </c>
      <c r="E3477" s="1">
        <v>600</v>
      </c>
      <c r="F3477" s="1">
        <f t="shared" si="216"/>
        <v>41294</v>
      </c>
      <c r="G3477" s="1">
        <v>750</v>
      </c>
      <c r="H3477" s="1">
        <f t="shared" si="217"/>
        <v>42644</v>
      </c>
      <c r="I3477" s="8">
        <f t="shared" si="218"/>
        <v>42.643999999999998</v>
      </c>
      <c r="J3477" s="8">
        <f t="shared" si="219"/>
        <v>43.244</v>
      </c>
    </row>
    <row r="3478" spans="1:10" hidden="1">
      <c r="A3478" s="1">
        <v>2</v>
      </c>
      <c r="B3478" s="11">
        <v>43473</v>
      </c>
      <c r="C3478" s="1">
        <v>42231</v>
      </c>
      <c r="D3478" s="10">
        <v>0.375</v>
      </c>
      <c r="E3478" s="1">
        <v>600</v>
      </c>
      <c r="F3478" s="1">
        <f t="shared" si="216"/>
        <v>41631</v>
      </c>
      <c r="G3478" s="1">
        <v>750</v>
      </c>
      <c r="H3478" s="1">
        <f t="shared" si="217"/>
        <v>42981</v>
      </c>
      <c r="I3478" s="8">
        <f t="shared" si="218"/>
        <v>42.981000000000002</v>
      </c>
      <c r="J3478" s="8">
        <f t="shared" si="219"/>
        <v>43.581000000000003</v>
      </c>
    </row>
    <row r="3479" spans="1:10" hidden="1">
      <c r="A3479" s="1">
        <v>2</v>
      </c>
      <c r="B3479" s="11">
        <v>43473</v>
      </c>
      <c r="C3479" s="1">
        <v>43061</v>
      </c>
      <c r="D3479" s="10">
        <v>0.39583333333333331</v>
      </c>
      <c r="E3479" s="1">
        <v>600</v>
      </c>
      <c r="F3479" s="1">
        <f t="shared" si="216"/>
        <v>42461</v>
      </c>
      <c r="G3479" s="1">
        <v>750</v>
      </c>
      <c r="H3479" s="1">
        <f t="shared" si="217"/>
        <v>43811</v>
      </c>
      <c r="I3479" s="8">
        <f t="shared" si="218"/>
        <v>43.811</v>
      </c>
      <c r="J3479" s="8">
        <f t="shared" si="219"/>
        <v>44.411000000000001</v>
      </c>
    </row>
    <row r="3480" spans="1:10" hidden="1">
      <c r="A3480" s="1">
        <v>2</v>
      </c>
      <c r="B3480" s="11">
        <v>43473</v>
      </c>
      <c r="C3480" s="1">
        <v>43505</v>
      </c>
      <c r="D3480" s="10">
        <v>0.41666666666666669</v>
      </c>
      <c r="E3480" s="1">
        <v>600</v>
      </c>
      <c r="F3480" s="1">
        <f t="shared" si="216"/>
        <v>42905</v>
      </c>
      <c r="G3480" s="1">
        <v>750</v>
      </c>
      <c r="H3480" s="1">
        <f t="shared" si="217"/>
        <v>44255</v>
      </c>
      <c r="I3480" s="8">
        <f t="shared" si="218"/>
        <v>44.255000000000003</v>
      </c>
      <c r="J3480" s="8">
        <f t="shared" si="219"/>
        <v>44.855000000000004</v>
      </c>
    </row>
    <row r="3481" spans="1:10" hidden="1">
      <c r="A3481" s="1">
        <v>2</v>
      </c>
      <c r="B3481" s="11">
        <v>43473</v>
      </c>
      <c r="C3481" s="1">
        <v>43630</v>
      </c>
      <c r="D3481" s="10">
        <v>0.4375</v>
      </c>
      <c r="E3481" s="1">
        <v>600</v>
      </c>
      <c r="F3481" s="1">
        <f t="shared" si="216"/>
        <v>43030</v>
      </c>
      <c r="G3481" s="1">
        <v>750</v>
      </c>
      <c r="H3481" s="1">
        <f t="shared" si="217"/>
        <v>44380</v>
      </c>
      <c r="I3481" s="8">
        <f t="shared" si="218"/>
        <v>44.38</v>
      </c>
      <c r="J3481" s="8">
        <f t="shared" si="219"/>
        <v>44.980000000000004</v>
      </c>
    </row>
    <row r="3482" spans="1:10" hidden="1">
      <c r="A3482" s="1">
        <v>2</v>
      </c>
      <c r="B3482" s="11">
        <v>43473</v>
      </c>
      <c r="C3482" s="1">
        <v>44092</v>
      </c>
      <c r="D3482" s="10">
        <v>0.45833333333333331</v>
      </c>
      <c r="E3482" s="1">
        <v>600</v>
      </c>
      <c r="F3482" s="1">
        <f t="shared" si="216"/>
        <v>43492</v>
      </c>
      <c r="G3482" s="1">
        <v>750</v>
      </c>
      <c r="H3482" s="1">
        <f t="shared" si="217"/>
        <v>44842</v>
      </c>
      <c r="I3482" s="8">
        <f t="shared" si="218"/>
        <v>44.841999999999999</v>
      </c>
      <c r="J3482" s="8">
        <f t="shared" si="219"/>
        <v>45.442</v>
      </c>
    </row>
    <row r="3483" spans="1:10" hidden="1">
      <c r="A3483" s="1">
        <v>2</v>
      </c>
      <c r="B3483" s="11">
        <v>43473</v>
      </c>
      <c r="C3483" s="1">
        <v>44414</v>
      </c>
      <c r="D3483" s="10">
        <v>0.47916666666666669</v>
      </c>
      <c r="E3483" s="1">
        <v>600</v>
      </c>
      <c r="F3483" s="1">
        <f t="shared" si="216"/>
        <v>43814</v>
      </c>
      <c r="G3483" s="1">
        <v>750</v>
      </c>
      <c r="H3483" s="1">
        <f t="shared" si="217"/>
        <v>45164</v>
      </c>
      <c r="I3483" s="8">
        <f t="shared" si="218"/>
        <v>45.164000000000001</v>
      </c>
      <c r="J3483" s="8">
        <f t="shared" si="219"/>
        <v>45.764000000000003</v>
      </c>
    </row>
    <row r="3484" spans="1:10" hidden="1">
      <c r="A3484" s="1">
        <v>2</v>
      </c>
      <c r="B3484" s="11">
        <v>43473</v>
      </c>
      <c r="C3484" s="1">
        <v>44554</v>
      </c>
      <c r="D3484" s="10">
        <v>0.5</v>
      </c>
      <c r="E3484" s="1">
        <v>600</v>
      </c>
      <c r="F3484" s="1">
        <f t="shared" si="216"/>
        <v>43954</v>
      </c>
      <c r="G3484" s="1">
        <v>750</v>
      </c>
      <c r="H3484" s="1">
        <f t="shared" si="217"/>
        <v>45304</v>
      </c>
      <c r="I3484" s="8">
        <f t="shared" si="218"/>
        <v>45.304000000000002</v>
      </c>
      <c r="J3484" s="8">
        <f t="shared" si="219"/>
        <v>45.904000000000003</v>
      </c>
    </row>
    <row r="3485" spans="1:10" hidden="1">
      <c r="A3485" s="1">
        <v>2</v>
      </c>
      <c r="B3485" s="11">
        <v>43473</v>
      </c>
      <c r="C3485" s="1">
        <v>44723</v>
      </c>
      <c r="D3485" s="10">
        <v>0.52083333333333337</v>
      </c>
      <c r="E3485" s="1">
        <v>600</v>
      </c>
      <c r="F3485" s="1">
        <f t="shared" si="216"/>
        <v>44123</v>
      </c>
      <c r="G3485" s="1">
        <v>750</v>
      </c>
      <c r="H3485" s="1">
        <f t="shared" si="217"/>
        <v>45473</v>
      </c>
      <c r="I3485" s="8">
        <f t="shared" si="218"/>
        <v>45.472999999999999</v>
      </c>
      <c r="J3485" s="8">
        <f t="shared" si="219"/>
        <v>46.073</v>
      </c>
    </row>
    <row r="3486" spans="1:10" hidden="1">
      <c r="A3486" s="1">
        <v>2</v>
      </c>
      <c r="B3486" s="11">
        <v>43473</v>
      </c>
      <c r="C3486" s="1">
        <v>44740</v>
      </c>
      <c r="D3486" s="10">
        <v>0.54166666666666663</v>
      </c>
      <c r="E3486" s="1">
        <v>600</v>
      </c>
      <c r="F3486" s="1">
        <f t="shared" si="216"/>
        <v>44140</v>
      </c>
      <c r="G3486" s="1">
        <v>750</v>
      </c>
      <c r="H3486" s="1">
        <f t="shared" si="217"/>
        <v>45490</v>
      </c>
      <c r="I3486" s="8">
        <f t="shared" si="218"/>
        <v>45.49</v>
      </c>
      <c r="J3486" s="8">
        <f t="shared" si="219"/>
        <v>46.09</v>
      </c>
    </row>
    <row r="3487" spans="1:10" hidden="1">
      <c r="A3487" s="1">
        <v>2</v>
      </c>
      <c r="B3487" s="11">
        <v>43473</v>
      </c>
      <c r="C3487" s="1">
        <v>44819</v>
      </c>
      <c r="D3487" s="10">
        <v>0.5625</v>
      </c>
      <c r="E3487" s="1">
        <v>600</v>
      </c>
      <c r="F3487" s="1">
        <f t="shared" si="216"/>
        <v>44219</v>
      </c>
      <c r="G3487" s="1">
        <v>750</v>
      </c>
      <c r="H3487" s="1">
        <f t="shared" si="217"/>
        <v>45569</v>
      </c>
      <c r="I3487" s="8">
        <f t="shared" si="218"/>
        <v>45.569000000000003</v>
      </c>
      <c r="J3487" s="8">
        <f t="shared" si="219"/>
        <v>46.169000000000004</v>
      </c>
    </row>
    <row r="3488" spans="1:10" hidden="1">
      <c r="A3488" s="1">
        <v>2</v>
      </c>
      <c r="B3488" s="11">
        <v>43473</v>
      </c>
      <c r="C3488" s="1">
        <v>44625</v>
      </c>
      <c r="D3488" s="10">
        <v>0.58333333333333337</v>
      </c>
      <c r="E3488" s="1">
        <v>600</v>
      </c>
      <c r="F3488" s="1">
        <f t="shared" si="216"/>
        <v>44025</v>
      </c>
      <c r="G3488" s="1">
        <v>750</v>
      </c>
      <c r="H3488" s="1">
        <f t="shared" si="217"/>
        <v>45375</v>
      </c>
      <c r="I3488" s="8">
        <f t="shared" si="218"/>
        <v>45.375</v>
      </c>
      <c r="J3488" s="8">
        <f t="shared" si="219"/>
        <v>45.975000000000001</v>
      </c>
    </row>
    <row r="3489" spans="1:10" hidden="1">
      <c r="A3489" s="1">
        <v>2</v>
      </c>
      <c r="B3489" s="11">
        <v>43473</v>
      </c>
      <c r="C3489" s="1">
        <v>44786</v>
      </c>
      <c r="D3489" s="10">
        <v>0.60416666666666663</v>
      </c>
      <c r="E3489" s="1">
        <v>600</v>
      </c>
      <c r="F3489" s="1">
        <f t="shared" si="216"/>
        <v>44186</v>
      </c>
      <c r="G3489" s="1">
        <v>750</v>
      </c>
      <c r="H3489" s="1">
        <f t="shared" si="217"/>
        <v>45536</v>
      </c>
      <c r="I3489" s="8">
        <f t="shared" si="218"/>
        <v>45.536000000000001</v>
      </c>
      <c r="J3489" s="8">
        <f t="shared" si="219"/>
        <v>46.136000000000003</v>
      </c>
    </row>
    <row r="3490" spans="1:10" hidden="1">
      <c r="A3490" s="1">
        <v>2</v>
      </c>
      <c r="B3490" s="11">
        <v>43473</v>
      </c>
      <c r="C3490" s="1">
        <v>44744</v>
      </c>
      <c r="D3490" s="10">
        <v>0.625</v>
      </c>
      <c r="E3490" s="1">
        <v>600</v>
      </c>
      <c r="F3490" s="1">
        <f t="shared" si="216"/>
        <v>44144</v>
      </c>
      <c r="G3490" s="1">
        <v>750</v>
      </c>
      <c r="H3490" s="1">
        <f t="shared" si="217"/>
        <v>45494</v>
      </c>
      <c r="I3490" s="8">
        <f t="shared" si="218"/>
        <v>45.494</v>
      </c>
      <c r="J3490" s="8">
        <f t="shared" si="219"/>
        <v>46.094000000000001</v>
      </c>
    </row>
    <row r="3491" spans="1:10" hidden="1">
      <c r="A3491" s="1">
        <v>2</v>
      </c>
      <c r="B3491" s="11">
        <v>43473</v>
      </c>
      <c r="C3491" s="1">
        <v>44889</v>
      </c>
      <c r="D3491" s="10">
        <v>0.64583333333333337</v>
      </c>
      <c r="E3491" s="1">
        <v>600</v>
      </c>
      <c r="F3491" s="1">
        <f t="shared" si="216"/>
        <v>44289</v>
      </c>
      <c r="G3491" s="1">
        <v>750</v>
      </c>
      <c r="H3491" s="1">
        <f t="shared" si="217"/>
        <v>45639</v>
      </c>
      <c r="I3491" s="8">
        <f t="shared" si="218"/>
        <v>45.639000000000003</v>
      </c>
      <c r="J3491" s="8">
        <f t="shared" si="219"/>
        <v>46.239000000000004</v>
      </c>
    </row>
    <row r="3492" spans="1:10" hidden="1">
      <c r="A3492" s="1">
        <v>2</v>
      </c>
      <c r="B3492" s="11">
        <v>43473</v>
      </c>
      <c r="C3492" s="1">
        <v>45835</v>
      </c>
      <c r="D3492" s="10">
        <v>0.66666666666666663</v>
      </c>
      <c r="E3492" s="1">
        <v>600</v>
      </c>
      <c r="F3492" s="1">
        <f t="shared" si="216"/>
        <v>45235</v>
      </c>
      <c r="G3492" s="1">
        <v>750</v>
      </c>
      <c r="H3492" s="1">
        <f t="shared" si="217"/>
        <v>46585</v>
      </c>
      <c r="I3492" s="8">
        <f t="shared" si="218"/>
        <v>46.585000000000001</v>
      </c>
      <c r="J3492" s="8">
        <f t="shared" si="219"/>
        <v>47.185000000000002</v>
      </c>
    </row>
    <row r="3493" spans="1:10" hidden="1">
      <c r="A3493" s="1">
        <v>2</v>
      </c>
      <c r="B3493" s="11">
        <v>43473</v>
      </c>
      <c r="C3493" s="1">
        <v>46100</v>
      </c>
      <c r="D3493" s="10">
        <v>0.6875</v>
      </c>
      <c r="E3493" s="1">
        <v>600</v>
      </c>
      <c r="F3493" s="1">
        <f t="shared" si="216"/>
        <v>45500</v>
      </c>
      <c r="G3493" s="1">
        <v>750</v>
      </c>
      <c r="H3493" s="1">
        <f t="shared" si="217"/>
        <v>46850</v>
      </c>
      <c r="I3493" s="8">
        <f t="shared" si="218"/>
        <v>46.85</v>
      </c>
      <c r="J3493" s="8">
        <f t="shared" si="219"/>
        <v>47.45</v>
      </c>
    </row>
    <row r="3494" spans="1:10" hidden="1">
      <c r="A3494" s="1">
        <v>2</v>
      </c>
      <c r="B3494" s="11">
        <v>43473</v>
      </c>
      <c r="C3494" s="1">
        <v>46805</v>
      </c>
      <c r="D3494" s="10">
        <v>0.70833333333333337</v>
      </c>
      <c r="E3494" s="1">
        <v>600</v>
      </c>
      <c r="F3494" s="1">
        <f t="shared" si="216"/>
        <v>46205</v>
      </c>
      <c r="G3494" s="1">
        <v>750</v>
      </c>
      <c r="H3494" s="1">
        <f t="shared" si="217"/>
        <v>47555</v>
      </c>
      <c r="I3494" s="8">
        <f t="shared" si="218"/>
        <v>47.555</v>
      </c>
      <c r="J3494" s="8">
        <f t="shared" si="219"/>
        <v>48.155000000000001</v>
      </c>
    </row>
    <row r="3495" spans="1:10" hidden="1">
      <c r="A3495" s="1">
        <v>2</v>
      </c>
      <c r="B3495" s="11">
        <v>43473</v>
      </c>
      <c r="C3495" s="1">
        <v>47281</v>
      </c>
      <c r="D3495" s="10">
        <v>0.72916666666666663</v>
      </c>
      <c r="E3495" s="1">
        <v>600</v>
      </c>
      <c r="F3495" s="1">
        <f t="shared" si="216"/>
        <v>46681</v>
      </c>
      <c r="G3495" s="1">
        <v>750</v>
      </c>
      <c r="H3495" s="1">
        <f t="shared" si="217"/>
        <v>48031</v>
      </c>
      <c r="I3495" s="8">
        <f t="shared" si="218"/>
        <v>48.030999999999999</v>
      </c>
      <c r="J3495" s="8">
        <f t="shared" si="219"/>
        <v>48.631</v>
      </c>
    </row>
    <row r="3496" spans="1:10" hidden="1">
      <c r="A3496" s="1">
        <v>2</v>
      </c>
      <c r="B3496" s="11">
        <v>43473</v>
      </c>
      <c r="C3496" s="1">
        <v>46880</v>
      </c>
      <c r="D3496" s="10">
        <v>0.75</v>
      </c>
      <c r="E3496" s="1">
        <v>600</v>
      </c>
      <c r="F3496" s="1">
        <f t="shared" si="216"/>
        <v>46280</v>
      </c>
      <c r="G3496" s="1">
        <v>750</v>
      </c>
      <c r="H3496" s="1">
        <f t="shared" si="217"/>
        <v>47630</v>
      </c>
      <c r="I3496" s="8">
        <f t="shared" si="218"/>
        <v>47.63</v>
      </c>
      <c r="J3496" s="8">
        <f t="shared" si="219"/>
        <v>48.230000000000004</v>
      </c>
    </row>
    <row r="3497" spans="1:10" hidden="1">
      <c r="A3497" s="1">
        <v>2</v>
      </c>
      <c r="B3497" s="11">
        <v>43473</v>
      </c>
      <c r="C3497" s="1">
        <v>46705</v>
      </c>
      <c r="D3497" s="10">
        <v>0.77083333333333337</v>
      </c>
      <c r="E3497" s="1">
        <v>600</v>
      </c>
      <c r="F3497" s="1">
        <f t="shared" si="216"/>
        <v>46105</v>
      </c>
      <c r="G3497" s="1">
        <v>750</v>
      </c>
      <c r="H3497" s="1">
        <f t="shared" si="217"/>
        <v>47455</v>
      </c>
      <c r="I3497" s="8">
        <f t="shared" si="218"/>
        <v>47.454999999999998</v>
      </c>
      <c r="J3497" s="8">
        <f t="shared" si="219"/>
        <v>48.055</v>
      </c>
    </row>
    <row r="3498" spans="1:10" hidden="1">
      <c r="A3498" s="1">
        <v>2</v>
      </c>
      <c r="B3498" s="11">
        <v>43473</v>
      </c>
      <c r="C3498" s="1">
        <v>46232</v>
      </c>
      <c r="D3498" s="10">
        <v>0.79166666666666663</v>
      </c>
      <c r="E3498" s="1">
        <v>600</v>
      </c>
      <c r="F3498" s="1">
        <f t="shared" si="216"/>
        <v>45632</v>
      </c>
      <c r="G3498" s="1">
        <v>750</v>
      </c>
      <c r="H3498" s="1">
        <f t="shared" si="217"/>
        <v>46982</v>
      </c>
      <c r="I3498" s="8">
        <f t="shared" si="218"/>
        <v>46.981999999999999</v>
      </c>
      <c r="J3498" s="8">
        <f t="shared" si="219"/>
        <v>47.582000000000001</v>
      </c>
    </row>
    <row r="3499" spans="1:10" hidden="1">
      <c r="A3499" s="1">
        <v>2</v>
      </c>
      <c r="B3499" s="11">
        <v>43473</v>
      </c>
      <c r="C3499" s="1">
        <v>45857</v>
      </c>
      <c r="D3499" s="10">
        <v>0.8125</v>
      </c>
      <c r="E3499" s="1">
        <v>600</v>
      </c>
      <c r="F3499" s="1">
        <f t="shared" si="216"/>
        <v>45257</v>
      </c>
      <c r="G3499" s="1">
        <v>750</v>
      </c>
      <c r="H3499" s="1">
        <f t="shared" si="217"/>
        <v>46607</v>
      </c>
      <c r="I3499" s="8">
        <f t="shared" si="218"/>
        <v>46.606999999999999</v>
      </c>
      <c r="J3499" s="8">
        <f t="shared" si="219"/>
        <v>47.207000000000001</v>
      </c>
    </row>
    <row r="3500" spans="1:10" hidden="1">
      <c r="A3500" s="1">
        <v>2</v>
      </c>
      <c r="B3500" s="11">
        <v>43473</v>
      </c>
      <c r="C3500" s="1">
        <v>44955</v>
      </c>
      <c r="D3500" s="10">
        <v>0.83333333333333337</v>
      </c>
      <c r="E3500" s="1">
        <v>600</v>
      </c>
      <c r="F3500" s="1">
        <f t="shared" si="216"/>
        <v>44355</v>
      </c>
      <c r="G3500" s="1">
        <v>750</v>
      </c>
      <c r="H3500" s="1">
        <f t="shared" si="217"/>
        <v>45705</v>
      </c>
      <c r="I3500" s="8">
        <f t="shared" si="218"/>
        <v>45.704999999999998</v>
      </c>
      <c r="J3500" s="8">
        <f t="shared" si="219"/>
        <v>46.305</v>
      </c>
    </row>
    <row r="3501" spans="1:10" hidden="1">
      <c r="A3501" s="1">
        <v>2</v>
      </c>
      <c r="B3501" s="11">
        <v>43473</v>
      </c>
      <c r="C3501" s="1">
        <v>43524</v>
      </c>
      <c r="D3501" s="10">
        <v>0.85416666666666663</v>
      </c>
      <c r="E3501" s="1">
        <v>600</v>
      </c>
      <c r="F3501" s="1">
        <f t="shared" si="216"/>
        <v>42924</v>
      </c>
      <c r="G3501" s="1">
        <v>750</v>
      </c>
      <c r="H3501" s="1">
        <f t="shared" si="217"/>
        <v>44274</v>
      </c>
      <c r="I3501" s="8">
        <f t="shared" si="218"/>
        <v>44.274000000000001</v>
      </c>
      <c r="J3501" s="8">
        <f t="shared" si="219"/>
        <v>44.874000000000002</v>
      </c>
    </row>
    <row r="3502" spans="1:10" hidden="1">
      <c r="A3502" s="1">
        <v>2</v>
      </c>
      <c r="B3502" s="11">
        <v>43473</v>
      </c>
      <c r="C3502" s="1">
        <v>41489</v>
      </c>
      <c r="D3502" s="10">
        <v>0.875</v>
      </c>
      <c r="E3502" s="1">
        <v>600</v>
      </c>
      <c r="F3502" s="1">
        <f t="shared" si="216"/>
        <v>40889</v>
      </c>
      <c r="G3502" s="1">
        <v>750</v>
      </c>
      <c r="H3502" s="1">
        <f t="shared" si="217"/>
        <v>42239</v>
      </c>
      <c r="I3502" s="8">
        <f t="shared" si="218"/>
        <v>42.238999999999997</v>
      </c>
      <c r="J3502" s="8">
        <f t="shared" si="219"/>
        <v>42.838999999999999</v>
      </c>
    </row>
    <row r="3503" spans="1:10" hidden="1">
      <c r="A3503" s="1">
        <v>2</v>
      </c>
      <c r="B3503" s="11">
        <v>43473</v>
      </c>
      <c r="C3503" s="1">
        <v>39351</v>
      </c>
      <c r="D3503" s="10">
        <v>0.89583333333333337</v>
      </c>
      <c r="E3503" s="1">
        <v>600</v>
      </c>
      <c r="F3503" s="1">
        <f t="shared" si="216"/>
        <v>38751</v>
      </c>
      <c r="G3503" s="1">
        <v>750</v>
      </c>
      <c r="H3503" s="1">
        <f t="shared" si="217"/>
        <v>40101</v>
      </c>
      <c r="I3503" s="8">
        <f t="shared" si="218"/>
        <v>40.100999999999999</v>
      </c>
      <c r="J3503" s="8">
        <f t="shared" si="219"/>
        <v>40.701000000000001</v>
      </c>
    </row>
    <row r="3504" spans="1:10" hidden="1">
      <c r="A3504" s="1">
        <v>2</v>
      </c>
      <c r="B3504" s="11">
        <v>43473</v>
      </c>
      <c r="C3504" s="1">
        <v>36887</v>
      </c>
      <c r="D3504" s="10">
        <v>0.91666666666666663</v>
      </c>
      <c r="E3504" s="1">
        <v>600</v>
      </c>
      <c r="F3504" s="1">
        <f t="shared" si="216"/>
        <v>36287</v>
      </c>
      <c r="G3504" s="1">
        <v>750</v>
      </c>
      <c r="H3504" s="1">
        <f t="shared" si="217"/>
        <v>37637</v>
      </c>
      <c r="I3504" s="8">
        <f t="shared" si="218"/>
        <v>37.637</v>
      </c>
      <c r="J3504" s="8">
        <f t="shared" si="219"/>
        <v>38.237000000000002</v>
      </c>
    </row>
    <row r="3505" spans="1:10" hidden="1">
      <c r="A3505" s="1">
        <v>2</v>
      </c>
      <c r="B3505" s="11">
        <v>43473</v>
      </c>
      <c r="C3505" s="1">
        <v>34687</v>
      </c>
      <c r="D3505" s="10">
        <v>0.9375</v>
      </c>
      <c r="E3505" s="1">
        <v>600</v>
      </c>
      <c r="F3505" s="1">
        <f t="shared" si="216"/>
        <v>34087</v>
      </c>
      <c r="G3505" s="1">
        <v>750</v>
      </c>
      <c r="H3505" s="1">
        <f t="shared" si="217"/>
        <v>35437</v>
      </c>
      <c r="I3505" s="8">
        <f t="shared" si="218"/>
        <v>35.436999999999998</v>
      </c>
      <c r="J3505" s="8">
        <f t="shared" si="219"/>
        <v>36.036999999999999</v>
      </c>
    </row>
    <row r="3506" spans="1:10" hidden="1">
      <c r="A3506" s="1">
        <v>2</v>
      </c>
      <c r="B3506" s="11">
        <v>43473</v>
      </c>
      <c r="C3506" s="1">
        <v>32571</v>
      </c>
      <c r="D3506" s="10">
        <v>0.95833333333333337</v>
      </c>
      <c r="E3506" s="1">
        <v>600</v>
      </c>
      <c r="F3506" s="1">
        <f t="shared" si="216"/>
        <v>31971</v>
      </c>
      <c r="G3506" s="1">
        <v>750</v>
      </c>
      <c r="H3506" s="1">
        <f t="shared" si="217"/>
        <v>33321</v>
      </c>
      <c r="I3506" s="8">
        <f t="shared" si="218"/>
        <v>33.320999999999998</v>
      </c>
      <c r="J3506" s="8">
        <f t="shared" si="219"/>
        <v>33.920999999999999</v>
      </c>
    </row>
    <row r="3507" spans="1:10" hidden="1">
      <c r="A3507" s="1">
        <v>2</v>
      </c>
      <c r="B3507" s="11">
        <v>43473</v>
      </c>
      <c r="C3507" s="1">
        <v>30300</v>
      </c>
      <c r="D3507" s="10">
        <v>0.97916666666666663</v>
      </c>
      <c r="E3507" s="1">
        <v>600</v>
      </c>
      <c r="F3507" s="1">
        <f t="shared" si="216"/>
        <v>29700</v>
      </c>
      <c r="G3507" s="1">
        <v>750</v>
      </c>
      <c r="H3507" s="1">
        <f t="shared" si="217"/>
        <v>31050</v>
      </c>
      <c r="I3507" s="8">
        <f t="shared" si="218"/>
        <v>31.05</v>
      </c>
      <c r="J3507" s="8">
        <f t="shared" si="219"/>
        <v>31.650000000000002</v>
      </c>
    </row>
    <row r="3508" spans="1:10" hidden="1">
      <c r="A3508" s="1">
        <v>2</v>
      </c>
      <c r="B3508" s="11">
        <v>43474</v>
      </c>
      <c r="C3508" s="1">
        <v>28988</v>
      </c>
      <c r="D3508" s="10">
        <v>0</v>
      </c>
      <c r="E3508" s="1">
        <v>600</v>
      </c>
      <c r="F3508" s="1">
        <f t="shared" si="216"/>
        <v>28388</v>
      </c>
      <c r="G3508" s="1">
        <v>750</v>
      </c>
      <c r="H3508" s="1">
        <f t="shared" si="217"/>
        <v>29738</v>
      </c>
      <c r="I3508" s="8">
        <f t="shared" si="218"/>
        <v>29.738</v>
      </c>
      <c r="J3508" s="8">
        <f t="shared" si="219"/>
        <v>30.338000000000001</v>
      </c>
    </row>
    <row r="3509" spans="1:10" hidden="1">
      <c r="A3509" s="1">
        <v>2</v>
      </c>
      <c r="B3509" s="11">
        <v>43474</v>
      </c>
      <c r="C3509" s="1">
        <v>28642</v>
      </c>
      <c r="D3509" s="10">
        <v>2.0833333333333332E-2</v>
      </c>
      <c r="E3509" s="1">
        <v>600</v>
      </c>
      <c r="F3509" s="1">
        <f t="shared" si="216"/>
        <v>28042</v>
      </c>
      <c r="G3509" s="1">
        <v>750</v>
      </c>
      <c r="H3509" s="1">
        <f t="shared" si="217"/>
        <v>29392</v>
      </c>
      <c r="I3509" s="8">
        <f t="shared" si="218"/>
        <v>29.391999999999999</v>
      </c>
      <c r="J3509" s="8">
        <f t="shared" si="219"/>
        <v>29.992000000000001</v>
      </c>
    </row>
    <row r="3510" spans="1:10" hidden="1">
      <c r="A3510" s="1">
        <v>2</v>
      </c>
      <c r="B3510" s="11">
        <v>43474</v>
      </c>
      <c r="C3510" s="1">
        <v>29008</v>
      </c>
      <c r="D3510" s="10">
        <v>4.1666666666666664E-2</v>
      </c>
      <c r="E3510" s="1">
        <v>600</v>
      </c>
      <c r="F3510" s="1">
        <f t="shared" si="216"/>
        <v>28408</v>
      </c>
      <c r="G3510" s="1">
        <v>750</v>
      </c>
      <c r="H3510" s="1">
        <f t="shared" si="217"/>
        <v>29758</v>
      </c>
      <c r="I3510" s="8">
        <f t="shared" si="218"/>
        <v>29.757999999999999</v>
      </c>
      <c r="J3510" s="8">
        <f t="shared" si="219"/>
        <v>30.358000000000001</v>
      </c>
    </row>
    <row r="3511" spans="1:10" hidden="1">
      <c r="A3511" s="1">
        <v>2</v>
      </c>
      <c r="B3511" s="11">
        <v>43474</v>
      </c>
      <c r="C3511" s="1">
        <v>28705</v>
      </c>
      <c r="D3511" s="10">
        <v>6.25E-2</v>
      </c>
      <c r="E3511" s="1">
        <v>600</v>
      </c>
      <c r="F3511" s="1">
        <f t="shared" si="216"/>
        <v>28105</v>
      </c>
      <c r="G3511" s="1">
        <v>750</v>
      </c>
      <c r="H3511" s="1">
        <f t="shared" si="217"/>
        <v>29455</v>
      </c>
      <c r="I3511" s="8">
        <f t="shared" si="218"/>
        <v>29.454999999999998</v>
      </c>
      <c r="J3511" s="8">
        <f t="shared" si="219"/>
        <v>30.055</v>
      </c>
    </row>
    <row r="3512" spans="1:10" hidden="1">
      <c r="A3512" s="1">
        <v>2</v>
      </c>
      <c r="B3512" s="11">
        <v>43474</v>
      </c>
      <c r="C3512" s="1">
        <v>27960</v>
      </c>
      <c r="D3512" s="10">
        <v>8.3333333333333329E-2</v>
      </c>
      <c r="E3512" s="1">
        <v>600</v>
      </c>
      <c r="F3512" s="1">
        <f t="shared" si="216"/>
        <v>27360</v>
      </c>
      <c r="G3512" s="1">
        <v>750</v>
      </c>
      <c r="H3512" s="1">
        <f t="shared" si="217"/>
        <v>28710</v>
      </c>
      <c r="I3512" s="8">
        <f t="shared" si="218"/>
        <v>28.71</v>
      </c>
      <c r="J3512" s="8">
        <f t="shared" si="219"/>
        <v>29.310000000000002</v>
      </c>
    </row>
    <row r="3513" spans="1:10" hidden="1">
      <c r="A3513" s="1">
        <v>2</v>
      </c>
      <c r="B3513" s="11">
        <v>43474</v>
      </c>
      <c r="C3513" s="1">
        <v>27470</v>
      </c>
      <c r="D3513" s="10">
        <v>0.10416666666666667</v>
      </c>
      <c r="E3513" s="1">
        <v>600</v>
      </c>
      <c r="F3513" s="1">
        <f t="shared" si="216"/>
        <v>26870</v>
      </c>
      <c r="G3513" s="1">
        <v>750</v>
      </c>
      <c r="H3513" s="1">
        <f t="shared" si="217"/>
        <v>28220</v>
      </c>
      <c r="I3513" s="8">
        <f t="shared" si="218"/>
        <v>28.22</v>
      </c>
      <c r="J3513" s="8">
        <f t="shared" si="219"/>
        <v>28.82</v>
      </c>
    </row>
    <row r="3514" spans="1:10" hidden="1">
      <c r="A3514" s="1">
        <v>2</v>
      </c>
      <c r="B3514" s="11">
        <v>43474</v>
      </c>
      <c r="C3514" s="1">
        <v>27338</v>
      </c>
      <c r="D3514" s="10">
        <v>0.125</v>
      </c>
      <c r="E3514" s="1">
        <v>600</v>
      </c>
      <c r="F3514" s="1">
        <f t="shared" si="216"/>
        <v>26738</v>
      </c>
      <c r="G3514" s="1">
        <v>750</v>
      </c>
      <c r="H3514" s="1">
        <f t="shared" si="217"/>
        <v>28088</v>
      </c>
      <c r="I3514" s="8">
        <f t="shared" si="218"/>
        <v>28.088000000000001</v>
      </c>
      <c r="J3514" s="8">
        <f t="shared" si="219"/>
        <v>28.688000000000002</v>
      </c>
    </row>
    <row r="3515" spans="1:10" hidden="1">
      <c r="A3515" s="1">
        <v>2</v>
      </c>
      <c r="B3515" s="11">
        <v>43474</v>
      </c>
      <c r="C3515" s="1">
        <v>26926</v>
      </c>
      <c r="D3515" s="10">
        <v>0.14583333333333334</v>
      </c>
      <c r="E3515" s="1">
        <v>600</v>
      </c>
      <c r="F3515" s="1">
        <f t="shared" si="216"/>
        <v>26326</v>
      </c>
      <c r="G3515" s="1">
        <v>750</v>
      </c>
      <c r="H3515" s="1">
        <f t="shared" si="217"/>
        <v>27676</v>
      </c>
      <c r="I3515" s="8">
        <f t="shared" si="218"/>
        <v>27.675999999999998</v>
      </c>
      <c r="J3515" s="8">
        <f t="shared" si="219"/>
        <v>28.276</v>
      </c>
    </row>
    <row r="3516" spans="1:10" hidden="1">
      <c r="A3516" s="1">
        <v>2</v>
      </c>
      <c r="B3516" s="11">
        <v>43474</v>
      </c>
      <c r="C3516" s="1">
        <v>26445</v>
      </c>
      <c r="D3516" s="10">
        <v>0.16666666666666666</v>
      </c>
      <c r="E3516" s="1">
        <v>600</v>
      </c>
      <c r="F3516" s="1">
        <f t="shared" si="216"/>
        <v>25845</v>
      </c>
      <c r="G3516" s="1">
        <v>750</v>
      </c>
      <c r="H3516" s="1">
        <f t="shared" si="217"/>
        <v>27195</v>
      </c>
      <c r="I3516" s="8">
        <f t="shared" si="218"/>
        <v>27.195</v>
      </c>
      <c r="J3516" s="8">
        <f t="shared" si="219"/>
        <v>27.795000000000002</v>
      </c>
    </row>
    <row r="3517" spans="1:10" hidden="1">
      <c r="A3517" s="1">
        <v>2</v>
      </c>
      <c r="B3517" s="11">
        <v>43474</v>
      </c>
      <c r="C3517" s="1">
        <v>26195</v>
      </c>
      <c r="D3517" s="10">
        <v>0.1875</v>
      </c>
      <c r="E3517" s="1">
        <v>600</v>
      </c>
      <c r="F3517" s="1">
        <f t="shared" si="216"/>
        <v>25595</v>
      </c>
      <c r="G3517" s="1">
        <v>750</v>
      </c>
      <c r="H3517" s="1">
        <f t="shared" si="217"/>
        <v>26945</v>
      </c>
      <c r="I3517" s="8">
        <f t="shared" si="218"/>
        <v>26.945</v>
      </c>
      <c r="J3517" s="8">
        <f t="shared" si="219"/>
        <v>27.545000000000002</v>
      </c>
    </row>
    <row r="3518" spans="1:10" hidden="1">
      <c r="A3518" s="1">
        <v>2</v>
      </c>
      <c r="B3518" s="11">
        <v>43474</v>
      </c>
      <c r="C3518" s="1">
        <v>26322</v>
      </c>
      <c r="D3518" s="10">
        <v>0.20833333333333334</v>
      </c>
      <c r="E3518" s="1">
        <v>600</v>
      </c>
      <c r="F3518" s="1">
        <f t="shared" si="216"/>
        <v>25722</v>
      </c>
      <c r="G3518" s="1">
        <v>750</v>
      </c>
      <c r="H3518" s="1">
        <f t="shared" si="217"/>
        <v>27072</v>
      </c>
      <c r="I3518" s="8">
        <f t="shared" si="218"/>
        <v>27.071999999999999</v>
      </c>
      <c r="J3518" s="8">
        <f t="shared" si="219"/>
        <v>27.672000000000001</v>
      </c>
    </row>
    <row r="3519" spans="1:10" hidden="1">
      <c r="A3519" s="1">
        <v>2</v>
      </c>
      <c r="B3519" s="11">
        <v>43474</v>
      </c>
      <c r="C3519" s="1">
        <v>27174</v>
      </c>
      <c r="D3519" s="10">
        <v>0.22916666666666666</v>
      </c>
      <c r="E3519" s="1">
        <v>600</v>
      </c>
      <c r="F3519" s="1">
        <f t="shared" si="216"/>
        <v>26574</v>
      </c>
      <c r="G3519" s="1">
        <v>750</v>
      </c>
      <c r="H3519" s="1">
        <f t="shared" si="217"/>
        <v>27924</v>
      </c>
      <c r="I3519" s="8">
        <f t="shared" si="218"/>
        <v>27.923999999999999</v>
      </c>
      <c r="J3519" s="8">
        <f t="shared" si="219"/>
        <v>28.524000000000001</v>
      </c>
    </row>
    <row r="3520" spans="1:10" hidden="1">
      <c r="A3520" s="1">
        <v>2</v>
      </c>
      <c r="B3520" s="11">
        <v>43474</v>
      </c>
      <c r="C3520" s="1">
        <v>28453</v>
      </c>
      <c r="D3520" s="10">
        <v>0.25</v>
      </c>
      <c r="E3520" s="1">
        <v>600</v>
      </c>
      <c r="F3520" s="1">
        <f t="shared" si="216"/>
        <v>27853</v>
      </c>
      <c r="G3520" s="1">
        <v>750</v>
      </c>
      <c r="H3520" s="1">
        <f t="shared" si="217"/>
        <v>29203</v>
      </c>
      <c r="I3520" s="8">
        <f t="shared" si="218"/>
        <v>29.202999999999999</v>
      </c>
      <c r="J3520" s="8">
        <f t="shared" si="219"/>
        <v>29.803000000000001</v>
      </c>
    </row>
    <row r="3521" spans="1:10" hidden="1">
      <c r="A3521" s="1">
        <v>2</v>
      </c>
      <c r="B3521" s="11">
        <v>43474</v>
      </c>
      <c r="C3521" s="1">
        <v>31744</v>
      </c>
      <c r="D3521" s="10">
        <v>0.27083333333333331</v>
      </c>
      <c r="E3521" s="1">
        <v>600</v>
      </c>
      <c r="F3521" s="1">
        <f t="shared" si="216"/>
        <v>31144</v>
      </c>
      <c r="G3521" s="1">
        <v>750</v>
      </c>
      <c r="H3521" s="1">
        <f t="shared" si="217"/>
        <v>32494</v>
      </c>
      <c r="I3521" s="8">
        <f t="shared" si="218"/>
        <v>32.494</v>
      </c>
      <c r="J3521" s="8">
        <f t="shared" si="219"/>
        <v>33.094000000000001</v>
      </c>
    </row>
    <row r="3522" spans="1:10" hidden="1">
      <c r="A3522" s="1">
        <v>2</v>
      </c>
      <c r="B3522" s="11">
        <v>43474</v>
      </c>
      <c r="C3522" s="1">
        <v>35105</v>
      </c>
      <c r="D3522" s="10">
        <v>0.29166666666666669</v>
      </c>
      <c r="E3522" s="1">
        <v>600</v>
      </c>
      <c r="F3522" s="1">
        <f t="shared" ref="F3522:F3585" si="220">C3522-E3522</f>
        <v>34505</v>
      </c>
      <c r="G3522" s="1">
        <v>750</v>
      </c>
      <c r="H3522" s="1">
        <f t="shared" ref="H3522:H3585" si="221">E3522+F3522+G3522</f>
        <v>35855</v>
      </c>
      <c r="I3522" s="8">
        <f t="shared" ref="I3522:I3585" si="222">H3522/1000</f>
        <v>35.854999999999997</v>
      </c>
      <c r="J3522" s="8">
        <f t="shared" ref="J3522:J3585" si="223">I3522+0.6</f>
        <v>36.454999999999998</v>
      </c>
    </row>
    <row r="3523" spans="1:10" hidden="1">
      <c r="A3523" s="1">
        <v>2</v>
      </c>
      <c r="B3523" s="11">
        <v>43474</v>
      </c>
      <c r="C3523" s="1">
        <v>39000</v>
      </c>
      <c r="D3523" s="10">
        <v>0.3125</v>
      </c>
      <c r="E3523" s="1">
        <v>600</v>
      </c>
      <c r="F3523" s="1">
        <f t="shared" si="220"/>
        <v>38400</v>
      </c>
      <c r="G3523" s="1">
        <v>750</v>
      </c>
      <c r="H3523" s="1">
        <f t="shared" si="221"/>
        <v>39750</v>
      </c>
      <c r="I3523" s="8">
        <f t="shared" si="222"/>
        <v>39.75</v>
      </c>
      <c r="J3523" s="8">
        <f t="shared" si="223"/>
        <v>40.35</v>
      </c>
    </row>
    <row r="3524" spans="1:10" hidden="1">
      <c r="A3524" s="1">
        <v>2</v>
      </c>
      <c r="B3524" s="11">
        <v>43474</v>
      </c>
      <c r="C3524" s="1">
        <v>41261</v>
      </c>
      <c r="D3524" s="10">
        <v>0.33333333333333331</v>
      </c>
      <c r="E3524" s="1">
        <v>600</v>
      </c>
      <c r="F3524" s="1">
        <f t="shared" si="220"/>
        <v>40661</v>
      </c>
      <c r="G3524" s="1">
        <v>750</v>
      </c>
      <c r="H3524" s="1">
        <f t="shared" si="221"/>
        <v>42011</v>
      </c>
      <c r="I3524" s="8">
        <f t="shared" si="222"/>
        <v>42.011000000000003</v>
      </c>
      <c r="J3524" s="8">
        <f t="shared" si="223"/>
        <v>42.611000000000004</v>
      </c>
    </row>
    <row r="3525" spans="1:10" hidden="1">
      <c r="A3525" s="1">
        <v>2</v>
      </c>
      <c r="B3525" s="11">
        <v>43474</v>
      </c>
      <c r="C3525" s="1">
        <v>42075</v>
      </c>
      <c r="D3525" s="10">
        <v>0.35416666666666669</v>
      </c>
      <c r="E3525" s="1">
        <v>600</v>
      </c>
      <c r="F3525" s="1">
        <f t="shared" si="220"/>
        <v>41475</v>
      </c>
      <c r="G3525" s="1">
        <v>750</v>
      </c>
      <c r="H3525" s="1">
        <f t="shared" si="221"/>
        <v>42825</v>
      </c>
      <c r="I3525" s="8">
        <f t="shared" si="222"/>
        <v>42.825000000000003</v>
      </c>
      <c r="J3525" s="8">
        <f t="shared" si="223"/>
        <v>43.425000000000004</v>
      </c>
    </row>
    <row r="3526" spans="1:10" hidden="1">
      <c r="A3526" s="1">
        <v>2</v>
      </c>
      <c r="B3526" s="11">
        <v>43474</v>
      </c>
      <c r="C3526" s="1">
        <v>42023</v>
      </c>
      <c r="D3526" s="10">
        <v>0.375</v>
      </c>
      <c r="E3526" s="1">
        <v>600</v>
      </c>
      <c r="F3526" s="1">
        <f t="shared" si="220"/>
        <v>41423</v>
      </c>
      <c r="G3526" s="1">
        <v>750</v>
      </c>
      <c r="H3526" s="1">
        <f t="shared" si="221"/>
        <v>42773</v>
      </c>
      <c r="I3526" s="8">
        <f t="shared" si="222"/>
        <v>42.773000000000003</v>
      </c>
      <c r="J3526" s="8">
        <f t="shared" si="223"/>
        <v>43.373000000000005</v>
      </c>
    </row>
    <row r="3527" spans="1:10" hidden="1">
      <c r="A3527" s="1">
        <v>2</v>
      </c>
      <c r="B3527" s="11">
        <v>43474</v>
      </c>
      <c r="C3527" s="1">
        <v>42461</v>
      </c>
      <c r="D3527" s="10">
        <v>0.39583333333333331</v>
      </c>
      <c r="E3527" s="1">
        <v>600</v>
      </c>
      <c r="F3527" s="1">
        <f t="shared" si="220"/>
        <v>41861</v>
      </c>
      <c r="G3527" s="1">
        <v>750</v>
      </c>
      <c r="H3527" s="1">
        <f t="shared" si="221"/>
        <v>43211</v>
      </c>
      <c r="I3527" s="8">
        <f t="shared" si="222"/>
        <v>43.210999999999999</v>
      </c>
      <c r="J3527" s="8">
        <f t="shared" si="223"/>
        <v>43.811</v>
      </c>
    </row>
    <row r="3528" spans="1:10" hidden="1">
      <c r="A3528" s="1">
        <v>2</v>
      </c>
      <c r="B3528" s="11">
        <v>43474</v>
      </c>
      <c r="C3528" s="1">
        <v>42468</v>
      </c>
      <c r="D3528" s="10">
        <v>0.41666666666666669</v>
      </c>
      <c r="E3528" s="1">
        <v>600</v>
      </c>
      <c r="F3528" s="1">
        <f t="shared" si="220"/>
        <v>41868</v>
      </c>
      <c r="G3528" s="1">
        <v>750</v>
      </c>
      <c r="H3528" s="1">
        <f t="shared" si="221"/>
        <v>43218</v>
      </c>
      <c r="I3528" s="8">
        <f t="shared" si="222"/>
        <v>43.218000000000004</v>
      </c>
      <c r="J3528" s="8">
        <f t="shared" si="223"/>
        <v>43.818000000000005</v>
      </c>
    </row>
    <row r="3529" spans="1:10" hidden="1">
      <c r="A3529" s="1">
        <v>2</v>
      </c>
      <c r="B3529" s="11">
        <v>43474</v>
      </c>
      <c r="C3529" s="1">
        <v>42221</v>
      </c>
      <c r="D3529" s="10">
        <v>0.4375</v>
      </c>
      <c r="E3529" s="1">
        <v>600</v>
      </c>
      <c r="F3529" s="1">
        <f t="shared" si="220"/>
        <v>41621</v>
      </c>
      <c r="G3529" s="1">
        <v>750</v>
      </c>
      <c r="H3529" s="1">
        <f t="shared" si="221"/>
        <v>42971</v>
      </c>
      <c r="I3529" s="8">
        <f t="shared" si="222"/>
        <v>42.970999999999997</v>
      </c>
      <c r="J3529" s="8">
        <f t="shared" si="223"/>
        <v>43.570999999999998</v>
      </c>
    </row>
    <row r="3530" spans="1:10" hidden="1">
      <c r="A3530" s="1">
        <v>2</v>
      </c>
      <c r="B3530" s="11">
        <v>43474</v>
      </c>
      <c r="C3530" s="1">
        <v>41937</v>
      </c>
      <c r="D3530" s="10">
        <v>0.45833333333333331</v>
      </c>
      <c r="E3530" s="1">
        <v>600</v>
      </c>
      <c r="F3530" s="1">
        <f t="shared" si="220"/>
        <v>41337</v>
      </c>
      <c r="G3530" s="1">
        <v>750</v>
      </c>
      <c r="H3530" s="1">
        <f t="shared" si="221"/>
        <v>42687</v>
      </c>
      <c r="I3530" s="8">
        <f t="shared" si="222"/>
        <v>42.686999999999998</v>
      </c>
      <c r="J3530" s="8">
        <f t="shared" si="223"/>
        <v>43.286999999999999</v>
      </c>
    </row>
    <row r="3531" spans="1:10" hidden="1">
      <c r="A3531" s="1">
        <v>2</v>
      </c>
      <c r="B3531" s="11">
        <v>43474</v>
      </c>
      <c r="C3531" s="1">
        <v>41762</v>
      </c>
      <c r="D3531" s="10">
        <v>0.47916666666666669</v>
      </c>
      <c r="E3531" s="1">
        <v>600</v>
      </c>
      <c r="F3531" s="1">
        <f t="shared" si="220"/>
        <v>41162</v>
      </c>
      <c r="G3531" s="1">
        <v>750</v>
      </c>
      <c r="H3531" s="1">
        <f t="shared" si="221"/>
        <v>42512</v>
      </c>
      <c r="I3531" s="8">
        <f t="shared" si="222"/>
        <v>42.512</v>
      </c>
      <c r="J3531" s="8">
        <f t="shared" si="223"/>
        <v>43.112000000000002</v>
      </c>
    </row>
    <row r="3532" spans="1:10" hidden="1">
      <c r="A3532" s="1">
        <v>2</v>
      </c>
      <c r="B3532" s="11">
        <v>43474</v>
      </c>
      <c r="C3532" s="1">
        <v>41597</v>
      </c>
      <c r="D3532" s="10">
        <v>0.5</v>
      </c>
      <c r="E3532" s="1">
        <v>600</v>
      </c>
      <c r="F3532" s="1">
        <f t="shared" si="220"/>
        <v>40997</v>
      </c>
      <c r="G3532" s="1">
        <v>750</v>
      </c>
      <c r="H3532" s="1">
        <f t="shared" si="221"/>
        <v>42347</v>
      </c>
      <c r="I3532" s="8">
        <f t="shared" si="222"/>
        <v>42.347000000000001</v>
      </c>
      <c r="J3532" s="8">
        <f t="shared" si="223"/>
        <v>42.947000000000003</v>
      </c>
    </row>
    <row r="3533" spans="1:10" hidden="1">
      <c r="A3533" s="1">
        <v>2</v>
      </c>
      <c r="B3533" s="11">
        <v>43474</v>
      </c>
      <c r="C3533" s="1">
        <v>41653</v>
      </c>
      <c r="D3533" s="10">
        <v>0.52083333333333337</v>
      </c>
      <c r="E3533" s="1">
        <v>600</v>
      </c>
      <c r="F3533" s="1">
        <f t="shared" si="220"/>
        <v>41053</v>
      </c>
      <c r="G3533" s="1">
        <v>750</v>
      </c>
      <c r="H3533" s="1">
        <f t="shared" si="221"/>
        <v>42403</v>
      </c>
      <c r="I3533" s="8">
        <f t="shared" si="222"/>
        <v>42.402999999999999</v>
      </c>
      <c r="J3533" s="8">
        <f t="shared" si="223"/>
        <v>43.003</v>
      </c>
    </row>
    <row r="3534" spans="1:10" hidden="1">
      <c r="A3534" s="1">
        <v>2</v>
      </c>
      <c r="B3534" s="11">
        <v>43474</v>
      </c>
      <c r="C3534" s="1">
        <v>41439</v>
      </c>
      <c r="D3534" s="10">
        <v>0.54166666666666663</v>
      </c>
      <c r="E3534" s="1">
        <v>600</v>
      </c>
      <c r="F3534" s="1">
        <f t="shared" si="220"/>
        <v>40839</v>
      </c>
      <c r="G3534" s="1">
        <v>750</v>
      </c>
      <c r="H3534" s="1">
        <f t="shared" si="221"/>
        <v>42189</v>
      </c>
      <c r="I3534" s="8">
        <f t="shared" si="222"/>
        <v>42.189</v>
      </c>
      <c r="J3534" s="8">
        <f t="shared" si="223"/>
        <v>42.789000000000001</v>
      </c>
    </row>
    <row r="3535" spans="1:10" hidden="1">
      <c r="A3535" s="1">
        <v>2</v>
      </c>
      <c r="B3535" s="11">
        <v>43474</v>
      </c>
      <c r="C3535" s="1">
        <v>41433</v>
      </c>
      <c r="D3535" s="10">
        <v>0.5625</v>
      </c>
      <c r="E3535" s="1">
        <v>600</v>
      </c>
      <c r="F3535" s="1">
        <f t="shared" si="220"/>
        <v>40833</v>
      </c>
      <c r="G3535" s="1">
        <v>750</v>
      </c>
      <c r="H3535" s="1">
        <f t="shared" si="221"/>
        <v>42183</v>
      </c>
      <c r="I3535" s="8">
        <f t="shared" si="222"/>
        <v>42.183</v>
      </c>
      <c r="J3535" s="8">
        <f t="shared" si="223"/>
        <v>42.783000000000001</v>
      </c>
    </row>
    <row r="3536" spans="1:10" hidden="1">
      <c r="A3536" s="1">
        <v>2</v>
      </c>
      <c r="B3536" s="11">
        <v>43474</v>
      </c>
      <c r="C3536" s="1">
        <v>41407</v>
      </c>
      <c r="D3536" s="10">
        <v>0.58333333333333337</v>
      </c>
      <c r="E3536" s="1">
        <v>600</v>
      </c>
      <c r="F3536" s="1">
        <f t="shared" si="220"/>
        <v>40807</v>
      </c>
      <c r="G3536" s="1">
        <v>750</v>
      </c>
      <c r="H3536" s="1">
        <f t="shared" si="221"/>
        <v>42157</v>
      </c>
      <c r="I3536" s="8">
        <f t="shared" si="222"/>
        <v>42.156999999999996</v>
      </c>
      <c r="J3536" s="8">
        <f t="shared" si="223"/>
        <v>42.756999999999998</v>
      </c>
    </row>
    <row r="3537" spans="1:10" hidden="1">
      <c r="A3537" s="1">
        <v>2</v>
      </c>
      <c r="B3537" s="11">
        <v>43474</v>
      </c>
      <c r="C3537" s="1">
        <v>41675</v>
      </c>
      <c r="D3537" s="10">
        <v>0.60416666666666663</v>
      </c>
      <c r="E3537" s="1">
        <v>600</v>
      </c>
      <c r="F3537" s="1">
        <f t="shared" si="220"/>
        <v>41075</v>
      </c>
      <c r="G3537" s="1">
        <v>750</v>
      </c>
      <c r="H3537" s="1">
        <f t="shared" si="221"/>
        <v>42425</v>
      </c>
      <c r="I3537" s="8">
        <f t="shared" si="222"/>
        <v>42.424999999999997</v>
      </c>
      <c r="J3537" s="8">
        <f t="shared" si="223"/>
        <v>43.024999999999999</v>
      </c>
    </row>
    <row r="3538" spans="1:10" hidden="1">
      <c r="A3538" s="1">
        <v>2</v>
      </c>
      <c r="B3538" s="11">
        <v>43474</v>
      </c>
      <c r="C3538" s="1">
        <v>42141</v>
      </c>
      <c r="D3538" s="10">
        <v>0.625</v>
      </c>
      <c r="E3538" s="1">
        <v>600</v>
      </c>
      <c r="F3538" s="1">
        <f t="shared" si="220"/>
        <v>41541</v>
      </c>
      <c r="G3538" s="1">
        <v>750</v>
      </c>
      <c r="H3538" s="1">
        <f t="shared" si="221"/>
        <v>42891</v>
      </c>
      <c r="I3538" s="8">
        <f t="shared" si="222"/>
        <v>42.890999999999998</v>
      </c>
      <c r="J3538" s="8">
        <f t="shared" si="223"/>
        <v>43.491</v>
      </c>
    </row>
    <row r="3539" spans="1:10" hidden="1">
      <c r="A3539" s="1">
        <v>2</v>
      </c>
      <c r="B3539" s="11">
        <v>43474</v>
      </c>
      <c r="C3539" s="1">
        <v>42764</v>
      </c>
      <c r="D3539" s="10">
        <v>0.64583333333333337</v>
      </c>
      <c r="E3539" s="1">
        <v>600</v>
      </c>
      <c r="F3539" s="1">
        <f t="shared" si="220"/>
        <v>42164</v>
      </c>
      <c r="G3539" s="1">
        <v>750</v>
      </c>
      <c r="H3539" s="1">
        <f t="shared" si="221"/>
        <v>43514</v>
      </c>
      <c r="I3539" s="8">
        <f t="shared" si="222"/>
        <v>43.514000000000003</v>
      </c>
      <c r="J3539" s="8">
        <f t="shared" si="223"/>
        <v>44.114000000000004</v>
      </c>
    </row>
    <row r="3540" spans="1:10" hidden="1">
      <c r="A3540" s="1">
        <v>2</v>
      </c>
      <c r="B3540" s="11">
        <v>43474</v>
      </c>
      <c r="C3540" s="1">
        <v>44055</v>
      </c>
      <c r="D3540" s="10">
        <v>0.66666666666666663</v>
      </c>
      <c r="E3540" s="1">
        <v>600</v>
      </c>
      <c r="F3540" s="1">
        <f t="shared" si="220"/>
        <v>43455</v>
      </c>
      <c r="G3540" s="1">
        <v>750</v>
      </c>
      <c r="H3540" s="1">
        <f t="shared" si="221"/>
        <v>44805</v>
      </c>
      <c r="I3540" s="8">
        <f t="shared" si="222"/>
        <v>44.805</v>
      </c>
      <c r="J3540" s="8">
        <f t="shared" si="223"/>
        <v>45.405000000000001</v>
      </c>
    </row>
    <row r="3541" spans="1:10" hidden="1">
      <c r="A3541" s="1">
        <v>2</v>
      </c>
      <c r="B3541" s="11">
        <v>43474</v>
      </c>
      <c r="C3541" s="1">
        <v>44958</v>
      </c>
      <c r="D3541" s="10">
        <v>0.6875</v>
      </c>
      <c r="E3541" s="1">
        <v>600</v>
      </c>
      <c r="F3541" s="1">
        <f t="shared" si="220"/>
        <v>44358</v>
      </c>
      <c r="G3541" s="1">
        <v>750</v>
      </c>
      <c r="H3541" s="1">
        <f t="shared" si="221"/>
        <v>45708</v>
      </c>
      <c r="I3541" s="8">
        <f t="shared" si="222"/>
        <v>45.707999999999998</v>
      </c>
      <c r="J3541" s="8">
        <f t="shared" si="223"/>
        <v>46.308</v>
      </c>
    </row>
    <row r="3542" spans="1:10" hidden="1">
      <c r="A3542" s="1">
        <v>2</v>
      </c>
      <c r="B3542" s="11">
        <v>43474</v>
      </c>
      <c r="C3542" s="1">
        <v>46901</v>
      </c>
      <c r="D3542" s="10">
        <v>0.70833333333333337</v>
      </c>
      <c r="E3542" s="1">
        <v>600</v>
      </c>
      <c r="F3542" s="1">
        <f t="shared" si="220"/>
        <v>46301</v>
      </c>
      <c r="G3542" s="1">
        <v>750</v>
      </c>
      <c r="H3542" s="1">
        <f t="shared" si="221"/>
        <v>47651</v>
      </c>
      <c r="I3542" s="8">
        <f t="shared" si="222"/>
        <v>47.651000000000003</v>
      </c>
      <c r="J3542" s="8">
        <f t="shared" si="223"/>
        <v>48.251000000000005</v>
      </c>
    </row>
    <row r="3543" spans="1:10" hidden="1">
      <c r="A3543" s="1">
        <v>2</v>
      </c>
      <c r="B3543" s="11">
        <v>43474</v>
      </c>
      <c r="C3543" s="1">
        <v>47451</v>
      </c>
      <c r="D3543" s="10">
        <v>0.72916666666666663</v>
      </c>
      <c r="E3543" s="1">
        <v>600</v>
      </c>
      <c r="F3543" s="1">
        <f t="shared" si="220"/>
        <v>46851</v>
      </c>
      <c r="G3543" s="1">
        <v>750</v>
      </c>
      <c r="H3543" s="1">
        <f t="shared" si="221"/>
        <v>48201</v>
      </c>
      <c r="I3543" s="8">
        <f t="shared" si="222"/>
        <v>48.201000000000001</v>
      </c>
      <c r="J3543" s="8">
        <f t="shared" si="223"/>
        <v>48.801000000000002</v>
      </c>
    </row>
    <row r="3544" spans="1:10" hidden="1">
      <c r="A3544" s="1">
        <v>2</v>
      </c>
      <c r="B3544" s="11">
        <v>43474</v>
      </c>
      <c r="C3544" s="1">
        <v>47127</v>
      </c>
      <c r="D3544" s="10">
        <v>0.75</v>
      </c>
      <c r="E3544" s="1">
        <v>600</v>
      </c>
      <c r="F3544" s="1">
        <f t="shared" si="220"/>
        <v>46527</v>
      </c>
      <c r="G3544" s="1">
        <v>750</v>
      </c>
      <c r="H3544" s="1">
        <f t="shared" si="221"/>
        <v>47877</v>
      </c>
      <c r="I3544" s="8">
        <f t="shared" si="222"/>
        <v>47.877000000000002</v>
      </c>
      <c r="J3544" s="8">
        <f t="shared" si="223"/>
        <v>48.477000000000004</v>
      </c>
    </row>
    <row r="3545" spans="1:10" hidden="1">
      <c r="A3545" s="1">
        <v>2</v>
      </c>
      <c r="B3545" s="11">
        <v>43474</v>
      </c>
      <c r="C3545" s="1">
        <v>46851</v>
      </c>
      <c r="D3545" s="10">
        <v>0.77083333333333337</v>
      </c>
      <c r="E3545" s="1">
        <v>600</v>
      </c>
      <c r="F3545" s="1">
        <f t="shared" si="220"/>
        <v>46251</v>
      </c>
      <c r="G3545" s="1">
        <v>750</v>
      </c>
      <c r="H3545" s="1">
        <f t="shared" si="221"/>
        <v>47601</v>
      </c>
      <c r="I3545" s="8">
        <f t="shared" si="222"/>
        <v>47.600999999999999</v>
      </c>
      <c r="J3545" s="8">
        <f t="shared" si="223"/>
        <v>48.201000000000001</v>
      </c>
    </row>
    <row r="3546" spans="1:10" hidden="1">
      <c r="A3546" s="1">
        <v>2</v>
      </c>
      <c r="B3546" s="11">
        <v>43474</v>
      </c>
      <c r="C3546" s="1">
        <v>46990</v>
      </c>
      <c r="D3546" s="10">
        <v>0.79166666666666663</v>
      </c>
      <c r="E3546" s="1">
        <v>600</v>
      </c>
      <c r="F3546" s="1">
        <f t="shared" si="220"/>
        <v>46390</v>
      </c>
      <c r="G3546" s="1">
        <v>750</v>
      </c>
      <c r="H3546" s="1">
        <f t="shared" si="221"/>
        <v>47740</v>
      </c>
      <c r="I3546" s="8">
        <f t="shared" si="222"/>
        <v>47.74</v>
      </c>
      <c r="J3546" s="8">
        <f t="shared" si="223"/>
        <v>48.34</v>
      </c>
    </row>
    <row r="3547" spans="1:10" hidden="1">
      <c r="A3547" s="1">
        <v>2</v>
      </c>
      <c r="B3547" s="11">
        <v>43474</v>
      </c>
      <c r="C3547" s="1">
        <v>46646</v>
      </c>
      <c r="D3547" s="10">
        <v>0.8125</v>
      </c>
      <c r="E3547" s="1">
        <v>600</v>
      </c>
      <c r="F3547" s="1">
        <f t="shared" si="220"/>
        <v>46046</v>
      </c>
      <c r="G3547" s="1">
        <v>750</v>
      </c>
      <c r="H3547" s="1">
        <f t="shared" si="221"/>
        <v>47396</v>
      </c>
      <c r="I3547" s="8">
        <f t="shared" si="222"/>
        <v>47.396000000000001</v>
      </c>
      <c r="J3547" s="8">
        <f t="shared" si="223"/>
        <v>47.996000000000002</v>
      </c>
    </row>
    <row r="3548" spans="1:10" hidden="1">
      <c r="A3548" s="1">
        <v>2</v>
      </c>
      <c r="B3548" s="11">
        <v>43474</v>
      </c>
      <c r="C3548" s="1">
        <v>45473</v>
      </c>
      <c r="D3548" s="10">
        <v>0.83333333333333337</v>
      </c>
      <c r="E3548" s="1">
        <v>600</v>
      </c>
      <c r="F3548" s="1">
        <f t="shared" si="220"/>
        <v>44873</v>
      </c>
      <c r="G3548" s="1">
        <v>750</v>
      </c>
      <c r="H3548" s="1">
        <f t="shared" si="221"/>
        <v>46223</v>
      </c>
      <c r="I3548" s="8">
        <f t="shared" si="222"/>
        <v>46.222999999999999</v>
      </c>
      <c r="J3548" s="8">
        <f t="shared" si="223"/>
        <v>46.823</v>
      </c>
    </row>
    <row r="3549" spans="1:10" hidden="1">
      <c r="A3549" s="1">
        <v>2</v>
      </c>
      <c r="B3549" s="11">
        <v>43474</v>
      </c>
      <c r="C3549" s="1">
        <v>44064</v>
      </c>
      <c r="D3549" s="10">
        <v>0.85416666666666663</v>
      </c>
      <c r="E3549" s="1">
        <v>600</v>
      </c>
      <c r="F3549" s="1">
        <f t="shared" si="220"/>
        <v>43464</v>
      </c>
      <c r="G3549" s="1">
        <v>750</v>
      </c>
      <c r="H3549" s="1">
        <f t="shared" si="221"/>
        <v>44814</v>
      </c>
      <c r="I3549" s="8">
        <f t="shared" si="222"/>
        <v>44.814</v>
      </c>
      <c r="J3549" s="8">
        <f t="shared" si="223"/>
        <v>45.414000000000001</v>
      </c>
    </row>
    <row r="3550" spans="1:10" hidden="1">
      <c r="A3550" s="1">
        <v>2</v>
      </c>
      <c r="B3550" s="11">
        <v>43474</v>
      </c>
      <c r="C3550" s="1">
        <v>42130</v>
      </c>
      <c r="D3550" s="10">
        <v>0.875</v>
      </c>
      <c r="E3550" s="1">
        <v>600</v>
      </c>
      <c r="F3550" s="1">
        <f t="shared" si="220"/>
        <v>41530</v>
      </c>
      <c r="G3550" s="1">
        <v>750</v>
      </c>
      <c r="H3550" s="1">
        <f t="shared" si="221"/>
        <v>42880</v>
      </c>
      <c r="I3550" s="8">
        <f t="shared" si="222"/>
        <v>42.88</v>
      </c>
      <c r="J3550" s="8">
        <f t="shared" si="223"/>
        <v>43.480000000000004</v>
      </c>
    </row>
    <row r="3551" spans="1:10" hidden="1">
      <c r="A3551" s="1">
        <v>2</v>
      </c>
      <c r="B3551" s="11">
        <v>43474</v>
      </c>
      <c r="C3551" s="1">
        <v>40130</v>
      </c>
      <c r="D3551" s="10">
        <v>0.89583333333333337</v>
      </c>
      <c r="E3551" s="1">
        <v>600</v>
      </c>
      <c r="F3551" s="1">
        <f t="shared" si="220"/>
        <v>39530</v>
      </c>
      <c r="G3551" s="1">
        <v>750</v>
      </c>
      <c r="H3551" s="1">
        <f t="shared" si="221"/>
        <v>40880</v>
      </c>
      <c r="I3551" s="8">
        <f t="shared" si="222"/>
        <v>40.880000000000003</v>
      </c>
      <c r="J3551" s="8">
        <f t="shared" si="223"/>
        <v>41.480000000000004</v>
      </c>
    </row>
    <row r="3552" spans="1:10" hidden="1">
      <c r="A3552" s="1">
        <v>2</v>
      </c>
      <c r="B3552" s="11">
        <v>43474</v>
      </c>
      <c r="C3552" s="1">
        <v>37649</v>
      </c>
      <c r="D3552" s="10">
        <v>0.91666666666666663</v>
      </c>
      <c r="E3552" s="1">
        <v>600</v>
      </c>
      <c r="F3552" s="1">
        <f t="shared" si="220"/>
        <v>37049</v>
      </c>
      <c r="G3552" s="1">
        <v>750</v>
      </c>
      <c r="H3552" s="1">
        <f t="shared" si="221"/>
        <v>38399</v>
      </c>
      <c r="I3552" s="8">
        <f t="shared" si="222"/>
        <v>38.399000000000001</v>
      </c>
      <c r="J3552" s="8">
        <f t="shared" si="223"/>
        <v>38.999000000000002</v>
      </c>
    </row>
    <row r="3553" spans="1:10" hidden="1">
      <c r="A3553" s="1">
        <v>2</v>
      </c>
      <c r="B3553" s="11">
        <v>43474</v>
      </c>
      <c r="C3553" s="1">
        <v>35315</v>
      </c>
      <c r="D3553" s="10">
        <v>0.9375</v>
      </c>
      <c r="E3553" s="1">
        <v>600</v>
      </c>
      <c r="F3553" s="1">
        <f t="shared" si="220"/>
        <v>34715</v>
      </c>
      <c r="G3553" s="1">
        <v>750</v>
      </c>
      <c r="H3553" s="1">
        <f t="shared" si="221"/>
        <v>36065</v>
      </c>
      <c r="I3553" s="8">
        <f t="shared" si="222"/>
        <v>36.064999999999998</v>
      </c>
      <c r="J3553" s="8">
        <f t="shared" si="223"/>
        <v>36.664999999999999</v>
      </c>
    </row>
    <row r="3554" spans="1:10" hidden="1">
      <c r="A3554" s="1">
        <v>2</v>
      </c>
      <c r="B3554" s="11">
        <v>43474</v>
      </c>
      <c r="C3554" s="1">
        <v>33195</v>
      </c>
      <c r="D3554" s="10">
        <v>0.95833333333333337</v>
      </c>
      <c r="E3554" s="1">
        <v>600</v>
      </c>
      <c r="F3554" s="1">
        <f t="shared" si="220"/>
        <v>32595</v>
      </c>
      <c r="G3554" s="1">
        <v>750</v>
      </c>
      <c r="H3554" s="1">
        <f t="shared" si="221"/>
        <v>33945</v>
      </c>
      <c r="I3554" s="8">
        <f t="shared" si="222"/>
        <v>33.945</v>
      </c>
      <c r="J3554" s="8">
        <f t="shared" si="223"/>
        <v>34.545000000000002</v>
      </c>
    </row>
    <row r="3555" spans="1:10" hidden="1">
      <c r="A3555" s="1">
        <v>2</v>
      </c>
      <c r="B3555" s="11">
        <v>43474</v>
      </c>
      <c r="C3555" s="1">
        <v>30951</v>
      </c>
      <c r="D3555" s="10">
        <v>0.97916666666666663</v>
      </c>
      <c r="E3555" s="1">
        <v>600</v>
      </c>
      <c r="F3555" s="1">
        <f t="shared" si="220"/>
        <v>30351</v>
      </c>
      <c r="G3555" s="1">
        <v>750</v>
      </c>
      <c r="H3555" s="1">
        <f t="shared" si="221"/>
        <v>31701</v>
      </c>
      <c r="I3555" s="8">
        <f t="shared" si="222"/>
        <v>31.701000000000001</v>
      </c>
      <c r="J3555" s="8">
        <f t="shared" si="223"/>
        <v>32.301000000000002</v>
      </c>
    </row>
    <row r="3556" spans="1:10" hidden="1">
      <c r="A3556" s="1">
        <v>2</v>
      </c>
      <c r="B3556" s="11">
        <v>43475</v>
      </c>
      <c r="C3556" s="1">
        <v>29643</v>
      </c>
      <c r="D3556" s="10">
        <v>0</v>
      </c>
      <c r="E3556" s="1">
        <v>600</v>
      </c>
      <c r="F3556" s="1">
        <f t="shared" si="220"/>
        <v>29043</v>
      </c>
      <c r="G3556" s="1">
        <v>750</v>
      </c>
      <c r="H3556" s="1">
        <f t="shared" si="221"/>
        <v>30393</v>
      </c>
      <c r="I3556" s="8">
        <f t="shared" si="222"/>
        <v>30.393000000000001</v>
      </c>
      <c r="J3556" s="8">
        <f t="shared" si="223"/>
        <v>30.993000000000002</v>
      </c>
    </row>
    <row r="3557" spans="1:10" hidden="1">
      <c r="A3557" s="1">
        <v>2</v>
      </c>
      <c r="B3557" s="11">
        <v>43475</v>
      </c>
      <c r="C3557" s="1">
        <v>29281</v>
      </c>
      <c r="D3557" s="10">
        <v>2.0833333333333332E-2</v>
      </c>
      <c r="E3557" s="1">
        <v>600</v>
      </c>
      <c r="F3557" s="1">
        <f t="shared" si="220"/>
        <v>28681</v>
      </c>
      <c r="G3557" s="1">
        <v>750</v>
      </c>
      <c r="H3557" s="1">
        <f t="shared" si="221"/>
        <v>30031</v>
      </c>
      <c r="I3557" s="8">
        <f t="shared" si="222"/>
        <v>30.030999999999999</v>
      </c>
      <c r="J3557" s="8">
        <f t="shared" si="223"/>
        <v>30.631</v>
      </c>
    </row>
    <row r="3558" spans="1:10" hidden="1">
      <c r="A3558" s="1">
        <v>2</v>
      </c>
      <c r="B3558" s="11">
        <v>43475</v>
      </c>
      <c r="C3558" s="1">
        <v>29648</v>
      </c>
      <c r="D3558" s="10">
        <v>4.1666666666666664E-2</v>
      </c>
      <c r="E3558" s="1">
        <v>600</v>
      </c>
      <c r="F3558" s="1">
        <f t="shared" si="220"/>
        <v>29048</v>
      </c>
      <c r="G3558" s="1">
        <v>750</v>
      </c>
      <c r="H3558" s="1">
        <f t="shared" si="221"/>
        <v>30398</v>
      </c>
      <c r="I3558" s="8">
        <f t="shared" si="222"/>
        <v>30.398</v>
      </c>
      <c r="J3558" s="8">
        <f t="shared" si="223"/>
        <v>30.998000000000001</v>
      </c>
    </row>
    <row r="3559" spans="1:10" hidden="1">
      <c r="A3559" s="1">
        <v>2</v>
      </c>
      <c r="B3559" s="11">
        <v>43475</v>
      </c>
      <c r="C3559" s="1">
        <v>29241</v>
      </c>
      <c r="D3559" s="10">
        <v>6.25E-2</v>
      </c>
      <c r="E3559" s="1">
        <v>600</v>
      </c>
      <c r="F3559" s="1">
        <f t="shared" si="220"/>
        <v>28641</v>
      </c>
      <c r="G3559" s="1">
        <v>750</v>
      </c>
      <c r="H3559" s="1">
        <f t="shared" si="221"/>
        <v>29991</v>
      </c>
      <c r="I3559" s="8">
        <f t="shared" si="222"/>
        <v>29.991</v>
      </c>
      <c r="J3559" s="8">
        <f t="shared" si="223"/>
        <v>30.591000000000001</v>
      </c>
    </row>
    <row r="3560" spans="1:10" hidden="1">
      <c r="A3560" s="1">
        <v>2</v>
      </c>
      <c r="B3560" s="11">
        <v>43475</v>
      </c>
      <c r="C3560" s="1">
        <v>28518</v>
      </c>
      <c r="D3560" s="10">
        <v>8.3333333333333329E-2</v>
      </c>
      <c r="E3560" s="1">
        <v>600</v>
      </c>
      <c r="F3560" s="1">
        <f t="shared" si="220"/>
        <v>27918</v>
      </c>
      <c r="G3560" s="1">
        <v>750</v>
      </c>
      <c r="H3560" s="1">
        <f t="shared" si="221"/>
        <v>29268</v>
      </c>
      <c r="I3560" s="8">
        <f t="shared" si="222"/>
        <v>29.268000000000001</v>
      </c>
      <c r="J3560" s="8">
        <f t="shared" si="223"/>
        <v>29.868000000000002</v>
      </c>
    </row>
    <row r="3561" spans="1:10" hidden="1">
      <c r="A3561" s="1">
        <v>2</v>
      </c>
      <c r="B3561" s="11">
        <v>43475</v>
      </c>
      <c r="C3561" s="1">
        <v>27920</v>
      </c>
      <c r="D3561" s="10">
        <v>0.10416666666666667</v>
      </c>
      <c r="E3561" s="1">
        <v>600</v>
      </c>
      <c r="F3561" s="1">
        <f t="shared" si="220"/>
        <v>27320</v>
      </c>
      <c r="G3561" s="1">
        <v>750</v>
      </c>
      <c r="H3561" s="1">
        <f t="shared" si="221"/>
        <v>28670</v>
      </c>
      <c r="I3561" s="8">
        <f t="shared" si="222"/>
        <v>28.67</v>
      </c>
      <c r="J3561" s="8">
        <f t="shared" si="223"/>
        <v>29.270000000000003</v>
      </c>
    </row>
    <row r="3562" spans="1:10" hidden="1">
      <c r="A3562" s="1">
        <v>2</v>
      </c>
      <c r="B3562" s="11">
        <v>43475</v>
      </c>
      <c r="C3562" s="1">
        <v>27670</v>
      </c>
      <c r="D3562" s="10">
        <v>0.125</v>
      </c>
      <c r="E3562" s="1">
        <v>600</v>
      </c>
      <c r="F3562" s="1">
        <f t="shared" si="220"/>
        <v>27070</v>
      </c>
      <c r="G3562" s="1">
        <v>750</v>
      </c>
      <c r="H3562" s="1">
        <f t="shared" si="221"/>
        <v>28420</v>
      </c>
      <c r="I3562" s="8">
        <f t="shared" si="222"/>
        <v>28.42</v>
      </c>
      <c r="J3562" s="8">
        <f t="shared" si="223"/>
        <v>29.020000000000003</v>
      </c>
    </row>
    <row r="3563" spans="1:10" hidden="1">
      <c r="A3563" s="1">
        <v>2</v>
      </c>
      <c r="B3563" s="11">
        <v>43475</v>
      </c>
      <c r="C3563" s="1">
        <v>27167</v>
      </c>
      <c r="D3563" s="10">
        <v>0.14583333333333334</v>
      </c>
      <c r="E3563" s="1">
        <v>600</v>
      </c>
      <c r="F3563" s="1">
        <f t="shared" si="220"/>
        <v>26567</v>
      </c>
      <c r="G3563" s="1">
        <v>750</v>
      </c>
      <c r="H3563" s="1">
        <f t="shared" si="221"/>
        <v>27917</v>
      </c>
      <c r="I3563" s="8">
        <f t="shared" si="222"/>
        <v>27.917000000000002</v>
      </c>
      <c r="J3563" s="8">
        <f t="shared" si="223"/>
        <v>28.517000000000003</v>
      </c>
    </row>
    <row r="3564" spans="1:10" hidden="1">
      <c r="A3564" s="1">
        <v>2</v>
      </c>
      <c r="B3564" s="11">
        <v>43475</v>
      </c>
      <c r="C3564" s="1">
        <v>26611</v>
      </c>
      <c r="D3564" s="10">
        <v>0.16666666666666666</v>
      </c>
      <c r="E3564" s="1">
        <v>600</v>
      </c>
      <c r="F3564" s="1">
        <f t="shared" si="220"/>
        <v>26011</v>
      </c>
      <c r="G3564" s="1">
        <v>750</v>
      </c>
      <c r="H3564" s="1">
        <f t="shared" si="221"/>
        <v>27361</v>
      </c>
      <c r="I3564" s="8">
        <f t="shared" si="222"/>
        <v>27.361000000000001</v>
      </c>
      <c r="J3564" s="8">
        <f t="shared" si="223"/>
        <v>27.961000000000002</v>
      </c>
    </row>
    <row r="3565" spans="1:10" hidden="1">
      <c r="A3565" s="1">
        <v>2</v>
      </c>
      <c r="B3565" s="11">
        <v>43475</v>
      </c>
      <c r="C3565" s="1">
        <v>26304</v>
      </c>
      <c r="D3565" s="10">
        <v>0.1875</v>
      </c>
      <c r="E3565" s="1">
        <v>600</v>
      </c>
      <c r="F3565" s="1">
        <f t="shared" si="220"/>
        <v>25704</v>
      </c>
      <c r="G3565" s="1">
        <v>750</v>
      </c>
      <c r="H3565" s="1">
        <f t="shared" si="221"/>
        <v>27054</v>
      </c>
      <c r="I3565" s="8">
        <f t="shared" si="222"/>
        <v>27.053999999999998</v>
      </c>
      <c r="J3565" s="8">
        <f t="shared" si="223"/>
        <v>27.654</v>
      </c>
    </row>
    <row r="3566" spans="1:10" hidden="1">
      <c r="A3566" s="1">
        <v>2</v>
      </c>
      <c r="B3566" s="11">
        <v>43475</v>
      </c>
      <c r="C3566" s="1">
        <v>26478</v>
      </c>
      <c r="D3566" s="10">
        <v>0.20833333333333334</v>
      </c>
      <c r="E3566" s="1">
        <v>600</v>
      </c>
      <c r="F3566" s="1">
        <f t="shared" si="220"/>
        <v>25878</v>
      </c>
      <c r="G3566" s="1">
        <v>750</v>
      </c>
      <c r="H3566" s="1">
        <f t="shared" si="221"/>
        <v>27228</v>
      </c>
      <c r="I3566" s="8">
        <f t="shared" si="222"/>
        <v>27.228000000000002</v>
      </c>
      <c r="J3566" s="8">
        <f t="shared" si="223"/>
        <v>27.828000000000003</v>
      </c>
    </row>
    <row r="3567" spans="1:10" hidden="1">
      <c r="A3567" s="1">
        <v>2</v>
      </c>
      <c r="B3567" s="11">
        <v>43475</v>
      </c>
      <c r="C3567" s="1">
        <v>27254</v>
      </c>
      <c r="D3567" s="10">
        <v>0.22916666666666666</v>
      </c>
      <c r="E3567" s="1">
        <v>600</v>
      </c>
      <c r="F3567" s="1">
        <f t="shared" si="220"/>
        <v>26654</v>
      </c>
      <c r="G3567" s="1">
        <v>750</v>
      </c>
      <c r="H3567" s="1">
        <f t="shared" si="221"/>
        <v>28004</v>
      </c>
      <c r="I3567" s="8">
        <f t="shared" si="222"/>
        <v>28.004000000000001</v>
      </c>
      <c r="J3567" s="8">
        <f t="shared" si="223"/>
        <v>28.604000000000003</v>
      </c>
    </row>
    <row r="3568" spans="1:10" hidden="1">
      <c r="A3568" s="1">
        <v>2</v>
      </c>
      <c r="B3568" s="11">
        <v>43475</v>
      </c>
      <c r="C3568" s="1">
        <v>28583</v>
      </c>
      <c r="D3568" s="10">
        <v>0.25</v>
      </c>
      <c r="E3568" s="1">
        <v>600</v>
      </c>
      <c r="F3568" s="1">
        <f t="shared" si="220"/>
        <v>27983</v>
      </c>
      <c r="G3568" s="1">
        <v>750</v>
      </c>
      <c r="H3568" s="1">
        <f t="shared" si="221"/>
        <v>29333</v>
      </c>
      <c r="I3568" s="8">
        <f t="shared" si="222"/>
        <v>29.332999999999998</v>
      </c>
      <c r="J3568" s="8">
        <f t="shared" si="223"/>
        <v>29.933</v>
      </c>
    </row>
    <row r="3569" spans="1:10" hidden="1">
      <c r="A3569" s="1">
        <v>2</v>
      </c>
      <c r="B3569" s="11">
        <v>43475</v>
      </c>
      <c r="C3569" s="1">
        <v>31768</v>
      </c>
      <c r="D3569" s="10">
        <v>0.27083333333333331</v>
      </c>
      <c r="E3569" s="1">
        <v>600</v>
      </c>
      <c r="F3569" s="1">
        <f t="shared" si="220"/>
        <v>31168</v>
      </c>
      <c r="G3569" s="1">
        <v>750</v>
      </c>
      <c r="H3569" s="1">
        <f t="shared" si="221"/>
        <v>32518</v>
      </c>
      <c r="I3569" s="8">
        <f t="shared" si="222"/>
        <v>32.518000000000001</v>
      </c>
      <c r="J3569" s="8">
        <f t="shared" si="223"/>
        <v>33.118000000000002</v>
      </c>
    </row>
    <row r="3570" spans="1:10" hidden="1">
      <c r="A3570" s="1">
        <v>2</v>
      </c>
      <c r="B3570" s="11">
        <v>43475</v>
      </c>
      <c r="C3570" s="1">
        <v>35088</v>
      </c>
      <c r="D3570" s="10">
        <v>0.29166666666666669</v>
      </c>
      <c r="E3570" s="1">
        <v>600</v>
      </c>
      <c r="F3570" s="1">
        <f t="shared" si="220"/>
        <v>34488</v>
      </c>
      <c r="G3570" s="1">
        <v>750</v>
      </c>
      <c r="H3570" s="1">
        <f t="shared" si="221"/>
        <v>35838</v>
      </c>
      <c r="I3570" s="8">
        <f t="shared" si="222"/>
        <v>35.838000000000001</v>
      </c>
      <c r="J3570" s="8">
        <f t="shared" si="223"/>
        <v>36.438000000000002</v>
      </c>
    </row>
    <row r="3571" spans="1:10" hidden="1">
      <c r="A3571" s="1">
        <v>2</v>
      </c>
      <c r="B3571" s="11">
        <v>43475</v>
      </c>
      <c r="C3571" s="1">
        <v>38961</v>
      </c>
      <c r="D3571" s="10">
        <v>0.3125</v>
      </c>
      <c r="E3571" s="1">
        <v>600</v>
      </c>
      <c r="F3571" s="1">
        <f t="shared" si="220"/>
        <v>38361</v>
      </c>
      <c r="G3571" s="1">
        <v>750</v>
      </c>
      <c r="H3571" s="1">
        <f t="shared" si="221"/>
        <v>39711</v>
      </c>
      <c r="I3571" s="8">
        <f t="shared" si="222"/>
        <v>39.710999999999999</v>
      </c>
      <c r="J3571" s="8">
        <f t="shared" si="223"/>
        <v>40.311</v>
      </c>
    </row>
    <row r="3572" spans="1:10" hidden="1">
      <c r="A3572" s="1">
        <v>2</v>
      </c>
      <c r="B3572" s="11">
        <v>43475</v>
      </c>
      <c r="C3572" s="1">
        <v>41360</v>
      </c>
      <c r="D3572" s="10">
        <v>0.33333333333333331</v>
      </c>
      <c r="E3572" s="1">
        <v>600</v>
      </c>
      <c r="F3572" s="1">
        <f t="shared" si="220"/>
        <v>40760</v>
      </c>
      <c r="G3572" s="1">
        <v>750</v>
      </c>
      <c r="H3572" s="1">
        <f t="shared" si="221"/>
        <v>42110</v>
      </c>
      <c r="I3572" s="8">
        <f t="shared" si="222"/>
        <v>42.11</v>
      </c>
      <c r="J3572" s="8">
        <f t="shared" si="223"/>
        <v>42.71</v>
      </c>
    </row>
    <row r="3573" spans="1:10" hidden="1">
      <c r="A3573" s="1">
        <v>2</v>
      </c>
      <c r="B3573" s="11">
        <v>43475</v>
      </c>
      <c r="C3573" s="1">
        <v>42429</v>
      </c>
      <c r="D3573" s="10">
        <v>0.35416666666666669</v>
      </c>
      <c r="E3573" s="1">
        <v>600</v>
      </c>
      <c r="F3573" s="1">
        <f t="shared" si="220"/>
        <v>41829</v>
      </c>
      <c r="G3573" s="1">
        <v>750</v>
      </c>
      <c r="H3573" s="1">
        <f t="shared" si="221"/>
        <v>43179</v>
      </c>
      <c r="I3573" s="8">
        <f t="shared" si="222"/>
        <v>43.179000000000002</v>
      </c>
      <c r="J3573" s="8">
        <f t="shared" si="223"/>
        <v>43.779000000000003</v>
      </c>
    </row>
    <row r="3574" spans="1:10" hidden="1">
      <c r="A3574" s="1">
        <v>2</v>
      </c>
      <c r="B3574" s="11">
        <v>43475</v>
      </c>
      <c r="C3574" s="1">
        <v>42586</v>
      </c>
      <c r="D3574" s="10">
        <v>0.375</v>
      </c>
      <c r="E3574" s="1">
        <v>600</v>
      </c>
      <c r="F3574" s="1">
        <f t="shared" si="220"/>
        <v>41986</v>
      </c>
      <c r="G3574" s="1">
        <v>750</v>
      </c>
      <c r="H3574" s="1">
        <f t="shared" si="221"/>
        <v>43336</v>
      </c>
      <c r="I3574" s="8">
        <f t="shared" si="222"/>
        <v>43.335999999999999</v>
      </c>
      <c r="J3574" s="8">
        <f t="shared" si="223"/>
        <v>43.936</v>
      </c>
    </row>
    <row r="3575" spans="1:10" hidden="1">
      <c r="A3575" s="1">
        <v>2</v>
      </c>
      <c r="B3575" s="11">
        <v>43475</v>
      </c>
      <c r="C3575" s="1">
        <v>43358</v>
      </c>
      <c r="D3575" s="10">
        <v>0.39583333333333331</v>
      </c>
      <c r="E3575" s="1">
        <v>600</v>
      </c>
      <c r="F3575" s="1">
        <f t="shared" si="220"/>
        <v>42758</v>
      </c>
      <c r="G3575" s="1">
        <v>750</v>
      </c>
      <c r="H3575" s="1">
        <f t="shared" si="221"/>
        <v>44108</v>
      </c>
      <c r="I3575" s="8">
        <f t="shared" si="222"/>
        <v>44.107999999999997</v>
      </c>
      <c r="J3575" s="8">
        <f t="shared" si="223"/>
        <v>44.707999999999998</v>
      </c>
    </row>
    <row r="3576" spans="1:10" hidden="1">
      <c r="A3576" s="1">
        <v>2</v>
      </c>
      <c r="B3576" s="11">
        <v>43475</v>
      </c>
      <c r="C3576" s="1">
        <v>43656</v>
      </c>
      <c r="D3576" s="10">
        <v>0.41666666666666669</v>
      </c>
      <c r="E3576" s="1">
        <v>600</v>
      </c>
      <c r="F3576" s="1">
        <f t="shared" si="220"/>
        <v>43056</v>
      </c>
      <c r="G3576" s="1">
        <v>750</v>
      </c>
      <c r="H3576" s="1">
        <f t="shared" si="221"/>
        <v>44406</v>
      </c>
      <c r="I3576" s="8">
        <f t="shared" si="222"/>
        <v>44.405999999999999</v>
      </c>
      <c r="J3576" s="8">
        <f t="shared" si="223"/>
        <v>45.006</v>
      </c>
    </row>
    <row r="3577" spans="1:10" hidden="1">
      <c r="A3577" s="1">
        <v>2</v>
      </c>
      <c r="B3577" s="11">
        <v>43475</v>
      </c>
      <c r="C3577" s="1">
        <v>43485</v>
      </c>
      <c r="D3577" s="10">
        <v>0.4375</v>
      </c>
      <c r="E3577" s="1">
        <v>600</v>
      </c>
      <c r="F3577" s="1">
        <f t="shared" si="220"/>
        <v>42885</v>
      </c>
      <c r="G3577" s="1">
        <v>750</v>
      </c>
      <c r="H3577" s="1">
        <f t="shared" si="221"/>
        <v>44235</v>
      </c>
      <c r="I3577" s="8">
        <f t="shared" si="222"/>
        <v>44.234999999999999</v>
      </c>
      <c r="J3577" s="8">
        <f t="shared" si="223"/>
        <v>44.835000000000001</v>
      </c>
    </row>
    <row r="3578" spans="1:10" hidden="1">
      <c r="A3578" s="1">
        <v>2</v>
      </c>
      <c r="B3578" s="11">
        <v>43475</v>
      </c>
      <c r="C3578" s="1">
        <v>43382</v>
      </c>
      <c r="D3578" s="10">
        <v>0.45833333333333331</v>
      </c>
      <c r="E3578" s="1">
        <v>600</v>
      </c>
      <c r="F3578" s="1">
        <f t="shared" si="220"/>
        <v>42782</v>
      </c>
      <c r="G3578" s="1">
        <v>750</v>
      </c>
      <c r="H3578" s="1">
        <f t="shared" si="221"/>
        <v>44132</v>
      </c>
      <c r="I3578" s="8">
        <f t="shared" si="222"/>
        <v>44.131999999999998</v>
      </c>
      <c r="J3578" s="8">
        <f t="shared" si="223"/>
        <v>44.731999999999999</v>
      </c>
    </row>
    <row r="3579" spans="1:10" hidden="1">
      <c r="A3579" s="1">
        <v>2</v>
      </c>
      <c r="B3579" s="11">
        <v>43475</v>
      </c>
      <c r="C3579" s="1">
        <v>43389</v>
      </c>
      <c r="D3579" s="10">
        <v>0.47916666666666669</v>
      </c>
      <c r="E3579" s="1">
        <v>600</v>
      </c>
      <c r="F3579" s="1">
        <f t="shared" si="220"/>
        <v>42789</v>
      </c>
      <c r="G3579" s="1">
        <v>750</v>
      </c>
      <c r="H3579" s="1">
        <f t="shared" si="221"/>
        <v>44139</v>
      </c>
      <c r="I3579" s="8">
        <f t="shared" si="222"/>
        <v>44.139000000000003</v>
      </c>
      <c r="J3579" s="8">
        <f t="shared" si="223"/>
        <v>44.739000000000004</v>
      </c>
    </row>
    <row r="3580" spans="1:10" hidden="1">
      <c r="A3580" s="1">
        <v>2</v>
      </c>
      <c r="B3580" s="11">
        <v>43475</v>
      </c>
      <c r="C3580" s="1">
        <v>43346</v>
      </c>
      <c r="D3580" s="10">
        <v>0.5</v>
      </c>
      <c r="E3580" s="1">
        <v>600</v>
      </c>
      <c r="F3580" s="1">
        <f t="shared" si="220"/>
        <v>42746</v>
      </c>
      <c r="G3580" s="1">
        <v>750</v>
      </c>
      <c r="H3580" s="1">
        <f t="shared" si="221"/>
        <v>44096</v>
      </c>
      <c r="I3580" s="8">
        <f t="shared" si="222"/>
        <v>44.095999999999997</v>
      </c>
      <c r="J3580" s="8">
        <f t="shared" si="223"/>
        <v>44.695999999999998</v>
      </c>
    </row>
    <row r="3581" spans="1:10" hidden="1">
      <c r="A3581" s="1">
        <v>2</v>
      </c>
      <c r="B3581" s="11">
        <v>43475</v>
      </c>
      <c r="C3581" s="1">
        <v>43429</v>
      </c>
      <c r="D3581" s="10">
        <v>0.52083333333333337</v>
      </c>
      <c r="E3581" s="1">
        <v>600</v>
      </c>
      <c r="F3581" s="1">
        <f t="shared" si="220"/>
        <v>42829</v>
      </c>
      <c r="G3581" s="1">
        <v>750</v>
      </c>
      <c r="H3581" s="1">
        <f t="shared" si="221"/>
        <v>44179</v>
      </c>
      <c r="I3581" s="8">
        <f t="shared" si="222"/>
        <v>44.179000000000002</v>
      </c>
      <c r="J3581" s="8">
        <f t="shared" si="223"/>
        <v>44.779000000000003</v>
      </c>
    </row>
    <row r="3582" spans="1:10" hidden="1">
      <c r="A3582" s="1">
        <v>2</v>
      </c>
      <c r="B3582" s="11">
        <v>43475</v>
      </c>
      <c r="C3582" s="1">
        <v>43297</v>
      </c>
      <c r="D3582" s="10">
        <v>0.54166666666666663</v>
      </c>
      <c r="E3582" s="1">
        <v>600</v>
      </c>
      <c r="F3582" s="1">
        <f t="shared" si="220"/>
        <v>42697</v>
      </c>
      <c r="G3582" s="1">
        <v>750</v>
      </c>
      <c r="H3582" s="1">
        <f t="shared" si="221"/>
        <v>44047</v>
      </c>
      <c r="I3582" s="8">
        <f t="shared" si="222"/>
        <v>44.046999999999997</v>
      </c>
      <c r="J3582" s="8">
        <f t="shared" si="223"/>
        <v>44.646999999999998</v>
      </c>
    </row>
    <row r="3583" spans="1:10" hidden="1">
      <c r="A3583" s="1">
        <v>2</v>
      </c>
      <c r="B3583" s="11">
        <v>43475</v>
      </c>
      <c r="C3583" s="1">
        <v>43396</v>
      </c>
      <c r="D3583" s="10">
        <v>0.5625</v>
      </c>
      <c r="E3583" s="1">
        <v>600</v>
      </c>
      <c r="F3583" s="1">
        <f t="shared" si="220"/>
        <v>42796</v>
      </c>
      <c r="G3583" s="1">
        <v>750</v>
      </c>
      <c r="H3583" s="1">
        <f t="shared" si="221"/>
        <v>44146</v>
      </c>
      <c r="I3583" s="8">
        <f t="shared" si="222"/>
        <v>44.146000000000001</v>
      </c>
      <c r="J3583" s="8">
        <f t="shared" si="223"/>
        <v>44.746000000000002</v>
      </c>
    </row>
    <row r="3584" spans="1:10" hidden="1">
      <c r="A3584" s="1">
        <v>2</v>
      </c>
      <c r="B3584" s="11">
        <v>43475</v>
      </c>
      <c r="C3584" s="1">
        <v>43393</v>
      </c>
      <c r="D3584" s="10">
        <v>0.58333333333333337</v>
      </c>
      <c r="E3584" s="1">
        <v>600</v>
      </c>
      <c r="F3584" s="1">
        <f t="shared" si="220"/>
        <v>42793</v>
      </c>
      <c r="G3584" s="1">
        <v>750</v>
      </c>
      <c r="H3584" s="1">
        <f t="shared" si="221"/>
        <v>44143</v>
      </c>
      <c r="I3584" s="8">
        <f t="shared" si="222"/>
        <v>44.143000000000001</v>
      </c>
      <c r="J3584" s="8">
        <f t="shared" si="223"/>
        <v>44.743000000000002</v>
      </c>
    </row>
    <row r="3585" spans="1:10" hidden="1">
      <c r="A3585" s="1">
        <v>2</v>
      </c>
      <c r="B3585" s="11">
        <v>43475</v>
      </c>
      <c r="C3585" s="1">
        <v>43605</v>
      </c>
      <c r="D3585" s="10">
        <v>0.60416666666666663</v>
      </c>
      <c r="E3585" s="1">
        <v>600</v>
      </c>
      <c r="F3585" s="1">
        <f t="shared" si="220"/>
        <v>43005</v>
      </c>
      <c r="G3585" s="1">
        <v>750</v>
      </c>
      <c r="H3585" s="1">
        <f t="shared" si="221"/>
        <v>44355</v>
      </c>
      <c r="I3585" s="8">
        <f t="shared" si="222"/>
        <v>44.354999999999997</v>
      </c>
      <c r="J3585" s="8">
        <f t="shared" si="223"/>
        <v>44.954999999999998</v>
      </c>
    </row>
    <row r="3586" spans="1:10" hidden="1">
      <c r="A3586" s="1">
        <v>2</v>
      </c>
      <c r="B3586" s="11">
        <v>43475</v>
      </c>
      <c r="C3586" s="1">
        <v>43808</v>
      </c>
      <c r="D3586" s="10">
        <v>0.625</v>
      </c>
      <c r="E3586" s="1">
        <v>600</v>
      </c>
      <c r="F3586" s="1">
        <f t="shared" ref="F3586:F3649" si="224">C3586-E3586</f>
        <v>43208</v>
      </c>
      <c r="G3586" s="1">
        <v>750</v>
      </c>
      <c r="H3586" s="1">
        <f t="shared" ref="H3586:H3649" si="225">E3586+F3586+G3586</f>
        <v>44558</v>
      </c>
      <c r="I3586" s="8">
        <f t="shared" ref="I3586:I3649" si="226">H3586/1000</f>
        <v>44.558</v>
      </c>
      <c r="J3586" s="8">
        <f t="shared" ref="J3586:J3649" si="227">I3586+0.6</f>
        <v>45.158000000000001</v>
      </c>
    </row>
    <row r="3587" spans="1:10" hidden="1">
      <c r="A3587" s="1">
        <v>2</v>
      </c>
      <c r="B3587" s="11">
        <v>43475</v>
      </c>
      <c r="C3587" s="1">
        <v>44066</v>
      </c>
      <c r="D3587" s="10">
        <v>0.64583333333333337</v>
      </c>
      <c r="E3587" s="1">
        <v>600</v>
      </c>
      <c r="F3587" s="1">
        <f t="shared" si="224"/>
        <v>43466</v>
      </c>
      <c r="G3587" s="1">
        <v>750</v>
      </c>
      <c r="H3587" s="1">
        <f t="shared" si="225"/>
        <v>44816</v>
      </c>
      <c r="I3587" s="8">
        <f t="shared" si="226"/>
        <v>44.816000000000003</v>
      </c>
      <c r="J3587" s="8">
        <f t="shared" si="227"/>
        <v>45.416000000000004</v>
      </c>
    </row>
    <row r="3588" spans="1:10" hidden="1">
      <c r="A3588" s="1">
        <v>2</v>
      </c>
      <c r="B3588" s="11">
        <v>43475</v>
      </c>
      <c r="C3588" s="1">
        <v>44974</v>
      </c>
      <c r="D3588" s="10">
        <v>0.66666666666666663</v>
      </c>
      <c r="E3588" s="1">
        <v>600</v>
      </c>
      <c r="F3588" s="1">
        <f t="shared" si="224"/>
        <v>44374</v>
      </c>
      <c r="G3588" s="1">
        <v>750</v>
      </c>
      <c r="H3588" s="1">
        <f t="shared" si="225"/>
        <v>45724</v>
      </c>
      <c r="I3588" s="8">
        <f t="shared" si="226"/>
        <v>45.723999999999997</v>
      </c>
      <c r="J3588" s="8">
        <f t="shared" si="227"/>
        <v>46.323999999999998</v>
      </c>
    </row>
    <row r="3589" spans="1:10" hidden="1">
      <c r="A3589" s="1">
        <v>2</v>
      </c>
      <c r="B3589" s="11">
        <v>43475</v>
      </c>
      <c r="C3589" s="1">
        <v>46268</v>
      </c>
      <c r="D3589" s="10">
        <v>0.6875</v>
      </c>
      <c r="E3589" s="1">
        <v>600</v>
      </c>
      <c r="F3589" s="1">
        <f t="shared" si="224"/>
        <v>45668</v>
      </c>
      <c r="G3589" s="1">
        <v>750</v>
      </c>
      <c r="H3589" s="1">
        <f t="shared" si="225"/>
        <v>47018</v>
      </c>
      <c r="I3589" s="8">
        <f t="shared" si="226"/>
        <v>47.018000000000001</v>
      </c>
      <c r="J3589" s="8">
        <f t="shared" si="227"/>
        <v>47.618000000000002</v>
      </c>
    </row>
    <row r="3590" spans="1:10" hidden="1">
      <c r="A3590" s="1">
        <v>2</v>
      </c>
      <c r="B3590" s="11">
        <v>43475</v>
      </c>
      <c r="C3590" s="1">
        <v>47326</v>
      </c>
      <c r="D3590" s="10">
        <v>0.70833333333333337</v>
      </c>
      <c r="E3590" s="1">
        <v>600</v>
      </c>
      <c r="F3590" s="1">
        <f t="shared" si="224"/>
        <v>46726</v>
      </c>
      <c r="G3590" s="1">
        <v>750</v>
      </c>
      <c r="H3590" s="1">
        <f t="shared" si="225"/>
        <v>48076</v>
      </c>
      <c r="I3590" s="8">
        <f t="shared" si="226"/>
        <v>48.076000000000001</v>
      </c>
      <c r="J3590" s="8">
        <f t="shared" si="227"/>
        <v>48.676000000000002</v>
      </c>
    </row>
    <row r="3591" spans="1:10" hidden="1">
      <c r="A3591" s="1">
        <v>2</v>
      </c>
      <c r="B3591" s="11">
        <v>43475</v>
      </c>
      <c r="C3591" s="1">
        <v>47631</v>
      </c>
      <c r="D3591" s="10">
        <v>0.72916666666666663</v>
      </c>
      <c r="E3591" s="1">
        <v>600</v>
      </c>
      <c r="F3591" s="1">
        <f t="shared" si="224"/>
        <v>47031</v>
      </c>
      <c r="G3591" s="1">
        <v>750</v>
      </c>
      <c r="H3591" s="1">
        <f t="shared" si="225"/>
        <v>48381</v>
      </c>
      <c r="I3591" s="8">
        <f t="shared" si="226"/>
        <v>48.381</v>
      </c>
      <c r="J3591" s="8">
        <f t="shared" si="227"/>
        <v>48.981000000000002</v>
      </c>
    </row>
    <row r="3592" spans="1:10" hidden="1">
      <c r="A3592" s="1">
        <v>2</v>
      </c>
      <c r="B3592" s="11">
        <v>43475</v>
      </c>
      <c r="C3592" s="1">
        <v>47332</v>
      </c>
      <c r="D3592" s="10">
        <v>0.75</v>
      </c>
      <c r="E3592" s="1">
        <v>600</v>
      </c>
      <c r="F3592" s="1">
        <f t="shared" si="224"/>
        <v>46732</v>
      </c>
      <c r="G3592" s="1">
        <v>750</v>
      </c>
      <c r="H3592" s="1">
        <f t="shared" si="225"/>
        <v>48082</v>
      </c>
      <c r="I3592" s="8">
        <f t="shared" si="226"/>
        <v>48.082000000000001</v>
      </c>
      <c r="J3592" s="8">
        <f t="shared" si="227"/>
        <v>48.682000000000002</v>
      </c>
    </row>
    <row r="3593" spans="1:10" hidden="1">
      <c r="A3593" s="1">
        <v>2</v>
      </c>
      <c r="B3593" s="11">
        <v>43475</v>
      </c>
      <c r="C3593" s="1">
        <v>47001</v>
      </c>
      <c r="D3593" s="10">
        <v>0.77083333333333337</v>
      </c>
      <c r="E3593" s="1">
        <v>600</v>
      </c>
      <c r="F3593" s="1">
        <f t="shared" si="224"/>
        <v>46401</v>
      </c>
      <c r="G3593" s="1">
        <v>750</v>
      </c>
      <c r="H3593" s="1">
        <f t="shared" si="225"/>
        <v>47751</v>
      </c>
      <c r="I3593" s="8">
        <f t="shared" si="226"/>
        <v>47.750999999999998</v>
      </c>
      <c r="J3593" s="8">
        <f t="shared" si="227"/>
        <v>48.350999999999999</v>
      </c>
    </row>
    <row r="3594" spans="1:10" hidden="1">
      <c r="A3594" s="1">
        <v>2</v>
      </c>
      <c r="B3594" s="11">
        <v>43475</v>
      </c>
      <c r="C3594" s="1">
        <v>46739</v>
      </c>
      <c r="D3594" s="10">
        <v>0.79166666666666663</v>
      </c>
      <c r="E3594" s="1">
        <v>600</v>
      </c>
      <c r="F3594" s="1">
        <f t="shared" si="224"/>
        <v>46139</v>
      </c>
      <c r="G3594" s="1">
        <v>750</v>
      </c>
      <c r="H3594" s="1">
        <f t="shared" si="225"/>
        <v>47489</v>
      </c>
      <c r="I3594" s="8">
        <f t="shared" si="226"/>
        <v>47.488999999999997</v>
      </c>
      <c r="J3594" s="8">
        <f t="shared" si="227"/>
        <v>48.088999999999999</v>
      </c>
    </row>
    <row r="3595" spans="1:10" hidden="1">
      <c r="A3595" s="1">
        <v>2</v>
      </c>
      <c r="B3595" s="11">
        <v>43475</v>
      </c>
      <c r="C3595" s="1">
        <v>46589</v>
      </c>
      <c r="D3595" s="10">
        <v>0.8125</v>
      </c>
      <c r="E3595" s="1">
        <v>600</v>
      </c>
      <c r="F3595" s="1">
        <f t="shared" si="224"/>
        <v>45989</v>
      </c>
      <c r="G3595" s="1">
        <v>750</v>
      </c>
      <c r="H3595" s="1">
        <f t="shared" si="225"/>
        <v>47339</v>
      </c>
      <c r="I3595" s="8">
        <f t="shared" si="226"/>
        <v>47.338999999999999</v>
      </c>
      <c r="J3595" s="8">
        <f t="shared" si="227"/>
        <v>47.939</v>
      </c>
    </row>
    <row r="3596" spans="1:10" hidden="1">
      <c r="A3596" s="1">
        <v>2</v>
      </c>
      <c r="B3596" s="11">
        <v>43475</v>
      </c>
      <c r="C3596" s="1">
        <v>45583</v>
      </c>
      <c r="D3596" s="10">
        <v>0.83333333333333337</v>
      </c>
      <c r="E3596" s="1">
        <v>600</v>
      </c>
      <c r="F3596" s="1">
        <f t="shared" si="224"/>
        <v>44983</v>
      </c>
      <c r="G3596" s="1">
        <v>750</v>
      </c>
      <c r="H3596" s="1">
        <f t="shared" si="225"/>
        <v>46333</v>
      </c>
      <c r="I3596" s="8">
        <f t="shared" si="226"/>
        <v>46.332999999999998</v>
      </c>
      <c r="J3596" s="8">
        <f t="shared" si="227"/>
        <v>46.933</v>
      </c>
    </row>
    <row r="3597" spans="1:10" hidden="1">
      <c r="A3597" s="1">
        <v>2</v>
      </c>
      <c r="B3597" s="11">
        <v>43475</v>
      </c>
      <c r="C3597" s="1">
        <v>44133</v>
      </c>
      <c r="D3597" s="10">
        <v>0.85416666666666663</v>
      </c>
      <c r="E3597" s="1">
        <v>600</v>
      </c>
      <c r="F3597" s="1">
        <f t="shared" si="224"/>
        <v>43533</v>
      </c>
      <c r="G3597" s="1">
        <v>750</v>
      </c>
      <c r="H3597" s="1">
        <f t="shared" si="225"/>
        <v>44883</v>
      </c>
      <c r="I3597" s="8">
        <f t="shared" si="226"/>
        <v>44.883000000000003</v>
      </c>
      <c r="J3597" s="8">
        <f t="shared" si="227"/>
        <v>45.483000000000004</v>
      </c>
    </row>
    <row r="3598" spans="1:10" hidden="1">
      <c r="A3598" s="1">
        <v>2</v>
      </c>
      <c r="B3598" s="11">
        <v>43475</v>
      </c>
      <c r="C3598" s="1">
        <v>42598</v>
      </c>
      <c r="D3598" s="10">
        <v>0.875</v>
      </c>
      <c r="E3598" s="1">
        <v>600</v>
      </c>
      <c r="F3598" s="1">
        <f t="shared" si="224"/>
        <v>41998</v>
      </c>
      <c r="G3598" s="1">
        <v>750</v>
      </c>
      <c r="H3598" s="1">
        <f t="shared" si="225"/>
        <v>43348</v>
      </c>
      <c r="I3598" s="8">
        <f t="shared" si="226"/>
        <v>43.347999999999999</v>
      </c>
      <c r="J3598" s="8">
        <f t="shared" si="227"/>
        <v>43.948</v>
      </c>
    </row>
    <row r="3599" spans="1:10" hidden="1">
      <c r="A3599" s="1">
        <v>2</v>
      </c>
      <c r="B3599" s="11">
        <v>43475</v>
      </c>
      <c r="C3599" s="1">
        <v>40433</v>
      </c>
      <c r="D3599" s="10">
        <v>0.89583333333333337</v>
      </c>
      <c r="E3599" s="1">
        <v>600</v>
      </c>
      <c r="F3599" s="1">
        <f t="shared" si="224"/>
        <v>39833</v>
      </c>
      <c r="G3599" s="1">
        <v>750</v>
      </c>
      <c r="H3599" s="1">
        <f t="shared" si="225"/>
        <v>41183</v>
      </c>
      <c r="I3599" s="8">
        <f t="shared" si="226"/>
        <v>41.183</v>
      </c>
      <c r="J3599" s="8">
        <f t="shared" si="227"/>
        <v>41.783000000000001</v>
      </c>
    </row>
    <row r="3600" spans="1:10" hidden="1">
      <c r="A3600" s="1">
        <v>2</v>
      </c>
      <c r="B3600" s="11">
        <v>43475</v>
      </c>
      <c r="C3600" s="1">
        <v>37871</v>
      </c>
      <c r="D3600" s="10">
        <v>0.91666666666666663</v>
      </c>
      <c r="E3600" s="1">
        <v>600</v>
      </c>
      <c r="F3600" s="1">
        <f t="shared" si="224"/>
        <v>37271</v>
      </c>
      <c r="G3600" s="1">
        <v>750</v>
      </c>
      <c r="H3600" s="1">
        <f t="shared" si="225"/>
        <v>38621</v>
      </c>
      <c r="I3600" s="8">
        <f t="shared" si="226"/>
        <v>38.621000000000002</v>
      </c>
      <c r="J3600" s="8">
        <f t="shared" si="227"/>
        <v>39.221000000000004</v>
      </c>
    </row>
    <row r="3601" spans="1:10" hidden="1">
      <c r="A3601" s="1">
        <v>2</v>
      </c>
      <c r="B3601" s="11">
        <v>43475</v>
      </c>
      <c r="C3601" s="1">
        <v>35513</v>
      </c>
      <c r="D3601" s="10">
        <v>0.9375</v>
      </c>
      <c r="E3601" s="1">
        <v>600</v>
      </c>
      <c r="F3601" s="1">
        <f t="shared" si="224"/>
        <v>34913</v>
      </c>
      <c r="G3601" s="1">
        <v>750</v>
      </c>
      <c r="H3601" s="1">
        <f t="shared" si="225"/>
        <v>36263</v>
      </c>
      <c r="I3601" s="8">
        <f t="shared" si="226"/>
        <v>36.262999999999998</v>
      </c>
      <c r="J3601" s="8">
        <f t="shared" si="227"/>
        <v>36.863</v>
      </c>
    </row>
    <row r="3602" spans="1:10" hidden="1">
      <c r="A3602" s="1">
        <v>2</v>
      </c>
      <c r="B3602" s="11">
        <v>43475</v>
      </c>
      <c r="C3602" s="1">
        <v>33405</v>
      </c>
      <c r="D3602" s="10">
        <v>0.95833333333333337</v>
      </c>
      <c r="E3602" s="1">
        <v>600</v>
      </c>
      <c r="F3602" s="1">
        <f t="shared" si="224"/>
        <v>32805</v>
      </c>
      <c r="G3602" s="1">
        <v>750</v>
      </c>
      <c r="H3602" s="1">
        <f t="shared" si="225"/>
        <v>34155</v>
      </c>
      <c r="I3602" s="8">
        <f t="shared" si="226"/>
        <v>34.155000000000001</v>
      </c>
      <c r="J3602" s="8">
        <f t="shared" si="227"/>
        <v>34.755000000000003</v>
      </c>
    </row>
    <row r="3603" spans="1:10" hidden="1">
      <c r="A3603" s="1">
        <v>2</v>
      </c>
      <c r="B3603" s="11">
        <v>43475</v>
      </c>
      <c r="C3603" s="1">
        <v>31155</v>
      </c>
      <c r="D3603" s="10">
        <v>0.97916666666666663</v>
      </c>
      <c r="E3603" s="1">
        <v>600</v>
      </c>
      <c r="F3603" s="1">
        <f t="shared" si="224"/>
        <v>30555</v>
      </c>
      <c r="G3603" s="1">
        <v>750</v>
      </c>
      <c r="H3603" s="1">
        <f t="shared" si="225"/>
        <v>31905</v>
      </c>
      <c r="I3603" s="8">
        <f t="shared" si="226"/>
        <v>31.905000000000001</v>
      </c>
      <c r="J3603" s="8">
        <f t="shared" si="227"/>
        <v>32.505000000000003</v>
      </c>
    </row>
    <row r="3604" spans="1:10" hidden="1">
      <c r="A3604" s="1">
        <v>2</v>
      </c>
      <c r="B3604" s="11">
        <v>43476</v>
      </c>
      <c r="C3604" s="1">
        <v>29867</v>
      </c>
      <c r="D3604" s="10">
        <v>0</v>
      </c>
      <c r="E3604" s="1">
        <v>600</v>
      </c>
      <c r="F3604" s="1">
        <f t="shared" si="224"/>
        <v>29267</v>
      </c>
      <c r="G3604" s="1">
        <v>750</v>
      </c>
      <c r="H3604" s="1">
        <f t="shared" si="225"/>
        <v>30617</v>
      </c>
      <c r="I3604" s="8">
        <f t="shared" si="226"/>
        <v>30.617000000000001</v>
      </c>
      <c r="J3604" s="8">
        <f t="shared" si="227"/>
        <v>31.217000000000002</v>
      </c>
    </row>
    <row r="3605" spans="1:10" hidden="1">
      <c r="A3605" s="1">
        <v>2</v>
      </c>
      <c r="B3605" s="11">
        <v>43476</v>
      </c>
      <c r="C3605" s="1">
        <v>29434</v>
      </c>
      <c r="D3605" s="10">
        <v>2.0833333333333332E-2</v>
      </c>
      <c r="E3605" s="1">
        <v>600</v>
      </c>
      <c r="F3605" s="1">
        <f t="shared" si="224"/>
        <v>28834</v>
      </c>
      <c r="G3605" s="1">
        <v>750</v>
      </c>
      <c r="H3605" s="1">
        <f t="shared" si="225"/>
        <v>30184</v>
      </c>
      <c r="I3605" s="8">
        <f t="shared" si="226"/>
        <v>30.184000000000001</v>
      </c>
      <c r="J3605" s="8">
        <f t="shared" si="227"/>
        <v>30.784000000000002</v>
      </c>
    </row>
    <row r="3606" spans="1:10" hidden="1">
      <c r="A3606" s="1">
        <v>2</v>
      </c>
      <c r="B3606" s="11">
        <v>43476</v>
      </c>
      <c r="C3606" s="1">
        <v>29684</v>
      </c>
      <c r="D3606" s="10">
        <v>4.1666666666666664E-2</v>
      </c>
      <c r="E3606" s="1">
        <v>600</v>
      </c>
      <c r="F3606" s="1">
        <f t="shared" si="224"/>
        <v>29084</v>
      </c>
      <c r="G3606" s="1">
        <v>750</v>
      </c>
      <c r="H3606" s="1">
        <f t="shared" si="225"/>
        <v>30434</v>
      </c>
      <c r="I3606" s="8">
        <f t="shared" si="226"/>
        <v>30.434000000000001</v>
      </c>
      <c r="J3606" s="8">
        <f t="shared" si="227"/>
        <v>31.034000000000002</v>
      </c>
    </row>
    <row r="3607" spans="1:10" hidden="1">
      <c r="A3607" s="1">
        <v>2</v>
      </c>
      <c r="B3607" s="11">
        <v>43476</v>
      </c>
      <c r="C3607" s="1">
        <v>29307</v>
      </c>
      <c r="D3607" s="10">
        <v>6.25E-2</v>
      </c>
      <c r="E3607" s="1">
        <v>600</v>
      </c>
      <c r="F3607" s="1">
        <f t="shared" si="224"/>
        <v>28707</v>
      </c>
      <c r="G3607" s="1">
        <v>750</v>
      </c>
      <c r="H3607" s="1">
        <f t="shared" si="225"/>
        <v>30057</v>
      </c>
      <c r="I3607" s="8">
        <f t="shared" si="226"/>
        <v>30.056999999999999</v>
      </c>
      <c r="J3607" s="8">
        <f t="shared" si="227"/>
        <v>30.657</v>
      </c>
    </row>
    <row r="3608" spans="1:10" hidden="1">
      <c r="A3608" s="1">
        <v>2</v>
      </c>
      <c r="B3608" s="11">
        <v>43476</v>
      </c>
      <c r="C3608" s="1">
        <v>28635</v>
      </c>
      <c r="D3608" s="10">
        <v>8.3333333333333329E-2</v>
      </c>
      <c r="E3608" s="1">
        <v>600</v>
      </c>
      <c r="F3608" s="1">
        <f t="shared" si="224"/>
        <v>28035</v>
      </c>
      <c r="G3608" s="1">
        <v>750</v>
      </c>
      <c r="H3608" s="1">
        <f t="shared" si="225"/>
        <v>29385</v>
      </c>
      <c r="I3608" s="8">
        <f t="shared" si="226"/>
        <v>29.385000000000002</v>
      </c>
      <c r="J3608" s="8">
        <f t="shared" si="227"/>
        <v>29.985000000000003</v>
      </c>
    </row>
    <row r="3609" spans="1:10" hidden="1">
      <c r="A3609" s="1">
        <v>2</v>
      </c>
      <c r="B3609" s="11">
        <v>43476</v>
      </c>
      <c r="C3609" s="1">
        <v>28042</v>
      </c>
      <c r="D3609" s="10">
        <v>0.10416666666666667</v>
      </c>
      <c r="E3609" s="1">
        <v>600</v>
      </c>
      <c r="F3609" s="1">
        <f t="shared" si="224"/>
        <v>27442</v>
      </c>
      <c r="G3609" s="1">
        <v>750</v>
      </c>
      <c r="H3609" s="1">
        <f t="shared" si="225"/>
        <v>28792</v>
      </c>
      <c r="I3609" s="8">
        <f t="shared" si="226"/>
        <v>28.792000000000002</v>
      </c>
      <c r="J3609" s="8">
        <f t="shared" si="227"/>
        <v>29.392000000000003</v>
      </c>
    </row>
    <row r="3610" spans="1:10" hidden="1">
      <c r="A3610" s="1">
        <v>2</v>
      </c>
      <c r="B3610" s="11">
        <v>43476</v>
      </c>
      <c r="C3610" s="1">
        <v>27839</v>
      </c>
      <c r="D3610" s="10">
        <v>0.125</v>
      </c>
      <c r="E3610" s="1">
        <v>600</v>
      </c>
      <c r="F3610" s="1">
        <f t="shared" si="224"/>
        <v>27239</v>
      </c>
      <c r="G3610" s="1">
        <v>750</v>
      </c>
      <c r="H3610" s="1">
        <f t="shared" si="225"/>
        <v>28589</v>
      </c>
      <c r="I3610" s="8">
        <f t="shared" si="226"/>
        <v>28.588999999999999</v>
      </c>
      <c r="J3610" s="8">
        <f t="shared" si="227"/>
        <v>29.189</v>
      </c>
    </row>
    <row r="3611" spans="1:10" hidden="1">
      <c r="A3611" s="1">
        <v>2</v>
      </c>
      <c r="B3611" s="11">
        <v>43476</v>
      </c>
      <c r="C3611" s="1">
        <v>27352</v>
      </c>
      <c r="D3611" s="10">
        <v>0.14583333333333334</v>
      </c>
      <c r="E3611" s="1">
        <v>600</v>
      </c>
      <c r="F3611" s="1">
        <f t="shared" si="224"/>
        <v>26752</v>
      </c>
      <c r="G3611" s="1">
        <v>750</v>
      </c>
      <c r="H3611" s="1">
        <f t="shared" si="225"/>
        <v>28102</v>
      </c>
      <c r="I3611" s="8">
        <f t="shared" si="226"/>
        <v>28.102</v>
      </c>
      <c r="J3611" s="8">
        <f t="shared" si="227"/>
        <v>28.702000000000002</v>
      </c>
    </row>
    <row r="3612" spans="1:10" hidden="1">
      <c r="A3612" s="1">
        <v>2</v>
      </c>
      <c r="B3612" s="11">
        <v>43476</v>
      </c>
      <c r="C3612" s="1">
        <v>26763</v>
      </c>
      <c r="D3612" s="10">
        <v>0.16666666666666666</v>
      </c>
      <c r="E3612" s="1">
        <v>600</v>
      </c>
      <c r="F3612" s="1">
        <f t="shared" si="224"/>
        <v>26163</v>
      </c>
      <c r="G3612" s="1">
        <v>750</v>
      </c>
      <c r="H3612" s="1">
        <f t="shared" si="225"/>
        <v>27513</v>
      </c>
      <c r="I3612" s="8">
        <f t="shared" si="226"/>
        <v>27.513000000000002</v>
      </c>
      <c r="J3612" s="8">
        <f t="shared" si="227"/>
        <v>28.113000000000003</v>
      </c>
    </row>
    <row r="3613" spans="1:10" hidden="1">
      <c r="A3613" s="1">
        <v>2</v>
      </c>
      <c r="B3613" s="11">
        <v>43476</v>
      </c>
      <c r="C3613" s="1">
        <v>26431</v>
      </c>
      <c r="D3613" s="10">
        <v>0.1875</v>
      </c>
      <c r="E3613" s="1">
        <v>600</v>
      </c>
      <c r="F3613" s="1">
        <f t="shared" si="224"/>
        <v>25831</v>
      </c>
      <c r="G3613" s="1">
        <v>750</v>
      </c>
      <c r="H3613" s="1">
        <f t="shared" si="225"/>
        <v>27181</v>
      </c>
      <c r="I3613" s="8">
        <f t="shared" si="226"/>
        <v>27.181000000000001</v>
      </c>
      <c r="J3613" s="8">
        <f t="shared" si="227"/>
        <v>27.781000000000002</v>
      </c>
    </row>
    <row r="3614" spans="1:10" hidden="1">
      <c r="A3614" s="1">
        <v>2</v>
      </c>
      <c r="B3614" s="11">
        <v>43476</v>
      </c>
      <c r="C3614" s="1">
        <v>26247</v>
      </c>
      <c r="D3614" s="10">
        <v>0.20833333333333334</v>
      </c>
      <c r="E3614" s="1">
        <v>600</v>
      </c>
      <c r="F3614" s="1">
        <f t="shared" si="224"/>
        <v>25647</v>
      </c>
      <c r="G3614" s="1">
        <v>750</v>
      </c>
      <c r="H3614" s="1">
        <f t="shared" si="225"/>
        <v>26997</v>
      </c>
      <c r="I3614" s="8">
        <f t="shared" si="226"/>
        <v>26.997</v>
      </c>
      <c r="J3614" s="8">
        <f t="shared" si="227"/>
        <v>27.597000000000001</v>
      </c>
    </row>
    <row r="3615" spans="1:10" hidden="1">
      <c r="A3615" s="1">
        <v>2</v>
      </c>
      <c r="B3615" s="11">
        <v>43476</v>
      </c>
      <c r="C3615" s="1">
        <v>26877</v>
      </c>
      <c r="D3615" s="10">
        <v>0.22916666666666666</v>
      </c>
      <c r="E3615" s="1">
        <v>600</v>
      </c>
      <c r="F3615" s="1">
        <f t="shared" si="224"/>
        <v>26277</v>
      </c>
      <c r="G3615" s="1">
        <v>750</v>
      </c>
      <c r="H3615" s="1">
        <f t="shared" si="225"/>
        <v>27627</v>
      </c>
      <c r="I3615" s="8">
        <f t="shared" si="226"/>
        <v>27.626999999999999</v>
      </c>
      <c r="J3615" s="8">
        <f t="shared" si="227"/>
        <v>28.227</v>
      </c>
    </row>
    <row r="3616" spans="1:10" hidden="1">
      <c r="A3616" s="1">
        <v>2</v>
      </c>
      <c r="B3616" s="11">
        <v>43476</v>
      </c>
      <c r="C3616" s="1">
        <v>28017</v>
      </c>
      <c r="D3616" s="10">
        <v>0.25</v>
      </c>
      <c r="E3616" s="1">
        <v>600</v>
      </c>
      <c r="F3616" s="1">
        <f t="shared" si="224"/>
        <v>27417</v>
      </c>
      <c r="G3616" s="1">
        <v>750</v>
      </c>
      <c r="H3616" s="1">
        <f t="shared" si="225"/>
        <v>28767</v>
      </c>
      <c r="I3616" s="8">
        <f t="shared" si="226"/>
        <v>28.766999999999999</v>
      </c>
      <c r="J3616" s="8">
        <f t="shared" si="227"/>
        <v>29.367000000000001</v>
      </c>
    </row>
    <row r="3617" spans="1:10" hidden="1">
      <c r="A3617" s="1">
        <v>2</v>
      </c>
      <c r="B3617" s="11">
        <v>43476</v>
      </c>
      <c r="C3617" s="1">
        <v>31105</v>
      </c>
      <c r="D3617" s="10">
        <v>0.27083333333333331</v>
      </c>
      <c r="E3617" s="1">
        <v>600</v>
      </c>
      <c r="F3617" s="1">
        <f t="shared" si="224"/>
        <v>30505</v>
      </c>
      <c r="G3617" s="1">
        <v>750</v>
      </c>
      <c r="H3617" s="1">
        <f t="shared" si="225"/>
        <v>31855</v>
      </c>
      <c r="I3617" s="8">
        <f t="shared" si="226"/>
        <v>31.855</v>
      </c>
      <c r="J3617" s="8">
        <f t="shared" si="227"/>
        <v>32.454999999999998</v>
      </c>
    </row>
    <row r="3618" spans="1:10" hidden="1">
      <c r="A3618" s="1">
        <v>2</v>
      </c>
      <c r="B3618" s="11">
        <v>43476</v>
      </c>
      <c r="C3618" s="1">
        <v>34129</v>
      </c>
      <c r="D3618" s="10">
        <v>0.29166666666666669</v>
      </c>
      <c r="E3618" s="1">
        <v>600</v>
      </c>
      <c r="F3618" s="1">
        <f t="shared" si="224"/>
        <v>33529</v>
      </c>
      <c r="G3618" s="1">
        <v>750</v>
      </c>
      <c r="H3618" s="1">
        <f t="shared" si="225"/>
        <v>34879</v>
      </c>
      <c r="I3618" s="8">
        <f t="shared" si="226"/>
        <v>34.878999999999998</v>
      </c>
      <c r="J3618" s="8">
        <f t="shared" si="227"/>
        <v>35.478999999999999</v>
      </c>
    </row>
    <row r="3619" spans="1:10" hidden="1">
      <c r="A3619" s="1">
        <v>2</v>
      </c>
      <c r="B3619" s="11">
        <v>43476</v>
      </c>
      <c r="C3619" s="1">
        <v>37715</v>
      </c>
      <c r="D3619" s="10">
        <v>0.3125</v>
      </c>
      <c r="E3619" s="1">
        <v>600</v>
      </c>
      <c r="F3619" s="1">
        <f t="shared" si="224"/>
        <v>37115</v>
      </c>
      <c r="G3619" s="1">
        <v>750</v>
      </c>
      <c r="H3619" s="1">
        <f t="shared" si="225"/>
        <v>38465</v>
      </c>
      <c r="I3619" s="8">
        <f t="shared" si="226"/>
        <v>38.465000000000003</v>
      </c>
      <c r="J3619" s="8">
        <f t="shared" si="227"/>
        <v>39.065000000000005</v>
      </c>
    </row>
    <row r="3620" spans="1:10" hidden="1">
      <c r="A3620" s="1">
        <v>2</v>
      </c>
      <c r="B3620" s="11">
        <v>43476</v>
      </c>
      <c r="C3620" s="1">
        <v>39910</v>
      </c>
      <c r="D3620" s="10">
        <v>0.33333333333333331</v>
      </c>
      <c r="E3620" s="1">
        <v>600</v>
      </c>
      <c r="F3620" s="1">
        <f t="shared" si="224"/>
        <v>39310</v>
      </c>
      <c r="G3620" s="1">
        <v>750</v>
      </c>
      <c r="H3620" s="1">
        <f t="shared" si="225"/>
        <v>40660</v>
      </c>
      <c r="I3620" s="8">
        <f t="shared" si="226"/>
        <v>40.659999999999997</v>
      </c>
      <c r="J3620" s="8">
        <f t="shared" si="227"/>
        <v>41.26</v>
      </c>
    </row>
    <row r="3621" spans="1:10" hidden="1">
      <c r="A3621" s="1">
        <v>2</v>
      </c>
      <c r="B3621" s="11">
        <v>43476</v>
      </c>
      <c r="C3621" s="1">
        <v>40788</v>
      </c>
      <c r="D3621" s="10">
        <v>0.35416666666666669</v>
      </c>
      <c r="E3621" s="1">
        <v>600</v>
      </c>
      <c r="F3621" s="1">
        <f t="shared" si="224"/>
        <v>40188</v>
      </c>
      <c r="G3621" s="1">
        <v>750</v>
      </c>
      <c r="H3621" s="1">
        <f t="shared" si="225"/>
        <v>41538</v>
      </c>
      <c r="I3621" s="8">
        <f t="shared" si="226"/>
        <v>41.537999999999997</v>
      </c>
      <c r="J3621" s="8">
        <f t="shared" si="227"/>
        <v>42.137999999999998</v>
      </c>
    </row>
    <row r="3622" spans="1:10" hidden="1">
      <c r="A3622" s="1">
        <v>2</v>
      </c>
      <c r="B3622" s="11">
        <v>43476</v>
      </c>
      <c r="C3622" s="1">
        <v>40814</v>
      </c>
      <c r="D3622" s="10">
        <v>0.375</v>
      </c>
      <c r="E3622" s="1">
        <v>600</v>
      </c>
      <c r="F3622" s="1">
        <f t="shared" si="224"/>
        <v>40214</v>
      </c>
      <c r="G3622" s="1">
        <v>750</v>
      </c>
      <c r="H3622" s="1">
        <f t="shared" si="225"/>
        <v>41564</v>
      </c>
      <c r="I3622" s="8">
        <f t="shared" si="226"/>
        <v>41.564</v>
      </c>
      <c r="J3622" s="8">
        <f t="shared" si="227"/>
        <v>42.164000000000001</v>
      </c>
    </row>
    <row r="3623" spans="1:10" hidden="1">
      <c r="A3623" s="1">
        <v>2</v>
      </c>
      <c r="B3623" s="11">
        <v>43476</v>
      </c>
      <c r="C3623" s="1">
        <v>41371</v>
      </c>
      <c r="D3623" s="10">
        <v>0.39583333333333331</v>
      </c>
      <c r="E3623" s="1">
        <v>600</v>
      </c>
      <c r="F3623" s="1">
        <f t="shared" si="224"/>
        <v>40771</v>
      </c>
      <c r="G3623" s="1">
        <v>750</v>
      </c>
      <c r="H3623" s="1">
        <f t="shared" si="225"/>
        <v>42121</v>
      </c>
      <c r="I3623" s="8">
        <f t="shared" si="226"/>
        <v>42.121000000000002</v>
      </c>
      <c r="J3623" s="8">
        <f t="shared" si="227"/>
        <v>42.721000000000004</v>
      </c>
    </row>
    <row r="3624" spans="1:10" hidden="1">
      <c r="A3624" s="1">
        <v>2</v>
      </c>
      <c r="B3624" s="11">
        <v>43476</v>
      </c>
      <c r="C3624" s="1">
        <v>41489</v>
      </c>
      <c r="D3624" s="10">
        <v>0.41666666666666669</v>
      </c>
      <c r="E3624" s="1">
        <v>600</v>
      </c>
      <c r="F3624" s="1">
        <f t="shared" si="224"/>
        <v>40889</v>
      </c>
      <c r="G3624" s="1">
        <v>750</v>
      </c>
      <c r="H3624" s="1">
        <f t="shared" si="225"/>
        <v>42239</v>
      </c>
      <c r="I3624" s="8">
        <f t="shared" si="226"/>
        <v>42.238999999999997</v>
      </c>
      <c r="J3624" s="8">
        <f t="shared" si="227"/>
        <v>42.838999999999999</v>
      </c>
    </row>
    <row r="3625" spans="1:10" hidden="1">
      <c r="A3625" s="1">
        <v>2</v>
      </c>
      <c r="B3625" s="11">
        <v>43476</v>
      </c>
      <c r="C3625" s="1">
        <v>41509</v>
      </c>
      <c r="D3625" s="10">
        <v>0.4375</v>
      </c>
      <c r="E3625" s="1">
        <v>600</v>
      </c>
      <c r="F3625" s="1">
        <f t="shared" si="224"/>
        <v>40909</v>
      </c>
      <c r="G3625" s="1">
        <v>750</v>
      </c>
      <c r="H3625" s="1">
        <f t="shared" si="225"/>
        <v>42259</v>
      </c>
      <c r="I3625" s="8">
        <f t="shared" si="226"/>
        <v>42.259</v>
      </c>
      <c r="J3625" s="8">
        <f t="shared" si="227"/>
        <v>42.859000000000002</v>
      </c>
    </row>
    <row r="3626" spans="1:10" hidden="1">
      <c r="A3626" s="1">
        <v>2</v>
      </c>
      <c r="B3626" s="11">
        <v>43476</v>
      </c>
      <c r="C3626" s="1">
        <v>41407</v>
      </c>
      <c r="D3626" s="10">
        <v>0.45833333333333331</v>
      </c>
      <c r="E3626" s="1">
        <v>600</v>
      </c>
      <c r="F3626" s="1">
        <f t="shared" si="224"/>
        <v>40807</v>
      </c>
      <c r="G3626" s="1">
        <v>750</v>
      </c>
      <c r="H3626" s="1">
        <f t="shared" si="225"/>
        <v>42157</v>
      </c>
      <c r="I3626" s="8">
        <f t="shared" si="226"/>
        <v>42.156999999999996</v>
      </c>
      <c r="J3626" s="8">
        <f t="shared" si="227"/>
        <v>42.756999999999998</v>
      </c>
    </row>
    <row r="3627" spans="1:10" hidden="1">
      <c r="A3627" s="1">
        <v>2</v>
      </c>
      <c r="B3627" s="11">
        <v>43476</v>
      </c>
      <c r="C3627" s="1">
        <v>41289</v>
      </c>
      <c r="D3627" s="10">
        <v>0.47916666666666669</v>
      </c>
      <c r="E3627" s="1">
        <v>600</v>
      </c>
      <c r="F3627" s="1">
        <f t="shared" si="224"/>
        <v>40689</v>
      </c>
      <c r="G3627" s="1">
        <v>750</v>
      </c>
      <c r="H3627" s="1">
        <f t="shared" si="225"/>
        <v>42039</v>
      </c>
      <c r="I3627" s="8">
        <f t="shared" si="226"/>
        <v>42.039000000000001</v>
      </c>
      <c r="J3627" s="8">
        <f t="shared" si="227"/>
        <v>42.639000000000003</v>
      </c>
    </row>
    <row r="3628" spans="1:10" hidden="1">
      <c r="A3628" s="1">
        <v>2</v>
      </c>
      <c r="B3628" s="11">
        <v>43476</v>
      </c>
      <c r="C3628" s="1">
        <v>41183</v>
      </c>
      <c r="D3628" s="10">
        <v>0.5</v>
      </c>
      <c r="E3628" s="1">
        <v>600</v>
      </c>
      <c r="F3628" s="1">
        <f t="shared" si="224"/>
        <v>40583</v>
      </c>
      <c r="G3628" s="1">
        <v>750</v>
      </c>
      <c r="H3628" s="1">
        <f t="shared" si="225"/>
        <v>41933</v>
      </c>
      <c r="I3628" s="8">
        <f t="shared" si="226"/>
        <v>41.933</v>
      </c>
      <c r="J3628" s="8">
        <f t="shared" si="227"/>
        <v>42.533000000000001</v>
      </c>
    </row>
    <row r="3629" spans="1:10" hidden="1">
      <c r="A3629" s="1">
        <v>2</v>
      </c>
      <c r="B3629" s="11">
        <v>43476</v>
      </c>
      <c r="C3629" s="1">
        <v>41470</v>
      </c>
      <c r="D3629" s="10">
        <v>0.52083333333333337</v>
      </c>
      <c r="E3629" s="1">
        <v>600</v>
      </c>
      <c r="F3629" s="1">
        <f t="shared" si="224"/>
        <v>40870</v>
      </c>
      <c r="G3629" s="1">
        <v>750</v>
      </c>
      <c r="H3629" s="1">
        <f t="shared" si="225"/>
        <v>42220</v>
      </c>
      <c r="I3629" s="8">
        <f t="shared" si="226"/>
        <v>42.22</v>
      </c>
      <c r="J3629" s="8">
        <f t="shared" si="227"/>
        <v>42.82</v>
      </c>
    </row>
    <row r="3630" spans="1:10" hidden="1">
      <c r="A3630" s="1">
        <v>2</v>
      </c>
      <c r="B3630" s="11">
        <v>43476</v>
      </c>
      <c r="C3630" s="1">
        <v>41444</v>
      </c>
      <c r="D3630" s="10">
        <v>0.54166666666666663</v>
      </c>
      <c r="E3630" s="1">
        <v>600</v>
      </c>
      <c r="F3630" s="1">
        <f t="shared" si="224"/>
        <v>40844</v>
      </c>
      <c r="G3630" s="1">
        <v>750</v>
      </c>
      <c r="H3630" s="1">
        <f t="shared" si="225"/>
        <v>42194</v>
      </c>
      <c r="I3630" s="8">
        <f t="shared" si="226"/>
        <v>42.194000000000003</v>
      </c>
      <c r="J3630" s="8">
        <f t="shared" si="227"/>
        <v>42.794000000000004</v>
      </c>
    </row>
    <row r="3631" spans="1:10" hidden="1">
      <c r="A3631" s="1">
        <v>2</v>
      </c>
      <c r="B3631" s="11">
        <v>43476</v>
      </c>
      <c r="C3631" s="1">
        <v>41437</v>
      </c>
      <c r="D3631" s="10">
        <v>0.5625</v>
      </c>
      <c r="E3631" s="1">
        <v>600</v>
      </c>
      <c r="F3631" s="1">
        <f t="shared" si="224"/>
        <v>40837</v>
      </c>
      <c r="G3631" s="1">
        <v>750</v>
      </c>
      <c r="H3631" s="1">
        <f t="shared" si="225"/>
        <v>42187</v>
      </c>
      <c r="I3631" s="8">
        <f t="shared" si="226"/>
        <v>42.186999999999998</v>
      </c>
      <c r="J3631" s="8">
        <f t="shared" si="227"/>
        <v>42.786999999999999</v>
      </c>
    </row>
    <row r="3632" spans="1:10" hidden="1">
      <c r="A3632" s="1">
        <v>2</v>
      </c>
      <c r="B3632" s="11">
        <v>43476</v>
      </c>
      <c r="C3632" s="1">
        <v>41224</v>
      </c>
      <c r="D3632" s="10">
        <v>0.58333333333333337</v>
      </c>
      <c r="E3632" s="1">
        <v>600</v>
      </c>
      <c r="F3632" s="1">
        <f t="shared" si="224"/>
        <v>40624</v>
      </c>
      <c r="G3632" s="1">
        <v>750</v>
      </c>
      <c r="H3632" s="1">
        <f t="shared" si="225"/>
        <v>41974</v>
      </c>
      <c r="I3632" s="8">
        <f t="shared" si="226"/>
        <v>41.973999999999997</v>
      </c>
      <c r="J3632" s="8">
        <f t="shared" si="227"/>
        <v>42.573999999999998</v>
      </c>
    </row>
    <row r="3633" spans="1:10" hidden="1">
      <c r="A3633" s="1">
        <v>2</v>
      </c>
      <c r="B3633" s="11">
        <v>43476</v>
      </c>
      <c r="C3633" s="1">
        <v>41271</v>
      </c>
      <c r="D3633" s="10">
        <v>0.60416666666666663</v>
      </c>
      <c r="E3633" s="1">
        <v>600</v>
      </c>
      <c r="F3633" s="1">
        <f t="shared" si="224"/>
        <v>40671</v>
      </c>
      <c r="G3633" s="1">
        <v>750</v>
      </c>
      <c r="H3633" s="1">
        <f t="shared" si="225"/>
        <v>42021</v>
      </c>
      <c r="I3633" s="8">
        <f t="shared" si="226"/>
        <v>42.021000000000001</v>
      </c>
      <c r="J3633" s="8">
        <f t="shared" si="227"/>
        <v>42.621000000000002</v>
      </c>
    </row>
    <row r="3634" spans="1:10" hidden="1">
      <c r="A3634" s="1">
        <v>2</v>
      </c>
      <c r="B3634" s="11">
        <v>43476</v>
      </c>
      <c r="C3634" s="1">
        <v>41154</v>
      </c>
      <c r="D3634" s="10">
        <v>0.625</v>
      </c>
      <c r="E3634" s="1">
        <v>600</v>
      </c>
      <c r="F3634" s="1">
        <f t="shared" si="224"/>
        <v>40554</v>
      </c>
      <c r="G3634" s="1">
        <v>750</v>
      </c>
      <c r="H3634" s="1">
        <f t="shared" si="225"/>
        <v>41904</v>
      </c>
      <c r="I3634" s="8">
        <f t="shared" si="226"/>
        <v>41.904000000000003</v>
      </c>
      <c r="J3634" s="8">
        <f t="shared" si="227"/>
        <v>42.504000000000005</v>
      </c>
    </row>
    <row r="3635" spans="1:10" hidden="1">
      <c r="A3635" s="1">
        <v>2</v>
      </c>
      <c r="B3635" s="11">
        <v>43476</v>
      </c>
      <c r="C3635" s="1">
        <v>41145</v>
      </c>
      <c r="D3635" s="10">
        <v>0.64583333333333337</v>
      </c>
      <c r="E3635" s="1">
        <v>600</v>
      </c>
      <c r="F3635" s="1">
        <f t="shared" si="224"/>
        <v>40545</v>
      </c>
      <c r="G3635" s="1">
        <v>750</v>
      </c>
      <c r="H3635" s="1">
        <f t="shared" si="225"/>
        <v>41895</v>
      </c>
      <c r="I3635" s="8">
        <f t="shared" si="226"/>
        <v>41.895000000000003</v>
      </c>
      <c r="J3635" s="8">
        <f t="shared" si="227"/>
        <v>42.495000000000005</v>
      </c>
    </row>
    <row r="3636" spans="1:10" hidden="1">
      <c r="A3636" s="1">
        <v>2</v>
      </c>
      <c r="B3636" s="11">
        <v>43476</v>
      </c>
      <c r="C3636" s="1">
        <v>42179</v>
      </c>
      <c r="D3636" s="10">
        <v>0.66666666666666663</v>
      </c>
      <c r="E3636" s="1">
        <v>600</v>
      </c>
      <c r="F3636" s="1">
        <f t="shared" si="224"/>
        <v>41579</v>
      </c>
      <c r="G3636" s="1">
        <v>750</v>
      </c>
      <c r="H3636" s="1">
        <f t="shared" si="225"/>
        <v>42929</v>
      </c>
      <c r="I3636" s="8">
        <f t="shared" si="226"/>
        <v>42.929000000000002</v>
      </c>
      <c r="J3636" s="8">
        <f t="shared" si="227"/>
        <v>43.529000000000003</v>
      </c>
    </row>
    <row r="3637" spans="1:10" hidden="1">
      <c r="A3637" s="1">
        <v>2</v>
      </c>
      <c r="B3637" s="11">
        <v>43476</v>
      </c>
      <c r="C3637" s="1">
        <v>42983</v>
      </c>
      <c r="D3637" s="10">
        <v>0.6875</v>
      </c>
      <c r="E3637" s="1">
        <v>600</v>
      </c>
      <c r="F3637" s="1">
        <f t="shared" si="224"/>
        <v>42383</v>
      </c>
      <c r="G3637" s="1">
        <v>750</v>
      </c>
      <c r="H3637" s="1">
        <f t="shared" si="225"/>
        <v>43733</v>
      </c>
      <c r="I3637" s="8">
        <f t="shared" si="226"/>
        <v>43.732999999999997</v>
      </c>
      <c r="J3637" s="8">
        <f t="shared" si="227"/>
        <v>44.332999999999998</v>
      </c>
    </row>
    <row r="3638" spans="1:10" hidden="1">
      <c r="A3638" s="1">
        <v>2</v>
      </c>
      <c r="B3638" s="11">
        <v>43476</v>
      </c>
      <c r="C3638" s="1">
        <v>44990</v>
      </c>
      <c r="D3638" s="10">
        <v>0.70833333333333337</v>
      </c>
      <c r="E3638" s="1">
        <v>600</v>
      </c>
      <c r="F3638" s="1">
        <f t="shared" si="224"/>
        <v>44390</v>
      </c>
      <c r="G3638" s="1">
        <v>750</v>
      </c>
      <c r="H3638" s="1">
        <f t="shared" si="225"/>
        <v>45740</v>
      </c>
      <c r="I3638" s="8">
        <f t="shared" si="226"/>
        <v>45.74</v>
      </c>
      <c r="J3638" s="8">
        <f t="shared" si="227"/>
        <v>46.34</v>
      </c>
    </row>
    <row r="3639" spans="1:10" hidden="1">
      <c r="A3639" s="1">
        <v>2</v>
      </c>
      <c r="B3639" s="11">
        <v>43476</v>
      </c>
      <c r="C3639" s="1">
        <v>45750</v>
      </c>
      <c r="D3639" s="10">
        <v>0.72916666666666663</v>
      </c>
      <c r="E3639" s="1">
        <v>600</v>
      </c>
      <c r="F3639" s="1">
        <f t="shared" si="224"/>
        <v>45150</v>
      </c>
      <c r="G3639" s="1">
        <v>750</v>
      </c>
      <c r="H3639" s="1">
        <f t="shared" si="225"/>
        <v>46500</v>
      </c>
      <c r="I3639" s="8">
        <f t="shared" si="226"/>
        <v>46.5</v>
      </c>
      <c r="J3639" s="8">
        <f t="shared" si="227"/>
        <v>47.1</v>
      </c>
    </row>
    <row r="3640" spans="1:10" hidden="1">
      <c r="A3640" s="1">
        <v>2</v>
      </c>
      <c r="B3640" s="11">
        <v>43476</v>
      </c>
      <c r="C3640" s="1">
        <v>45467</v>
      </c>
      <c r="D3640" s="10">
        <v>0.75</v>
      </c>
      <c r="E3640" s="1">
        <v>600</v>
      </c>
      <c r="F3640" s="1">
        <f t="shared" si="224"/>
        <v>44867</v>
      </c>
      <c r="G3640" s="1">
        <v>750</v>
      </c>
      <c r="H3640" s="1">
        <f t="shared" si="225"/>
        <v>46217</v>
      </c>
      <c r="I3640" s="8">
        <f t="shared" si="226"/>
        <v>46.216999999999999</v>
      </c>
      <c r="J3640" s="8">
        <f t="shared" si="227"/>
        <v>46.817</v>
      </c>
    </row>
    <row r="3641" spans="1:10" hidden="1">
      <c r="A3641" s="1">
        <v>2</v>
      </c>
      <c r="B3641" s="11">
        <v>43476</v>
      </c>
      <c r="C3641" s="1">
        <v>44627</v>
      </c>
      <c r="D3641" s="10">
        <v>0.77083333333333337</v>
      </c>
      <c r="E3641" s="1">
        <v>600</v>
      </c>
      <c r="F3641" s="1">
        <f t="shared" si="224"/>
        <v>44027</v>
      </c>
      <c r="G3641" s="1">
        <v>750</v>
      </c>
      <c r="H3641" s="1">
        <f t="shared" si="225"/>
        <v>45377</v>
      </c>
      <c r="I3641" s="8">
        <f t="shared" si="226"/>
        <v>45.377000000000002</v>
      </c>
      <c r="J3641" s="8">
        <f t="shared" si="227"/>
        <v>45.977000000000004</v>
      </c>
    </row>
    <row r="3642" spans="1:10" hidden="1">
      <c r="A3642" s="1">
        <v>2</v>
      </c>
      <c r="B3642" s="11">
        <v>43476</v>
      </c>
      <c r="C3642" s="1">
        <v>43834</v>
      </c>
      <c r="D3642" s="10">
        <v>0.79166666666666663</v>
      </c>
      <c r="E3642" s="1">
        <v>600</v>
      </c>
      <c r="F3642" s="1">
        <f t="shared" si="224"/>
        <v>43234</v>
      </c>
      <c r="G3642" s="1">
        <v>750</v>
      </c>
      <c r="H3642" s="1">
        <f t="shared" si="225"/>
        <v>44584</v>
      </c>
      <c r="I3642" s="8">
        <f t="shared" si="226"/>
        <v>44.584000000000003</v>
      </c>
      <c r="J3642" s="8">
        <f t="shared" si="227"/>
        <v>45.184000000000005</v>
      </c>
    </row>
    <row r="3643" spans="1:10" hidden="1">
      <c r="A3643" s="1">
        <v>2</v>
      </c>
      <c r="B3643" s="11">
        <v>43476</v>
      </c>
      <c r="C3643" s="1">
        <v>43201</v>
      </c>
      <c r="D3643" s="10">
        <v>0.8125</v>
      </c>
      <c r="E3643" s="1">
        <v>600</v>
      </c>
      <c r="F3643" s="1">
        <f t="shared" si="224"/>
        <v>42601</v>
      </c>
      <c r="G3643" s="1">
        <v>750</v>
      </c>
      <c r="H3643" s="1">
        <f t="shared" si="225"/>
        <v>43951</v>
      </c>
      <c r="I3643" s="8">
        <f t="shared" si="226"/>
        <v>43.951000000000001</v>
      </c>
      <c r="J3643" s="8">
        <f t="shared" si="227"/>
        <v>44.551000000000002</v>
      </c>
    </row>
    <row r="3644" spans="1:10" hidden="1">
      <c r="A3644" s="1">
        <v>2</v>
      </c>
      <c r="B3644" s="11">
        <v>43476</v>
      </c>
      <c r="C3644" s="1">
        <v>42007</v>
      </c>
      <c r="D3644" s="10">
        <v>0.83333333333333337</v>
      </c>
      <c r="E3644" s="1">
        <v>600</v>
      </c>
      <c r="F3644" s="1">
        <f t="shared" si="224"/>
        <v>41407</v>
      </c>
      <c r="G3644" s="1">
        <v>750</v>
      </c>
      <c r="H3644" s="1">
        <f t="shared" si="225"/>
        <v>42757</v>
      </c>
      <c r="I3644" s="8">
        <f t="shared" si="226"/>
        <v>42.756999999999998</v>
      </c>
      <c r="J3644" s="8">
        <f t="shared" si="227"/>
        <v>43.356999999999999</v>
      </c>
    </row>
    <row r="3645" spans="1:10" hidden="1">
      <c r="A3645" s="1">
        <v>2</v>
      </c>
      <c r="B3645" s="11">
        <v>43476</v>
      </c>
      <c r="C3645" s="1">
        <v>40944</v>
      </c>
      <c r="D3645" s="10">
        <v>0.85416666666666663</v>
      </c>
      <c r="E3645" s="1">
        <v>600</v>
      </c>
      <c r="F3645" s="1">
        <f t="shared" si="224"/>
        <v>40344</v>
      </c>
      <c r="G3645" s="1">
        <v>750</v>
      </c>
      <c r="H3645" s="1">
        <f t="shared" si="225"/>
        <v>41694</v>
      </c>
      <c r="I3645" s="8">
        <f t="shared" si="226"/>
        <v>41.694000000000003</v>
      </c>
      <c r="J3645" s="8">
        <f t="shared" si="227"/>
        <v>42.294000000000004</v>
      </c>
    </row>
    <row r="3646" spans="1:10" hidden="1">
      <c r="A3646" s="1">
        <v>2</v>
      </c>
      <c r="B3646" s="11">
        <v>43476</v>
      </c>
      <c r="C3646" s="1">
        <v>39214</v>
      </c>
      <c r="D3646" s="10">
        <v>0.875</v>
      </c>
      <c r="E3646" s="1">
        <v>600</v>
      </c>
      <c r="F3646" s="1">
        <f t="shared" si="224"/>
        <v>38614</v>
      </c>
      <c r="G3646" s="1">
        <v>750</v>
      </c>
      <c r="H3646" s="1">
        <f t="shared" si="225"/>
        <v>39964</v>
      </c>
      <c r="I3646" s="8">
        <f t="shared" si="226"/>
        <v>39.963999999999999</v>
      </c>
      <c r="J3646" s="8">
        <f t="shared" si="227"/>
        <v>40.564</v>
      </c>
    </row>
    <row r="3647" spans="1:10" hidden="1">
      <c r="A3647" s="1">
        <v>2</v>
      </c>
      <c r="B3647" s="11">
        <v>43476</v>
      </c>
      <c r="C3647" s="1">
        <v>37519</v>
      </c>
      <c r="D3647" s="10">
        <v>0.89583333333333337</v>
      </c>
      <c r="E3647" s="1">
        <v>600</v>
      </c>
      <c r="F3647" s="1">
        <f t="shared" si="224"/>
        <v>36919</v>
      </c>
      <c r="G3647" s="1">
        <v>750</v>
      </c>
      <c r="H3647" s="1">
        <f t="shared" si="225"/>
        <v>38269</v>
      </c>
      <c r="I3647" s="8">
        <f t="shared" si="226"/>
        <v>38.268999999999998</v>
      </c>
      <c r="J3647" s="8">
        <f t="shared" si="227"/>
        <v>38.869</v>
      </c>
    </row>
    <row r="3648" spans="1:10" hidden="1">
      <c r="A3648" s="1">
        <v>2</v>
      </c>
      <c r="B3648" s="11">
        <v>43476</v>
      </c>
      <c r="C3648" s="1">
        <v>35569</v>
      </c>
      <c r="D3648" s="10">
        <v>0.91666666666666663</v>
      </c>
      <c r="E3648" s="1">
        <v>600</v>
      </c>
      <c r="F3648" s="1">
        <f t="shared" si="224"/>
        <v>34969</v>
      </c>
      <c r="G3648" s="1">
        <v>750</v>
      </c>
      <c r="H3648" s="1">
        <f t="shared" si="225"/>
        <v>36319</v>
      </c>
      <c r="I3648" s="8">
        <f t="shared" si="226"/>
        <v>36.319000000000003</v>
      </c>
      <c r="J3648" s="8">
        <f t="shared" si="227"/>
        <v>36.919000000000004</v>
      </c>
    </row>
    <row r="3649" spans="1:10" hidden="1">
      <c r="A3649" s="1">
        <v>2</v>
      </c>
      <c r="B3649" s="11">
        <v>43476</v>
      </c>
      <c r="C3649" s="1">
        <v>33511</v>
      </c>
      <c r="D3649" s="10">
        <v>0.9375</v>
      </c>
      <c r="E3649" s="1">
        <v>600</v>
      </c>
      <c r="F3649" s="1">
        <f t="shared" si="224"/>
        <v>32911</v>
      </c>
      <c r="G3649" s="1">
        <v>750</v>
      </c>
      <c r="H3649" s="1">
        <f t="shared" si="225"/>
        <v>34261</v>
      </c>
      <c r="I3649" s="8">
        <f t="shared" si="226"/>
        <v>34.261000000000003</v>
      </c>
      <c r="J3649" s="8">
        <f t="shared" si="227"/>
        <v>34.861000000000004</v>
      </c>
    </row>
    <row r="3650" spans="1:10" hidden="1">
      <c r="A3650" s="1">
        <v>2</v>
      </c>
      <c r="B3650" s="11">
        <v>43476</v>
      </c>
      <c r="C3650" s="1">
        <v>31943</v>
      </c>
      <c r="D3650" s="10">
        <v>0.95833333333333337</v>
      </c>
      <c r="E3650" s="1">
        <v>600</v>
      </c>
      <c r="F3650" s="1">
        <f t="shared" ref="F3650:F3713" si="228">C3650-E3650</f>
        <v>31343</v>
      </c>
      <c r="G3650" s="1">
        <v>750</v>
      </c>
      <c r="H3650" s="1">
        <f t="shared" ref="H3650:H3713" si="229">E3650+F3650+G3650</f>
        <v>32693</v>
      </c>
      <c r="I3650" s="8">
        <f t="shared" ref="I3650:I3713" si="230">H3650/1000</f>
        <v>32.692999999999998</v>
      </c>
      <c r="J3650" s="8">
        <f t="shared" ref="J3650:J3713" si="231">I3650+0.6</f>
        <v>33.292999999999999</v>
      </c>
    </row>
    <row r="3651" spans="1:10" hidden="1">
      <c r="A3651" s="1">
        <v>2</v>
      </c>
      <c r="B3651" s="11">
        <v>43476</v>
      </c>
      <c r="C3651" s="1">
        <v>30167</v>
      </c>
      <c r="D3651" s="10">
        <v>0.97916666666666663</v>
      </c>
      <c r="E3651" s="1">
        <v>600</v>
      </c>
      <c r="F3651" s="1">
        <f t="shared" si="228"/>
        <v>29567</v>
      </c>
      <c r="G3651" s="1">
        <v>750</v>
      </c>
      <c r="H3651" s="1">
        <f t="shared" si="229"/>
        <v>30917</v>
      </c>
      <c r="I3651" s="8">
        <f t="shared" si="230"/>
        <v>30.917000000000002</v>
      </c>
      <c r="J3651" s="8">
        <f t="shared" si="231"/>
        <v>31.517000000000003</v>
      </c>
    </row>
    <row r="3652" spans="1:10" hidden="1">
      <c r="A3652" s="1">
        <v>2</v>
      </c>
      <c r="B3652" s="11">
        <v>43477</v>
      </c>
      <c r="C3652" s="1">
        <v>29091</v>
      </c>
      <c r="D3652" s="10">
        <v>0</v>
      </c>
      <c r="E3652" s="1">
        <v>600</v>
      </c>
      <c r="F3652" s="1">
        <f t="shared" si="228"/>
        <v>28491</v>
      </c>
      <c r="G3652" s="1">
        <v>750</v>
      </c>
      <c r="H3652" s="1">
        <f t="shared" si="229"/>
        <v>29841</v>
      </c>
      <c r="I3652" s="8">
        <f t="shared" si="230"/>
        <v>29.841000000000001</v>
      </c>
      <c r="J3652" s="8">
        <f t="shared" si="231"/>
        <v>30.441000000000003</v>
      </c>
    </row>
    <row r="3653" spans="1:10" hidden="1">
      <c r="A3653" s="1">
        <v>2</v>
      </c>
      <c r="B3653" s="11">
        <v>43477</v>
      </c>
      <c r="C3653" s="1">
        <v>28756</v>
      </c>
      <c r="D3653" s="10">
        <v>2.0833333333333332E-2</v>
      </c>
      <c r="E3653" s="1">
        <v>600</v>
      </c>
      <c r="F3653" s="1">
        <f t="shared" si="228"/>
        <v>28156</v>
      </c>
      <c r="G3653" s="1">
        <v>750</v>
      </c>
      <c r="H3653" s="1">
        <f t="shared" si="229"/>
        <v>29506</v>
      </c>
      <c r="I3653" s="8">
        <f t="shared" si="230"/>
        <v>29.506</v>
      </c>
      <c r="J3653" s="8">
        <f t="shared" si="231"/>
        <v>30.106000000000002</v>
      </c>
    </row>
    <row r="3654" spans="1:10" hidden="1">
      <c r="A3654" s="1">
        <v>2</v>
      </c>
      <c r="B3654" s="11">
        <v>43477</v>
      </c>
      <c r="C3654" s="1">
        <v>29051</v>
      </c>
      <c r="D3654" s="10">
        <v>4.1666666666666664E-2</v>
      </c>
      <c r="E3654" s="1">
        <v>600</v>
      </c>
      <c r="F3654" s="1">
        <f t="shared" si="228"/>
        <v>28451</v>
      </c>
      <c r="G3654" s="1">
        <v>750</v>
      </c>
      <c r="H3654" s="1">
        <f t="shared" si="229"/>
        <v>29801</v>
      </c>
      <c r="I3654" s="8">
        <f t="shared" si="230"/>
        <v>29.800999999999998</v>
      </c>
      <c r="J3654" s="8">
        <f t="shared" si="231"/>
        <v>30.401</v>
      </c>
    </row>
    <row r="3655" spans="1:10" hidden="1">
      <c r="A3655" s="1">
        <v>2</v>
      </c>
      <c r="B3655" s="11">
        <v>43477</v>
      </c>
      <c r="C3655" s="1">
        <v>28567</v>
      </c>
      <c r="D3655" s="10">
        <v>6.25E-2</v>
      </c>
      <c r="E3655" s="1">
        <v>600</v>
      </c>
      <c r="F3655" s="1">
        <f t="shared" si="228"/>
        <v>27967</v>
      </c>
      <c r="G3655" s="1">
        <v>750</v>
      </c>
      <c r="H3655" s="1">
        <f t="shared" si="229"/>
        <v>29317</v>
      </c>
      <c r="I3655" s="8">
        <f t="shared" si="230"/>
        <v>29.317</v>
      </c>
      <c r="J3655" s="8">
        <f t="shared" si="231"/>
        <v>29.917000000000002</v>
      </c>
    </row>
    <row r="3656" spans="1:10" hidden="1">
      <c r="A3656" s="1">
        <v>2</v>
      </c>
      <c r="B3656" s="11">
        <v>43477</v>
      </c>
      <c r="C3656" s="1">
        <v>27759</v>
      </c>
      <c r="D3656" s="10">
        <v>8.3333333333333329E-2</v>
      </c>
      <c r="E3656" s="1">
        <v>600</v>
      </c>
      <c r="F3656" s="1">
        <f t="shared" si="228"/>
        <v>27159</v>
      </c>
      <c r="G3656" s="1">
        <v>750</v>
      </c>
      <c r="H3656" s="1">
        <f t="shared" si="229"/>
        <v>28509</v>
      </c>
      <c r="I3656" s="8">
        <f t="shared" si="230"/>
        <v>28.509</v>
      </c>
      <c r="J3656" s="8">
        <f t="shared" si="231"/>
        <v>29.109000000000002</v>
      </c>
    </row>
    <row r="3657" spans="1:10" hidden="1">
      <c r="A3657" s="1">
        <v>2</v>
      </c>
      <c r="B3657" s="11">
        <v>43477</v>
      </c>
      <c r="C3657" s="1">
        <v>27213</v>
      </c>
      <c r="D3657" s="10">
        <v>0.10416666666666667</v>
      </c>
      <c r="E3657" s="1">
        <v>600</v>
      </c>
      <c r="F3657" s="1">
        <f t="shared" si="228"/>
        <v>26613</v>
      </c>
      <c r="G3657" s="1">
        <v>750</v>
      </c>
      <c r="H3657" s="1">
        <f t="shared" si="229"/>
        <v>27963</v>
      </c>
      <c r="I3657" s="8">
        <f t="shared" si="230"/>
        <v>27.963000000000001</v>
      </c>
      <c r="J3657" s="8">
        <f t="shared" si="231"/>
        <v>28.563000000000002</v>
      </c>
    </row>
    <row r="3658" spans="1:10" hidden="1">
      <c r="A3658" s="1">
        <v>2</v>
      </c>
      <c r="B3658" s="11">
        <v>43477</v>
      </c>
      <c r="C3658" s="1">
        <v>27009</v>
      </c>
      <c r="D3658" s="10">
        <v>0.125</v>
      </c>
      <c r="E3658" s="1">
        <v>600</v>
      </c>
      <c r="F3658" s="1">
        <f t="shared" si="228"/>
        <v>26409</v>
      </c>
      <c r="G3658" s="1">
        <v>750</v>
      </c>
      <c r="H3658" s="1">
        <f t="shared" si="229"/>
        <v>27759</v>
      </c>
      <c r="I3658" s="8">
        <f t="shared" si="230"/>
        <v>27.759</v>
      </c>
      <c r="J3658" s="8">
        <f t="shared" si="231"/>
        <v>28.359000000000002</v>
      </c>
    </row>
    <row r="3659" spans="1:10" hidden="1">
      <c r="A3659" s="1">
        <v>2</v>
      </c>
      <c r="B3659" s="11">
        <v>43477</v>
      </c>
      <c r="C3659" s="1">
        <v>26517</v>
      </c>
      <c r="D3659" s="10">
        <v>0.14583333333333334</v>
      </c>
      <c r="E3659" s="1">
        <v>600</v>
      </c>
      <c r="F3659" s="1">
        <f t="shared" si="228"/>
        <v>25917</v>
      </c>
      <c r="G3659" s="1">
        <v>750</v>
      </c>
      <c r="H3659" s="1">
        <f t="shared" si="229"/>
        <v>27267</v>
      </c>
      <c r="I3659" s="8">
        <f t="shared" si="230"/>
        <v>27.266999999999999</v>
      </c>
      <c r="J3659" s="8">
        <f t="shared" si="231"/>
        <v>27.867000000000001</v>
      </c>
    </row>
    <row r="3660" spans="1:10" hidden="1">
      <c r="A3660" s="1">
        <v>2</v>
      </c>
      <c r="B3660" s="11">
        <v>43477</v>
      </c>
      <c r="C3660" s="1">
        <v>25866</v>
      </c>
      <c r="D3660" s="10">
        <v>0.16666666666666666</v>
      </c>
      <c r="E3660" s="1">
        <v>600</v>
      </c>
      <c r="F3660" s="1">
        <f t="shared" si="228"/>
        <v>25266</v>
      </c>
      <c r="G3660" s="1">
        <v>750</v>
      </c>
      <c r="H3660" s="1">
        <f t="shared" si="229"/>
        <v>26616</v>
      </c>
      <c r="I3660" s="8">
        <f t="shared" si="230"/>
        <v>26.616</v>
      </c>
      <c r="J3660" s="8">
        <f t="shared" si="231"/>
        <v>27.216000000000001</v>
      </c>
    </row>
    <row r="3661" spans="1:10" hidden="1">
      <c r="A3661" s="1">
        <v>2</v>
      </c>
      <c r="B3661" s="11">
        <v>43477</v>
      </c>
      <c r="C3661" s="1">
        <v>25567</v>
      </c>
      <c r="D3661" s="10">
        <v>0.1875</v>
      </c>
      <c r="E3661" s="1">
        <v>600</v>
      </c>
      <c r="F3661" s="1">
        <f t="shared" si="228"/>
        <v>24967</v>
      </c>
      <c r="G3661" s="1">
        <v>750</v>
      </c>
      <c r="H3661" s="1">
        <f t="shared" si="229"/>
        <v>26317</v>
      </c>
      <c r="I3661" s="8">
        <f t="shared" si="230"/>
        <v>26.317</v>
      </c>
      <c r="J3661" s="8">
        <f t="shared" si="231"/>
        <v>26.917000000000002</v>
      </c>
    </row>
    <row r="3662" spans="1:10" hidden="1">
      <c r="A3662" s="1">
        <v>2</v>
      </c>
      <c r="B3662" s="11">
        <v>43477</v>
      </c>
      <c r="C3662" s="1">
        <v>25469</v>
      </c>
      <c r="D3662" s="10">
        <v>0.20833333333333334</v>
      </c>
      <c r="E3662" s="1">
        <v>600</v>
      </c>
      <c r="F3662" s="1">
        <f t="shared" si="228"/>
        <v>24869</v>
      </c>
      <c r="G3662" s="1">
        <v>750</v>
      </c>
      <c r="H3662" s="1">
        <f t="shared" si="229"/>
        <v>26219</v>
      </c>
      <c r="I3662" s="8">
        <f t="shared" si="230"/>
        <v>26.219000000000001</v>
      </c>
      <c r="J3662" s="8">
        <f t="shared" si="231"/>
        <v>26.819000000000003</v>
      </c>
    </row>
    <row r="3663" spans="1:10" hidden="1">
      <c r="A3663" s="1">
        <v>2</v>
      </c>
      <c r="B3663" s="11">
        <v>43477</v>
      </c>
      <c r="C3663" s="1">
        <v>25503</v>
      </c>
      <c r="D3663" s="10">
        <v>0.22916666666666666</v>
      </c>
      <c r="E3663" s="1">
        <v>600</v>
      </c>
      <c r="F3663" s="1">
        <f t="shared" si="228"/>
        <v>24903</v>
      </c>
      <c r="G3663" s="1">
        <v>750</v>
      </c>
      <c r="H3663" s="1">
        <f t="shared" si="229"/>
        <v>26253</v>
      </c>
      <c r="I3663" s="8">
        <f t="shared" si="230"/>
        <v>26.253</v>
      </c>
      <c r="J3663" s="8">
        <f t="shared" si="231"/>
        <v>26.853000000000002</v>
      </c>
    </row>
    <row r="3664" spans="1:10" hidden="1">
      <c r="A3664" s="1">
        <v>2</v>
      </c>
      <c r="B3664" s="11">
        <v>43477</v>
      </c>
      <c r="C3664" s="1">
        <v>25874</v>
      </c>
      <c r="D3664" s="10">
        <v>0.25</v>
      </c>
      <c r="E3664" s="1">
        <v>600</v>
      </c>
      <c r="F3664" s="1">
        <f t="shared" si="228"/>
        <v>25274</v>
      </c>
      <c r="G3664" s="1">
        <v>750</v>
      </c>
      <c r="H3664" s="1">
        <f t="shared" si="229"/>
        <v>26624</v>
      </c>
      <c r="I3664" s="8">
        <f t="shared" si="230"/>
        <v>26.623999999999999</v>
      </c>
      <c r="J3664" s="8">
        <f t="shared" si="231"/>
        <v>27.224</v>
      </c>
    </row>
    <row r="3665" spans="1:10" hidden="1">
      <c r="A3665" s="1">
        <v>2</v>
      </c>
      <c r="B3665" s="11">
        <v>43477</v>
      </c>
      <c r="C3665" s="1">
        <v>27198</v>
      </c>
      <c r="D3665" s="10">
        <v>0.27083333333333331</v>
      </c>
      <c r="E3665" s="1">
        <v>600</v>
      </c>
      <c r="F3665" s="1">
        <f t="shared" si="228"/>
        <v>26598</v>
      </c>
      <c r="G3665" s="1">
        <v>750</v>
      </c>
      <c r="H3665" s="1">
        <f t="shared" si="229"/>
        <v>27948</v>
      </c>
      <c r="I3665" s="8">
        <f t="shared" si="230"/>
        <v>27.948</v>
      </c>
      <c r="J3665" s="8">
        <f t="shared" si="231"/>
        <v>28.548000000000002</v>
      </c>
    </row>
    <row r="3666" spans="1:10" hidden="1">
      <c r="A3666" s="1">
        <v>2</v>
      </c>
      <c r="B3666" s="11">
        <v>43477</v>
      </c>
      <c r="C3666" s="1">
        <v>28258</v>
      </c>
      <c r="D3666" s="10">
        <v>0.29166666666666669</v>
      </c>
      <c r="E3666" s="1">
        <v>600</v>
      </c>
      <c r="F3666" s="1">
        <f t="shared" si="228"/>
        <v>27658</v>
      </c>
      <c r="G3666" s="1">
        <v>750</v>
      </c>
      <c r="H3666" s="1">
        <f t="shared" si="229"/>
        <v>29008</v>
      </c>
      <c r="I3666" s="8">
        <f t="shared" si="230"/>
        <v>29.007999999999999</v>
      </c>
      <c r="J3666" s="8">
        <f t="shared" si="231"/>
        <v>29.608000000000001</v>
      </c>
    </row>
    <row r="3667" spans="1:10" hidden="1">
      <c r="A3667" s="1">
        <v>2</v>
      </c>
      <c r="B3667" s="11">
        <v>43477</v>
      </c>
      <c r="C3667" s="1">
        <v>29984</v>
      </c>
      <c r="D3667" s="10">
        <v>0.3125</v>
      </c>
      <c r="E3667" s="1">
        <v>600</v>
      </c>
      <c r="F3667" s="1">
        <f t="shared" si="228"/>
        <v>29384</v>
      </c>
      <c r="G3667" s="1">
        <v>750</v>
      </c>
      <c r="H3667" s="1">
        <f t="shared" si="229"/>
        <v>30734</v>
      </c>
      <c r="I3667" s="8">
        <f t="shared" si="230"/>
        <v>30.734000000000002</v>
      </c>
      <c r="J3667" s="8">
        <f t="shared" si="231"/>
        <v>31.334000000000003</v>
      </c>
    </row>
    <row r="3668" spans="1:10" hidden="1">
      <c r="A3668" s="1">
        <v>2</v>
      </c>
      <c r="B3668" s="11">
        <v>43477</v>
      </c>
      <c r="C3668" s="1">
        <v>31236</v>
      </c>
      <c r="D3668" s="10">
        <v>0.33333333333333331</v>
      </c>
      <c r="E3668" s="1">
        <v>600</v>
      </c>
      <c r="F3668" s="1">
        <f t="shared" si="228"/>
        <v>30636</v>
      </c>
      <c r="G3668" s="1">
        <v>750</v>
      </c>
      <c r="H3668" s="1">
        <f t="shared" si="229"/>
        <v>31986</v>
      </c>
      <c r="I3668" s="8">
        <f t="shared" si="230"/>
        <v>31.986000000000001</v>
      </c>
      <c r="J3668" s="8">
        <f t="shared" si="231"/>
        <v>32.585999999999999</v>
      </c>
    </row>
    <row r="3669" spans="1:10" hidden="1">
      <c r="A3669" s="1">
        <v>2</v>
      </c>
      <c r="B3669" s="11">
        <v>43477</v>
      </c>
      <c r="C3669" s="1">
        <v>33080</v>
      </c>
      <c r="D3669" s="10">
        <v>0.35416666666666669</v>
      </c>
      <c r="E3669" s="1">
        <v>600</v>
      </c>
      <c r="F3669" s="1">
        <f t="shared" si="228"/>
        <v>32480</v>
      </c>
      <c r="G3669" s="1">
        <v>750</v>
      </c>
      <c r="H3669" s="1">
        <f t="shared" si="229"/>
        <v>33830</v>
      </c>
      <c r="I3669" s="8">
        <f t="shared" si="230"/>
        <v>33.83</v>
      </c>
      <c r="J3669" s="8">
        <f t="shared" si="231"/>
        <v>34.43</v>
      </c>
    </row>
    <row r="3670" spans="1:10" hidden="1">
      <c r="A3670" s="1">
        <v>2</v>
      </c>
      <c r="B3670" s="11">
        <v>43477</v>
      </c>
      <c r="C3670" s="1">
        <v>34856</v>
      </c>
      <c r="D3670" s="10">
        <v>0.375</v>
      </c>
      <c r="E3670" s="1">
        <v>600</v>
      </c>
      <c r="F3670" s="1">
        <f t="shared" si="228"/>
        <v>34256</v>
      </c>
      <c r="G3670" s="1">
        <v>750</v>
      </c>
      <c r="H3670" s="1">
        <f t="shared" si="229"/>
        <v>35606</v>
      </c>
      <c r="I3670" s="8">
        <f t="shared" si="230"/>
        <v>35.606000000000002</v>
      </c>
      <c r="J3670" s="8">
        <f t="shared" si="231"/>
        <v>36.206000000000003</v>
      </c>
    </row>
    <row r="3671" spans="1:10" hidden="1">
      <c r="A3671" s="1">
        <v>2</v>
      </c>
      <c r="B3671" s="11">
        <v>43477</v>
      </c>
      <c r="C3671" s="1">
        <v>36492</v>
      </c>
      <c r="D3671" s="10">
        <v>0.39583333333333331</v>
      </c>
      <c r="E3671" s="1">
        <v>600</v>
      </c>
      <c r="F3671" s="1">
        <f t="shared" si="228"/>
        <v>35892</v>
      </c>
      <c r="G3671" s="1">
        <v>750</v>
      </c>
      <c r="H3671" s="1">
        <f t="shared" si="229"/>
        <v>37242</v>
      </c>
      <c r="I3671" s="8">
        <f t="shared" si="230"/>
        <v>37.241999999999997</v>
      </c>
      <c r="J3671" s="8">
        <f t="shared" si="231"/>
        <v>37.841999999999999</v>
      </c>
    </row>
    <row r="3672" spans="1:10" hidden="1">
      <c r="A3672" s="1">
        <v>2</v>
      </c>
      <c r="B3672" s="11">
        <v>43477</v>
      </c>
      <c r="C3672" s="1">
        <v>37377</v>
      </c>
      <c r="D3672" s="10">
        <v>0.41666666666666669</v>
      </c>
      <c r="E3672" s="1">
        <v>600</v>
      </c>
      <c r="F3672" s="1">
        <f t="shared" si="228"/>
        <v>36777</v>
      </c>
      <c r="G3672" s="1">
        <v>750</v>
      </c>
      <c r="H3672" s="1">
        <f t="shared" si="229"/>
        <v>38127</v>
      </c>
      <c r="I3672" s="8">
        <f t="shared" si="230"/>
        <v>38.127000000000002</v>
      </c>
      <c r="J3672" s="8">
        <f t="shared" si="231"/>
        <v>38.727000000000004</v>
      </c>
    </row>
    <row r="3673" spans="1:10" hidden="1">
      <c r="A3673" s="1">
        <v>2</v>
      </c>
      <c r="B3673" s="11">
        <v>43477</v>
      </c>
      <c r="C3673" s="1">
        <v>37917</v>
      </c>
      <c r="D3673" s="10">
        <v>0.4375</v>
      </c>
      <c r="E3673" s="1">
        <v>600</v>
      </c>
      <c r="F3673" s="1">
        <f t="shared" si="228"/>
        <v>37317</v>
      </c>
      <c r="G3673" s="1">
        <v>750</v>
      </c>
      <c r="H3673" s="1">
        <f t="shared" si="229"/>
        <v>38667</v>
      </c>
      <c r="I3673" s="8">
        <f t="shared" si="230"/>
        <v>38.667000000000002</v>
      </c>
      <c r="J3673" s="8">
        <f t="shared" si="231"/>
        <v>39.267000000000003</v>
      </c>
    </row>
    <row r="3674" spans="1:10" hidden="1">
      <c r="A3674" s="1">
        <v>2</v>
      </c>
      <c r="B3674" s="11">
        <v>43477</v>
      </c>
      <c r="C3674" s="1">
        <v>38186</v>
      </c>
      <c r="D3674" s="10">
        <v>0.45833333333333331</v>
      </c>
      <c r="E3674" s="1">
        <v>600</v>
      </c>
      <c r="F3674" s="1">
        <f t="shared" si="228"/>
        <v>37586</v>
      </c>
      <c r="G3674" s="1">
        <v>750</v>
      </c>
      <c r="H3674" s="1">
        <f t="shared" si="229"/>
        <v>38936</v>
      </c>
      <c r="I3674" s="8">
        <f t="shared" si="230"/>
        <v>38.936</v>
      </c>
      <c r="J3674" s="8">
        <f t="shared" si="231"/>
        <v>39.536000000000001</v>
      </c>
    </row>
    <row r="3675" spans="1:10" hidden="1">
      <c r="A3675" s="1">
        <v>2</v>
      </c>
      <c r="B3675" s="11">
        <v>43477</v>
      </c>
      <c r="C3675" s="1">
        <v>38340</v>
      </c>
      <c r="D3675" s="10">
        <v>0.47916666666666669</v>
      </c>
      <c r="E3675" s="1">
        <v>600</v>
      </c>
      <c r="F3675" s="1">
        <f t="shared" si="228"/>
        <v>37740</v>
      </c>
      <c r="G3675" s="1">
        <v>750</v>
      </c>
      <c r="H3675" s="1">
        <f t="shared" si="229"/>
        <v>39090</v>
      </c>
      <c r="I3675" s="8">
        <f t="shared" si="230"/>
        <v>39.090000000000003</v>
      </c>
      <c r="J3675" s="8">
        <f t="shared" si="231"/>
        <v>39.690000000000005</v>
      </c>
    </row>
    <row r="3676" spans="1:10" hidden="1">
      <c r="A3676" s="1">
        <v>2</v>
      </c>
      <c r="B3676" s="11">
        <v>43477</v>
      </c>
      <c r="C3676" s="1">
        <v>38473</v>
      </c>
      <c r="D3676" s="10">
        <v>0.5</v>
      </c>
      <c r="E3676" s="1">
        <v>600</v>
      </c>
      <c r="F3676" s="1">
        <f t="shared" si="228"/>
        <v>37873</v>
      </c>
      <c r="G3676" s="1">
        <v>750</v>
      </c>
      <c r="H3676" s="1">
        <f t="shared" si="229"/>
        <v>39223</v>
      </c>
      <c r="I3676" s="8">
        <f t="shared" si="230"/>
        <v>39.222999999999999</v>
      </c>
      <c r="J3676" s="8">
        <f t="shared" si="231"/>
        <v>39.823</v>
      </c>
    </row>
    <row r="3677" spans="1:10" hidden="1">
      <c r="A3677" s="1">
        <v>2</v>
      </c>
      <c r="B3677" s="11">
        <v>43477</v>
      </c>
      <c r="C3677" s="1">
        <v>38303</v>
      </c>
      <c r="D3677" s="10">
        <v>0.52083333333333337</v>
      </c>
      <c r="E3677" s="1">
        <v>600</v>
      </c>
      <c r="F3677" s="1">
        <f t="shared" si="228"/>
        <v>37703</v>
      </c>
      <c r="G3677" s="1">
        <v>750</v>
      </c>
      <c r="H3677" s="1">
        <f t="shared" si="229"/>
        <v>39053</v>
      </c>
      <c r="I3677" s="8">
        <f t="shared" si="230"/>
        <v>39.052999999999997</v>
      </c>
      <c r="J3677" s="8">
        <f t="shared" si="231"/>
        <v>39.652999999999999</v>
      </c>
    </row>
    <row r="3678" spans="1:10" hidden="1">
      <c r="A3678" s="1">
        <v>2</v>
      </c>
      <c r="B3678" s="11">
        <v>43477</v>
      </c>
      <c r="C3678" s="1">
        <v>38194</v>
      </c>
      <c r="D3678" s="10">
        <v>0.54166666666666663</v>
      </c>
      <c r="E3678" s="1">
        <v>600</v>
      </c>
      <c r="F3678" s="1">
        <f t="shared" si="228"/>
        <v>37594</v>
      </c>
      <c r="G3678" s="1">
        <v>750</v>
      </c>
      <c r="H3678" s="1">
        <f t="shared" si="229"/>
        <v>38944</v>
      </c>
      <c r="I3678" s="8">
        <f t="shared" si="230"/>
        <v>38.944000000000003</v>
      </c>
      <c r="J3678" s="8">
        <f t="shared" si="231"/>
        <v>39.544000000000004</v>
      </c>
    </row>
    <row r="3679" spans="1:10" hidden="1">
      <c r="A3679" s="1">
        <v>2</v>
      </c>
      <c r="B3679" s="11">
        <v>43477</v>
      </c>
      <c r="C3679" s="1">
        <v>38241</v>
      </c>
      <c r="D3679" s="10">
        <v>0.5625</v>
      </c>
      <c r="E3679" s="1">
        <v>600</v>
      </c>
      <c r="F3679" s="1">
        <f t="shared" si="228"/>
        <v>37641</v>
      </c>
      <c r="G3679" s="1">
        <v>750</v>
      </c>
      <c r="H3679" s="1">
        <f t="shared" si="229"/>
        <v>38991</v>
      </c>
      <c r="I3679" s="8">
        <f t="shared" si="230"/>
        <v>38.991</v>
      </c>
      <c r="J3679" s="8">
        <f t="shared" si="231"/>
        <v>39.591000000000001</v>
      </c>
    </row>
    <row r="3680" spans="1:10" hidden="1">
      <c r="A3680" s="1">
        <v>2</v>
      </c>
      <c r="B3680" s="11">
        <v>43477</v>
      </c>
      <c r="C3680" s="1">
        <v>37988</v>
      </c>
      <c r="D3680" s="10">
        <v>0.58333333333333337</v>
      </c>
      <c r="E3680" s="1">
        <v>600</v>
      </c>
      <c r="F3680" s="1">
        <f t="shared" si="228"/>
        <v>37388</v>
      </c>
      <c r="G3680" s="1">
        <v>750</v>
      </c>
      <c r="H3680" s="1">
        <f t="shared" si="229"/>
        <v>38738</v>
      </c>
      <c r="I3680" s="8">
        <f t="shared" si="230"/>
        <v>38.738</v>
      </c>
      <c r="J3680" s="8">
        <f t="shared" si="231"/>
        <v>39.338000000000001</v>
      </c>
    </row>
    <row r="3681" spans="1:10" hidden="1">
      <c r="A3681" s="1">
        <v>2</v>
      </c>
      <c r="B3681" s="11">
        <v>43477</v>
      </c>
      <c r="C3681" s="1">
        <v>37930</v>
      </c>
      <c r="D3681" s="10">
        <v>0.60416666666666663</v>
      </c>
      <c r="E3681" s="1">
        <v>600</v>
      </c>
      <c r="F3681" s="1">
        <f t="shared" si="228"/>
        <v>37330</v>
      </c>
      <c r="G3681" s="1">
        <v>750</v>
      </c>
      <c r="H3681" s="1">
        <f t="shared" si="229"/>
        <v>38680</v>
      </c>
      <c r="I3681" s="8">
        <f t="shared" si="230"/>
        <v>38.68</v>
      </c>
      <c r="J3681" s="8">
        <f t="shared" si="231"/>
        <v>39.28</v>
      </c>
    </row>
    <row r="3682" spans="1:10" hidden="1">
      <c r="A3682" s="1">
        <v>2</v>
      </c>
      <c r="B3682" s="11">
        <v>43477</v>
      </c>
      <c r="C3682" s="1">
        <v>37849</v>
      </c>
      <c r="D3682" s="10">
        <v>0.625</v>
      </c>
      <c r="E3682" s="1">
        <v>600</v>
      </c>
      <c r="F3682" s="1">
        <f t="shared" si="228"/>
        <v>37249</v>
      </c>
      <c r="G3682" s="1">
        <v>750</v>
      </c>
      <c r="H3682" s="1">
        <f t="shared" si="229"/>
        <v>38599</v>
      </c>
      <c r="I3682" s="8">
        <f t="shared" si="230"/>
        <v>38.598999999999997</v>
      </c>
      <c r="J3682" s="8">
        <f t="shared" si="231"/>
        <v>39.198999999999998</v>
      </c>
    </row>
    <row r="3683" spans="1:10" hidden="1">
      <c r="A3683" s="1">
        <v>2</v>
      </c>
      <c r="B3683" s="11">
        <v>43477</v>
      </c>
      <c r="C3683" s="1">
        <v>38078</v>
      </c>
      <c r="D3683" s="10">
        <v>0.64583333333333337</v>
      </c>
      <c r="E3683" s="1">
        <v>600</v>
      </c>
      <c r="F3683" s="1">
        <f t="shared" si="228"/>
        <v>37478</v>
      </c>
      <c r="G3683" s="1">
        <v>750</v>
      </c>
      <c r="H3683" s="1">
        <f t="shared" si="229"/>
        <v>38828</v>
      </c>
      <c r="I3683" s="8">
        <f t="shared" si="230"/>
        <v>38.828000000000003</v>
      </c>
      <c r="J3683" s="8">
        <f t="shared" si="231"/>
        <v>39.428000000000004</v>
      </c>
    </row>
    <row r="3684" spans="1:10" hidden="1">
      <c r="A3684" s="1">
        <v>2</v>
      </c>
      <c r="B3684" s="11">
        <v>43477</v>
      </c>
      <c r="C3684" s="1">
        <v>38603</v>
      </c>
      <c r="D3684" s="10">
        <v>0.66666666666666663</v>
      </c>
      <c r="E3684" s="1">
        <v>600</v>
      </c>
      <c r="F3684" s="1">
        <f t="shared" si="228"/>
        <v>38003</v>
      </c>
      <c r="G3684" s="1">
        <v>750</v>
      </c>
      <c r="H3684" s="1">
        <f t="shared" si="229"/>
        <v>39353</v>
      </c>
      <c r="I3684" s="8">
        <f t="shared" si="230"/>
        <v>39.353000000000002</v>
      </c>
      <c r="J3684" s="8">
        <f t="shared" si="231"/>
        <v>39.953000000000003</v>
      </c>
    </row>
    <row r="3685" spans="1:10" hidden="1">
      <c r="A3685" s="1">
        <v>2</v>
      </c>
      <c r="B3685" s="11">
        <v>43477</v>
      </c>
      <c r="C3685" s="1">
        <v>39977</v>
      </c>
      <c r="D3685" s="10">
        <v>0.6875</v>
      </c>
      <c r="E3685" s="1">
        <v>600</v>
      </c>
      <c r="F3685" s="1">
        <f t="shared" si="228"/>
        <v>39377</v>
      </c>
      <c r="G3685" s="1">
        <v>750</v>
      </c>
      <c r="H3685" s="1">
        <f t="shared" si="229"/>
        <v>40727</v>
      </c>
      <c r="I3685" s="8">
        <f t="shared" si="230"/>
        <v>40.726999999999997</v>
      </c>
      <c r="J3685" s="8">
        <f t="shared" si="231"/>
        <v>41.326999999999998</v>
      </c>
    </row>
    <row r="3686" spans="1:10" hidden="1">
      <c r="A3686" s="1">
        <v>2</v>
      </c>
      <c r="B3686" s="11">
        <v>43477</v>
      </c>
      <c r="C3686" s="1">
        <v>41863</v>
      </c>
      <c r="D3686" s="10">
        <v>0.70833333333333337</v>
      </c>
      <c r="E3686" s="1">
        <v>600</v>
      </c>
      <c r="F3686" s="1">
        <f t="shared" si="228"/>
        <v>41263</v>
      </c>
      <c r="G3686" s="1">
        <v>750</v>
      </c>
      <c r="H3686" s="1">
        <f t="shared" si="229"/>
        <v>42613</v>
      </c>
      <c r="I3686" s="8">
        <f t="shared" si="230"/>
        <v>42.613</v>
      </c>
      <c r="J3686" s="8">
        <f t="shared" si="231"/>
        <v>43.213000000000001</v>
      </c>
    </row>
    <row r="3687" spans="1:10" hidden="1">
      <c r="A3687" s="1">
        <v>2</v>
      </c>
      <c r="B3687" s="11">
        <v>43477</v>
      </c>
      <c r="C3687" s="1">
        <v>42886</v>
      </c>
      <c r="D3687" s="10">
        <v>0.72916666666666663</v>
      </c>
      <c r="E3687" s="1">
        <v>600</v>
      </c>
      <c r="F3687" s="1">
        <f t="shared" si="228"/>
        <v>42286</v>
      </c>
      <c r="G3687" s="1">
        <v>750</v>
      </c>
      <c r="H3687" s="1">
        <f t="shared" si="229"/>
        <v>43636</v>
      </c>
      <c r="I3687" s="8">
        <f t="shared" si="230"/>
        <v>43.636000000000003</v>
      </c>
      <c r="J3687" s="8">
        <f t="shared" si="231"/>
        <v>44.236000000000004</v>
      </c>
    </row>
    <row r="3688" spans="1:10" hidden="1">
      <c r="A3688" s="1">
        <v>2</v>
      </c>
      <c r="B3688" s="11">
        <v>43477</v>
      </c>
      <c r="C3688" s="1">
        <v>42973</v>
      </c>
      <c r="D3688" s="10">
        <v>0.75</v>
      </c>
      <c r="E3688" s="1">
        <v>600</v>
      </c>
      <c r="F3688" s="1">
        <f t="shared" si="228"/>
        <v>42373</v>
      </c>
      <c r="G3688" s="1">
        <v>750</v>
      </c>
      <c r="H3688" s="1">
        <f t="shared" si="229"/>
        <v>43723</v>
      </c>
      <c r="I3688" s="8">
        <f t="shared" si="230"/>
        <v>43.722999999999999</v>
      </c>
      <c r="J3688" s="8">
        <f t="shared" si="231"/>
        <v>44.323</v>
      </c>
    </row>
    <row r="3689" spans="1:10" hidden="1">
      <c r="A3689" s="1">
        <v>2</v>
      </c>
      <c r="B3689" s="11">
        <v>43477</v>
      </c>
      <c r="C3689" s="1">
        <v>42374</v>
      </c>
      <c r="D3689" s="10">
        <v>0.77083333333333337</v>
      </c>
      <c r="E3689" s="1">
        <v>600</v>
      </c>
      <c r="F3689" s="1">
        <f t="shared" si="228"/>
        <v>41774</v>
      </c>
      <c r="G3689" s="1">
        <v>750</v>
      </c>
      <c r="H3689" s="1">
        <f t="shared" si="229"/>
        <v>43124</v>
      </c>
      <c r="I3689" s="8">
        <f t="shared" si="230"/>
        <v>43.124000000000002</v>
      </c>
      <c r="J3689" s="8">
        <f t="shared" si="231"/>
        <v>43.724000000000004</v>
      </c>
    </row>
    <row r="3690" spans="1:10" hidden="1">
      <c r="A3690" s="1">
        <v>2</v>
      </c>
      <c r="B3690" s="11">
        <v>43477</v>
      </c>
      <c r="C3690" s="1">
        <v>41247</v>
      </c>
      <c r="D3690" s="10">
        <v>0.79166666666666663</v>
      </c>
      <c r="E3690" s="1">
        <v>600</v>
      </c>
      <c r="F3690" s="1">
        <f t="shared" si="228"/>
        <v>40647</v>
      </c>
      <c r="G3690" s="1">
        <v>750</v>
      </c>
      <c r="H3690" s="1">
        <f t="shared" si="229"/>
        <v>41997</v>
      </c>
      <c r="I3690" s="8">
        <f t="shared" si="230"/>
        <v>41.997</v>
      </c>
      <c r="J3690" s="8">
        <f t="shared" si="231"/>
        <v>42.597000000000001</v>
      </c>
    </row>
    <row r="3691" spans="1:10" hidden="1">
      <c r="A3691" s="1">
        <v>2</v>
      </c>
      <c r="B3691" s="11">
        <v>43477</v>
      </c>
      <c r="C3691" s="1">
        <v>40212</v>
      </c>
      <c r="D3691" s="10">
        <v>0.8125</v>
      </c>
      <c r="E3691" s="1">
        <v>600</v>
      </c>
      <c r="F3691" s="1">
        <f t="shared" si="228"/>
        <v>39612</v>
      </c>
      <c r="G3691" s="1">
        <v>750</v>
      </c>
      <c r="H3691" s="1">
        <f t="shared" si="229"/>
        <v>40962</v>
      </c>
      <c r="I3691" s="8">
        <f t="shared" si="230"/>
        <v>40.962000000000003</v>
      </c>
      <c r="J3691" s="8">
        <f t="shared" si="231"/>
        <v>41.562000000000005</v>
      </c>
    </row>
    <row r="3692" spans="1:10" hidden="1">
      <c r="A3692" s="1">
        <v>2</v>
      </c>
      <c r="B3692" s="11">
        <v>43477</v>
      </c>
      <c r="C3692" s="1">
        <v>38908</v>
      </c>
      <c r="D3692" s="10">
        <v>0.83333333333333337</v>
      </c>
      <c r="E3692" s="1">
        <v>600</v>
      </c>
      <c r="F3692" s="1">
        <f t="shared" si="228"/>
        <v>38308</v>
      </c>
      <c r="G3692" s="1">
        <v>750</v>
      </c>
      <c r="H3692" s="1">
        <f t="shared" si="229"/>
        <v>39658</v>
      </c>
      <c r="I3692" s="8">
        <f t="shared" si="230"/>
        <v>39.658000000000001</v>
      </c>
      <c r="J3692" s="8">
        <f t="shared" si="231"/>
        <v>40.258000000000003</v>
      </c>
    </row>
    <row r="3693" spans="1:10" hidden="1">
      <c r="A3693" s="1">
        <v>2</v>
      </c>
      <c r="B3693" s="11">
        <v>43477</v>
      </c>
      <c r="C3693" s="1">
        <v>37773</v>
      </c>
      <c r="D3693" s="10">
        <v>0.85416666666666663</v>
      </c>
      <c r="E3693" s="1">
        <v>600</v>
      </c>
      <c r="F3693" s="1">
        <f t="shared" si="228"/>
        <v>37173</v>
      </c>
      <c r="G3693" s="1">
        <v>750</v>
      </c>
      <c r="H3693" s="1">
        <f t="shared" si="229"/>
        <v>38523</v>
      </c>
      <c r="I3693" s="8">
        <f t="shared" si="230"/>
        <v>38.523000000000003</v>
      </c>
      <c r="J3693" s="8">
        <f t="shared" si="231"/>
        <v>39.123000000000005</v>
      </c>
    </row>
    <row r="3694" spans="1:10" hidden="1">
      <c r="A3694" s="1">
        <v>2</v>
      </c>
      <c r="B3694" s="11">
        <v>43477</v>
      </c>
      <c r="C3694" s="1">
        <v>36235</v>
      </c>
      <c r="D3694" s="10">
        <v>0.875</v>
      </c>
      <c r="E3694" s="1">
        <v>600</v>
      </c>
      <c r="F3694" s="1">
        <f t="shared" si="228"/>
        <v>35635</v>
      </c>
      <c r="G3694" s="1">
        <v>750</v>
      </c>
      <c r="H3694" s="1">
        <f t="shared" si="229"/>
        <v>36985</v>
      </c>
      <c r="I3694" s="8">
        <f t="shared" si="230"/>
        <v>36.984999999999999</v>
      </c>
      <c r="J3694" s="8">
        <f t="shared" si="231"/>
        <v>37.585000000000001</v>
      </c>
    </row>
    <row r="3695" spans="1:10" hidden="1">
      <c r="A3695" s="1">
        <v>2</v>
      </c>
      <c r="B3695" s="11">
        <v>43477</v>
      </c>
      <c r="C3695" s="1">
        <v>34876</v>
      </c>
      <c r="D3695" s="10">
        <v>0.89583333333333337</v>
      </c>
      <c r="E3695" s="1">
        <v>600</v>
      </c>
      <c r="F3695" s="1">
        <f t="shared" si="228"/>
        <v>34276</v>
      </c>
      <c r="G3695" s="1">
        <v>750</v>
      </c>
      <c r="H3695" s="1">
        <f t="shared" si="229"/>
        <v>35626</v>
      </c>
      <c r="I3695" s="8">
        <f t="shared" si="230"/>
        <v>35.625999999999998</v>
      </c>
      <c r="J3695" s="8">
        <f t="shared" si="231"/>
        <v>36.225999999999999</v>
      </c>
    </row>
    <row r="3696" spans="1:10" hidden="1">
      <c r="A3696" s="1">
        <v>2</v>
      </c>
      <c r="B3696" s="11">
        <v>43477</v>
      </c>
      <c r="C3696" s="1">
        <v>33507</v>
      </c>
      <c r="D3696" s="10">
        <v>0.91666666666666663</v>
      </c>
      <c r="E3696" s="1">
        <v>600</v>
      </c>
      <c r="F3696" s="1">
        <f t="shared" si="228"/>
        <v>32907</v>
      </c>
      <c r="G3696" s="1">
        <v>750</v>
      </c>
      <c r="H3696" s="1">
        <f t="shared" si="229"/>
        <v>34257</v>
      </c>
      <c r="I3696" s="8">
        <f t="shared" si="230"/>
        <v>34.256999999999998</v>
      </c>
      <c r="J3696" s="8">
        <f t="shared" si="231"/>
        <v>34.856999999999999</v>
      </c>
    </row>
    <row r="3697" spans="1:10" hidden="1">
      <c r="A3697" s="1">
        <v>2</v>
      </c>
      <c r="B3697" s="11">
        <v>43477</v>
      </c>
      <c r="C3697" s="1">
        <v>32011</v>
      </c>
      <c r="D3697" s="10">
        <v>0.9375</v>
      </c>
      <c r="E3697" s="1">
        <v>600</v>
      </c>
      <c r="F3697" s="1">
        <f t="shared" si="228"/>
        <v>31411</v>
      </c>
      <c r="G3697" s="1">
        <v>750</v>
      </c>
      <c r="H3697" s="1">
        <f t="shared" si="229"/>
        <v>32761</v>
      </c>
      <c r="I3697" s="8">
        <f t="shared" si="230"/>
        <v>32.761000000000003</v>
      </c>
      <c r="J3697" s="8">
        <f t="shared" si="231"/>
        <v>33.361000000000004</v>
      </c>
    </row>
    <row r="3698" spans="1:10" hidden="1">
      <c r="A3698" s="1">
        <v>2</v>
      </c>
      <c r="B3698" s="11">
        <v>43477</v>
      </c>
      <c r="C3698" s="1">
        <v>30998</v>
      </c>
      <c r="D3698" s="10">
        <v>0.95833333333333337</v>
      </c>
      <c r="E3698" s="1">
        <v>600</v>
      </c>
      <c r="F3698" s="1">
        <f t="shared" si="228"/>
        <v>30398</v>
      </c>
      <c r="G3698" s="1">
        <v>750</v>
      </c>
      <c r="H3698" s="1">
        <f t="shared" si="229"/>
        <v>31748</v>
      </c>
      <c r="I3698" s="8">
        <f t="shared" si="230"/>
        <v>31.748000000000001</v>
      </c>
      <c r="J3698" s="8">
        <f t="shared" si="231"/>
        <v>32.347999999999999</v>
      </c>
    </row>
    <row r="3699" spans="1:10" hidden="1">
      <c r="A3699" s="1">
        <v>2</v>
      </c>
      <c r="B3699" s="11">
        <v>43477</v>
      </c>
      <c r="C3699" s="1">
        <v>29518</v>
      </c>
      <c r="D3699" s="10">
        <v>0.97916666666666663</v>
      </c>
      <c r="E3699" s="1">
        <v>600</v>
      </c>
      <c r="F3699" s="1">
        <f t="shared" si="228"/>
        <v>28918</v>
      </c>
      <c r="G3699" s="1">
        <v>750</v>
      </c>
      <c r="H3699" s="1">
        <f t="shared" si="229"/>
        <v>30268</v>
      </c>
      <c r="I3699" s="8">
        <f t="shared" si="230"/>
        <v>30.268000000000001</v>
      </c>
      <c r="J3699" s="8">
        <f t="shared" si="231"/>
        <v>30.868000000000002</v>
      </c>
    </row>
    <row r="3700" spans="1:10" hidden="1">
      <c r="A3700" s="1">
        <v>2</v>
      </c>
      <c r="B3700" s="11">
        <v>43478</v>
      </c>
      <c r="C3700" s="1">
        <v>28603</v>
      </c>
      <c r="D3700" s="10">
        <v>0</v>
      </c>
      <c r="E3700" s="1">
        <v>600</v>
      </c>
      <c r="F3700" s="1">
        <f t="shared" si="228"/>
        <v>28003</v>
      </c>
      <c r="G3700" s="1">
        <v>750</v>
      </c>
      <c r="H3700" s="1">
        <f t="shared" si="229"/>
        <v>29353</v>
      </c>
      <c r="I3700" s="8">
        <f t="shared" si="230"/>
        <v>29.353000000000002</v>
      </c>
      <c r="J3700" s="8">
        <f t="shared" si="231"/>
        <v>29.953000000000003</v>
      </c>
    </row>
    <row r="3701" spans="1:10" hidden="1">
      <c r="A3701" s="1">
        <v>2</v>
      </c>
      <c r="B3701" s="11">
        <v>43478</v>
      </c>
      <c r="C3701" s="1">
        <v>28214</v>
      </c>
      <c r="D3701" s="10">
        <v>2.0833333333333332E-2</v>
      </c>
      <c r="E3701" s="1">
        <v>600</v>
      </c>
      <c r="F3701" s="1">
        <f t="shared" si="228"/>
        <v>27614</v>
      </c>
      <c r="G3701" s="1">
        <v>750</v>
      </c>
      <c r="H3701" s="1">
        <f t="shared" si="229"/>
        <v>28964</v>
      </c>
      <c r="I3701" s="8">
        <f t="shared" si="230"/>
        <v>28.963999999999999</v>
      </c>
      <c r="J3701" s="8">
        <f t="shared" si="231"/>
        <v>29.564</v>
      </c>
    </row>
    <row r="3702" spans="1:10" hidden="1">
      <c r="A3702" s="1">
        <v>2</v>
      </c>
      <c r="B3702" s="11">
        <v>43478</v>
      </c>
      <c r="C3702" s="1">
        <v>28442</v>
      </c>
      <c r="D3702" s="10">
        <v>4.1666666666666664E-2</v>
      </c>
      <c r="E3702" s="1">
        <v>600</v>
      </c>
      <c r="F3702" s="1">
        <f t="shared" si="228"/>
        <v>27842</v>
      </c>
      <c r="G3702" s="1">
        <v>750</v>
      </c>
      <c r="H3702" s="1">
        <f t="shared" si="229"/>
        <v>29192</v>
      </c>
      <c r="I3702" s="8">
        <f t="shared" si="230"/>
        <v>29.192</v>
      </c>
      <c r="J3702" s="8">
        <f t="shared" si="231"/>
        <v>29.792000000000002</v>
      </c>
    </row>
    <row r="3703" spans="1:10" hidden="1">
      <c r="A3703" s="1">
        <v>2</v>
      </c>
      <c r="B3703" s="11">
        <v>43478</v>
      </c>
      <c r="C3703" s="1">
        <v>27996</v>
      </c>
      <c r="D3703" s="10">
        <v>6.25E-2</v>
      </c>
      <c r="E3703" s="1">
        <v>600</v>
      </c>
      <c r="F3703" s="1">
        <f t="shared" si="228"/>
        <v>27396</v>
      </c>
      <c r="G3703" s="1">
        <v>750</v>
      </c>
      <c r="H3703" s="1">
        <f t="shared" si="229"/>
        <v>28746</v>
      </c>
      <c r="I3703" s="8">
        <f t="shared" si="230"/>
        <v>28.745999999999999</v>
      </c>
      <c r="J3703" s="8">
        <f t="shared" si="231"/>
        <v>29.346</v>
      </c>
    </row>
    <row r="3704" spans="1:10" hidden="1">
      <c r="A3704" s="1">
        <v>2</v>
      </c>
      <c r="B3704" s="11">
        <v>43478</v>
      </c>
      <c r="C3704" s="1">
        <v>27130</v>
      </c>
      <c r="D3704" s="10">
        <v>8.3333333333333329E-2</v>
      </c>
      <c r="E3704" s="1">
        <v>600</v>
      </c>
      <c r="F3704" s="1">
        <f t="shared" si="228"/>
        <v>26530</v>
      </c>
      <c r="G3704" s="1">
        <v>750</v>
      </c>
      <c r="H3704" s="1">
        <f t="shared" si="229"/>
        <v>27880</v>
      </c>
      <c r="I3704" s="8">
        <f t="shared" si="230"/>
        <v>27.88</v>
      </c>
      <c r="J3704" s="8">
        <f t="shared" si="231"/>
        <v>28.48</v>
      </c>
    </row>
    <row r="3705" spans="1:10" hidden="1">
      <c r="A3705" s="1">
        <v>2</v>
      </c>
      <c r="B3705" s="11">
        <v>43478</v>
      </c>
      <c r="C3705" s="1">
        <v>26457</v>
      </c>
      <c r="D3705" s="10">
        <v>0.10416666666666667</v>
      </c>
      <c r="E3705" s="1">
        <v>600</v>
      </c>
      <c r="F3705" s="1">
        <f t="shared" si="228"/>
        <v>25857</v>
      </c>
      <c r="G3705" s="1">
        <v>750</v>
      </c>
      <c r="H3705" s="1">
        <f t="shared" si="229"/>
        <v>27207</v>
      </c>
      <c r="I3705" s="8">
        <f t="shared" si="230"/>
        <v>27.207000000000001</v>
      </c>
      <c r="J3705" s="8">
        <f t="shared" si="231"/>
        <v>27.807000000000002</v>
      </c>
    </row>
    <row r="3706" spans="1:10" hidden="1">
      <c r="A3706" s="1">
        <v>2</v>
      </c>
      <c r="B3706" s="11">
        <v>43478</v>
      </c>
      <c r="C3706" s="1">
        <v>26215</v>
      </c>
      <c r="D3706" s="10">
        <v>0.125</v>
      </c>
      <c r="E3706" s="1">
        <v>600</v>
      </c>
      <c r="F3706" s="1">
        <f t="shared" si="228"/>
        <v>25615</v>
      </c>
      <c r="G3706" s="1">
        <v>750</v>
      </c>
      <c r="H3706" s="1">
        <f t="shared" si="229"/>
        <v>26965</v>
      </c>
      <c r="I3706" s="8">
        <f t="shared" si="230"/>
        <v>26.965</v>
      </c>
      <c r="J3706" s="8">
        <f t="shared" si="231"/>
        <v>27.565000000000001</v>
      </c>
    </row>
    <row r="3707" spans="1:10" hidden="1">
      <c r="A3707" s="1">
        <v>2</v>
      </c>
      <c r="B3707" s="11">
        <v>43478</v>
      </c>
      <c r="C3707" s="1">
        <v>25688</v>
      </c>
      <c r="D3707" s="10">
        <v>0.14583333333333334</v>
      </c>
      <c r="E3707" s="1">
        <v>600</v>
      </c>
      <c r="F3707" s="1">
        <f t="shared" si="228"/>
        <v>25088</v>
      </c>
      <c r="G3707" s="1">
        <v>750</v>
      </c>
      <c r="H3707" s="1">
        <f t="shared" si="229"/>
        <v>26438</v>
      </c>
      <c r="I3707" s="8">
        <f t="shared" si="230"/>
        <v>26.437999999999999</v>
      </c>
      <c r="J3707" s="8">
        <f t="shared" si="231"/>
        <v>27.038</v>
      </c>
    </row>
    <row r="3708" spans="1:10" hidden="1">
      <c r="A3708" s="1">
        <v>2</v>
      </c>
      <c r="B3708" s="11">
        <v>43478</v>
      </c>
      <c r="C3708" s="1">
        <v>24987</v>
      </c>
      <c r="D3708" s="10">
        <v>0.16666666666666666</v>
      </c>
      <c r="E3708" s="1">
        <v>600</v>
      </c>
      <c r="F3708" s="1">
        <f t="shared" si="228"/>
        <v>24387</v>
      </c>
      <c r="G3708" s="1">
        <v>750</v>
      </c>
      <c r="H3708" s="1">
        <f t="shared" si="229"/>
        <v>25737</v>
      </c>
      <c r="I3708" s="8">
        <f t="shared" si="230"/>
        <v>25.736999999999998</v>
      </c>
      <c r="J3708" s="8">
        <f t="shared" si="231"/>
        <v>26.337</v>
      </c>
    </row>
    <row r="3709" spans="1:10" hidden="1">
      <c r="A3709" s="1">
        <v>2</v>
      </c>
      <c r="B3709" s="11">
        <v>43478</v>
      </c>
      <c r="C3709" s="1">
        <v>24588</v>
      </c>
      <c r="D3709" s="10">
        <v>0.1875</v>
      </c>
      <c r="E3709" s="1">
        <v>600</v>
      </c>
      <c r="F3709" s="1">
        <f t="shared" si="228"/>
        <v>23988</v>
      </c>
      <c r="G3709" s="1">
        <v>750</v>
      </c>
      <c r="H3709" s="1">
        <f t="shared" si="229"/>
        <v>25338</v>
      </c>
      <c r="I3709" s="8">
        <f t="shared" si="230"/>
        <v>25.338000000000001</v>
      </c>
      <c r="J3709" s="8">
        <f t="shared" si="231"/>
        <v>25.938000000000002</v>
      </c>
    </row>
    <row r="3710" spans="1:10" hidden="1">
      <c r="A3710" s="1">
        <v>2</v>
      </c>
      <c r="B3710" s="11">
        <v>43478</v>
      </c>
      <c r="C3710" s="1">
        <v>24219</v>
      </c>
      <c r="D3710" s="10">
        <v>0.20833333333333334</v>
      </c>
      <c r="E3710" s="1">
        <v>600</v>
      </c>
      <c r="F3710" s="1">
        <f t="shared" si="228"/>
        <v>23619</v>
      </c>
      <c r="G3710" s="1">
        <v>750</v>
      </c>
      <c r="H3710" s="1">
        <f t="shared" si="229"/>
        <v>24969</v>
      </c>
      <c r="I3710" s="8">
        <f t="shared" si="230"/>
        <v>24.969000000000001</v>
      </c>
      <c r="J3710" s="8">
        <f t="shared" si="231"/>
        <v>25.569000000000003</v>
      </c>
    </row>
    <row r="3711" spans="1:10" hidden="1">
      <c r="A3711" s="1">
        <v>2</v>
      </c>
      <c r="B3711" s="11">
        <v>43478</v>
      </c>
      <c r="C3711" s="1">
        <v>24194</v>
      </c>
      <c r="D3711" s="10">
        <v>0.22916666666666666</v>
      </c>
      <c r="E3711" s="1">
        <v>600</v>
      </c>
      <c r="F3711" s="1">
        <f t="shared" si="228"/>
        <v>23594</v>
      </c>
      <c r="G3711" s="1">
        <v>750</v>
      </c>
      <c r="H3711" s="1">
        <f t="shared" si="229"/>
        <v>24944</v>
      </c>
      <c r="I3711" s="8">
        <f t="shared" si="230"/>
        <v>24.943999999999999</v>
      </c>
      <c r="J3711" s="8">
        <f t="shared" si="231"/>
        <v>25.544</v>
      </c>
    </row>
    <row r="3712" spans="1:10" hidden="1">
      <c r="A3712" s="1">
        <v>2</v>
      </c>
      <c r="B3712" s="11">
        <v>43478</v>
      </c>
      <c r="C3712" s="1">
        <v>24321</v>
      </c>
      <c r="D3712" s="10">
        <v>0.25</v>
      </c>
      <c r="E3712" s="1">
        <v>600</v>
      </c>
      <c r="F3712" s="1">
        <f t="shared" si="228"/>
        <v>23721</v>
      </c>
      <c r="G3712" s="1">
        <v>750</v>
      </c>
      <c r="H3712" s="1">
        <f t="shared" si="229"/>
        <v>25071</v>
      </c>
      <c r="I3712" s="8">
        <f t="shared" si="230"/>
        <v>25.071000000000002</v>
      </c>
      <c r="J3712" s="8">
        <f t="shared" si="231"/>
        <v>25.671000000000003</v>
      </c>
    </row>
    <row r="3713" spans="1:10" hidden="1">
      <c r="A3713" s="1">
        <v>2</v>
      </c>
      <c r="B3713" s="11">
        <v>43478</v>
      </c>
      <c r="C3713" s="1">
        <v>25117</v>
      </c>
      <c r="D3713" s="10">
        <v>0.27083333333333331</v>
      </c>
      <c r="E3713" s="1">
        <v>600</v>
      </c>
      <c r="F3713" s="1">
        <f t="shared" si="228"/>
        <v>24517</v>
      </c>
      <c r="G3713" s="1">
        <v>750</v>
      </c>
      <c r="H3713" s="1">
        <f t="shared" si="229"/>
        <v>25867</v>
      </c>
      <c r="I3713" s="8">
        <f t="shared" si="230"/>
        <v>25.867000000000001</v>
      </c>
      <c r="J3713" s="8">
        <f t="shared" si="231"/>
        <v>26.467000000000002</v>
      </c>
    </row>
    <row r="3714" spans="1:10" hidden="1">
      <c r="A3714" s="1">
        <v>2</v>
      </c>
      <c r="B3714" s="11">
        <v>43478</v>
      </c>
      <c r="C3714" s="1">
        <v>25756</v>
      </c>
      <c r="D3714" s="10">
        <v>0.29166666666666669</v>
      </c>
      <c r="E3714" s="1">
        <v>600</v>
      </c>
      <c r="F3714" s="1">
        <f t="shared" ref="F3714:F3777" si="232">C3714-E3714</f>
        <v>25156</v>
      </c>
      <c r="G3714" s="1">
        <v>750</v>
      </c>
      <c r="H3714" s="1">
        <f t="shared" ref="H3714:H3777" si="233">E3714+F3714+G3714</f>
        <v>26506</v>
      </c>
      <c r="I3714" s="8">
        <f t="shared" ref="I3714:I3777" si="234">H3714/1000</f>
        <v>26.506</v>
      </c>
      <c r="J3714" s="8">
        <f t="shared" ref="J3714:J3777" si="235">I3714+0.6</f>
        <v>27.106000000000002</v>
      </c>
    </row>
    <row r="3715" spans="1:10" hidden="1">
      <c r="A3715" s="1">
        <v>2</v>
      </c>
      <c r="B3715" s="11">
        <v>43478</v>
      </c>
      <c r="C3715" s="1">
        <v>26764</v>
      </c>
      <c r="D3715" s="10">
        <v>0.3125</v>
      </c>
      <c r="E3715" s="1">
        <v>600</v>
      </c>
      <c r="F3715" s="1">
        <f t="shared" si="232"/>
        <v>26164</v>
      </c>
      <c r="G3715" s="1">
        <v>750</v>
      </c>
      <c r="H3715" s="1">
        <f t="shared" si="233"/>
        <v>27514</v>
      </c>
      <c r="I3715" s="8">
        <f t="shared" si="234"/>
        <v>27.513999999999999</v>
      </c>
      <c r="J3715" s="8">
        <f t="shared" si="235"/>
        <v>28.114000000000001</v>
      </c>
    </row>
    <row r="3716" spans="1:10" hidden="1">
      <c r="A3716" s="1">
        <v>2</v>
      </c>
      <c r="B3716" s="11">
        <v>43478</v>
      </c>
      <c r="C3716" s="1">
        <v>27633</v>
      </c>
      <c r="D3716" s="10">
        <v>0.33333333333333331</v>
      </c>
      <c r="E3716" s="1">
        <v>600</v>
      </c>
      <c r="F3716" s="1">
        <f t="shared" si="232"/>
        <v>27033</v>
      </c>
      <c r="G3716" s="1">
        <v>750</v>
      </c>
      <c r="H3716" s="1">
        <f t="shared" si="233"/>
        <v>28383</v>
      </c>
      <c r="I3716" s="8">
        <f t="shared" si="234"/>
        <v>28.382999999999999</v>
      </c>
      <c r="J3716" s="8">
        <f t="shared" si="235"/>
        <v>28.983000000000001</v>
      </c>
    </row>
    <row r="3717" spans="1:10" hidden="1">
      <c r="A3717" s="1">
        <v>2</v>
      </c>
      <c r="B3717" s="11">
        <v>43478</v>
      </c>
      <c r="C3717" s="1">
        <v>29186</v>
      </c>
      <c r="D3717" s="10">
        <v>0.35416666666666669</v>
      </c>
      <c r="E3717" s="1">
        <v>600</v>
      </c>
      <c r="F3717" s="1">
        <f t="shared" si="232"/>
        <v>28586</v>
      </c>
      <c r="G3717" s="1">
        <v>750</v>
      </c>
      <c r="H3717" s="1">
        <f t="shared" si="233"/>
        <v>29936</v>
      </c>
      <c r="I3717" s="8">
        <f t="shared" si="234"/>
        <v>29.936</v>
      </c>
      <c r="J3717" s="8">
        <f t="shared" si="235"/>
        <v>30.536000000000001</v>
      </c>
    </row>
    <row r="3718" spans="1:10" hidden="1">
      <c r="A3718" s="1">
        <v>2</v>
      </c>
      <c r="B3718" s="11">
        <v>43478</v>
      </c>
      <c r="C3718" s="1">
        <v>30928</v>
      </c>
      <c r="D3718" s="10">
        <v>0.375</v>
      </c>
      <c r="E3718" s="1">
        <v>600</v>
      </c>
      <c r="F3718" s="1">
        <f t="shared" si="232"/>
        <v>30328</v>
      </c>
      <c r="G3718" s="1">
        <v>750</v>
      </c>
      <c r="H3718" s="1">
        <f t="shared" si="233"/>
        <v>31678</v>
      </c>
      <c r="I3718" s="8">
        <f t="shared" si="234"/>
        <v>31.678000000000001</v>
      </c>
      <c r="J3718" s="8">
        <f t="shared" si="235"/>
        <v>32.277999999999999</v>
      </c>
    </row>
    <row r="3719" spans="1:10" hidden="1">
      <c r="A3719" s="1">
        <v>2</v>
      </c>
      <c r="B3719" s="11">
        <v>43478</v>
      </c>
      <c r="C3719" s="1">
        <v>32764</v>
      </c>
      <c r="D3719" s="10">
        <v>0.39583333333333331</v>
      </c>
      <c r="E3719" s="1">
        <v>600</v>
      </c>
      <c r="F3719" s="1">
        <f t="shared" si="232"/>
        <v>32164</v>
      </c>
      <c r="G3719" s="1">
        <v>750</v>
      </c>
      <c r="H3719" s="1">
        <f t="shared" si="233"/>
        <v>33514</v>
      </c>
      <c r="I3719" s="8">
        <f t="shared" si="234"/>
        <v>33.514000000000003</v>
      </c>
      <c r="J3719" s="8">
        <f t="shared" si="235"/>
        <v>34.114000000000004</v>
      </c>
    </row>
    <row r="3720" spans="1:10" hidden="1">
      <c r="A3720" s="1">
        <v>2</v>
      </c>
      <c r="B3720" s="11">
        <v>43478</v>
      </c>
      <c r="C3720" s="1">
        <v>34172</v>
      </c>
      <c r="D3720" s="10">
        <v>0.41666666666666669</v>
      </c>
      <c r="E3720" s="1">
        <v>600</v>
      </c>
      <c r="F3720" s="1">
        <f t="shared" si="232"/>
        <v>33572</v>
      </c>
      <c r="G3720" s="1">
        <v>750</v>
      </c>
      <c r="H3720" s="1">
        <f t="shared" si="233"/>
        <v>34922</v>
      </c>
      <c r="I3720" s="8">
        <f t="shared" si="234"/>
        <v>34.921999999999997</v>
      </c>
      <c r="J3720" s="8">
        <f t="shared" si="235"/>
        <v>35.521999999999998</v>
      </c>
    </row>
    <row r="3721" spans="1:10" hidden="1">
      <c r="A3721" s="1">
        <v>2</v>
      </c>
      <c r="B3721" s="11">
        <v>43478</v>
      </c>
      <c r="C3721" s="1">
        <v>35381</v>
      </c>
      <c r="D3721" s="10">
        <v>0.4375</v>
      </c>
      <c r="E3721" s="1">
        <v>600</v>
      </c>
      <c r="F3721" s="1">
        <f t="shared" si="232"/>
        <v>34781</v>
      </c>
      <c r="G3721" s="1">
        <v>750</v>
      </c>
      <c r="H3721" s="1">
        <f t="shared" si="233"/>
        <v>36131</v>
      </c>
      <c r="I3721" s="8">
        <f t="shared" si="234"/>
        <v>36.131</v>
      </c>
      <c r="J3721" s="8">
        <f t="shared" si="235"/>
        <v>36.731000000000002</v>
      </c>
    </row>
    <row r="3722" spans="1:10" hidden="1">
      <c r="A3722" s="1">
        <v>2</v>
      </c>
      <c r="B3722" s="11">
        <v>43478</v>
      </c>
      <c r="C3722" s="1">
        <v>35983</v>
      </c>
      <c r="D3722" s="10">
        <v>0.45833333333333331</v>
      </c>
      <c r="E3722" s="1">
        <v>600</v>
      </c>
      <c r="F3722" s="1">
        <f t="shared" si="232"/>
        <v>35383</v>
      </c>
      <c r="G3722" s="1">
        <v>750</v>
      </c>
      <c r="H3722" s="1">
        <f t="shared" si="233"/>
        <v>36733</v>
      </c>
      <c r="I3722" s="8">
        <f t="shared" si="234"/>
        <v>36.732999999999997</v>
      </c>
      <c r="J3722" s="8">
        <f t="shared" si="235"/>
        <v>37.332999999999998</v>
      </c>
    </row>
    <row r="3723" spans="1:10" hidden="1">
      <c r="A3723" s="1">
        <v>2</v>
      </c>
      <c r="B3723" s="11">
        <v>43478</v>
      </c>
      <c r="C3723" s="1">
        <v>36503</v>
      </c>
      <c r="D3723" s="10">
        <v>0.47916666666666669</v>
      </c>
      <c r="E3723" s="1">
        <v>600</v>
      </c>
      <c r="F3723" s="1">
        <f t="shared" si="232"/>
        <v>35903</v>
      </c>
      <c r="G3723" s="1">
        <v>750</v>
      </c>
      <c r="H3723" s="1">
        <f t="shared" si="233"/>
        <v>37253</v>
      </c>
      <c r="I3723" s="8">
        <f t="shared" si="234"/>
        <v>37.253</v>
      </c>
      <c r="J3723" s="8">
        <f t="shared" si="235"/>
        <v>37.853000000000002</v>
      </c>
    </row>
    <row r="3724" spans="1:10" hidden="1">
      <c r="A3724" s="1">
        <v>2</v>
      </c>
      <c r="B3724" s="11">
        <v>43478</v>
      </c>
      <c r="C3724" s="1">
        <v>36802</v>
      </c>
      <c r="D3724" s="10">
        <v>0.5</v>
      </c>
      <c r="E3724" s="1">
        <v>600</v>
      </c>
      <c r="F3724" s="1">
        <f t="shared" si="232"/>
        <v>36202</v>
      </c>
      <c r="G3724" s="1">
        <v>750</v>
      </c>
      <c r="H3724" s="1">
        <f t="shared" si="233"/>
        <v>37552</v>
      </c>
      <c r="I3724" s="8">
        <f t="shared" si="234"/>
        <v>37.552</v>
      </c>
      <c r="J3724" s="8">
        <f t="shared" si="235"/>
        <v>38.152000000000001</v>
      </c>
    </row>
    <row r="3725" spans="1:10" hidden="1">
      <c r="A3725" s="1">
        <v>2</v>
      </c>
      <c r="B3725" s="11">
        <v>43478</v>
      </c>
      <c r="C3725" s="1">
        <v>37041</v>
      </c>
      <c r="D3725" s="10">
        <v>0.52083333333333337</v>
      </c>
      <c r="E3725" s="1">
        <v>600</v>
      </c>
      <c r="F3725" s="1">
        <f t="shared" si="232"/>
        <v>36441</v>
      </c>
      <c r="G3725" s="1">
        <v>750</v>
      </c>
      <c r="H3725" s="1">
        <f t="shared" si="233"/>
        <v>37791</v>
      </c>
      <c r="I3725" s="8">
        <f t="shared" si="234"/>
        <v>37.790999999999997</v>
      </c>
      <c r="J3725" s="8">
        <f t="shared" si="235"/>
        <v>38.390999999999998</v>
      </c>
    </row>
    <row r="3726" spans="1:10" hidden="1">
      <c r="A3726" s="1">
        <v>2</v>
      </c>
      <c r="B3726" s="11">
        <v>43478</v>
      </c>
      <c r="C3726" s="1">
        <v>37255</v>
      </c>
      <c r="D3726" s="10">
        <v>0.54166666666666663</v>
      </c>
      <c r="E3726" s="1">
        <v>600</v>
      </c>
      <c r="F3726" s="1">
        <f t="shared" si="232"/>
        <v>36655</v>
      </c>
      <c r="G3726" s="1">
        <v>750</v>
      </c>
      <c r="H3726" s="1">
        <f t="shared" si="233"/>
        <v>38005</v>
      </c>
      <c r="I3726" s="8">
        <f t="shared" si="234"/>
        <v>38.005000000000003</v>
      </c>
      <c r="J3726" s="8">
        <f t="shared" si="235"/>
        <v>38.605000000000004</v>
      </c>
    </row>
    <row r="3727" spans="1:10" hidden="1">
      <c r="A3727" s="1">
        <v>2</v>
      </c>
      <c r="B3727" s="11">
        <v>43478</v>
      </c>
      <c r="C3727" s="1">
        <v>37298</v>
      </c>
      <c r="D3727" s="10">
        <v>0.5625</v>
      </c>
      <c r="E3727" s="1">
        <v>600</v>
      </c>
      <c r="F3727" s="1">
        <f t="shared" si="232"/>
        <v>36698</v>
      </c>
      <c r="G3727" s="1">
        <v>750</v>
      </c>
      <c r="H3727" s="1">
        <f t="shared" si="233"/>
        <v>38048</v>
      </c>
      <c r="I3727" s="8">
        <f t="shared" si="234"/>
        <v>38.048000000000002</v>
      </c>
      <c r="J3727" s="8">
        <f t="shared" si="235"/>
        <v>38.648000000000003</v>
      </c>
    </row>
    <row r="3728" spans="1:10" hidden="1">
      <c r="A3728" s="1">
        <v>2</v>
      </c>
      <c r="B3728" s="11">
        <v>43478</v>
      </c>
      <c r="C3728" s="1">
        <v>37115</v>
      </c>
      <c r="D3728" s="10">
        <v>0.58333333333333337</v>
      </c>
      <c r="E3728" s="1">
        <v>600</v>
      </c>
      <c r="F3728" s="1">
        <f t="shared" si="232"/>
        <v>36515</v>
      </c>
      <c r="G3728" s="1">
        <v>750</v>
      </c>
      <c r="H3728" s="1">
        <f t="shared" si="233"/>
        <v>37865</v>
      </c>
      <c r="I3728" s="8">
        <f t="shared" si="234"/>
        <v>37.865000000000002</v>
      </c>
      <c r="J3728" s="8">
        <f t="shared" si="235"/>
        <v>38.465000000000003</v>
      </c>
    </row>
    <row r="3729" spans="1:10" hidden="1">
      <c r="A3729" s="1">
        <v>2</v>
      </c>
      <c r="B3729" s="11">
        <v>43478</v>
      </c>
      <c r="C3729" s="1">
        <v>37035</v>
      </c>
      <c r="D3729" s="10">
        <v>0.60416666666666663</v>
      </c>
      <c r="E3729" s="1">
        <v>600</v>
      </c>
      <c r="F3729" s="1">
        <f t="shared" si="232"/>
        <v>36435</v>
      </c>
      <c r="G3729" s="1">
        <v>750</v>
      </c>
      <c r="H3729" s="1">
        <f t="shared" si="233"/>
        <v>37785</v>
      </c>
      <c r="I3729" s="8">
        <f t="shared" si="234"/>
        <v>37.784999999999997</v>
      </c>
      <c r="J3729" s="8">
        <f t="shared" si="235"/>
        <v>38.384999999999998</v>
      </c>
    </row>
    <row r="3730" spans="1:10" hidden="1">
      <c r="A3730" s="1">
        <v>2</v>
      </c>
      <c r="B3730" s="11">
        <v>43478</v>
      </c>
      <c r="C3730" s="1">
        <v>37165</v>
      </c>
      <c r="D3730" s="10">
        <v>0.625</v>
      </c>
      <c r="E3730" s="1">
        <v>600</v>
      </c>
      <c r="F3730" s="1">
        <f t="shared" si="232"/>
        <v>36565</v>
      </c>
      <c r="G3730" s="1">
        <v>750</v>
      </c>
      <c r="H3730" s="1">
        <f t="shared" si="233"/>
        <v>37915</v>
      </c>
      <c r="I3730" s="8">
        <f t="shared" si="234"/>
        <v>37.914999999999999</v>
      </c>
      <c r="J3730" s="8">
        <f t="shared" si="235"/>
        <v>38.515000000000001</v>
      </c>
    </row>
    <row r="3731" spans="1:10" hidden="1">
      <c r="A3731" s="1">
        <v>2</v>
      </c>
      <c r="B3731" s="11">
        <v>43478</v>
      </c>
      <c r="C3731" s="1">
        <v>37637</v>
      </c>
      <c r="D3731" s="10">
        <v>0.64583333333333337</v>
      </c>
      <c r="E3731" s="1">
        <v>600</v>
      </c>
      <c r="F3731" s="1">
        <f t="shared" si="232"/>
        <v>37037</v>
      </c>
      <c r="G3731" s="1">
        <v>750</v>
      </c>
      <c r="H3731" s="1">
        <f t="shared" si="233"/>
        <v>38387</v>
      </c>
      <c r="I3731" s="8">
        <f t="shared" si="234"/>
        <v>38.387</v>
      </c>
      <c r="J3731" s="8">
        <f t="shared" si="235"/>
        <v>38.987000000000002</v>
      </c>
    </row>
    <row r="3732" spans="1:10" hidden="1">
      <c r="A3732" s="1">
        <v>2</v>
      </c>
      <c r="B3732" s="11">
        <v>43478</v>
      </c>
      <c r="C3732" s="1">
        <v>38596</v>
      </c>
      <c r="D3732" s="10">
        <v>0.66666666666666663</v>
      </c>
      <c r="E3732" s="1">
        <v>600</v>
      </c>
      <c r="F3732" s="1">
        <f t="shared" si="232"/>
        <v>37996</v>
      </c>
      <c r="G3732" s="1">
        <v>750</v>
      </c>
      <c r="H3732" s="1">
        <f t="shared" si="233"/>
        <v>39346</v>
      </c>
      <c r="I3732" s="8">
        <f t="shared" si="234"/>
        <v>39.345999999999997</v>
      </c>
      <c r="J3732" s="8">
        <f t="shared" si="235"/>
        <v>39.945999999999998</v>
      </c>
    </row>
    <row r="3733" spans="1:10" hidden="1">
      <c r="A3733" s="1">
        <v>2</v>
      </c>
      <c r="B3733" s="11">
        <v>43478</v>
      </c>
      <c r="C3733" s="1">
        <v>40194</v>
      </c>
      <c r="D3733" s="10">
        <v>0.6875</v>
      </c>
      <c r="E3733" s="1">
        <v>600</v>
      </c>
      <c r="F3733" s="1">
        <f t="shared" si="232"/>
        <v>39594</v>
      </c>
      <c r="G3733" s="1">
        <v>750</v>
      </c>
      <c r="H3733" s="1">
        <f t="shared" si="233"/>
        <v>40944</v>
      </c>
      <c r="I3733" s="8">
        <f t="shared" si="234"/>
        <v>40.944000000000003</v>
      </c>
      <c r="J3733" s="8">
        <f t="shared" si="235"/>
        <v>41.544000000000004</v>
      </c>
    </row>
    <row r="3734" spans="1:10" hidden="1">
      <c r="A3734" s="1">
        <v>2</v>
      </c>
      <c r="B3734" s="11">
        <v>43478</v>
      </c>
      <c r="C3734" s="1">
        <v>42291</v>
      </c>
      <c r="D3734" s="10">
        <v>0.70833333333333337</v>
      </c>
      <c r="E3734" s="1">
        <v>600</v>
      </c>
      <c r="F3734" s="1">
        <f t="shared" si="232"/>
        <v>41691</v>
      </c>
      <c r="G3734" s="1">
        <v>750</v>
      </c>
      <c r="H3734" s="1">
        <f t="shared" si="233"/>
        <v>43041</v>
      </c>
      <c r="I3734" s="8">
        <f t="shared" si="234"/>
        <v>43.040999999999997</v>
      </c>
      <c r="J3734" s="8">
        <f t="shared" si="235"/>
        <v>43.640999999999998</v>
      </c>
    </row>
    <row r="3735" spans="1:10" hidden="1">
      <c r="A3735" s="1">
        <v>2</v>
      </c>
      <c r="B3735" s="11">
        <v>43478</v>
      </c>
      <c r="C3735" s="1">
        <v>43294</v>
      </c>
      <c r="D3735" s="10">
        <v>0.72916666666666663</v>
      </c>
      <c r="E3735" s="1">
        <v>600</v>
      </c>
      <c r="F3735" s="1">
        <f t="shared" si="232"/>
        <v>42694</v>
      </c>
      <c r="G3735" s="1">
        <v>750</v>
      </c>
      <c r="H3735" s="1">
        <f t="shared" si="233"/>
        <v>44044</v>
      </c>
      <c r="I3735" s="8">
        <f t="shared" si="234"/>
        <v>44.043999999999997</v>
      </c>
      <c r="J3735" s="8">
        <f t="shared" si="235"/>
        <v>44.643999999999998</v>
      </c>
    </row>
    <row r="3736" spans="1:10" hidden="1">
      <c r="A3736" s="1">
        <v>2</v>
      </c>
      <c r="B3736" s="11">
        <v>43478</v>
      </c>
      <c r="C3736" s="1">
        <v>42998</v>
      </c>
      <c r="D3736" s="10">
        <v>0.75</v>
      </c>
      <c r="E3736" s="1">
        <v>600</v>
      </c>
      <c r="F3736" s="1">
        <f t="shared" si="232"/>
        <v>42398</v>
      </c>
      <c r="G3736" s="1">
        <v>750</v>
      </c>
      <c r="H3736" s="1">
        <f t="shared" si="233"/>
        <v>43748</v>
      </c>
      <c r="I3736" s="8">
        <f t="shared" si="234"/>
        <v>43.747999999999998</v>
      </c>
      <c r="J3736" s="8">
        <f t="shared" si="235"/>
        <v>44.347999999999999</v>
      </c>
    </row>
    <row r="3737" spans="1:10" hidden="1">
      <c r="A3737" s="1">
        <v>2</v>
      </c>
      <c r="B3737" s="11">
        <v>43478</v>
      </c>
      <c r="C3737" s="1">
        <v>42716</v>
      </c>
      <c r="D3737" s="10">
        <v>0.77083333333333337</v>
      </c>
      <c r="E3737" s="1">
        <v>600</v>
      </c>
      <c r="F3737" s="1">
        <f t="shared" si="232"/>
        <v>42116</v>
      </c>
      <c r="G3737" s="1">
        <v>750</v>
      </c>
      <c r="H3737" s="1">
        <f t="shared" si="233"/>
        <v>43466</v>
      </c>
      <c r="I3737" s="8">
        <f t="shared" si="234"/>
        <v>43.466000000000001</v>
      </c>
      <c r="J3737" s="8">
        <f t="shared" si="235"/>
        <v>44.066000000000003</v>
      </c>
    </row>
    <row r="3738" spans="1:10" hidden="1">
      <c r="A3738" s="1">
        <v>2</v>
      </c>
      <c r="B3738" s="11">
        <v>43478</v>
      </c>
      <c r="C3738" s="1">
        <v>41726</v>
      </c>
      <c r="D3738" s="10">
        <v>0.79166666666666663</v>
      </c>
      <c r="E3738" s="1">
        <v>600</v>
      </c>
      <c r="F3738" s="1">
        <f t="shared" si="232"/>
        <v>41126</v>
      </c>
      <c r="G3738" s="1">
        <v>750</v>
      </c>
      <c r="H3738" s="1">
        <f t="shared" si="233"/>
        <v>42476</v>
      </c>
      <c r="I3738" s="8">
        <f t="shared" si="234"/>
        <v>42.475999999999999</v>
      </c>
      <c r="J3738" s="8">
        <f t="shared" si="235"/>
        <v>43.076000000000001</v>
      </c>
    </row>
    <row r="3739" spans="1:10" hidden="1">
      <c r="A3739" s="1">
        <v>2</v>
      </c>
      <c r="B3739" s="11">
        <v>43478</v>
      </c>
      <c r="C3739" s="1">
        <v>40544</v>
      </c>
      <c r="D3739" s="10">
        <v>0.8125</v>
      </c>
      <c r="E3739" s="1">
        <v>600</v>
      </c>
      <c r="F3739" s="1">
        <f t="shared" si="232"/>
        <v>39944</v>
      </c>
      <c r="G3739" s="1">
        <v>750</v>
      </c>
      <c r="H3739" s="1">
        <f t="shared" si="233"/>
        <v>41294</v>
      </c>
      <c r="I3739" s="8">
        <f t="shared" si="234"/>
        <v>41.293999999999997</v>
      </c>
      <c r="J3739" s="8">
        <f t="shared" si="235"/>
        <v>41.893999999999998</v>
      </c>
    </row>
    <row r="3740" spans="1:10" hidden="1">
      <c r="A3740" s="1">
        <v>2</v>
      </c>
      <c r="B3740" s="11">
        <v>43478</v>
      </c>
      <c r="C3740" s="1">
        <v>39416</v>
      </c>
      <c r="D3740" s="10">
        <v>0.83333333333333337</v>
      </c>
      <c r="E3740" s="1">
        <v>600</v>
      </c>
      <c r="F3740" s="1">
        <f t="shared" si="232"/>
        <v>38816</v>
      </c>
      <c r="G3740" s="1">
        <v>750</v>
      </c>
      <c r="H3740" s="1">
        <f t="shared" si="233"/>
        <v>40166</v>
      </c>
      <c r="I3740" s="8">
        <f t="shared" si="234"/>
        <v>40.165999999999997</v>
      </c>
      <c r="J3740" s="8">
        <f t="shared" si="235"/>
        <v>40.765999999999998</v>
      </c>
    </row>
    <row r="3741" spans="1:10" hidden="1">
      <c r="A3741" s="1">
        <v>2</v>
      </c>
      <c r="B3741" s="11">
        <v>43478</v>
      </c>
      <c r="C3741" s="1">
        <v>38424</v>
      </c>
      <c r="D3741" s="10">
        <v>0.85416666666666663</v>
      </c>
      <c r="E3741" s="1">
        <v>600</v>
      </c>
      <c r="F3741" s="1">
        <f t="shared" si="232"/>
        <v>37824</v>
      </c>
      <c r="G3741" s="1">
        <v>750</v>
      </c>
      <c r="H3741" s="1">
        <f t="shared" si="233"/>
        <v>39174</v>
      </c>
      <c r="I3741" s="8">
        <f t="shared" si="234"/>
        <v>39.173999999999999</v>
      </c>
      <c r="J3741" s="8">
        <f t="shared" si="235"/>
        <v>39.774000000000001</v>
      </c>
    </row>
    <row r="3742" spans="1:10" hidden="1">
      <c r="A3742" s="1">
        <v>2</v>
      </c>
      <c r="B3742" s="11">
        <v>43478</v>
      </c>
      <c r="C3742" s="1">
        <v>36789</v>
      </c>
      <c r="D3742" s="10">
        <v>0.875</v>
      </c>
      <c r="E3742" s="1">
        <v>600</v>
      </c>
      <c r="F3742" s="1">
        <f t="shared" si="232"/>
        <v>36189</v>
      </c>
      <c r="G3742" s="1">
        <v>750</v>
      </c>
      <c r="H3742" s="1">
        <f t="shared" si="233"/>
        <v>37539</v>
      </c>
      <c r="I3742" s="8">
        <f t="shared" si="234"/>
        <v>37.539000000000001</v>
      </c>
      <c r="J3742" s="8">
        <f t="shared" si="235"/>
        <v>38.139000000000003</v>
      </c>
    </row>
    <row r="3743" spans="1:10" hidden="1">
      <c r="A3743" s="1">
        <v>2</v>
      </c>
      <c r="B3743" s="11">
        <v>43478</v>
      </c>
      <c r="C3743" s="1">
        <v>35029</v>
      </c>
      <c r="D3743" s="10">
        <v>0.89583333333333337</v>
      </c>
      <c r="E3743" s="1">
        <v>600</v>
      </c>
      <c r="F3743" s="1">
        <f t="shared" si="232"/>
        <v>34429</v>
      </c>
      <c r="G3743" s="1">
        <v>750</v>
      </c>
      <c r="H3743" s="1">
        <f t="shared" si="233"/>
        <v>35779</v>
      </c>
      <c r="I3743" s="8">
        <f t="shared" si="234"/>
        <v>35.779000000000003</v>
      </c>
      <c r="J3743" s="8">
        <f t="shared" si="235"/>
        <v>36.379000000000005</v>
      </c>
    </row>
    <row r="3744" spans="1:10" hidden="1">
      <c r="A3744" s="1">
        <v>2</v>
      </c>
      <c r="B3744" s="11">
        <v>43478</v>
      </c>
      <c r="C3744" s="1">
        <v>33013</v>
      </c>
      <c r="D3744" s="10">
        <v>0.91666666666666663</v>
      </c>
      <c r="E3744" s="1">
        <v>600</v>
      </c>
      <c r="F3744" s="1">
        <f t="shared" si="232"/>
        <v>32413</v>
      </c>
      <c r="G3744" s="1">
        <v>750</v>
      </c>
      <c r="H3744" s="1">
        <f t="shared" si="233"/>
        <v>33763</v>
      </c>
      <c r="I3744" s="8">
        <f t="shared" si="234"/>
        <v>33.762999999999998</v>
      </c>
      <c r="J3744" s="8">
        <f t="shared" si="235"/>
        <v>34.363</v>
      </c>
    </row>
    <row r="3745" spans="1:10" hidden="1">
      <c r="A3745" s="1">
        <v>2</v>
      </c>
      <c r="B3745" s="11">
        <v>43478</v>
      </c>
      <c r="C3745" s="1">
        <v>31143</v>
      </c>
      <c r="D3745" s="10">
        <v>0.9375</v>
      </c>
      <c r="E3745" s="1">
        <v>600</v>
      </c>
      <c r="F3745" s="1">
        <f t="shared" si="232"/>
        <v>30543</v>
      </c>
      <c r="G3745" s="1">
        <v>750</v>
      </c>
      <c r="H3745" s="1">
        <f t="shared" si="233"/>
        <v>31893</v>
      </c>
      <c r="I3745" s="8">
        <f t="shared" si="234"/>
        <v>31.893000000000001</v>
      </c>
      <c r="J3745" s="8">
        <f t="shared" si="235"/>
        <v>32.493000000000002</v>
      </c>
    </row>
    <row r="3746" spans="1:10" hidden="1">
      <c r="A3746" s="1">
        <v>2</v>
      </c>
      <c r="B3746" s="11">
        <v>43478</v>
      </c>
      <c r="C3746" s="1">
        <v>29295</v>
      </c>
      <c r="D3746" s="10">
        <v>0.95833333333333337</v>
      </c>
      <c r="E3746" s="1">
        <v>600</v>
      </c>
      <c r="F3746" s="1">
        <f t="shared" si="232"/>
        <v>28695</v>
      </c>
      <c r="G3746" s="1">
        <v>750</v>
      </c>
      <c r="H3746" s="1">
        <f t="shared" si="233"/>
        <v>30045</v>
      </c>
      <c r="I3746" s="8">
        <f t="shared" si="234"/>
        <v>30.045000000000002</v>
      </c>
      <c r="J3746" s="8">
        <f t="shared" si="235"/>
        <v>30.645000000000003</v>
      </c>
    </row>
    <row r="3747" spans="1:10" hidden="1">
      <c r="A3747" s="1">
        <v>3</v>
      </c>
      <c r="B3747" s="11">
        <v>43478</v>
      </c>
      <c r="C3747" s="1">
        <v>27319</v>
      </c>
      <c r="D3747" s="10">
        <v>0.97916666666666663</v>
      </c>
      <c r="E3747" s="1">
        <v>600</v>
      </c>
      <c r="F3747" s="1">
        <f t="shared" si="232"/>
        <v>26719</v>
      </c>
      <c r="G3747" s="1">
        <v>750</v>
      </c>
      <c r="H3747" s="1">
        <f t="shared" si="233"/>
        <v>28069</v>
      </c>
      <c r="I3747" s="8">
        <f t="shared" si="234"/>
        <v>28.068999999999999</v>
      </c>
      <c r="J3747" s="8">
        <f t="shared" si="235"/>
        <v>28.669</v>
      </c>
    </row>
    <row r="3748" spans="1:10" hidden="1">
      <c r="A3748" s="1">
        <v>3</v>
      </c>
      <c r="B3748" s="11">
        <v>43479</v>
      </c>
      <c r="C3748" s="1">
        <v>26274</v>
      </c>
      <c r="D3748" s="10">
        <v>0</v>
      </c>
      <c r="E3748" s="1">
        <v>600</v>
      </c>
      <c r="F3748" s="1">
        <f t="shared" si="232"/>
        <v>25674</v>
      </c>
      <c r="G3748" s="1">
        <v>750</v>
      </c>
      <c r="H3748" s="1">
        <f t="shared" si="233"/>
        <v>27024</v>
      </c>
      <c r="I3748" s="8">
        <f t="shared" si="234"/>
        <v>27.024000000000001</v>
      </c>
      <c r="J3748" s="8">
        <f t="shared" si="235"/>
        <v>27.624000000000002</v>
      </c>
    </row>
    <row r="3749" spans="1:10" hidden="1">
      <c r="A3749" s="1">
        <v>3</v>
      </c>
      <c r="B3749" s="11">
        <v>43479</v>
      </c>
      <c r="C3749" s="1">
        <v>26055</v>
      </c>
      <c r="D3749" s="10">
        <v>2.0833333333333332E-2</v>
      </c>
      <c r="E3749" s="1">
        <v>600</v>
      </c>
      <c r="F3749" s="1">
        <f t="shared" si="232"/>
        <v>25455</v>
      </c>
      <c r="G3749" s="1">
        <v>750</v>
      </c>
      <c r="H3749" s="1">
        <f t="shared" si="233"/>
        <v>26805</v>
      </c>
      <c r="I3749" s="8">
        <f t="shared" si="234"/>
        <v>26.805</v>
      </c>
      <c r="J3749" s="8">
        <f t="shared" si="235"/>
        <v>27.405000000000001</v>
      </c>
    </row>
    <row r="3750" spans="1:10" hidden="1">
      <c r="A3750" s="1">
        <v>3</v>
      </c>
      <c r="B3750" s="11">
        <v>43479</v>
      </c>
      <c r="C3750" s="1">
        <v>26583</v>
      </c>
      <c r="D3750" s="10">
        <v>4.1666666666666664E-2</v>
      </c>
      <c r="E3750" s="1">
        <v>600</v>
      </c>
      <c r="F3750" s="1">
        <f t="shared" si="232"/>
        <v>25983</v>
      </c>
      <c r="G3750" s="1">
        <v>750</v>
      </c>
      <c r="H3750" s="1">
        <f t="shared" si="233"/>
        <v>27333</v>
      </c>
      <c r="I3750" s="8">
        <f t="shared" si="234"/>
        <v>27.332999999999998</v>
      </c>
      <c r="J3750" s="8">
        <f t="shared" si="235"/>
        <v>27.933</v>
      </c>
    </row>
    <row r="3751" spans="1:10" hidden="1">
      <c r="A3751" s="1">
        <v>3</v>
      </c>
      <c r="B3751" s="11">
        <v>43479</v>
      </c>
      <c r="C3751" s="1">
        <v>26513</v>
      </c>
      <c r="D3751" s="10">
        <v>6.25E-2</v>
      </c>
      <c r="E3751" s="1">
        <v>600</v>
      </c>
      <c r="F3751" s="1">
        <f t="shared" si="232"/>
        <v>25913</v>
      </c>
      <c r="G3751" s="1">
        <v>750</v>
      </c>
      <c r="H3751" s="1">
        <f t="shared" si="233"/>
        <v>27263</v>
      </c>
      <c r="I3751" s="8">
        <f t="shared" si="234"/>
        <v>27.263000000000002</v>
      </c>
      <c r="J3751" s="8">
        <f t="shared" si="235"/>
        <v>27.863000000000003</v>
      </c>
    </row>
    <row r="3752" spans="1:10" hidden="1">
      <c r="A3752" s="1">
        <v>3</v>
      </c>
      <c r="B3752" s="11">
        <v>43479</v>
      </c>
      <c r="C3752" s="1">
        <v>26030</v>
      </c>
      <c r="D3752" s="10">
        <v>8.3333333333333329E-2</v>
      </c>
      <c r="E3752" s="1">
        <v>600</v>
      </c>
      <c r="F3752" s="1">
        <f t="shared" si="232"/>
        <v>25430</v>
      </c>
      <c r="G3752" s="1">
        <v>750</v>
      </c>
      <c r="H3752" s="1">
        <f t="shared" si="233"/>
        <v>26780</v>
      </c>
      <c r="I3752" s="8">
        <f t="shared" si="234"/>
        <v>26.78</v>
      </c>
      <c r="J3752" s="8">
        <f t="shared" si="235"/>
        <v>27.380000000000003</v>
      </c>
    </row>
    <row r="3753" spans="1:10" hidden="1">
      <c r="A3753" s="1">
        <v>3</v>
      </c>
      <c r="B3753" s="11">
        <v>43479</v>
      </c>
      <c r="C3753" s="1">
        <v>25743</v>
      </c>
      <c r="D3753" s="10">
        <v>0.10416666666666667</v>
      </c>
      <c r="E3753" s="1">
        <v>600</v>
      </c>
      <c r="F3753" s="1">
        <f t="shared" si="232"/>
        <v>25143</v>
      </c>
      <c r="G3753" s="1">
        <v>750</v>
      </c>
      <c r="H3753" s="1">
        <f t="shared" si="233"/>
        <v>26493</v>
      </c>
      <c r="I3753" s="8">
        <f t="shared" si="234"/>
        <v>26.492999999999999</v>
      </c>
      <c r="J3753" s="8">
        <f t="shared" si="235"/>
        <v>27.093</v>
      </c>
    </row>
    <row r="3754" spans="1:10" hidden="1">
      <c r="A3754" s="1">
        <v>3</v>
      </c>
      <c r="B3754" s="11">
        <v>43479</v>
      </c>
      <c r="C3754" s="1">
        <v>25765</v>
      </c>
      <c r="D3754" s="10">
        <v>0.125</v>
      </c>
      <c r="E3754" s="1">
        <v>600</v>
      </c>
      <c r="F3754" s="1">
        <f t="shared" si="232"/>
        <v>25165</v>
      </c>
      <c r="G3754" s="1">
        <v>750</v>
      </c>
      <c r="H3754" s="1">
        <f t="shared" si="233"/>
        <v>26515</v>
      </c>
      <c r="I3754" s="8">
        <f t="shared" si="234"/>
        <v>26.515000000000001</v>
      </c>
      <c r="J3754" s="8">
        <f t="shared" si="235"/>
        <v>27.115000000000002</v>
      </c>
    </row>
    <row r="3755" spans="1:10" hidden="1">
      <c r="A3755" s="1">
        <v>3</v>
      </c>
      <c r="B3755" s="11">
        <v>43479</v>
      </c>
      <c r="C3755" s="1">
        <v>25552</v>
      </c>
      <c r="D3755" s="10">
        <v>0.14583333333333334</v>
      </c>
      <c r="E3755" s="1">
        <v>600</v>
      </c>
      <c r="F3755" s="1">
        <f t="shared" si="232"/>
        <v>24952</v>
      </c>
      <c r="G3755" s="1">
        <v>750</v>
      </c>
      <c r="H3755" s="1">
        <f t="shared" si="233"/>
        <v>26302</v>
      </c>
      <c r="I3755" s="8">
        <f t="shared" si="234"/>
        <v>26.302</v>
      </c>
      <c r="J3755" s="8">
        <f t="shared" si="235"/>
        <v>26.902000000000001</v>
      </c>
    </row>
    <row r="3756" spans="1:10" hidden="1">
      <c r="A3756" s="1">
        <v>3</v>
      </c>
      <c r="B3756" s="11">
        <v>43479</v>
      </c>
      <c r="C3756" s="1">
        <v>25230</v>
      </c>
      <c r="D3756" s="10">
        <v>0.16666666666666666</v>
      </c>
      <c r="E3756" s="1">
        <v>600</v>
      </c>
      <c r="F3756" s="1">
        <f t="shared" si="232"/>
        <v>24630</v>
      </c>
      <c r="G3756" s="1">
        <v>750</v>
      </c>
      <c r="H3756" s="1">
        <f t="shared" si="233"/>
        <v>25980</v>
      </c>
      <c r="I3756" s="8">
        <f t="shared" si="234"/>
        <v>25.98</v>
      </c>
      <c r="J3756" s="8">
        <f t="shared" si="235"/>
        <v>26.580000000000002</v>
      </c>
    </row>
    <row r="3757" spans="1:10" hidden="1">
      <c r="A3757" s="1">
        <v>3</v>
      </c>
      <c r="B3757" s="11">
        <v>43479</v>
      </c>
      <c r="C3757" s="1">
        <v>25194</v>
      </c>
      <c r="D3757" s="10">
        <v>0.1875</v>
      </c>
      <c r="E3757" s="1">
        <v>600</v>
      </c>
      <c r="F3757" s="1">
        <f t="shared" si="232"/>
        <v>24594</v>
      </c>
      <c r="G3757" s="1">
        <v>750</v>
      </c>
      <c r="H3757" s="1">
        <f t="shared" si="233"/>
        <v>25944</v>
      </c>
      <c r="I3757" s="8">
        <f t="shared" si="234"/>
        <v>25.943999999999999</v>
      </c>
      <c r="J3757" s="8">
        <f t="shared" si="235"/>
        <v>26.544</v>
      </c>
    </row>
    <row r="3758" spans="1:10" hidden="1">
      <c r="A3758" s="1">
        <v>3</v>
      </c>
      <c r="B3758" s="11">
        <v>43479</v>
      </c>
      <c r="C3758" s="1">
        <v>25392</v>
      </c>
      <c r="D3758" s="10">
        <v>0.20833333333333334</v>
      </c>
      <c r="E3758" s="1">
        <v>600</v>
      </c>
      <c r="F3758" s="1">
        <f t="shared" si="232"/>
        <v>24792</v>
      </c>
      <c r="G3758" s="1">
        <v>750</v>
      </c>
      <c r="H3758" s="1">
        <f t="shared" si="233"/>
        <v>26142</v>
      </c>
      <c r="I3758" s="8">
        <f t="shared" si="234"/>
        <v>26.141999999999999</v>
      </c>
      <c r="J3758" s="8">
        <f t="shared" si="235"/>
        <v>26.742000000000001</v>
      </c>
    </row>
    <row r="3759" spans="1:10" hidden="1">
      <c r="A3759" s="1">
        <v>3</v>
      </c>
      <c r="B3759" s="11">
        <v>43479</v>
      </c>
      <c r="C3759" s="1">
        <v>26336</v>
      </c>
      <c r="D3759" s="10">
        <v>0.22916666666666666</v>
      </c>
      <c r="E3759" s="1">
        <v>600</v>
      </c>
      <c r="F3759" s="1">
        <f t="shared" si="232"/>
        <v>25736</v>
      </c>
      <c r="G3759" s="1">
        <v>750</v>
      </c>
      <c r="H3759" s="1">
        <f t="shared" si="233"/>
        <v>27086</v>
      </c>
      <c r="I3759" s="8">
        <f t="shared" si="234"/>
        <v>27.085999999999999</v>
      </c>
      <c r="J3759" s="8">
        <f t="shared" si="235"/>
        <v>27.686</v>
      </c>
    </row>
    <row r="3760" spans="1:10" hidden="1">
      <c r="A3760" s="1">
        <v>3</v>
      </c>
      <c r="B3760" s="11">
        <v>43479</v>
      </c>
      <c r="C3760" s="1">
        <v>27963</v>
      </c>
      <c r="D3760" s="10">
        <v>0.25</v>
      </c>
      <c r="E3760" s="1">
        <v>600</v>
      </c>
      <c r="F3760" s="1">
        <f t="shared" si="232"/>
        <v>27363</v>
      </c>
      <c r="G3760" s="1">
        <v>750</v>
      </c>
      <c r="H3760" s="1">
        <f t="shared" si="233"/>
        <v>28713</v>
      </c>
      <c r="I3760" s="8">
        <f t="shared" si="234"/>
        <v>28.713000000000001</v>
      </c>
      <c r="J3760" s="8">
        <f t="shared" si="235"/>
        <v>29.313000000000002</v>
      </c>
    </row>
    <row r="3761" spans="1:10" hidden="1">
      <c r="A3761" s="1">
        <v>3</v>
      </c>
      <c r="B3761" s="11">
        <v>43479</v>
      </c>
      <c r="C3761" s="1">
        <v>31772</v>
      </c>
      <c r="D3761" s="10">
        <v>0.27083333333333331</v>
      </c>
      <c r="E3761" s="1">
        <v>600</v>
      </c>
      <c r="F3761" s="1">
        <f t="shared" si="232"/>
        <v>31172</v>
      </c>
      <c r="G3761" s="1">
        <v>750</v>
      </c>
      <c r="H3761" s="1">
        <f t="shared" si="233"/>
        <v>32522</v>
      </c>
      <c r="I3761" s="8">
        <f t="shared" si="234"/>
        <v>32.521999999999998</v>
      </c>
      <c r="J3761" s="8">
        <f t="shared" si="235"/>
        <v>33.122</v>
      </c>
    </row>
    <row r="3762" spans="1:10" hidden="1">
      <c r="A3762" s="1">
        <v>3</v>
      </c>
      <c r="B3762" s="11">
        <v>43479</v>
      </c>
      <c r="C3762" s="1">
        <v>35511</v>
      </c>
      <c r="D3762" s="10">
        <v>0.29166666666666669</v>
      </c>
      <c r="E3762" s="1">
        <v>600</v>
      </c>
      <c r="F3762" s="1">
        <f t="shared" si="232"/>
        <v>34911</v>
      </c>
      <c r="G3762" s="1">
        <v>750</v>
      </c>
      <c r="H3762" s="1">
        <f t="shared" si="233"/>
        <v>36261</v>
      </c>
      <c r="I3762" s="8">
        <f t="shared" si="234"/>
        <v>36.261000000000003</v>
      </c>
      <c r="J3762" s="8">
        <f t="shared" si="235"/>
        <v>36.861000000000004</v>
      </c>
    </row>
    <row r="3763" spans="1:10" hidden="1">
      <c r="A3763" s="1">
        <v>3</v>
      </c>
      <c r="B3763" s="11">
        <v>43479</v>
      </c>
      <c r="C3763" s="1">
        <v>40035</v>
      </c>
      <c r="D3763" s="10">
        <v>0.3125</v>
      </c>
      <c r="E3763" s="1">
        <v>600</v>
      </c>
      <c r="F3763" s="1">
        <f t="shared" si="232"/>
        <v>39435</v>
      </c>
      <c r="G3763" s="1">
        <v>750</v>
      </c>
      <c r="H3763" s="1">
        <f t="shared" si="233"/>
        <v>40785</v>
      </c>
      <c r="I3763" s="8">
        <f t="shared" si="234"/>
        <v>40.784999999999997</v>
      </c>
      <c r="J3763" s="8">
        <f t="shared" si="235"/>
        <v>41.384999999999998</v>
      </c>
    </row>
    <row r="3764" spans="1:10" hidden="1">
      <c r="A3764" s="1">
        <v>3</v>
      </c>
      <c r="B3764" s="11">
        <v>43479</v>
      </c>
      <c r="C3764" s="1">
        <v>41987</v>
      </c>
      <c r="D3764" s="10">
        <v>0.33333333333333331</v>
      </c>
      <c r="E3764" s="1">
        <v>600</v>
      </c>
      <c r="F3764" s="1">
        <f t="shared" si="232"/>
        <v>41387</v>
      </c>
      <c r="G3764" s="1">
        <v>750</v>
      </c>
      <c r="H3764" s="1">
        <f t="shared" si="233"/>
        <v>42737</v>
      </c>
      <c r="I3764" s="8">
        <f t="shared" si="234"/>
        <v>42.737000000000002</v>
      </c>
      <c r="J3764" s="8">
        <f t="shared" si="235"/>
        <v>43.337000000000003</v>
      </c>
    </row>
    <row r="3765" spans="1:10" hidden="1">
      <c r="A3765" s="1">
        <v>3</v>
      </c>
      <c r="B3765" s="11">
        <v>43479</v>
      </c>
      <c r="C3765" s="1">
        <v>43049</v>
      </c>
      <c r="D3765" s="10">
        <v>0.35416666666666669</v>
      </c>
      <c r="E3765" s="1">
        <v>600</v>
      </c>
      <c r="F3765" s="1">
        <f t="shared" si="232"/>
        <v>42449</v>
      </c>
      <c r="G3765" s="1">
        <v>750</v>
      </c>
      <c r="H3765" s="1">
        <f t="shared" si="233"/>
        <v>43799</v>
      </c>
      <c r="I3765" s="8">
        <f t="shared" si="234"/>
        <v>43.798999999999999</v>
      </c>
      <c r="J3765" s="8">
        <f t="shared" si="235"/>
        <v>44.399000000000001</v>
      </c>
    </row>
    <row r="3766" spans="1:10" hidden="1">
      <c r="A3766" s="1">
        <v>3</v>
      </c>
      <c r="B3766" s="11">
        <v>43479</v>
      </c>
      <c r="C3766" s="1">
        <v>43288</v>
      </c>
      <c r="D3766" s="10">
        <v>0.375</v>
      </c>
      <c r="E3766" s="1">
        <v>600</v>
      </c>
      <c r="F3766" s="1">
        <f t="shared" si="232"/>
        <v>42688</v>
      </c>
      <c r="G3766" s="1">
        <v>750</v>
      </c>
      <c r="H3766" s="1">
        <f t="shared" si="233"/>
        <v>44038</v>
      </c>
      <c r="I3766" s="8">
        <f t="shared" si="234"/>
        <v>44.037999999999997</v>
      </c>
      <c r="J3766" s="8">
        <f t="shared" si="235"/>
        <v>44.637999999999998</v>
      </c>
    </row>
    <row r="3767" spans="1:10" hidden="1">
      <c r="A3767" s="1">
        <v>3</v>
      </c>
      <c r="B3767" s="11">
        <v>43479</v>
      </c>
      <c r="C3767" s="1">
        <v>44053</v>
      </c>
      <c r="D3767" s="10">
        <v>0.39583333333333331</v>
      </c>
      <c r="E3767" s="1">
        <v>600</v>
      </c>
      <c r="F3767" s="1">
        <f t="shared" si="232"/>
        <v>43453</v>
      </c>
      <c r="G3767" s="1">
        <v>750</v>
      </c>
      <c r="H3767" s="1">
        <f t="shared" si="233"/>
        <v>44803</v>
      </c>
      <c r="I3767" s="8">
        <f t="shared" si="234"/>
        <v>44.802999999999997</v>
      </c>
      <c r="J3767" s="8">
        <f t="shared" si="235"/>
        <v>45.402999999999999</v>
      </c>
    </row>
    <row r="3768" spans="1:10" hidden="1">
      <c r="A3768" s="1">
        <v>3</v>
      </c>
      <c r="B3768" s="11">
        <v>43479</v>
      </c>
      <c r="C3768" s="1">
        <v>44354</v>
      </c>
      <c r="D3768" s="10">
        <v>0.41666666666666669</v>
      </c>
      <c r="E3768" s="1">
        <v>600</v>
      </c>
      <c r="F3768" s="1">
        <f t="shared" si="232"/>
        <v>43754</v>
      </c>
      <c r="G3768" s="1">
        <v>750</v>
      </c>
      <c r="H3768" s="1">
        <f t="shared" si="233"/>
        <v>45104</v>
      </c>
      <c r="I3768" s="8">
        <f t="shared" si="234"/>
        <v>45.103999999999999</v>
      </c>
      <c r="J3768" s="8">
        <f t="shared" si="235"/>
        <v>45.704000000000001</v>
      </c>
    </row>
    <row r="3769" spans="1:10" hidden="1">
      <c r="A3769" s="1">
        <v>3</v>
      </c>
      <c r="B3769" s="11">
        <v>43479</v>
      </c>
      <c r="C3769" s="1">
        <v>44477</v>
      </c>
      <c r="D3769" s="10">
        <v>0.4375</v>
      </c>
      <c r="E3769" s="1">
        <v>600</v>
      </c>
      <c r="F3769" s="1">
        <f t="shared" si="232"/>
        <v>43877</v>
      </c>
      <c r="G3769" s="1">
        <v>750</v>
      </c>
      <c r="H3769" s="1">
        <f t="shared" si="233"/>
        <v>45227</v>
      </c>
      <c r="I3769" s="8">
        <f t="shared" si="234"/>
        <v>45.226999999999997</v>
      </c>
      <c r="J3769" s="8">
        <f t="shared" si="235"/>
        <v>45.826999999999998</v>
      </c>
    </row>
    <row r="3770" spans="1:10" hidden="1">
      <c r="A3770" s="1">
        <v>3</v>
      </c>
      <c r="B3770" s="11">
        <v>43479</v>
      </c>
      <c r="C3770" s="1">
        <v>44722</v>
      </c>
      <c r="D3770" s="10">
        <v>0.45833333333333331</v>
      </c>
      <c r="E3770" s="1">
        <v>600</v>
      </c>
      <c r="F3770" s="1">
        <f t="shared" si="232"/>
        <v>44122</v>
      </c>
      <c r="G3770" s="1">
        <v>750</v>
      </c>
      <c r="H3770" s="1">
        <f t="shared" si="233"/>
        <v>45472</v>
      </c>
      <c r="I3770" s="8">
        <f t="shared" si="234"/>
        <v>45.472000000000001</v>
      </c>
      <c r="J3770" s="8">
        <f t="shared" si="235"/>
        <v>46.072000000000003</v>
      </c>
    </row>
    <row r="3771" spans="1:10" hidden="1">
      <c r="A3771" s="1">
        <v>3</v>
      </c>
      <c r="B3771" s="11">
        <v>43479</v>
      </c>
      <c r="C3771" s="1">
        <v>44791</v>
      </c>
      <c r="D3771" s="10">
        <v>0.47916666666666669</v>
      </c>
      <c r="E3771" s="1">
        <v>600</v>
      </c>
      <c r="F3771" s="1">
        <f t="shared" si="232"/>
        <v>44191</v>
      </c>
      <c r="G3771" s="1">
        <v>750</v>
      </c>
      <c r="H3771" s="1">
        <f t="shared" si="233"/>
        <v>45541</v>
      </c>
      <c r="I3771" s="8">
        <f t="shared" si="234"/>
        <v>45.540999999999997</v>
      </c>
      <c r="J3771" s="8">
        <f t="shared" si="235"/>
        <v>46.140999999999998</v>
      </c>
    </row>
    <row r="3772" spans="1:10" hidden="1">
      <c r="A3772" s="1">
        <v>3</v>
      </c>
      <c r="B3772" s="11">
        <v>43479</v>
      </c>
      <c r="C3772" s="1">
        <v>44584</v>
      </c>
      <c r="D3772" s="10">
        <v>0.5</v>
      </c>
      <c r="E3772" s="1">
        <v>600</v>
      </c>
      <c r="F3772" s="1">
        <f t="shared" si="232"/>
        <v>43984</v>
      </c>
      <c r="G3772" s="1">
        <v>750</v>
      </c>
      <c r="H3772" s="1">
        <f t="shared" si="233"/>
        <v>45334</v>
      </c>
      <c r="I3772" s="8">
        <f t="shared" si="234"/>
        <v>45.334000000000003</v>
      </c>
      <c r="J3772" s="8">
        <f t="shared" si="235"/>
        <v>45.934000000000005</v>
      </c>
    </row>
    <row r="3773" spans="1:10" hidden="1">
      <c r="A3773" s="1">
        <v>3</v>
      </c>
      <c r="B3773" s="11">
        <v>43479</v>
      </c>
      <c r="C3773" s="1">
        <v>44314</v>
      </c>
      <c r="D3773" s="10">
        <v>0.52083333333333337</v>
      </c>
      <c r="E3773" s="1">
        <v>600</v>
      </c>
      <c r="F3773" s="1">
        <f t="shared" si="232"/>
        <v>43714</v>
      </c>
      <c r="G3773" s="1">
        <v>750</v>
      </c>
      <c r="H3773" s="1">
        <f t="shared" si="233"/>
        <v>45064</v>
      </c>
      <c r="I3773" s="8">
        <f t="shared" si="234"/>
        <v>45.064</v>
      </c>
      <c r="J3773" s="8">
        <f t="shared" si="235"/>
        <v>45.664000000000001</v>
      </c>
    </row>
    <row r="3774" spans="1:10" hidden="1">
      <c r="A3774" s="1">
        <v>3</v>
      </c>
      <c r="B3774" s="11">
        <v>43479</v>
      </c>
      <c r="C3774" s="1">
        <v>43621</v>
      </c>
      <c r="D3774" s="10">
        <v>0.54166666666666663</v>
      </c>
      <c r="E3774" s="1">
        <v>600</v>
      </c>
      <c r="F3774" s="1">
        <f t="shared" si="232"/>
        <v>43021</v>
      </c>
      <c r="G3774" s="1">
        <v>750</v>
      </c>
      <c r="H3774" s="1">
        <f t="shared" si="233"/>
        <v>44371</v>
      </c>
      <c r="I3774" s="8">
        <f t="shared" si="234"/>
        <v>44.371000000000002</v>
      </c>
      <c r="J3774" s="8">
        <f t="shared" si="235"/>
        <v>44.971000000000004</v>
      </c>
    </row>
    <row r="3775" spans="1:10" hidden="1">
      <c r="A3775" s="1">
        <v>3</v>
      </c>
      <c r="B3775" s="11">
        <v>43479</v>
      </c>
      <c r="C3775" s="1">
        <v>42981</v>
      </c>
      <c r="D3775" s="10">
        <v>0.5625</v>
      </c>
      <c r="E3775" s="1">
        <v>600</v>
      </c>
      <c r="F3775" s="1">
        <f t="shared" si="232"/>
        <v>42381</v>
      </c>
      <c r="G3775" s="1">
        <v>750</v>
      </c>
      <c r="H3775" s="1">
        <f t="shared" si="233"/>
        <v>43731</v>
      </c>
      <c r="I3775" s="8">
        <f t="shared" si="234"/>
        <v>43.731000000000002</v>
      </c>
      <c r="J3775" s="8">
        <f t="shared" si="235"/>
        <v>44.331000000000003</v>
      </c>
    </row>
    <row r="3776" spans="1:10" hidden="1">
      <c r="A3776" s="1">
        <v>3</v>
      </c>
      <c r="B3776" s="11">
        <v>43479</v>
      </c>
      <c r="C3776" s="1">
        <v>42195</v>
      </c>
      <c r="D3776" s="10">
        <v>0.58333333333333337</v>
      </c>
      <c r="E3776" s="1">
        <v>600</v>
      </c>
      <c r="F3776" s="1">
        <f t="shared" si="232"/>
        <v>41595</v>
      </c>
      <c r="G3776" s="1">
        <v>750</v>
      </c>
      <c r="H3776" s="1">
        <f t="shared" si="233"/>
        <v>42945</v>
      </c>
      <c r="I3776" s="8">
        <f t="shared" si="234"/>
        <v>42.945</v>
      </c>
      <c r="J3776" s="8">
        <f t="shared" si="235"/>
        <v>43.545000000000002</v>
      </c>
    </row>
    <row r="3777" spans="1:10" hidden="1">
      <c r="A3777" s="1">
        <v>3</v>
      </c>
      <c r="B3777" s="11">
        <v>43479</v>
      </c>
      <c r="C3777" s="1">
        <v>41990</v>
      </c>
      <c r="D3777" s="10">
        <v>0.60416666666666663</v>
      </c>
      <c r="E3777" s="1">
        <v>600</v>
      </c>
      <c r="F3777" s="1">
        <f t="shared" si="232"/>
        <v>41390</v>
      </c>
      <c r="G3777" s="1">
        <v>750</v>
      </c>
      <c r="H3777" s="1">
        <f t="shared" si="233"/>
        <v>42740</v>
      </c>
      <c r="I3777" s="8">
        <f t="shared" si="234"/>
        <v>42.74</v>
      </c>
      <c r="J3777" s="8">
        <f t="shared" si="235"/>
        <v>43.34</v>
      </c>
    </row>
    <row r="3778" spans="1:10" hidden="1">
      <c r="A3778" s="1">
        <v>3</v>
      </c>
      <c r="B3778" s="11">
        <v>43479</v>
      </c>
      <c r="C3778" s="1">
        <v>41828</v>
      </c>
      <c r="D3778" s="10">
        <v>0.625</v>
      </c>
      <c r="E3778" s="1">
        <v>600</v>
      </c>
      <c r="F3778" s="1">
        <f t="shared" ref="F3778:F3841" si="236">C3778-E3778</f>
        <v>41228</v>
      </c>
      <c r="G3778" s="1">
        <v>750</v>
      </c>
      <c r="H3778" s="1">
        <f t="shared" ref="H3778:H3841" si="237">E3778+F3778+G3778</f>
        <v>42578</v>
      </c>
      <c r="I3778" s="8">
        <f t="shared" ref="I3778:I3841" si="238">H3778/1000</f>
        <v>42.578000000000003</v>
      </c>
      <c r="J3778" s="8">
        <f t="shared" ref="J3778:J3841" si="239">I3778+0.6</f>
        <v>43.178000000000004</v>
      </c>
    </row>
    <row r="3779" spans="1:10" hidden="1">
      <c r="A3779" s="1">
        <v>3</v>
      </c>
      <c r="B3779" s="11">
        <v>43479</v>
      </c>
      <c r="C3779" s="1">
        <v>41930</v>
      </c>
      <c r="D3779" s="10">
        <v>0.64583333333333337</v>
      </c>
      <c r="E3779" s="1">
        <v>600</v>
      </c>
      <c r="F3779" s="1">
        <f t="shared" si="236"/>
        <v>41330</v>
      </c>
      <c r="G3779" s="1">
        <v>750</v>
      </c>
      <c r="H3779" s="1">
        <f t="shared" si="237"/>
        <v>42680</v>
      </c>
      <c r="I3779" s="8">
        <f t="shared" si="238"/>
        <v>42.68</v>
      </c>
      <c r="J3779" s="8">
        <f t="shared" si="239"/>
        <v>43.28</v>
      </c>
    </row>
    <row r="3780" spans="1:10" hidden="1">
      <c r="A3780" s="1">
        <v>3</v>
      </c>
      <c r="B3780" s="11">
        <v>43479</v>
      </c>
      <c r="C3780" s="1">
        <v>42974</v>
      </c>
      <c r="D3780" s="10">
        <v>0.66666666666666663</v>
      </c>
      <c r="E3780" s="1">
        <v>600</v>
      </c>
      <c r="F3780" s="1">
        <f t="shared" si="236"/>
        <v>42374</v>
      </c>
      <c r="G3780" s="1">
        <v>750</v>
      </c>
      <c r="H3780" s="1">
        <f t="shared" si="237"/>
        <v>43724</v>
      </c>
      <c r="I3780" s="8">
        <f t="shared" si="238"/>
        <v>43.723999999999997</v>
      </c>
      <c r="J3780" s="8">
        <f t="shared" si="239"/>
        <v>44.323999999999998</v>
      </c>
    </row>
    <row r="3781" spans="1:10" hidden="1">
      <c r="A3781" s="1">
        <v>3</v>
      </c>
      <c r="B3781" s="11">
        <v>43479</v>
      </c>
      <c r="C3781" s="1">
        <v>43727</v>
      </c>
      <c r="D3781" s="10">
        <v>0.6875</v>
      </c>
      <c r="E3781" s="1">
        <v>600</v>
      </c>
      <c r="F3781" s="1">
        <f t="shared" si="236"/>
        <v>43127</v>
      </c>
      <c r="G3781" s="1">
        <v>750</v>
      </c>
      <c r="H3781" s="1">
        <f t="shared" si="237"/>
        <v>44477</v>
      </c>
      <c r="I3781" s="8">
        <f t="shared" si="238"/>
        <v>44.476999999999997</v>
      </c>
      <c r="J3781" s="8">
        <f t="shared" si="239"/>
        <v>45.076999999999998</v>
      </c>
    </row>
    <row r="3782" spans="1:10" hidden="1">
      <c r="A3782" s="1">
        <v>3</v>
      </c>
      <c r="B3782" s="11">
        <v>43479</v>
      </c>
      <c r="C3782" s="1">
        <v>46086</v>
      </c>
      <c r="D3782" s="10">
        <v>0.70833333333333337</v>
      </c>
      <c r="E3782" s="1">
        <v>600</v>
      </c>
      <c r="F3782" s="1">
        <f t="shared" si="236"/>
        <v>45486</v>
      </c>
      <c r="G3782" s="1">
        <v>750</v>
      </c>
      <c r="H3782" s="1">
        <f t="shared" si="237"/>
        <v>46836</v>
      </c>
      <c r="I3782" s="8">
        <f t="shared" si="238"/>
        <v>46.835999999999999</v>
      </c>
      <c r="J3782" s="8">
        <f t="shared" si="239"/>
        <v>47.436</v>
      </c>
    </row>
    <row r="3783" spans="1:10" hidden="1">
      <c r="A3783" s="1">
        <v>3</v>
      </c>
      <c r="B3783" s="11">
        <v>43479</v>
      </c>
      <c r="C3783" s="1">
        <v>47579</v>
      </c>
      <c r="D3783" s="10">
        <v>0.72916666666666663</v>
      </c>
      <c r="E3783" s="1">
        <v>600</v>
      </c>
      <c r="F3783" s="1">
        <f t="shared" si="236"/>
        <v>46979</v>
      </c>
      <c r="G3783" s="1">
        <v>750</v>
      </c>
      <c r="H3783" s="1">
        <f t="shared" si="237"/>
        <v>48329</v>
      </c>
      <c r="I3783" s="8">
        <f t="shared" si="238"/>
        <v>48.329000000000001</v>
      </c>
      <c r="J3783" s="8">
        <f t="shared" si="239"/>
        <v>48.929000000000002</v>
      </c>
    </row>
    <row r="3784" spans="1:10" hidden="1">
      <c r="A3784" s="1">
        <v>3</v>
      </c>
      <c r="B3784" s="11">
        <v>43479</v>
      </c>
      <c r="C3784" s="1">
        <v>47591</v>
      </c>
      <c r="D3784" s="10">
        <v>0.75</v>
      </c>
      <c r="E3784" s="1">
        <v>600</v>
      </c>
      <c r="F3784" s="1">
        <f t="shared" si="236"/>
        <v>46991</v>
      </c>
      <c r="G3784" s="1">
        <v>750</v>
      </c>
      <c r="H3784" s="1">
        <f t="shared" si="237"/>
        <v>48341</v>
      </c>
      <c r="I3784" s="8">
        <f t="shared" si="238"/>
        <v>48.341000000000001</v>
      </c>
      <c r="J3784" s="8">
        <f t="shared" si="239"/>
        <v>48.941000000000003</v>
      </c>
    </row>
    <row r="3785" spans="1:10" hidden="1">
      <c r="A3785" s="1">
        <v>3</v>
      </c>
      <c r="B3785" s="11">
        <v>43479</v>
      </c>
      <c r="C3785" s="1">
        <v>47220</v>
      </c>
      <c r="D3785" s="10">
        <v>0.77083333333333337</v>
      </c>
      <c r="E3785" s="1">
        <v>600</v>
      </c>
      <c r="F3785" s="1">
        <f t="shared" si="236"/>
        <v>46620</v>
      </c>
      <c r="G3785" s="1">
        <v>750</v>
      </c>
      <c r="H3785" s="1">
        <f t="shared" si="237"/>
        <v>47970</v>
      </c>
      <c r="I3785" s="8">
        <f t="shared" si="238"/>
        <v>47.97</v>
      </c>
      <c r="J3785" s="8">
        <f t="shared" si="239"/>
        <v>48.57</v>
      </c>
    </row>
    <row r="3786" spans="1:10" hidden="1">
      <c r="A3786" s="1">
        <v>3</v>
      </c>
      <c r="B3786" s="11">
        <v>43479</v>
      </c>
      <c r="C3786" s="1">
        <v>46503</v>
      </c>
      <c r="D3786" s="10">
        <v>0.79166666666666663</v>
      </c>
      <c r="E3786" s="1">
        <v>600</v>
      </c>
      <c r="F3786" s="1">
        <f t="shared" si="236"/>
        <v>45903</v>
      </c>
      <c r="G3786" s="1">
        <v>750</v>
      </c>
      <c r="H3786" s="1">
        <f t="shared" si="237"/>
        <v>47253</v>
      </c>
      <c r="I3786" s="8">
        <f t="shared" si="238"/>
        <v>47.253</v>
      </c>
      <c r="J3786" s="8">
        <f t="shared" si="239"/>
        <v>47.853000000000002</v>
      </c>
    </row>
    <row r="3787" spans="1:10" hidden="1">
      <c r="A3787" s="1">
        <v>3</v>
      </c>
      <c r="B3787" s="11">
        <v>43479</v>
      </c>
      <c r="C3787" s="1">
        <v>45985</v>
      </c>
      <c r="D3787" s="10">
        <v>0.8125</v>
      </c>
      <c r="E3787" s="1">
        <v>600</v>
      </c>
      <c r="F3787" s="1">
        <f t="shared" si="236"/>
        <v>45385</v>
      </c>
      <c r="G3787" s="1">
        <v>750</v>
      </c>
      <c r="H3787" s="1">
        <f t="shared" si="237"/>
        <v>46735</v>
      </c>
      <c r="I3787" s="8">
        <f t="shared" si="238"/>
        <v>46.734999999999999</v>
      </c>
      <c r="J3787" s="8">
        <f t="shared" si="239"/>
        <v>47.335000000000001</v>
      </c>
    </row>
    <row r="3788" spans="1:10" hidden="1">
      <c r="A3788" s="1">
        <v>3</v>
      </c>
      <c r="B3788" s="11">
        <v>43479</v>
      </c>
      <c r="C3788" s="1">
        <v>44717</v>
      </c>
      <c r="D3788" s="10">
        <v>0.83333333333333337</v>
      </c>
      <c r="E3788" s="1">
        <v>600</v>
      </c>
      <c r="F3788" s="1">
        <f t="shared" si="236"/>
        <v>44117</v>
      </c>
      <c r="G3788" s="1">
        <v>750</v>
      </c>
      <c r="H3788" s="1">
        <f t="shared" si="237"/>
        <v>45467</v>
      </c>
      <c r="I3788" s="8">
        <f t="shared" si="238"/>
        <v>45.466999999999999</v>
      </c>
      <c r="J3788" s="8">
        <f t="shared" si="239"/>
        <v>46.067</v>
      </c>
    </row>
    <row r="3789" spans="1:10" hidden="1">
      <c r="A3789" s="1">
        <v>3</v>
      </c>
      <c r="B3789" s="11">
        <v>43479</v>
      </c>
      <c r="C3789" s="1">
        <v>43515</v>
      </c>
      <c r="D3789" s="10">
        <v>0.85416666666666663</v>
      </c>
      <c r="E3789" s="1">
        <v>600</v>
      </c>
      <c r="F3789" s="1">
        <f t="shared" si="236"/>
        <v>42915</v>
      </c>
      <c r="G3789" s="1">
        <v>750</v>
      </c>
      <c r="H3789" s="1">
        <f t="shared" si="237"/>
        <v>44265</v>
      </c>
      <c r="I3789" s="8">
        <f t="shared" si="238"/>
        <v>44.265000000000001</v>
      </c>
      <c r="J3789" s="8">
        <f t="shared" si="239"/>
        <v>44.865000000000002</v>
      </c>
    </row>
    <row r="3790" spans="1:10" hidden="1">
      <c r="A3790" s="1">
        <v>3</v>
      </c>
      <c r="B3790" s="11">
        <v>43479</v>
      </c>
      <c r="C3790" s="1">
        <v>41283</v>
      </c>
      <c r="D3790" s="10">
        <v>0.875</v>
      </c>
      <c r="E3790" s="1">
        <v>600</v>
      </c>
      <c r="F3790" s="1">
        <f t="shared" si="236"/>
        <v>40683</v>
      </c>
      <c r="G3790" s="1">
        <v>750</v>
      </c>
      <c r="H3790" s="1">
        <f t="shared" si="237"/>
        <v>42033</v>
      </c>
      <c r="I3790" s="8">
        <f t="shared" si="238"/>
        <v>42.033000000000001</v>
      </c>
      <c r="J3790" s="8">
        <f t="shared" si="239"/>
        <v>42.633000000000003</v>
      </c>
    </row>
    <row r="3791" spans="1:10" hidden="1">
      <c r="A3791" s="1">
        <v>3</v>
      </c>
      <c r="B3791" s="11">
        <v>43479</v>
      </c>
      <c r="C3791" s="1">
        <v>39418</v>
      </c>
      <c r="D3791" s="10">
        <v>0.89583333333333337</v>
      </c>
      <c r="E3791" s="1">
        <v>600</v>
      </c>
      <c r="F3791" s="1">
        <f t="shared" si="236"/>
        <v>38818</v>
      </c>
      <c r="G3791" s="1">
        <v>750</v>
      </c>
      <c r="H3791" s="1">
        <f t="shared" si="237"/>
        <v>40168</v>
      </c>
      <c r="I3791" s="8">
        <f t="shared" si="238"/>
        <v>40.167999999999999</v>
      </c>
      <c r="J3791" s="8">
        <f t="shared" si="239"/>
        <v>40.768000000000001</v>
      </c>
    </row>
    <row r="3792" spans="1:10" hidden="1">
      <c r="A3792" s="1">
        <v>3</v>
      </c>
      <c r="B3792" s="11">
        <v>43479</v>
      </c>
      <c r="C3792" s="1">
        <v>36844</v>
      </c>
      <c r="D3792" s="10">
        <v>0.91666666666666663</v>
      </c>
      <c r="E3792" s="1">
        <v>600</v>
      </c>
      <c r="F3792" s="1">
        <f t="shared" si="236"/>
        <v>36244</v>
      </c>
      <c r="G3792" s="1">
        <v>750</v>
      </c>
      <c r="H3792" s="1">
        <f t="shared" si="237"/>
        <v>37594</v>
      </c>
      <c r="I3792" s="8">
        <f t="shared" si="238"/>
        <v>37.594000000000001</v>
      </c>
      <c r="J3792" s="8">
        <f t="shared" si="239"/>
        <v>38.194000000000003</v>
      </c>
    </row>
    <row r="3793" spans="1:10" hidden="1">
      <c r="A3793" s="1">
        <v>3</v>
      </c>
      <c r="B3793" s="11">
        <v>43479</v>
      </c>
      <c r="C3793" s="1">
        <v>34581</v>
      </c>
      <c r="D3793" s="10">
        <v>0.9375</v>
      </c>
      <c r="E3793" s="1">
        <v>600</v>
      </c>
      <c r="F3793" s="1">
        <f t="shared" si="236"/>
        <v>33981</v>
      </c>
      <c r="G3793" s="1">
        <v>750</v>
      </c>
      <c r="H3793" s="1">
        <f t="shared" si="237"/>
        <v>35331</v>
      </c>
      <c r="I3793" s="8">
        <f t="shared" si="238"/>
        <v>35.331000000000003</v>
      </c>
      <c r="J3793" s="8">
        <f t="shared" si="239"/>
        <v>35.931000000000004</v>
      </c>
    </row>
    <row r="3794" spans="1:10" hidden="1">
      <c r="A3794" s="1">
        <v>3</v>
      </c>
      <c r="B3794" s="11">
        <v>43479</v>
      </c>
      <c r="C3794" s="1">
        <v>32510</v>
      </c>
      <c r="D3794" s="10">
        <v>0.95833333333333337</v>
      </c>
      <c r="E3794" s="1">
        <v>600</v>
      </c>
      <c r="F3794" s="1">
        <f t="shared" si="236"/>
        <v>31910</v>
      </c>
      <c r="G3794" s="1">
        <v>750</v>
      </c>
      <c r="H3794" s="1">
        <f t="shared" si="237"/>
        <v>33260</v>
      </c>
      <c r="I3794" s="8">
        <f t="shared" si="238"/>
        <v>33.26</v>
      </c>
      <c r="J3794" s="8">
        <f t="shared" si="239"/>
        <v>33.86</v>
      </c>
    </row>
    <row r="3795" spans="1:10" hidden="1">
      <c r="A3795" s="1">
        <v>3</v>
      </c>
      <c r="B3795" s="11">
        <v>43479</v>
      </c>
      <c r="C3795" s="1">
        <v>30108</v>
      </c>
      <c r="D3795" s="10">
        <v>0.97916666666666663</v>
      </c>
      <c r="E3795" s="1">
        <v>600</v>
      </c>
      <c r="F3795" s="1">
        <f t="shared" si="236"/>
        <v>29508</v>
      </c>
      <c r="G3795" s="1">
        <v>750</v>
      </c>
      <c r="H3795" s="1">
        <f t="shared" si="237"/>
        <v>30858</v>
      </c>
      <c r="I3795" s="8">
        <f t="shared" si="238"/>
        <v>30.858000000000001</v>
      </c>
      <c r="J3795" s="8">
        <f t="shared" si="239"/>
        <v>31.458000000000002</v>
      </c>
    </row>
    <row r="3796" spans="1:10" hidden="1">
      <c r="A3796" s="1">
        <v>3</v>
      </c>
      <c r="B3796" s="11">
        <v>43480</v>
      </c>
      <c r="C3796" s="1">
        <v>28787</v>
      </c>
      <c r="D3796" s="10">
        <v>0</v>
      </c>
      <c r="E3796" s="1">
        <v>600</v>
      </c>
      <c r="F3796" s="1">
        <f t="shared" si="236"/>
        <v>28187</v>
      </c>
      <c r="G3796" s="1">
        <v>750</v>
      </c>
      <c r="H3796" s="1">
        <f t="shared" si="237"/>
        <v>29537</v>
      </c>
      <c r="I3796" s="8">
        <f t="shared" si="238"/>
        <v>29.536999999999999</v>
      </c>
      <c r="J3796" s="8">
        <f t="shared" si="239"/>
        <v>30.137</v>
      </c>
    </row>
    <row r="3797" spans="1:10" hidden="1">
      <c r="A3797" s="1">
        <v>3</v>
      </c>
      <c r="B3797" s="11">
        <v>43480</v>
      </c>
      <c r="C3797" s="1">
        <v>28513</v>
      </c>
      <c r="D3797" s="10">
        <v>2.0833333333333332E-2</v>
      </c>
      <c r="E3797" s="1">
        <v>600</v>
      </c>
      <c r="F3797" s="1">
        <f t="shared" si="236"/>
        <v>27913</v>
      </c>
      <c r="G3797" s="1">
        <v>750</v>
      </c>
      <c r="H3797" s="1">
        <f t="shared" si="237"/>
        <v>29263</v>
      </c>
      <c r="I3797" s="8">
        <f t="shared" si="238"/>
        <v>29.263000000000002</v>
      </c>
      <c r="J3797" s="8">
        <f t="shared" si="239"/>
        <v>29.863000000000003</v>
      </c>
    </row>
    <row r="3798" spans="1:10" hidden="1">
      <c r="A3798" s="1">
        <v>3</v>
      </c>
      <c r="B3798" s="11">
        <v>43480</v>
      </c>
      <c r="C3798" s="1">
        <v>29033</v>
      </c>
      <c r="D3798" s="10">
        <v>4.1666666666666664E-2</v>
      </c>
      <c r="E3798" s="1">
        <v>600</v>
      </c>
      <c r="F3798" s="1">
        <f t="shared" si="236"/>
        <v>28433</v>
      </c>
      <c r="G3798" s="1">
        <v>750</v>
      </c>
      <c r="H3798" s="1">
        <f t="shared" si="237"/>
        <v>29783</v>
      </c>
      <c r="I3798" s="8">
        <f t="shared" si="238"/>
        <v>29.783000000000001</v>
      </c>
      <c r="J3798" s="8">
        <f t="shared" si="239"/>
        <v>30.383000000000003</v>
      </c>
    </row>
    <row r="3799" spans="1:10" hidden="1">
      <c r="A3799" s="1">
        <v>3</v>
      </c>
      <c r="B3799" s="11">
        <v>43480</v>
      </c>
      <c r="C3799" s="1">
        <v>28791</v>
      </c>
      <c r="D3799" s="10">
        <v>6.25E-2</v>
      </c>
      <c r="E3799" s="1">
        <v>600</v>
      </c>
      <c r="F3799" s="1">
        <f t="shared" si="236"/>
        <v>28191</v>
      </c>
      <c r="G3799" s="1">
        <v>750</v>
      </c>
      <c r="H3799" s="1">
        <f t="shared" si="237"/>
        <v>29541</v>
      </c>
      <c r="I3799" s="8">
        <f t="shared" si="238"/>
        <v>29.541</v>
      </c>
      <c r="J3799" s="8">
        <f t="shared" si="239"/>
        <v>30.141000000000002</v>
      </c>
    </row>
    <row r="3800" spans="1:10" hidden="1">
      <c r="A3800" s="1">
        <v>3</v>
      </c>
      <c r="B3800" s="11">
        <v>43480</v>
      </c>
      <c r="C3800" s="1">
        <v>28074</v>
      </c>
      <c r="D3800" s="10">
        <v>8.3333333333333329E-2</v>
      </c>
      <c r="E3800" s="1">
        <v>600</v>
      </c>
      <c r="F3800" s="1">
        <f t="shared" si="236"/>
        <v>27474</v>
      </c>
      <c r="G3800" s="1">
        <v>750</v>
      </c>
      <c r="H3800" s="1">
        <f t="shared" si="237"/>
        <v>28824</v>
      </c>
      <c r="I3800" s="8">
        <f t="shared" si="238"/>
        <v>28.824000000000002</v>
      </c>
      <c r="J3800" s="8">
        <f t="shared" si="239"/>
        <v>29.424000000000003</v>
      </c>
    </row>
    <row r="3801" spans="1:10" hidden="1">
      <c r="A3801" s="1">
        <v>3</v>
      </c>
      <c r="B3801" s="11">
        <v>43480</v>
      </c>
      <c r="C3801" s="1">
        <v>27646</v>
      </c>
      <c r="D3801" s="10">
        <v>0.10416666666666667</v>
      </c>
      <c r="E3801" s="1">
        <v>600</v>
      </c>
      <c r="F3801" s="1">
        <f t="shared" si="236"/>
        <v>27046</v>
      </c>
      <c r="G3801" s="1">
        <v>750</v>
      </c>
      <c r="H3801" s="1">
        <f t="shared" si="237"/>
        <v>28396</v>
      </c>
      <c r="I3801" s="8">
        <f t="shared" si="238"/>
        <v>28.396000000000001</v>
      </c>
      <c r="J3801" s="8">
        <f t="shared" si="239"/>
        <v>28.996000000000002</v>
      </c>
    </row>
    <row r="3802" spans="1:10" hidden="1">
      <c r="A3802" s="1">
        <v>3</v>
      </c>
      <c r="B3802" s="11">
        <v>43480</v>
      </c>
      <c r="C3802" s="1">
        <v>27479</v>
      </c>
      <c r="D3802" s="10">
        <v>0.125</v>
      </c>
      <c r="E3802" s="1">
        <v>600</v>
      </c>
      <c r="F3802" s="1">
        <f t="shared" si="236"/>
        <v>26879</v>
      </c>
      <c r="G3802" s="1">
        <v>750</v>
      </c>
      <c r="H3802" s="1">
        <f t="shared" si="237"/>
        <v>28229</v>
      </c>
      <c r="I3802" s="8">
        <f t="shared" si="238"/>
        <v>28.228999999999999</v>
      </c>
      <c r="J3802" s="8">
        <f t="shared" si="239"/>
        <v>28.829000000000001</v>
      </c>
    </row>
    <row r="3803" spans="1:10" hidden="1">
      <c r="A3803" s="1">
        <v>3</v>
      </c>
      <c r="B3803" s="11">
        <v>43480</v>
      </c>
      <c r="C3803" s="1">
        <v>27028</v>
      </c>
      <c r="D3803" s="10">
        <v>0.14583333333333334</v>
      </c>
      <c r="E3803" s="1">
        <v>600</v>
      </c>
      <c r="F3803" s="1">
        <f t="shared" si="236"/>
        <v>26428</v>
      </c>
      <c r="G3803" s="1">
        <v>750</v>
      </c>
      <c r="H3803" s="1">
        <f t="shared" si="237"/>
        <v>27778</v>
      </c>
      <c r="I3803" s="8">
        <f t="shared" si="238"/>
        <v>27.777999999999999</v>
      </c>
      <c r="J3803" s="8">
        <f t="shared" si="239"/>
        <v>28.378</v>
      </c>
    </row>
    <row r="3804" spans="1:10" hidden="1">
      <c r="A3804" s="1">
        <v>3</v>
      </c>
      <c r="B3804" s="11">
        <v>43480</v>
      </c>
      <c r="C3804" s="1">
        <v>26541</v>
      </c>
      <c r="D3804" s="10">
        <v>0.16666666666666666</v>
      </c>
      <c r="E3804" s="1">
        <v>600</v>
      </c>
      <c r="F3804" s="1">
        <f t="shared" si="236"/>
        <v>25941</v>
      </c>
      <c r="G3804" s="1">
        <v>750</v>
      </c>
      <c r="H3804" s="1">
        <f t="shared" si="237"/>
        <v>27291</v>
      </c>
      <c r="I3804" s="8">
        <f t="shared" si="238"/>
        <v>27.291</v>
      </c>
      <c r="J3804" s="8">
        <f t="shared" si="239"/>
        <v>27.891000000000002</v>
      </c>
    </row>
    <row r="3805" spans="1:10" hidden="1">
      <c r="A3805" s="1">
        <v>3</v>
      </c>
      <c r="B3805" s="11">
        <v>43480</v>
      </c>
      <c r="C3805" s="1">
        <v>26396</v>
      </c>
      <c r="D3805" s="10">
        <v>0.1875</v>
      </c>
      <c r="E3805" s="1">
        <v>600</v>
      </c>
      <c r="F3805" s="1">
        <f t="shared" si="236"/>
        <v>25796</v>
      </c>
      <c r="G3805" s="1">
        <v>750</v>
      </c>
      <c r="H3805" s="1">
        <f t="shared" si="237"/>
        <v>27146</v>
      </c>
      <c r="I3805" s="8">
        <f t="shared" si="238"/>
        <v>27.146000000000001</v>
      </c>
      <c r="J3805" s="8">
        <f t="shared" si="239"/>
        <v>27.746000000000002</v>
      </c>
    </row>
    <row r="3806" spans="1:10" hidden="1">
      <c r="A3806" s="1">
        <v>3</v>
      </c>
      <c r="B3806" s="11">
        <v>43480</v>
      </c>
      <c r="C3806" s="1">
        <v>26361</v>
      </c>
      <c r="D3806" s="10">
        <v>0.20833333333333334</v>
      </c>
      <c r="E3806" s="1">
        <v>600</v>
      </c>
      <c r="F3806" s="1">
        <f t="shared" si="236"/>
        <v>25761</v>
      </c>
      <c r="G3806" s="1">
        <v>750</v>
      </c>
      <c r="H3806" s="1">
        <f t="shared" si="237"/>
        <v>27111</v>
      </c>
      <c r="I3806" s="8">
        <f t="shared" si="238"/>
        <v>27.111000000000001</v>
      </c>
      <c r="J3806" s="8">
        <f t="shared" si="239"/>
        <v>27.711000000000002</v>
      </c>
    </row>
    <row r="3807" spans="1:10" hidden="1">
      <c r="A3807" s="1">
        <v>3</v>
      </c>
      <c r="B3807" s="11">
        <v>43480</v>
      </c>
      <c r="C3807" s="1">
        <v>27186</v>
      </c>
      <c r="D3807" s="10">
        <v>0.22916666666666666</v>
      </c>
      <c r="E3807" s="1">
        <v>600</v>
      </c>
      <c r="F3807" s="1">
        <f t="shared" si="236"/>
        <v>26586</v>
      </c>
      <c r="G3807" s="1">
        <v>750</v>
      </c>
      <c r="H3807" s="1">
        <f t="shared" si="237"/>
        <v>27936</v>
      </c>
      <c r="I3807" s="8">
        <f t="shared" si="238"/>
        <v>27.936</v>
      </c>
      <c r="J3807" s="8">
        <f t="shared" si="239"/>
        <v>28.536000000000001</v>
      </c>
    </row>
    <row r="3808" spans="1:10" hidden="1">
      <c r="A3808" s="1">
        <v>3</v>
      </c>
      <c r="B3808" s="11">
        <v>43480</v>
      </c>
      <c r="C3808" s="1">
        <v>28582</v>
      </c>
      <c r="D3808" s="10">
        <v>0.25</v>
      </c>
      <c r="E3808" s="1">
        <v>600</v>
      </c>
      <c r="F3808" s="1">
        <f t="shared" si="236"/>
        <v>27982</v>
      </c>
      <c r="G3808" s="1">
        <v>750</v>
      </c>
      <c r="H3808" s="1">
        <f t="shared" si="237"/>
        <v>29332</v>
      </c>
      <c r="I3808" s="8">
        <f t="shared" si="238"/>
        <v>29.332000000000001</v>
      </c>
      <c r="J3808" s="8">
        <f t="shared" si="239"/>
        <v>29.932000000000002</v>
      </c>
    </row>
    <row r="3809" spans="1:10" hidden="1">
      <c r="A3809" s="1">
        <v>3</v>
      </c>
      <c r="B3809" s="11">
        <v>43480</v>
      </c>
      <c r="C3809" s="1">
        <v>32134</v>
      </c>
      <c r="D3809" s="10">
        <v>0.27083333333333331</v>
      </c>
      <c r="E3809" s="1">
        <v>600</v>
      </c>
      <c r="F3809" s="1">
        <f t="shared" si="236"/>
        <v>31534</v>
      </c>
      <c r="G3809" s="1">
        <v>750</v>
      </c>
      <c r="H3809" s="1">
        <f t="shared" si="237"/>
        <v>32884</v>
      </c>
      <c r="I3809" s="8">
        <f t="shared" si="238"/>
        <v>32.884</v>
      </c>
      <c r="J3809" s="8">
        <f t="shared" si="239"/>
        <v>33.484000000000002</v>
      </c>
    </row>
    <row r="3810" spans="1:10" hidden="1">
      <c r="A3810" s="1">
        <v>3</v>
      </c>
      <c r="B3810" s="11">
        <v>43480</v>
      </c>
      <c r="C3810" s="1">
        <v>35580</v>
      </c>
      <c r="D3810" s="10">
        <v>0.29166666666666669</v>
      </c>
      <c r="E3810" s="1">
        <v>600</v>
      </c>
      <c r="F3810" s="1">
        <f t="shared" si="236"/>
        <v>34980</v>
      </c>
      <c r="G3810" s="1">
        <v>750</v>
      </c>
      <c r="H3810" s="1">
        <f t="shared" si="237"/>
        <v>36330</v>
      </c>
      <c r="I3810" s="8">
        <f t="shared" si="238"/>
        <v>36.33</v>
      </c>
      <c r="J3810" s="8">
        <f t="shared" si="239"/>
        <v>36.93</v>
      </c>
    </row>
    <row r="3811" spans="1:10" hidden="1">
      <c r="A3811" s="1">
        <v>3</v>
      </c>
      <c r="B3811" s="11">
        <v>43480</v>
      </c>
      <c r="C3811" s="1">
        <v>39758</v>
      </c>
      <c r="D3811" s="10">
        <v>0.3125</v>
      </c>
      <c r="E3811" s="1">
        <v>600</v>
      </c>
      <c r="F3811" s="1">
        <f t="shared" si="236"/>
        <v>39158</v>
      </c>
      <c r="G3811" s="1">
        <v>750</v>
      </c>
      <c r="H3811" s="1">
        <f t="shared" si="237"/>
        <v>40508</v>
      </c>
      <c r="I3811" s="8">
        <f t="shared" si="238"/>
        <v>40.508000000000003</v>
      </c>
      <c r="J3811" s="8">
        <f t="shared" si="239"/>
        <v>41.108000000000004</v>
      </c>
    </row>
    <row r="3812" spans="1:10" hidden="1">
      <c r="A3812" s="1">
        <v>3</v>
      </c>
      <c r="B3812" s="11">
        <v>43480</v>
      </c>
      <c r="C3812" s="1">
        <v>41939</v>
      </c>
      <c r="D3812" s="10">
        <v>0.33333333333333331</v>
      </c>
      <c r="E3812" s="1">
        <v>600</v>
      </c>
      <c r="F3812" s="1">
        <f t="shared" si="236"/>
        <v>41339</v>
      </c>
      <c r="G3812" s="1">
        <v>750</v>
      </c>
      <c r="H3812" s="1">
        <f t="shared" si="237"/>
        <v>42689</v>
      </c>
      <c r="I3812" s="8">
        <f t="shared" si="238"/>
        <v>42.689</v>
      </c>
      <c r="J3812" s="8">
        <f t="shared" si="239"/>
        <v>43.289000000000001</v>
      </c>
    </row>
    <row r="3813" spans="1:10" hidden="1">
      <c r="A3813" s="1">
        <v>3</v>
      </c>
      <c r="B3813" s="11">
        <v>43480</v>
      </c>
      <c r="C3813" s="1">
        <v>42667</v>
      </c>
      <c r="D3813" s="10">
        <v>0.35416666666666669</v>
      </c>
      <c r="E3813" s="1">
        <v>600</v>
      </c>
      <c r="F3813" s="1">
        <f t="shared" si="236"/>
        <v>42067</v>
      </c>
      <c r="G3813" s="1">
        <v>750</v>
      </c>
      <c r="H3813" s="1">
        <f t="shared" si="237"/>
        <v>43417</v>
      </c>
      <c r="I3813" s="8">
        <f t="shared" si="238"/>
        <v>43.417000000000002</v>
      </c>
      <c r="J3813" s="8">
        <f t="shared" si="239"/>
        <v>44.017000000000003</v>
      </c>
    </row>
    <row r="3814" spans="1:10" hidden="1">
      <c r="A3814" s="1">
        <v>3</v>
      </c>
      <c r="B3814" s="11">
        <v>43480</v>
      </c>
      <c r="C3814" s="1">
        <v>42452</v>
      </c>
      <c r="D3814" s="10">
        <v>0.375</v>
      </c>
      <c r="E3814" s="1">
        <v>600</v>
      </c>
      <c r="F3814" s="1">
        <f t="shared" si="236"/>
        <v>41852</v>
      </c>
      <c r="G3814" s="1">
        <v>750</v>
      </c>
      <c r="H3814" s="1">
        <f t="shared" si="237"/>
        <v>43202</v>
      </c>
      <c r="I3814" s="8">
        <f t="shared" si="238"/>
        <v>43.201999999999998</v>
      </c>
      <c r="J3814" s="8">
        <f t="shared" si="239"/>
        <v>43.802</v>
      </c>
    </row>
    <row r="3815" spans="1:10" hidden="1">
      <c r="A3815" s="1">
        <v>3</v>
      </c>
      <c r="B3815" s="11">
        <v>43480</v>
      </c>
      <c r="C3815" s="1">
        <v>42772</v>
      </c>
      <c r="D3815" s="10">
        <v>0.39583333333333331</v>
      </c>
      <c r="E3815" s="1">
        <v>600</v>
      </c>
      <c r="F3815" s="1">
        <f t="shared" si="236"/>
        <v>42172</v>
      </c>
      <c r="G3815" s="1">
        <v>750</v>
      </c>
      <c r="H3815" s="1">
        <f t="shared" si="237"/>
        <v>43522</v>
      </c>
      <c r="I3815" s="8">
        <f t="shared" si="238"/>
        <v>43.521999999999998</v>
      </c>
      <c r="J3815" s="8">
        <f t="shared" si="239"/>
        <v>44.122</v>
      </c>
    </row>
    <row r="3816" spans="1:10" hidden="1">
      <c r="A3816" s="1">
        <v>3</v>
      </c>
      <c r="B3816" s="11">
        <v>43480</v>
      </c>
      <c r="C3816" s="1">
        <v>42347</v>
      </c>
      <c r="D3816" s="10">
        <v>0.41666666666666669</v>
      </c>
      <c r="E3816" s="1">
        <v>600</v>
      </c>
      <c r="F3816" s="1">
        <f t="shared" si="236"/>
        <v>41747</v>
      </c>
      <c r="G3816" s="1">
        <v>750</v>
      </c>
      <c r="H3816" s="1">
        <f t="shared" si="237"/>
        <v>43097</v>
      </c>
      <c r="I3816" s="8">
        <f t="shared" si="238"/>
        <v>43.097000000000001</v>
      </c>
      <c r="J3816" s="8">
        <f t="shared" si="239"/>
        <v>43.697000000000003</v>
      </c>
    </row>
    <row r="3817" spans="1:10" hidden="1">
      <c r="A3817" s="1">
        <v>3</v>
      </c>
      <c r="B3817" s="11">
        <v>43480</v>
      </c>
      <c r="C3817" s="1">
        <v>41568</v>
      </c>
      <c r="D3817" s="10">
        <v>0.4375</v>
      </c>
      <c r="E3817" s="1">
        <v>600</v>
      </c>
      <c r="F3817" s="1">
        <f t="shared" si="236"/>
        <v>40968</v>
      </c>
      <c r="G3817" s="1">
        <v>750</v>
      </c>
      <c r="H3817" s="1">
        <f t="shared" si="237"/>
        <v>42318</v>
      </c>
      <c r="I3817" s="8">
        <f t="shared" si="238"/>
        <v>42.317999999999998</v>
      </c>
      <c r="J3817" s="8">
        <f t="shared" si="239"/>
        <v>42.917999999999999</v>
      </c>
    </row>
    <row r="3818" spans="1:10" hidden="1">
      <c r="A3818" s="1">
        <v>3</v>
      </c>
      <c r="B3818" s="11">
        <v>43480</v>
      </c>
      <c r="C3818" s="1">
        <v>40838</v>
      </c>
      <c r="D3818" s="10">
        <v>0.45833333333333331</v>
      </c>
      <c r="E3818" s="1">
        <v>600</v>
      </c>
      <c r="F3818" s="1">
        <f t="shared" si="236"/>
        <v>40238</v>
      </c>
      <c r="G3818" s="1">
        <v>750</v>
      </c>
      <c r="H3818" s="1">
        <f t="shared" si="237"/>
        <v>41588</v>
      </c>
      <c r="I3818" s="8">
        <f t="shared" si="238"/>
        <v>41.588000000000001</v>
      </c>
      <c r="J3818" s="8">
        <f t="shared" si="239"/>
        <v>42.188000000000002</v>
      </c>
    </row>
    <row r="3819" spans="1:10" hidden="1">
      <c r="A3819" s="1">
        <v>3</v>
      </c>
      <c r="B3819" s="11">
        <v>43480</v>
      </c>
      <c r="C3819" s="1">
        <v>40425</v>
      </c>
      <c r="D3819" s="10">
        <v>0.47916666666666669</v>
      </c>
      <c r="E3819" s="1">
        <v>600</v>
      </c>
      <c r="F3819" s="1">
        <f t="shared" si="236"/>
        <v>39825</v>
      </c>
      <c r="G3819" s="1">
        <v>750</v>
      </c>
      <c r="H3819" s="1">
        <f t="shared" si="237"/>
        <v>41175</v>
      </c>
      <c r="I3819" s="8">
        <f t="shared" si="238"/>
        <v>41.174999999999997</v>
      </c>
      <c r="J3819" s="8">
        <f t="shared" si="239"/>
        <v>41.774999999999999</v>
      </c>
    </row>
    <row r="3820" spans="1:10" hidden="1">
      <c r="A3820" s="1">
        <v>3</v>
      </c>
      <c r="B3820" s="11">
        <v>43480</v>
      </c>
      <c r="C3820" s="1">
        <v>40281</v>
      </c>
      <c r="D3820" s="10">
        <v>0.5</v>
      </c>
      <c r="E3820" s="1">
        <v>600</v>
      </c>
      <c r="F3820" s="1">
        <f t="shared" si="236"/>
        <v>39681</v>
      </c>
      <c r="G3820" s="1">
        <v>750</v>
      </c>
      <c r="H3820" s="1">
        <f t="shared" si="237"/>
        <v>41031</v>
      </c>
      <c r="I3820" s="8">
        <f t="shared" si="238"/>
        <v>41.030999999999999</v>
      </c>
      <c r="J3820" s="8">
        <f t="shared" si="239"/>
        <v>41.631</v>
      </c>
    </row>
    <row r="3821" spans="1:10" hidden="1">
      <c r="A3821" s="1">
        <v>3</v>
      </c>
      <c r="B3821" s="11">
        <v>43480</v>
      </c>
      <c r="C3821" s="1">
        <v>40260</v>
      </c>
      <c r="D3821" s="10">
        <v>0.52083333333333337</v>
      </c>
      <c r="E3821" s="1">
        <v>600</v>
      </c>
      <c r="F3821" s="1">
        <f t="shared" si="236"/>
        <v>39660</v>
      </c>
      <c r="G3821" s="1">
        <v>750</v>
      </c>
      <c r="H3821" s="1">
        <f t="shared" si="237"/>
        <v>41010</v>
      </c>
      <c r="I3821" s="8">
        <f t="shared" si="238"/>
        <v>41.01</v>
      </c>
      <c r="J3821" s="8">
        <f t="shared" si="239"/>
        <v>41.61</v>
      </c>
    </row>
    <row r="3822" spans="1:10" hidden="1">
      <c r="A3822" s="1">
        <v>3</v>
      </c>
      <c r="B3822" s="11">
        <v>43480</v>
      </c>
      <c r="C3822" s="1">
        <v>40442</v>
      </c>
      <c r="D3822" s="10">
        <v>0.54166666666666663</v>
      </c>
      <c r="E3822" s="1">
        <v>600</v>
      </c>
      <c r="F3822" s="1">
        <f t="shared" si="236"/>
        <v>39842</v>
      </c>
      <c r="G3822" s="1">
        <v>750</v>
      </c>
      <c r="H3822" s="1">
        <f t="shared" si="237"/>
        <v>41192</v>
      </c>
      <c r="I3822" s="8">
        <f t="shared" si="238"/>
        <v>41.192</v>
      </c>
      <c r="J3822" s="8">
        <f t="shared" si="239"/>
        <v>41.792000000000002</v>
      </c>
    </row>
    <row r="3823" spans="1:10" hidden="1">
      <c r="A3823" s="1">
        <v>3</v>
      </c>
      <c r="B3823" s="11">
        <v>43480</v>
      </c>
      <c r="C3823" s="1">
        <v>40745</v>
      </c>
      <c r="D3823" s="10">
        <v>0.5625</v>
      </c>
      <c r="E3823" s="1">
        <v>600</v>
      </c>
      <c r="F3823" s="1">
        <f t="shared" si="236"/>
        <v>40145</v>
      </c>
      <c r="G3823" s="1">
        <v>750</v>
      </c>
      <c r="H3823" s="1">
        <f t="shared" si="237"/>
        <v>41495</v>
      </c>
      <c r="I3823" s="8">
        <f t="shared" si="238"/>
        <v>41.494999999999997</v>
      </c>
      <c r="J3823" s="8">
        <f t="shared" si="239"/>
        <v>42.094999999999999</v>
      </c>
    </row>
    <row r="3824" spans="1:10" hidden="1">
      <c r="A3824" s="1">
        <v>3</v>
      </c>
      <c r="B3824" s="11">
        <v>43480</v>
      </c>
      <c r="C3824" s="1">
        <v>40982</v>
      </c>
      <c r="D3824" s="10">
        <v>0.58333333333333337</v>
      </c>
      <c r="E3824" s="1">
        <v>600</v>
      </c>
      <c r="F3824" s="1">
        <f t="shared" si="236"/>
        <v>40382</v>
      </c>
      <c r="G3824" s="1">
        <v>750</v>
      </c>
      <c r="H3824" s="1">
        <f t="shared" si="237"/>
        <v>41732</v>
      </c>
      <c r="I3824" s="8">
        <f t="shared" si="238"/>
        <v>41.731999999999999</v>
      </c>
      <c r="J3824" s="8">
        <f t="shared" si="239"/>
        <v>42.332000000000001</v>
      </c>
    </row>
    <row r="3825" spans="1:10" hidden="1">
      <c r="A3825" s="1">
        <v>3</v>
      </c>
      <c r="B3825" s="11">
        <v>43480</v>
      </c>
      <c r="C3825" s="1">
        <v>41627</v>
      </c>
      <c r="D3825" s="10">
        <v>0.60416666666666663</v>
      </c>
      <c r="E3825" s="1">
        <v>600</v>
      </c>
      <c r="F3825" s="1">
        <f t="shared" si="236"/>
        <v>41027</v>
      </c>
      <c r="G3825" s="1">
        <v>750</v>
      </c>
      <c r="H3825" s="1">
        <f t="shared" si="237"/>
        <v>42377</v>
      </c>
      <c r="I3825" s="8">
        <f t="shared" si="238"/>
        <v>42.377000000000002</v>
      </c>
      <c r="J3825" s="8">
        <f t="shared" si="239"/>
        <v>42.977000000000004</v>
      </c>
    </row>
    <row r="3826" spans="1:10" hidden="1">
      <c r="A3826" s="1">
        <v>3</v>
      </c>
      <c r="B3826" s="11">
        <v>43480</v>
      </c>
      <c r="C3826" s="1">
        <v>41926</v>
      </c>
      <c r="D3826" s="10">
        <v>0.625</v>
      </c>
      <c r="E3826" s="1">
        <v>600</v>
      </c>
      <c r="F3826" s="1">
        <f t="shared" si="236"/>
        <v>41326</v>
      </c>
      <c r="G3826" s="1">
        <v>750</v>
      </c>
      <c r="H3826" s="1">
        <f t="shared" si="237"/>
        <v>42676</v>
      </c>
      <c r="I3826" s="8">
        <f t="shared" si="238"/>
        <v>42.676000000000002</v>
      </c>
      <c r="J3826" s="8">
        <f t="shared" si="239"/>
        <v>43.276000000000003</v>
      </c>
    </row>
    <row r="3827" spans="1:10" hidden="1">
      <c r="A3827" s="1">
        <v>3</v>
      </c>
      <c r="B3827" s="11">
        <v>43480</v>
      </c>
      <c r="C3827" s="1">
        <v>42297</v>
      </c>
      <c r="D3827" s="10">
        <v>0.64583333333333337</v>
      </c>
      <c r="E3827" s="1">
        <v>600</v>
      </c>
      <c r="F3827" s="1">
        <f t="shared" si="236"/>
        <v>41697</v>
      </c>
      <c r="G3827" s="1">
        <v>750</v>
      </c>
      <c r="H3827" s="1">
        <f t="shared" si="237"/>
        <v>43047</v>
      </c>
      <c r="I3827" s="8">
        <f t="shared" si="238"/>
        <v>43.046999999999997</v>
      </c>
      <c r="J3827" s="8">
        <f t="shared" si="239"/>
        <v>43.646999999999998</v>
      </c>
    </row>
    <row r="3828" spans="1:10" hidden="1">
      <c r="A3828" s="1">
        <v>3</v>
      </c>
      <c r="B3828" s="11">
        <v>43480</v>
      </c>
      <c r="C3828" s="1">
        <v>43582</v>
      </c>
      <c r="D3828" s="10">
        <v>0.66666666666666663</v>
      </c>
      <c r="E3828" s="1">
        <v>600</v>
      </c>
      <c r="F3828" s="1">
        <f t="shared" si="236"/>
        <v>42982</v>
      </c>
      <c r="G3828" s="1">
        <v>750</v>
      </c>
      <c r="H3828" s="1">
        <f t="shared" si="237"/>
        <v>44332</v>
      </c>
      <c r="I3828" s="8">
        <f t="shared" si="238"/>
        <v>44.332000000000001</v>
      </c>
      <c r="J3828" s="8">
        <f t="shared" si="239"/>
        <v>44.932000000000002</v>
      </c>
    </row>
    <row r="3829" spans="1:10" hidden="1">
      <c r="A3829" s="1">
        <v>3</v>
      </c>
      <c r="B3829" s="11">
        <v>43480</v>
      </c>
      <c r="C3829" s="1">
        <v>44484</v>
      </c>
      <c r="D3829" s="10">
        <v>0.6875</v>
      </c>
      <c r="E3829" s="1">
        <v>600</v>
      </c>
      <c r="F3829" s="1">
        <f t="shared" si="236"/>
        <v>43884</v>
      </c>
      <c r="G3829" s="1">
        <v>750</v>
      </c>
      <c r="H3829" s="1">
        <f t="shared" si="237"/>
        <v>45234</v>
      </c>
      <c r="I3829" s="8">
        <f t="shared" si="238"/>
        <v>45.234000000000002</v>
      </c>
      <c r="J3829" s="8">
        <f t="shared" si="239"/>
        <v>45.834000000000003</v>
      </c>
    </row>
    <row r="3830" spans="1:10" hidden="1">
      <c r="A3830" s="1">
        <v>3</v>
      </c>
      <c r="B3830" s="11">
        <v>43480</v>
      </c>
      <c r="C3830" s="1">
        <v>46521</v>
      </c>
      <c r="D3830" s="10">
        <v>0.70833333333333337</v>
      </c>
      <c r="E3830" s="1">
        <v>600</v>
      </c>
      <c r="F3830" s="1">
        <f t="shared" si="236"/>
        <v>45921</v>
      </c>
      <c r="G3830" s="1">
        <v>750</v>
      </c>
      <c r="H3830" s="1">
        <f t="shared" si="237"/>
        <v>47271</v>
      </c>
      <c r="I3830" s="8">
        <f t="shared" si="238"/>
        <v>47.271000000000001</v>
      </c>
      <c r="J3830" s="8">
        <f t="shared" si="239"/>
        <v>47.871000000000002</v>
      </c>
    </row>
    <row r="3831" spans="1:10" hidden="1">
      <c r="A3831" s="1">
        <v>3</v>
      </c>
      <c r="B3831" s="11">
        <v>43480</v>
      </c>
      <c r="C3831" s="1">
        <v>47348</v>
      </c>
      <c r="D3831" s="10">
        <v>0.72916666666666663</v>
      </c>
      <c r="E3831" s="1">
        <v>600</v>
      </c>
      <c r="F3831" s="1">
        <f t="shared" si="236"/>
        <v>46748</v>
      </c>
      <c r="G3831" s="1">
        <v>750</v>
      </c>
      <c r="H3831" s="1">
        <f t="shared" si="237"/>
        <v>48098</v>
      </c>
      <c r="I3831" s="8">
        <f t="shared" si="238"/>
        <v>48.097999999999999</v>
      </c>
      <c r="J3831" s="8">
        <f t="shared" si="239"/>
        <v>48.698</v>
      </c>
    </row>
    <row r="3832" spans="1:10" hidden="1">
      <c r="A3832" s="1">
        <v>3</v>
      </c>
      <c r="B3832" s="11">
        <v>43480</v>
      </c>
      <c r="C3832" s="1">
        <v>46957</v>
      </c>
      <c r="D3832" s="10">
        <v>0.75</v>
      </c>
      <c r="E3832" s="1">
        <v>600</v>
      </c>
      <c r="F3832" s="1">
        <f t="shared" si="236"/>
        <v>46357</v>
      </c>
      <c r="G3832" s="1">
        <v>750</v>
      </c>
      <c r="H3832" s="1">
        <f t="shared" si="237"/>
        <v>47707</v>
      </c>
      <c r="I3832" s="8">
        <f t="shared" si="238"/>
        <v>47.707000000000001</v>
      </c>
      <c r="J3832" s="8">
        <f t="shared" si="239"/>
        <v>48.307000000000002</v>
      </c>
    </row>
    <row r="3833" spans="1:10" hidden="1">
      <c r="A3833" s="1">
        <v>3</v>
      </c>
      <c r="B3833" s="11">
        <v>43480</v>
      </c>
      <c r="C3833" s="1">
        <v>46798</v>
      </c>
      <c r="D3833" s="10">
        <v>0.77083333333333337</v>
      </c>
      <c r="E3833" s="1">
        <v>600</v>
      </c>
      <c r="F3833" s="1">
        <f t="shared" si="236"/>
        <v>46198</v>
      </c>
      <c r="G3833" s="1">
        <v>750</v>
      </c>
      <c r="H3833" s="1">
        <f t="shared" si="237"/>
        <v>47548</v>
      </c>
      <c r="I3833" s="8">
        <f t="shared" si="238"/>
        <v>47.548000000000002</v>
      </c>
      <c r="J3833" s="8">
        <f t="shared" si="239"/>
        <v>48.148000000000003</v>
      </c>
    </row>
    <row r="3834" spans="1:10" hidden="1">
      <c r="A3834" s="1">
        <v>3</v>
      </c>
      <c r="B3834" s="11">
        <v>43480</v>
      </c>
      <c r="C3834" s="1">
        <v>46214</v>
      </c>
      <c r="D3834" s="10">
        <v>0.79166666666666663</v>
      </c>
      <c r="E3834" s="1">
        <v>600</v>
      </c>
      <c r="F3834" s="1">
        <f t="shared" si="236"/>
        <v>45614</v>
      </c>
      <c r="G3834" s="1">
        <v>750</v>
      </c>
      <c r="H3834" s="1">
        <f t="shared" si="237"/>
        <v>46964</v>
      </c>
      <c r="I3834" s="8">
        <f t="shared" si="238"/>
        <v>46.963999999999999</v>
      </c>
      <c r="J3834" s="8">
        <f t="shared" si="239"/>
        <v>47.564</v>
      </c>
    </row>
    <row r="3835" spans="1:10" hidden="1">
      <c r="A3835" s="1">
        <v>3</v>
      </c>
      <c r="B3835" s="11">
        <v>43480</v>
      </c>
      <c r="C3835" s="1">
        <v>45944</v>
      </c>
      <c r="D3835" s="10">
        <v>0.8125</v>
      </c>
      <c r="E3835" s="1">
        <v>600</v>
      </c>
      <c r="F3835" s="1">
        <f t="shared" si="236"/>
        <v>45344</v>
      </c>
      <c r="G3835" s="1">
        <v>750</v>
      </c>
      <c r="H3835" s="1">
        <f t="shared" si="237"/>
        <v>46694</v>
      </c>
      <c r="I3835" s="8">
        <f t="shared" si="238"/>
        <v>46.694000000000003</v>
      </c>
      <c r="J3835" s="8">
        <f t="shared" si="239"/>
        <v>47.294000000000004</v>
      </c>
    </row>
    <row r="3836" spans="1:10" hidden="1">
      <c r="A3836" s="1">
        <v>3</v>
      </c>
      <c r="B3836" s="11">
        <v>43480</v>
      </c>
      <c r="C3836" s="1">
        <v>44840</v>
      </c>
      <c r="D3836" s="10">
        <v>0.83333333333333337</v>
      </c>
      <c r="E3836" s="1">
        <v>600</v>
      </c>
      <c r="F3836" s="1">
        <f t="shared" si="236"/>
        <v>44240</v>
      </c>
      <c r="G3836" s="1">
        <v>750</v>
      </c>
      <c r="H3836" s="1">
        <f t="shared" si="237"/>
        <v>45590</v>
      </c>
      <c r="I3836" s="8">
        <f t="shared" si="238"/>
        <v>45.59</v>
      </c>
      <c r="J3836" s="8">
        <f t="shared" si="239"/>
        <v>46.190000000000005</v>
      </c>
    </row>
    <row r="3837" spans="1:10" hidden="1">
      <c r="A3837" s="1">
        <v>3</v>
      </c>
      <c r="B3837" s="11">
        <v>43480</v>
      </c>
      <c r="C3837" s="1">
        <v>43476</v>
      </c>
      <c r="D3837" s="10">
        <v>0.85416666666666663</v>
      </c>
      <c r="E3837" s="1">
        <v>600</v>
      </c>
      <c r="F3837" s="1">
        <f t="shared" si="236"/>
        <v>42876</v>
      </c>
      <c r="G3837" s="1">
        <v>750</v>
      </c>
      <c r="H3837" s="1">
        <f t="shared" si="237"/>
        <v>44226</v>
      </c>
      <c r="I3837" s="8">
        <f t="shared" si="238"/>
        <v>44.225999999999999</v>
      </c>
      <c r="J3837" s="8">
        <f t="shared" si="239"/>
        <v>44.826000000000001</v>
      </c>
    </row>
    <row r="3838" spans="1:10" hidden="1">
      <c r="A3838" s="1">
        <v>3</v>
      </c>
      <c r="B3838" s="11">
        <v>43480</v>
      </c>
      <c r="C3838" s="1">
        <v>41615</v>
      </c>
      <c r="D3838" s="10">
        <v>0.875</v>
      </c>
      <c r="E3838" s="1">
        <v>600</v>
      </c>
      <c r="F3838" s="1">
        <f t="shared" si="236"/>
        <v>41015</v>
      </c>
      <c r="G3838" s="1">
        <v>750</v>
      </c>
      <c r="H3838" s="1">
        <f t="shared" si="237"/>
        <v>42365</v>
      </c>
      <c r="I3838" s="8">
        <f t="shared" si="238"/>
        <v>42.365000000000002</v>
      </c>
      <c r="J3838" s="8">
        <f t="shared" si="239"/>
        <v>42.965000000000003</v>
      </c>
    </row>
    <row r="3839" spans="1:10" hidden="1">
      <c r="A3839" s="1">
        <v>3</v>
      </c>
      <c r="B3839" s="11">
        <v>43480</v>
      </c>
      <c r="C3839" s="1">
        <v>39581</v>
      </c>
      <c r="D3839" s="10">
        <v>0.89583333333333337</v>
      </c>
      <c r="E3839" s="1">
        <v>600</v>
      </c>
      <c r="F3839" s="1">
        <f t="shared" si="236"/>
        <v>38981</v>
      </c>
      <c r="G3839" s="1">
        <v>750</v>
      </c>
      <c r="H3839" s="1">
        <f t="shared" si="237"/>
        <v>40331</v>
      </c>
      <c r="I3839" s="8">
        <f t="shared" si="238"/>
        <v>40.331000000000003</v>
      </c>
      <c r="J3839" s="8">
        <f t="shared" si="239"/>
        <v>40.931000000000004</v>
      </c>
    </row>
    <row r="3840" spans="1:10" hidden="1">
      <c r="A3840" s="1">
        <v>3</v>
      </c>
      <c r="B3840" s="11">
        <v>43480</v>
      </c>
      <c r="C3840" s="1">
        <v>37231</v>
      </c>
      <c r="D3840" s="10">
        <v>0.91666666666666663</v>
      </c>
      <c r="E3840" s="1">
        <v>600</v>
      </c>
      <c r="F3840" s="1">
        <f t="shared" si="236"/>
        <v>36631</v>
      </c>
      <c r="G3840" s="1">
        <v>750</v>
      </c>
      <c r="H3840" s="1">
        <f t="shared" si="237"/>
        <v>37981</v>
      </c>
      <c r="I3840" s="8">
        <f t="shared" si="238"/>
        <v>37.981000000000002</v>
      </c>
      <c r="J3840" s="8">
        <f t="shared" si="239"/>
        <v>38.581000000000003</v>
      </c>
    </row>
    <row r="3841" spans="1:10" hidden="1">
      <c r="A3841" s="1">
        <v>3</v>
      </c>
      <c r="B3841" s="11">
        <v>43480</v>
      </c>
      <c r="C3841" s="1">
        <v>35078</v>
      </c>
      <c r="D3841" s="10">
        <v>0.9375</v>
      </c>
      <c r="E3841" s="1">
        <v>600</v>
      </c>
      <c r="F3841" s="1">
        <f t="shared" si="236"/>
        <v>34478</v>
      </c>
      <c r="G3841" s="1">
        <v>750</v>
      </c>
      <c r="H3841" s="1">
        <f t="shared" si="237"/>
        <v>35828</v>
      </c>
      <c r="I3841" s="8">
        <f t="shared" si="238"/>
        <v>35.828000000000003</v>
      </c>
      <c r="J3841" s="8">
        <f t="shared" si="239"/>
        <v>36.428000000000004</v>
      </c>
    </row>
    <row r="3842" spans="1:10" hidden="1">
      <c r="A3842" s="1">
        <v>3</v>
      </c>
      <c r="B3842" s="11">
        <v>43480</v>
      </c>
      <c r="C3842" s="1">
        <v>32802</v>
      </c>
      <c r="D3842" s="10">
        <v>0.95833333333333337</v>
      </c>
      <c r="E3842" s="1">
        <v>600</v>
      </c>
      <c r="F3842" s="1">
        <f t="shared" ref="F3842:F3905" si="240">C3842-E3842</f>
        <v>32202</v>
      </c>
      <c r="G3842" s="1">
        <v>750</v>
      </c>
      <c r="H3842" s="1">
        <f t="shared" ref="H3842:H3905" si="241">E3842+F3842+G3842</f>
        <v>33552</v>
      </c>
      <c r="I3842" s="8">
        <f t="shared" ref="I3842:I3905" si="242">H3842/1000</f>
        <v>33.552</v>
      </c>
      <c r="J3842" s="8">
        <f t="shared" ref="J3842:J3905" si="243">I3842+0.6</f>
        <v>34.152000000000001</v>
      </c>
    </row>
    <row r="3843" spans="1:10" hidden="1">
      <c r="A3843" s="1">
        <v>3</v>
      </c>
      <c r="B3843" s="11">
        <v>43480</v>
      </c>
      <c r="C3843" s="1">
        <v>30426</v>
      </c>
      <c r="D3843" s="10">
        <v>0.97916666666666663</v>
      </c>
      <c r="E3843" s="1">
        <v>600</v>
      </c>
      <c r="F3843" s="1">
        <f t="shared" si="240"/>
        <v>29826</v>
      </c>
      <c r="G3843" s="1">
        <v>750</v>
      </c>
      <c r="H3843" s="1">
        <f t="shared" si="241"/>
        <v>31176</v>
      </c>
      <c r="I3843" s="8">
        <f t="shared" si="242"/>
        <v>31.175999999999998</v>
      </c>
      <c r="J3843" s="8">
        <f t="shared" si="243"/>
        <v>31.776</v>
      </c>
    </row>
    <row r="3844" spans="1:10" hidden="1">
      <c r="A3844" s="1">
        <v>3</v>
      </c>
      <c r="B3844" s="11">
        <v>43481</v>
      </c>
      <c r="C3844" s="1">
        <v>29115</v>
      </c>
      <c r="D3844" s="10">
        <v>0</v>
      </c>
      <c r="E3844" s="1">
        <v>600</v>
      </c>
      <c r="F3844" s="1">
        <f t="shared" si="240"/>
        <v>28515</v>
      </c>
      <c r="G3844" s="1">
        <v>750</v>
      </c>
      <c r="H3844" s="1">
        <f t="shared" si="241"/>
        <v>29865</v>
      </c>
      <c r="I3844" s="8">
        <f t="shared" si="242"/>
        <v>29.864999999999998</v>
      </c>
      <c r="J3844" s="8">
        <f t="shared" si="243"/>
        <v>30.465</v>
      </c>
    </row>
    <row r="3845" spans="1:10" hidden="1">
      <c r="A3845" s="1">
        <v>3</v>
      </c>
      <c r="B3845" s="11">
        <v>43481</v>
      </c>
      <c r="C3845" s="1">
        <v>28790</v>
      </c>
      <c r="D3845" s="10">
        <v>2.0833333333333332E-2</v>
      </c>
      <c r="E3845" s="1">
        <v>600</v>
      </c>
      <c r="F3845" s="1">
        <f t="shared" si="240"/>
        <v>28190</v>
      </c>
      <c r="G3845" s="1">
        <v>750</v>
      </c>
      <c r="H3845" s="1">
        <f t="shared" si="241"/>
        <v>29540</v>
      </c>
      <c r="I3845" s="8">
        <f t="shared" si="242"/>
        <v>29.54</v>
      </c>
      <c r="J3845" s="8">
        <f t="shared" si="243"/>
        <v>30.14</v>
      </c>
    </row>
    <row r="3846" spans="1:10" hidden="1">
      <c r="A3846" s="1">
        <v>3</v>
      </c>
      <c r="B3846" s="11">
        <v>43481</v>
      </c>
      <c r="C3846" s="1">
        <v>29271</v>
      </c>
      <c r="D3846" s="10">
        <v>4.1666666666666664E-2</v>
      </c>
      <c r="E3846" s="1">
        <v>600</v>
      </c>
      <c r="F3846" s="1">
        <f t="shared" si="240"/>
        <v>28671</v>
      </c>
      <c r="G3846" s="1">
        <v>750</v>
      </c>
      <c r="H3846" s="1">
        <f t="shared" si="241"/>
        <v>30021</v>
      </c>
      <c r="I3846" s="8">
        <f t="shared" si="242"/>
        <v>30.021000000000001</v>
      </c>
      <c r="J3846" s="8">
        <f t="shared" si="243"/>
        <v>30.621000000000002</v>
      </c>
    </row>
    <row r="3847" spans="1:10" hidden="1">
      <c r="A3847" s="1">
        <v>3</v>
      </c>
      <c r="B3847" s="11">
        <v>43481</v>
      </c>
      <c r="C3847" s="1">
        <v>29054</v>
      </c>
      <c r="D3847" s="10">
        <v>6.25E-2</v>
      </c>
      <c r="E3847" s="1">
        <v>600</v>
      </c>
      <c r="F3847" s="1">
        <f t="shared" si="240"/>
        <v>28454</v>
      </c>
      <c r="G3847" s="1">
        <v>750</v>
      </c>
      <c r="H3847" s="1">
        <f t="shared" si="241"/>
        <v>29804</v>
      </c>
      <c r="I3847" s="8">
        <f t="shared" si="242"/>
        <v>29.803999999999998</v>
      </c>
      <c r="J3847" s="8">
        <f t="shared" si="243"/>
        <v>30.404</v>
      </c>
    </row>
    <row r="3848" spans="1:10" hidden="1">
      <c r="A3848" s="1">
        <v>3</v>
      </c>
      <c r="B3848" s="11">
        <v>43481</v>
      </c>
      <c r="C3848" s="1">
        <v>28405</v>
      </c>
      <c r="D3848" s="10">
        <v>8.3333333333333329E-2</v>
      </c>
      <c r="E3848" s="1">
        <v>600</v>
      </c>
      <c r="F3848" s="1">
        <f t="shared" si="240"/>
        <v>27805</v>
      </c>
      <c r="G3848" s="1">
        <v>750</v>
      </c>
      <c r="H3848" s="1">
        <f t="shared" si="241"/>
        <v>29155</v>
      </c>
      <c r="I3848" s="8">
        <f t="shared" si="242"/>
        <v>29.155000000000001</v>
      </c>
      <c r="J3848" s="8">
        <f t="shared" si="243"/>
        <v>29.755000000000003</v>
      </c>
    </row>
    <row r="3849" spans="1:10" hidden="1">
      <c r="A3849" s="1">
        <v>3</v>
      </c>
      <c r="B3849" s="11">
        <v>43481</v>
      </c>
      <c r="C3849" s="1">
        <v>27965</v>
      </c>
      <c r="D3849" s="10">
        <v>0.10416666666666667</v>
      </c>
      <c r="E3849" s="1">
        <v>600</v>
      </c>
      <c r="F3849" s="1">
        <f t="shared" si="240"/>
        <v>27365</v>
      </c>
      <c r="G3849" s="1">
        <v>750</v>
      </c>
      <c r="H3849" s="1">
        <f t="shared" si="241"/>
        <v>28715</v>
      </c>
      <c r="I3849" s="8">
        <f t="shared" si="242"/>
        <v>28.715</v>
      </c>
      <c r="J3849" s="8">
        <f t="shared" si="243"/>
        <v>29.315000000000001</v>
      </c>
    </row>
    <row r="3850" spans="1:10" hidden="1">
      <c r="A3850" s="1">
        <v>3</v>
      </c>
      <c r="B3850" s="11">
        <v>43481</v>
      </c>
      <c r="C3850" s="1">
        <v>27787</v>
      </c>
      <c r="D3850" s="10">
        <v>0.125</v>
      </c>
      <c r="E3850" s="1">
        <v>600</v>
      </c>
      <c r="F3850" s="1">
        <f t="shared" si="240"/>
        <v>27187</v>
      </c>
      <c r="G3850" s="1">
        <v>750</v>
      </c>
      <c r="H3850" s="1">
        <f t="shared" si="241"/>
        <v>28537</v>
      </c>
      <c r="I3850" s="8">
        <f t="shared" si="242"/>
        <v>28.536999999999999</v>
      </c>
      <c r="J3850" s="8">
        <f t="shared" si="243"/>
        <v>29.137</v>
      </c>
    </row>
    <row r="3851" spans="1:10" hidden="1">
      <c r="A3851" s="1">
        <v>3</v>
      </c>
      <c r="B3851" s="11">
        <v>43481</v>
      </c>
      <c r="C3851" s="1">
        <v>27400</v>
      </c>
      <c r="D3851" s="10">
        <v>0.14583333333333334</v>
      </c>
      <c r="E3851" s="1">
        <v>600</v>
      </c>
      <c r="F3851" s="1">
        <f t="shared" si="240"/>
        <v>26800</v>
      </c>
      <c r="G3851" s="1">
        <v>750</v>
      </c>
      <c r="H3851" s="1">
        <f t="shared" si="241"/>
        <v>28150</v>
      </c>
      <c r="I3851" s="8">
        <f t="shared" si="242"/>
        <v>28.15</v>
      </c>
      <c r="J3851" s="8">
        <f t="shared" si="243"/>
        <v>28.75</v>
      </c>
    </row>
    <row r="3852" spans="1:10" hidden="1">
      <c r="A3852" s="1">
        <v>3</v>
      </c>
      <c r="B3852" s="11">
        <v>43481</v>
      </c>
      <c r="C3852" s="1">
        <v>26796</v>
      </c>
      <c r="D3852" s="10">
        <v>0.16666666666666666</v>
      </c>
      <c r="E3852" s="1">
        <v>600</v>
      </c>
      <c r="F3852" s="1">
        <f t="shared" si="240"/>
        <v>26196</v>
      </c>
      <c r="G3852" s="1">
        <v>750</v>
      </c>
      <c r="H3852" s="1">
        <f t="shared" si="241"/>
        <v>27546</v>
      </c>
      <c r="I3852" s="8">
        <f t="shared" si="242"/>
        <v>27.545999999999999</v>
      </c>
      <c r="J3852" s="8">
        <f t="shared" si="243"/>
        <v>28.146000000000001</v>
      </c>
    </row>
    <row r="3853" spans="1:10" hidden="1">
      <c r="A3853" s="1">
        <v>3</v>
      </c>
      <c r="B3853" s="11">
        <v>43481</v>
      </c>
      <c r="C3853" s="1">
        <v>26523</v>
      </c>
      <c r="D3853" s="10">
        <v>0.1875</v>
      </c>
      <c r="E3853" s="1">
        <v>600</v>
      </c>
      <c r="F3853" s="1">
        <f t="shared" si="240"/>
        <v>25923</v>
      </c>
      <c r="G3853" s="1">
        <v>750</v>
      </c>
      <c r="H3853" s="1">
        <f t="shared" si="241"/>
        <v>27273</v>
      </c>
      <c r="I3853" s="8">
        <f t="shared" si="242"/>
        <v>27.273</v>
      </c>
      <c r="J3853" s="8">
        <f t="shared" si="243"/>
        <v>27.873000000000001</v>
      </c>
    </row>
    <row r="3854" spans="1:10" hidden="1">
      <c r="A3854" s="1">
        <v>3</v>
      </c>
      <c r="B3854" s="11">
        <v>43481</v>
      </c>
      <c r="C3854" s="1">
        <v>26523</v>
      </c>
      <c r="D3854" s="10">
        <v>0.20833333333333334</v>
      </c>
      <c r="E3854" s="1">
        <v>600</v>
      </c>
      <c r="F3854" s="1">
        <f t="shared" si="240"/>
        <v>25923</v>
      </c>
      <c r="G3854" s="1">
        <v>750</v>
      </c>
      <c r="H3854" s="1">
        <f t="shared" si="241"/>
        <v>27273</v>
      </c>
      <c r="I3854" s="8">
        <f t="shared" si="242"/>
        <v>27.273</v>
      </c>
      <c r="J3854" s="8">
        <f t="shared" si="243"/>
        <v>27.873000000000001</v>
      </c>
    </row>
    <row r="3855" spans="1:10" hidden="1">
      <c r="A3855" s="1">
        <v>3</v>
      </c>
      <c r="B3855" s="11">
        <v>43481</v>
      </c>
      <c r="C3855" s="1">
        <v>27306</v>
      </c>
      <c r="D3855" s="10">
        <v>0.22916666666666666</v>
      </c>
      <c r="E3855" s="1">
        <v>600</v>
      </c>
      <c r="F3855" s="1">
        <f t="shared" si="240"/>
        <v>26706</v>
      </c>
      <c r="G3855" s="1">
        <v>750</v>
      </c>
      <c r="H3855" s="1">
        <f t="shared" si="241"/>
        <v>28056</v>
      </c>
      <c r="I3855" s="8">
        <f t="shared" si="242"/>
        <v>28.056000000000001</v>
      </c>
      <c r="J3855" s="8">
        <f t="shared" si="243"/>
        <v>28.656000000000002</v>
      </c>
    </row>
    <row r="3856" spans="1:10" hidden="1">
      <c r="A3856" s="1">
        <v>3</v>
      </c>
      <c r="B3856" s="11">
        <v>43481</v>
      </c>
      <c r="C3856" s="1">
        <v>28587</v>
      </c>
      <c r="D3856" s="10">
        <v>0.25</v>
      </c>
      <c r="E3856" s="1">
        <v>600</v>
      </c>
      <c r="F3856" s="1">
        <f t="shared" si="240"/>
        <v>27987</v>
      </c>
      <c r="G3856" s="1">
        <v>750</v>
      </c>
      <c r="H3856" s="1">
        <f t="shared" si="241"/>
        <v>29337</v>
      </c>
      <c r="I3856" s="8">
        <f t="shared" si="242"/>
        <v>29.337</v>
      </c>
      <c r="J3856" s="8">
        <f t="shared" si="243"/>
        <v>29.937000000000001</v>
      </c>
    </row>
    <row r="3857" spans="1:10" hidden="1">
      <c r="A3857" s="1">
        <v>3</v>
      </c>
      <c r="B3857" s="11">
        <v>43481</v>
      </c>
      <c r="C3857" s="1">
        <v>32058</v>
      </c>
      <c r="D3857" s="10">
        <v>0.27083333333333331</v>
      </c>
      <c r="E3857" s="1">
        <v>600</v>
      </c>
      <c r="F3857" s="1">
        <f t="shared" si="240"/>
        <v>31458</v>
      </c>
      <c r="G3857" s="1">
        <v>750</v>
      </c>
      <c r="H3857" s="1">
        <f t="shared" si="241"/>
        <v>32808</v>
      </c>
      <c r="I3857" s="8">
        <f t="shared" si="242"/>
        <v>32.808</v>
      </c>
      <c r="J3857" s="8">
        <f t="shared" si="243"/>
        <v>33.408000000000001</v>
      </c>
    </row>
    <row r="3858" spans="1:10" hidden="1">
      <c r="A3858" s="1">
        <v>3</v>
      </c>
      <c r="B3858" s="11">
        <v>43481</v>
      </c>
      <c r="C3858" s="1">
        <v>35731</v>
      </c>
      <c r="D3858" s="10">
        <v>0.29166666666666669</v>
      </c>
      <c r="E3858" s="1">
        <v>600</v>
      </c>
      <c r="F3858" s="1">
        <f t="shared" si="240"/>
        <v>35131</v>
      </c>
      <c r="G3858" s="1">
        <v>750</v>
      </c>
      <c r="H3858" s="1">
        <f t="shared" si="241"/>
        <v>36481</v>
      </c>
      <c r="I3858" s="8">
        <f t="shared" si="242"/>
        <v>36.481000000000002</v>
      </c>
      <c r="J3858" s="8">
        <f t="shared" si="243"/>
        <v>37.081000000000003</v>
      </c>
    </row>
    <row r="3859" spans="1:10" hidden="1">
      <c r="A3859" s="1">
        <v>3</v>
      </c>
      <c r="B3859" s="11">
        <v>43481</v>
      </c>
      <c r="C3859" s="1">
        <v>39830</v>
      </c>
      <c r="D3859" s="10">
        <v>0.3125</v>
      </c>
      <c r="E3859" s="1">
        <v>600</v>
      </c>
      <c r="F3859" s="1">
        <f t="shared" si="240"/>
        <v>39230</v>
      </c>
      <c r="G3859" s="1">
        <v>750</v>
      </c>
      <c r="H3859" s="1">
        <f t="shared" si="241"/>
        <v>40580</v>
      </c>
      <c r="I3859" s="8">
        <f t="shared" si="242"/>
        <v>40.58</v>
      </c>
      <c r="J3859" s="8">
        <f t="shared" si="243"/>
        <v>41.18</v>
      </c>
    </row>
    <row r="3860" spans="1:10" hidden="1">
      <c r="A3860" s="1">
        <v>3</v>
      </c>
      <c r="B3860" s="11">
        <v>43481</v>
      </c>
      <c r="C3860" s="1">
        <v>41903</v>
      </c>
      <c r="D3860" s="10">
        <v>0.33333333333333331</v>
      </c>
      <c r="E3860" s="1">
        <v>600</v>
      </c>
      <c r="F3860" s="1">
        <f t="shared" si="240"/>
        <v>41303</v>
      </c>
      <c r="G3860" s="1">
        <v>750</v>
      </c>
      <c r="H3860" s="1">
        <f t="shared" si="241"/>
        <v>42653</v>
      </c>
      <c r="I3860" s="8">
        <f t="shared" si="242"/>
        <v>42.652999999999999</v>
      </c>
      <c r="J3860" s="8">
        <f t="shared" si="243"/>
        <v>43.253</v>
      </c>
    </row>
    <row r="3861" spans="1:10" hidden="1">
      <c r="A3861" s="1">
        <v>3</v>
      </c>
      <c r="B3861" s="11">
        <v>43481</v>
      </c>
      <c r="C3861" s="1">
        <v>42340</v>
      </c>
      <c r="D3861" s="10">
        <v>0.35416666666666669</v>
      </c>
      <c r="E3861" s="1">
        <v>600</v>
      </c>
      <c r="F3861" s="1">
        <f t="shared" si="240"/>
        <v>41740</v>
      </c>
      <c r="G3861" s="1">
        <v>750</v>
      </c>
      <c r="H3861" s="1">
        <f t="shared" si="241"/>
        <v>43090</v>
      </c>
      <c r="I3861" s="8">
        <f t="shared" si="242"/>
        <v>43.09</v>
      </c>
      <c r="J3861" s="8">
        <f t="shared" si="243"/>
        <v>43.690000000000005</v>
      </c>
    </row>
    <row r="3862" spans="1:10" hidden="1">
      <c r="A3862" s="1">
        <v>3</v>
      </c>
      <c r="B3862" s="11">
        <v>43481</v>
      </c>
      <c r="C3862" s="1">
        <v>42329</v>
      </c>
      <c r="D3862" s="10">
        <v>0.375</v>
      </c>
      <c r="E3862" s="1">
        <v>600</v>
      </c>
      <c r="F3862" s="1">
        <f t="shared" si="240"/>
        <v>41729</v>
      </c>
      <c r="G3862" s="1">
        <v>750</v>
      </c>
      <c r="H3862" s="1">
        <f t="shared" si="241"/>
        <v>43079</v>
      </c>
      <c r="I3862" s="8">
        <f t="shared" si="242"/>
        <v>43.079000000000001</v>
      </c>
      <c r="J3862" s="8">
        <f t="shared" si="243"/>
        <v>43.679000000000002</v>
      </c>
    </row>
    <row r="3863" spans="1:10" hidden="1">
      <c r="A3863" s="1">
        <v>3</v>
      </c>
      <c r="B3863" s="11">
        <v>43481</v>
      </c>
      <c r="C3863" s="1">
        <v>42574</v>
      </c>
      <c r="D3863" s="10">
        <v>0.39583333333333331</v>
      </c>
      <c r="E3863" s="1">
        <v>600</v>
      </c>
      <c r="F3863" s="1">
        <f t="shared" si="240"/>
        <v>41974</v>
      </c>
      <c r="G3863" s="1">
        <v>750</v>
      </c>
      <c r="H3863" s="1">
        <f t="shared" si="241"/>
        <v>43324</v>
      </c>
      <c r="I3863" s="8">
        <f t="shared" si="242"/>
        <v>43.323999999999998</v>
      </c>
      <c r="J3863" s="8">
        <f t="shared" si="243"/>
        <v>43.923999999999999</v>
      </c>
    </row>
    <row r="3864" spans="1:10" hidden="1">
      <c r="A3864" s="1">
        <v>3</v>
      </c>
      <c r="B3864" s="11">
        <v>43481</v>
      </c>
      <c r="C3864" s="1">
        <v>42175</v>
      </c>
      <c r="D3864" s="10">
        <v>0.41666666666666669</v>
      </c>
      <c r="E3864" s="1">
        <v>600</v>
      </c>
      <c r="F3864" s="1">
        <f t="shared" si="240"/>
        <v>41575</v>
      </c>
      <c r="G3864" s="1">
        <v>750</v>
      </c>
      <c r="H3864" s="1">
        <f t="shared" si="241"/>
        <v>42925</v>
      </c>
      <c r="I3864" s="8">
        <f t="shared" si="242"/>
        <v>42.924999999999997</v>
      </c>
      <c r="J3864" s="8">
        <f t="shared" si="243"/>
        <v>43.524999999999999</v>
      </c>
    </row>
    <row r="3865" spans="1:10" hidden="1">
      <c r="A3865" s="1">
        <v>3</v>
      </c>
      <c r="B3865" s="11">
        <v>43481</v>
      </c>
      <c r="C3865" s="1">
        <v>41392</v>
      </c>
      <c r="D3865" s="10">
        <v>0.4375</v>
      </c>
      <c r="E3865" s="1">
        <v>600</v>
      </c>
      <c r="F3865" s="1">
        <f t="shared" si="240"/>
        <v>40792</v>
      </c>
      <c r="G3865" s="1">
        <v>750</v>
      </c>
      <c r="H3865" s="1">
        <f t="shared" si="241"/>
        <v>42142</v>
      </c>
      <c r="I3865" s="8">
        <f t="shared" si="242"/>
        <v>42.142000000000003</v>
      </c>
      <c r="J3865" s="8">
        <f t="shared" si="243"/>
        <v>42.742000000000004</v>
      </c>
    </row>
    <row r="3866" spans="1:10" hidden="1">
      <c r="A3866" s="1">
        <v>3</v>
      </c>
      <c r="B3866" s="11">
        <v>43481</v>
      </c>
      <c r="C3866" s="1">
        <v>40827</v>
      </c>
      <c r="D3866" s="10">
        <v>0.45833333333333331</v>
      </c>
      <c r="E3866" s="1">
        <v>600</v>
      </c>
      <c r="F3866" s="1">
        <f t="shared" si="240"/>
        <v>40227</v>
      </c>
      <c r="G3866" s="1">
        <v>750</v>
      </c>
      <c r="H3866" s="1">
        <f t="shared" si="241"/>
        <v>41577</v>
      </c>
      <c r="I3866" s="8">
        <f t="shared" si="242"/>
        <v>41.576999999999998</v>
      </c>
      <c r="J3866" s="8">
        <f t="shared" si="243"/>
        <v>42.177</v>
      </c>
    </row>
    <row r="3867" spans="1:10" hidden="1">
      <c r="A3867" s="1">
        <v>3</v>
      </c>
      <c r="B3867" s="11">
        <v>43481</v>
      </c>
      <c r="C3867" s="1">
        <v>40271</v>
      </c>
      <c r="D3867" s="10">
        <v>0.47916666666666669</v>
      </c>
      <c r="E3867" s="1">
        <v>600</v>
      </c>
      <c r="F3867" s="1">
        <f t="shared" si="240"/>
        <v>39671</v>
      </c>
      <c r="G3867" s="1">
        <v>750</v>
      </c>
      <c r="H3867" s="1">
        <f t="shared" si="241"/>
        <v>41021</v>
      </c>
      <c r="I3867" s="8">
        <f t="shared" si="242"/>
        <v>41.021000000000001</v>
      </c>
      <c r="J3867" s="8">
        <f t="shared" si="243"/>
        <v>41.621000000000002</v>
      </c>
    </row>
    <row r="3868" spans="1:10" hidden="1">
      <c r="A3868" s="1">
        <v>3</v>
      </c>
      <c r="B3868" s="11">
        <v>43481</v>
      </c>
      <c r="C3868" s="1">
        <v>40021</v>
      </c>
      <c r="D3868" s="10">
        <v>0.5</v>
      </c>
      <c r="E3868" s="1">
        <v>600</v>
      </c>
      <c r="F3868" s="1">
        <f t="shared" si="240"/>
        <v>39421</v>
      </c>
      <c r="G3868" s="1">
        <v>750</v>
      </c>
      <c r="H3868" s="1">
        <f t="shared" si="241"/>
        <v>40771</v>
      </c>
      <c r="I3868" s="8">
        <f t="shared" si="242"/>
        <v>40.771000000000001</v>
      </c>
      <c r="J3868" s="8">
        <f t="shared" si="243"/>
        <v>41.371000000000002</v>
      </c>
    </row>
    <row r="3869" spans="1:10" hidden="1">
      <c r="A3869" s="1">
        <v>3</v>
      </c>
      <c r="B3869" s="11">
        <v>43481</v>
      </c>
      <c r="C3869" s="1">
        <v>40020</v>
      </c>
      <c r="D3869" s="10">
        <v>0.52083333333333337</v>
      </c>
      <c r="E3869" s="1">
        <v>600</v>
      </c>
      <c r="F3869" s="1">
        <f t="shared" si="240"/>
        <v>39420</v>
      </c>
      <c r="G3869" s="1">
        <v>750</v>
      </c>
      <c r="H3869" s="1">
        <f t="shared" si="241"/>
        <v>40770</v>
      </c>
      <c r="I3869" s="8">
        <f t="shared" si="242"/>
        <v>40.770000000000003</v>
      </c>
      <c r="J3869" s="8">
        <f t="shared" si="243"/>
        <v>41.370000000000005</v>
      </c>
    </row>
    <row r="3870" spans="1:10" hidden="1">
      <c r="A3870" s="1">
        <v>3</v>
      </c>
      <c r="B3870" s="11">
        <v>43481</v>
      </c>
      <c r="C3870" s="1">
        <v>39963</v>
      </c>
      <c r="D3870" s="10">
        <v>0.54166666666666663</v>
      </c>
      <c r="E3870" s="1">
        <v>600</v>
      </c>
      <c r="F3870" s="1">
        <f t="shared" si="240"/>
        <v>39363</v>
      </c>
      <c r="G3870" s="1">
        <v>750</v>
      </c>
      <c r="H3870" s="1">
        <f t="shared" si="241"/>
        <v>40713</v>
      </c>
      <c r="I3870" s="8">
        <f t="shared" si="242"/>
        <v>40.713000000000001</v>
      </c>
      <c r="J3870" s="8">
        <f t="shared" si="243"/>
        <v>41.313000000000002</v>
      </c>
    </row>
    <row r="3871" spans="1:10" hidden="1">
      <c r="A3871" s="1">
        <v>3</v>
      </c>
      <c r="B3871" s="11">
        <v>43481</v>
      </c>
      <c r="C3871" s="1">
        <v>40201</v>
      </c>
      <c r="D3871" s="10">
        <v>0.5625</v>
      </c>
      <c r="E3871" s="1">
        <v>600</v>
      </c>
      <c r="F3871" s="1">
        <f t="shared" si="240"/>
        <v>39601</v>
      </c>
      <c r="G3871" s="1">
        <v>750</v>
      </c>
      <c r="H3871" s="1">
        <f t="shared" si="241"/>
        <v>40951</v>
      </c>
      <c r="I3871" s="8">
        <f t="shared" si="242"/>
        <v>40.951000000000001</v>
      </c>
      <c r="J3871" s="8">
        <f t="shared" si="243"/>
        <v>41.551000000000002</v>
      </c>
    </row>
    <row r="3872" spans="1:10" hidden="1">
      <c r="A3872" s="1">
        <v>3</v>
      </c>
      <c r="B3872" s="11">
        <v>43481</v>
      </c>
      <c r="C3872" s="1">
        <v>40393</v>
      </c>
      <c r="D3872" s="10">
        <v>0.58333333333333337</v>
      </c>
      <c r="E3872" s="1">
        <v>600</v>
      </c>
      <c r="F3872" s="1">
        <f t="shared" si="240"/>
        <v>39793</v>
      </c>
      <c r="G3872" s="1">
        <v>750</v>
      </c>
      <c r="H3872" s="1">
        <f t="shared" si="241"/>
        <v>41143</v>
      </c>
      <c r="I3872" s="8">
        <f t="shared" si="242"/>
        <v>41.143000000000001</v>
      </c>
      <c r="J3872" s="8">
        <f t="shared" si="243"/>
        <v>41.743000000000002</v>
      </c>
    </row>
    <row r="3873" spans="1:10" hidden="1">
      <c r="A3873" s="1">
        <v>3</v>
      </c>
      <c r="B3873" s="11">
        <v>43481</v>
      </c>
      <c r="C3873" s="1">
        <v>40639</v>
      </c>
      <c r="D3873" s="10">
        <v>0.60416666666666663</v>
      </c>
      <c r="E3873" s="1">
        <v>600</v>
      </c>
      <c r="F3873" s="1">
        <f t="shared" si="240"/>
        <v>40039</v>
      </c>
      <c r="G3873" s="1">
        <v>750</v>
      </c>
      <c r="H3873" s="1">
        <f t="shared" si="241"/>
        <v>41389</v>
      </c>
      <c r="I3873" s="8">
        <f t="shared" si="242"/>
        <v>41.389000000000003</v>
      </c>
      <c r="J3873" s="8">
        <f t="shared" si="243"/>
        <v>41.989000000000004</v>
      </c>
    </row>
    <row r="3874" spans="1:10" hidden="1">
      <c r="A3874" s="1">
        <v>3</v>
      </c>
      <c r="B3874" s="11">
        <v>43481</v>
      </c>
      <c r="C3874" s="1">
        <v>40837</v>
      </c>
      <c r="D3874" s="10">
        <v>0.625</v>
      </c>
      <c r="E3874" s="1">
        <v>600</v>
      </c>
      <c r="F3874" s="1">
        <f t="shared" si="240"/>
        <v>40237</v>
      </c>
      <c r="G3874" s="1">
        <v>750</v>
      </c>
      <c r="H3874" s="1">
        <f t="shared" si="241"/>
        <v>41587</v>
      </c>
      <c r="I3874" s="8">
        <f t="shared" si="242"/>
        <v>41.587000000000003</v>
      </c>
      <c r="J3874" s="8">
        <f t="shared" si="243"/>
        <v>42.187000000000005</v>
      </c>
    </row>
    <row r="3875" spans="1:10" hidden="1">
      <c r="A3875" s="1">
        <v>3</v>
      </c>
      <c r="B3875" s="11">
        <v>43481</v>
      </c>
      <c r="C3875" s="1">
        <v>41328</v>
      </c>
      <c r="D3875" s="10">
        <v>0.64583333333333337</v>
      </c>
      <c r="E3875" s="1">
        <v>600</v>
      </c>
      <c r="F3875" s="1">
        <f t="shared" si="240"/>
        <v>40728</v>
      </c>
      <c r="G3875" s="1">
        <v>750</v>
      </c>
      <c r="H3875" s="1">
        <f t="shared" si="241"/>
        <v>42078</v>
      </c>
      <c r="I3875" s="8">
        <f t="shared" si="242"/>
        <v>42.078000000000003</v>
      </c>
      <c r="J3875" s="8">
        <f t="shared" si="243"/>
        <v>42.678000000000004</v>
      </c>
    </row>
    <row r="3876" spans="1:10" hidden="1">
      <c r="A3876" s="1">
        <v>3</v>
      </c>
      <c r="B3876" s="11">
        <v>43481</v>
      </c>
      <c r="C3876" s="1">
        <v>42463</v>
      </c>
      <c r="D3876" s="10">
        <v>0.66666666666666663</v>
      </c>
      <c r="E3876" s="1">
        <v>600</v>
      </c>
      <c r="F3876" s="1">
        <f t="shared" si="240"/>
        <v>41863</v>
      </c>
      <c r="G3876" s="1">
        <v>750</v>
      </c>
      <c r="H3876" s="1">
        <f t="shared" si="241"/>
        <v>43213</v>
      </c>
      <c r="I3876" s="8">
        <f t="shared" si="242"/>
        <v>43.213000000000001</v>
      </c>
      <c r="J3876" s="8">
        <f t="shared" si="243"/>
        <v>43.813000000000002</v>
      </c>
    </row>
    <row r="3877" spans="1:10" hidden="1">
      <c r="A3877" s="1">
        <v>3</v>
      </c>
      <c r="B3877" s="11">
        <v>43481</v>
      </c>
      <c r="C3877" s="1">
        <v>43366</v>
      </c>
      <c r="D3877" s="10">
        <v>0.6875</v>
      </c>
      <c r="E3877" s="1">
        <v>600</v>
      </c>
      <c r="F3877" s="1">
        <f t="shared" si="240"/>
        <v>42766</v>
      </c>
      <c r="G3877" s="1">
        <v>750</v>
      </c>
      <c r="H3877" s="1">
        <f t="shared" si="241"/>
        <v>44116</v>
      </c>
      <c r="I3877" s="8">
        <f t="shared" si="242"/>
        <v>44.116</v>
      </c>
      <c r="J3877" s="8">
        <f t="shared" si="243"/>
        <v>44.716000000000001</v>
      </c>
    </row>
    <row r="3878" spans="1:10" hidden="1">
      <c r="A3878" s="1">
        <v>3</v>
      </c>
      <c r="B3878" s="11">
        <v>43481</v>
      </c>
      <c r="C3878" s="1">
        <v>46145</v>
      </c>
      <c r="D3878" s="10">
        <v>0.70833333333333337</v>
      </c>
      <c r="E3878" s="1">
        <v>600</v>
      </c>
      <c r="F3878" s="1">
        <f t="shared" si="240"/>
        <v>45545</v>
      </c>
      <c r="G3878" s="1">
        <v>750</v>
      </c>
      <c r="H3878" s="1">
        <f t="shared" si="241"/>
        <v>46895</v>
      </c>
      <c r="I3878" s="8">
        <f t="shared" si="242"/>
        <v>46.895000000000003</v>
      </c>
      <c r="J3878" s="8">
        <f t="shared" si="243"/>
        <v>47.495000000000005</v>
      </c>
    </row>
    <row r="3879" spans="1:10" hidden="1">
      <c r="A3879" s="1">
        <v>3</v>
      </c>
      <c r="B3879" s="11">
        <v>43481</v>
      </c>
      <c r="C3879" s="1">
        <v>47361</v>
      </c>
      <c r="D3879" s="10">
        <v>0.72916666666666663</v>
      </c>
      <c r="E3879" s="1">
        <v>600</v>
      </c>
      <c r="F3879" s="1">
        <f t="shared" si="240"/>
        <v>46761</v>
      </c>
      <c r="G3879" s="1">
        <v>750</v>
      </c>
      <c r="H3879" s="1">
        <f t="shared" si="241"/>
        <v>48111</v>
      </c>
      <c r="I3879" s="8">
        <f t="shared" si="242"/>
        <v>48.110999999999997</v>
      </c>
      <c r="J3879" s="8">
        <f t="shared" si="243"/>
        <v>48.710999999999999</v>
      </c>
    </row>
    <row r="3880" spans="1:10" hidden="1">
      <c r="A3880" s="1">
        <v>3</v>
      </c>
      <c r="B3880" s="11">
        <v>43481</v>
      </c>
      <c r="C3880" s="1">
        <v>47518</v>
      </c>
      <c r="D3880" s="10">
        <v>0.75</v>
      </c>
      <c r="E3880" s="1">
        <v>600</v>
      </c>
      <c r="F3880" s="1">
        <f t="shared" si="240"/>
        <v>46918</v>
      </c>
      <c r="G3880" s="1">
        <v>750</v>
      </c>
      <c r="H3880" s="1">
        <f t="shared" si="241"/>
        <v>48268</v>
      </c>
      <c r="I3880" s="8">
        <f t="shared" si="242"/>
        <v>48.268000000000001</v>
      </c>
      <c r="J3880" s="8">
        <f t="shared" si="243"/>
        <v>48.868000000000002</v>
      </c>
    </row>
    <row r="3881" spans="1:10" hidden="1">
      <c r="A3881" s="1">
        <v>3</v>
      </c>
      <c r="B3881" s="11">
        <v>43481</v>
      </c>
      <c r="C3881" s="1">
        <v>47066</v>
      </c>
      <c r="D3881" s="10">
        <v>0.77083333333333337</v>
      </c>
      <c r="E3881" s="1">
        <v>600</v>
      </c>
      <c r="F3881" s="1">
        <f t="shared" si="240"/>
        <v>46466</v>
      </c>
      <c r="G3881" s="1">
        <v>750</v>
      </c>
      <c r="H3881" s="1">
        <f t="shared" si="241"/>
        <v>47816</v>
      </c>
      <c r="I3881" s="8">
        <f t="shared" si="242"/>
        <v>47.816000000000003</v>
      </c>
      <c r="J3881" s="8">
        <f t="shared" si="243"/>
        <v>48.416000000000004</v>
      </c>
    </row>
    <row r="3882" spans="1:10" hidden="1">
      <c r="A3882" s="1">
        <v>3</v>
      </c>
      <c r="B3882" s="11">
        <v>43481</v>
      </c>
      <c r="C3882" s="1">
        <v>46383</v>
      </c>
      <c r="D3882" s="10">
        <v>0.79166666666666663</v>
      </c>
      <c r="E3882" s="1">
        <v>600</v>
      </c>
      <c r="F3882" s="1">
        <f t="shared" si="240"/>
        <v>45783</v>
      </c>
      <c r="G3882" s="1">
        <v>750</v>
      </c>
      <c r="H3882" s="1">
        <f t="shared" si="241"/>
        <v>47133</v>
      </c>
      <c r="I3882" s="8">
        <f t="shared" si="242"/>
        <v>47.133000000000003</v>
      </c>
      <c r="J3882" s="8">
        <f t="shared" si="243"/>
        <v>47.733000000000004</v>
      </c>
    </row>
    <row r="3883" spans="1:10" hidden="1">
      <c r="A3883" s="1">
        <v>3</v>
      </c>
      <c r="B3883" s="11">
        <v>43481</v>
      </c>
      <c r="C3883" s="1">
        <v>45886</v>
      </c>
      <c r="D3883" s="10">
        <v>0.8125</v>
      </c>
      <c r="E3883" s="1">
        <v>600</v>
      </c>
      <c r="F3883" s="1">
        <f t="shared" si="240"/>
        <v>45286</v>
      </c>
      <c r="G3883" s="1">
        <v>750</v>
      </c>
      <c r="H3883" s="1">
        <f t="shared" si="241"/>
        <v>46636</v>
      </c>
      <c r="I3883" s="8">
        <f t="shared" si="242"/>
        <v>46.636000000000003</v>
      </c>
      <c r="J3883" s="8">
        <f t="shared" si="243"/>
        <v>47.236000000000004</v>
      </c>
    </row>
    <row r="3884" spans="1:10" hidden="1">
      <c r="A3884" s="1">
        <v>3</v>
      </c>
      <c r="B3884" s="11">
        <v>43481</v>
      </c>
      <c r="C3884" s="1">
        <v>44634</v>
      </c>
      <c r="D3884" s="10">
        <v>0.83333333333333337</v>
      </c>
      <c r="E3884" s="1">
        <v>600</v>
      </c>
      <c r="F3884" s="1">
        <f t="shared" si="240"/>
        <v>44034</v>
      </c>
      <c r="G3884" s="1">
        <v>750</v>
      </c>
      <c r="H3884" s="1">
        <f t="shared" si="241"/>
        <v>45384</v>
      </c>
      <c r="I3884" s="8">
        <f t="shared" si="242"/>
        <v>45.384</v>
      </c>
      <c r="J3884" s="8">
        <f t="shared" si="243"/>
        <v>45.984000000000002</v>
      </c>
    </row>
    <row r="3885" spans="1:10" hidden="1">
      <c r="A3885" s="1">
        <v>3</v>
      </c>
      <c r="B3885" s="11">
        <v>43481</v>
      </c>
      <c r="C3885" s="1">
        <v>43591</v>
      </c>
      <c r="D3885" s="10">
        <v>0.85416666666666663</v>
      </c>
      <c r="E3885" s="1">
        <v>600</v>
      </c>
      <c r="F3885" s="1">
        <f t="shared" si="240"/>
        <v>42991</v>
      </c>
      <c r="G3885" s="1">
        <v>750</v>
      </c>
      <c r="H3885" s="1">
        <f t="shared" si="241"/>
        <v>44341</v>
      </c>
      <c r="I3885" s="8">
        <f t="shared" si="242"/>
        <v>44.341000000000001</v>
      </c>
      <c r="J3885" s="8">
        <f t="shared" si="243"/>
        <v>44.941000000000003</v>
      </c>
    </row>
    <row r="3886" spans="1:10" hidden="1">
      <c r="A3886" s="1">
        <v>3</v>
      </c>
      <c r="B3886" s="11">
        <v>43481</v>
      </c>
      <c r="C3886" s="1">
        <v>41759</v>
      </c>
      <c r="D3886" s="10">
        <v>0.875</v>
      </c>
      <c r="E3886" s="1">
        <v>600</v>
      </c>
      <c r="F3886" s="1">
        <f t="shared" si="240"/>
        <v>41159</v>
      </c>
      <c r="G3886" s="1">
        <v>750</v>
      </c>
      <c r="H3886" s="1">
        <f t="shared" si="241"/>
        <v>42509</v>
      </c>
      <c r="I3886" s="8">
        <f t="shared" si="242"/>
        <v>42.509</v>
      </c>
      <c r="J3886" s="8">
        <f t="shared" si="243"/>
        <v>43.109000000000002</v>
      </c>
    </row>
    <row r="3887" spans="1:10" hidden="1">
      <c r="A3887" s="1">
        <v>3</v>
      </c>
      <c r="B3887" s="11">
        <v>43481</v>
      </c>
      <c r="C3887" s="1">
        <v>40070</v>
      </c>
      <c r="D3887" s="10">
        <v>0.89583333333333337</v>
      </c>
      <c r="E3887" s="1">
        <v>600</v>
      </c>
      <c r="F3887" s="1">
        <f t="shared" si="240"/>
        <v>39470</v>
      </c>
      <c r="G3887" s="1">
        <v>750</v>
      </c>
      <c r="H3887" s="1">
        <f t="shared" si="241"/>
        <v>40820</v>
      </c>
      <c r="I3887" s="8">
        <f t="shared" si="242"/>
        <v>40.82</v>
      </c>
      <c r="J3887" s="8">
        <f t="shared" si="243"/>
        <v>41.42</v>
      </c>
    </row>
    <row r="3888" spans="1:10" hidden="1">
      <c r="A3888" s="1">
        <v>3</v>
      </c>
      <c r="B3888" s="11">
        <v>43481</v>
      </c>
      <c r="C3888" s="1">
        <v>37911</v>
      </c>
      <c r="D3888" s="10">
        <v>0.91666666666666663</v>
      </c>
      <c r="E3888" s="1">
        <v>600</v>
      </c>
      <c r="F3888" s="1">
        <f t="shared" si="240"/>
        <v>37311</v>
      </c>
      <c r="G3888" s="1">
        <v>750</v>
      </c>
      <c r="H3888" s="1">
        <f t="shared" si="241"/>
        <v>38661</v>
      </c>
      <c r="I3888" s="8">
        <f t="shared" si="242"/>
        <v>38.661000000000001</v>
      </c>
      <c r="J3888" s="8">
        <f t="shared" si="243"/>
        <v>39.261000000000003</v>
      </c>
    </row>
    <row r="3889" spans="1:10" hidden="1">
      <c r="A3889" s="1">
        <v>3</v>
      </c>
      <c r="B3889" s="11">
        <v>43481</v>
      </c>
      <c r="C3889" s="1">
        <v>35744</v>
      </c>
      <c r="D3889" s="10">
        <v>0.9375</v>
      </c>
      <c r="E3889" s="1">
        <v>600</v>
      </c>
      <c r="F3889" s="1">
        <f t="shared" si="240"/>
        <v>35144</v>
      </c>
      <c r="G3889" s="1">
        <v>750</v>
      </c>
      <c r="H3889" s="1">
        <f t="shared" si="241"/>
        <v>36494</v>
      </c>
      <c r="I3889" s="8">
        <f t="shared" si="242"/>
        <v>36.494</v>
      </c>
      <c r="J3889" s="8">
        <f t="shared" si="243"/>
        <v>37.094000000000001</v>
      </c>
    </row>
    <row r="3890" spans="1:10" hidden="1">
      <c r="A3890" s="1">
        <v>3</v>
      </c>
      <c r="B3890" s="11">
        <v>43481</v>
      </c>
      <c r="C3890" s="1">
        <v>33595</v>
      </c>
      <c r="D3890" s="10">
        <v>0.95833333333333337</v>
      </c>
      <c r="E3890" s="1">
        <v>600</v>
      </c>
      <c r="F3890" s="1">
        <f t="shared" si="240"/>
        <v>32995</v>
      </c>
      <c r="G3890" s="1">
        <v>750</v>
      </c>
      <c r="H3890" s="1">
        <f t="shared" si="241"/>
        <v>34345</v>
      </c>
      <c r="I3890" s="8">
        <f t="shared" si="242"/>
        <v>34.344999999999999</v>
      </c>
      <c r="J3890" s="8">
        <f t="shared" si="243"/>
        <v>34.945</v>
      </c>
    </row>
    <row r="3891" spans="1:10" hidden="1">
      <c r="A3891" s="1">
        <v>3</v>
      </c>
      <c r="B3891" s="11">
        <v>43481</v>
      </c>
      <c r="C3891" s="1">
        <v>31276</v>
      </c>
      <c r="D3891" s="10">
        <v>0.97916666666666663</v>
      </c>
      <c r="E3891" s="1">
        <v>600</v>
      </c>
      <c r="F3891" s="1">
        <f t="shared" si="240"/>
        <v>30676</v>
      </c>
      <c r="G3891" s="1">
        <v>750</v>
      </c>
      <c r="H3891" s="1">
        <f t="shared" si="241"/>
        <v>32026</v>
      </c>
      <c r="I3891" s="8">
        <f t="shared" si="242"/>
        <v>32.026000000000003</v>
      </c>
      <c r="J3891" s="8">
        <f t="shared" si="243"/>
        <v>32.626000000000005</v>
      </c>
    </row>
    <row r="3892" spans="1:10" hidden="1">
      <c r="A3892" s="1">
        <v>3</v>
      </c>
      <c r="B3892" s="11">
        <v>43482</v>
      </c>
      <c r="C3892" s="1">
        <v>29821</v>
      </c>
      <c r="D3892" s="10">
        <v>0</v>
      </c>
      <c r="E3892" s="1">
        <v>600</v>
      </c>
      <c r="F3892" s="1">
        <f t="shared" si="240"/>
        <v>29221</v>
      </c>
      <c r="G3892" s="1">
        <v>750</v>
      </c>
      <c r="H3892" s="1">
        <f t="shared" si="241"/>
        <v>30571</v>
      </c>
      <c r="I3892" s="8">
        <f t="shared" si="242"/>
        <v>30.571000000000002</v>
      </c>
      <c r="J3892" s="8">
        <f t="shared" si="243"/>
        <v>31.171000000000003</v>
      </c>
    </row>
    <row r="3893" spans="1:10" hidden="1">
      <c r="A3893" s="1">
        <v>3</v>
      </c>
      <c r="B3893" s="11">
        <v>43482</v>
      </c>
      <c r="C3893" s="1">
        <v>29267</v>
      </c>
      <c r="D3893" s="10">
        <v>2.0833333333333332E-2</v>
      </c>
      <c r="E3893" s="1">
        <v>600</v>
      </c>
      <c r="F3893" s="1">
        <f t="shared" si="240"/>
        <v>28667</v>
      </c>
      <c r="G3893" s="1">
        <v>750</v>
      </c>
      <c r="H3893" s="1">
        <f t="shared" si="241"/>
        <v>30017</v>
      </c>
      <c r="I3893" s="8">
        <f t="shared" si="242"/>
        <v>30.016999999999999</v>
      </c>
      <c r="J3893" s="8">
        <f t="shared" si="243"/>
        <v>30.617000000000001</v>
      </c>
    </row>
    <row r="3894" spans="1:10" hidden="1">
      <c r="A3894" s="1">
        <v>3</v>
      </c>
      <c r="B3894" s="11">
        <v>43482</v>
      </c>
      <c r="C3894" s="1">
        <v>29446</v>
      </c>
      <c r="D3894" s="10">
        <v>4.1666666666666664E-2</v>
      </c>
      <c r="E3894" s="1">
        <v>600</v>
      </c>
      <c r="F3894" s="1">
        <f t="shared" si="240"/>
        <v>28846</v>
      </c>
      <c r="G3894" s="1">
        <v>750</v>
      </c>
      <c r="H3894" s="1">
        <f t="shared" si="241"/>
        <v>30196</v>
      </c>
      <c r="I3894" s="8">
        <f t="shared" si="242"/>
        <v>30.196000000000002</v>
      </c>
      <c r="J3894" s="8">
        <f t="shared" si="243"/>
        <v>30.796000000000003</v>
      </c>
    </row>
    <row r="3895" spans="1:10" hidden="1">
      <c r="A3895" s="1">
        <v>3</v>
      </c>
      <c r="B3895" s="11">
        <v>43482</v>
      </c>
      <c r="C3895" s="1">
        <v>29140</v>
      </c>
      <c r="D3895" s="10">
        <v>6.25E-2</v>
      </c>
      <c r="E3895" s="1">
        <v>600</v>
      </c>
      <c r="F3895" s="1">
        <f t="shared" si="240"/>
        <v>28540</v>
      </c>
      <c r="G3895" s="1">
        <v>750</v>
      </c>
      <c r="H3895" s="1">
        <f t="shared" si="241"/>
        <v>29890</v>
      </c>
      <c r="I3895" s="8">
        <f t="shared" si="242"/>
        <v>29.89</v>
      </c>
      <c r="J3895" s="8">
        <f t="shared" si="243"/>
        <v>30.490000000000002</v>
      </c>
    </row>
    <row r="3896" spans="1:10" hidden="1">
      <c r="A3896" s="1">
        <v>3</v>
      </c>
      <c r="B3896" s="11">
        <v>43482</v>
      </c>
      <c r="C3896" s="1">
        <v>28614</v>
      </c>
      <c r="D3896" s="10">
        <v>8.3333333333333329E-2</v>
      </c>
      <c r="E3896" s="1">
        <v>600</v>
      </c>
      <c r="F3896" s="1">
        <f t="shared" si="240"/>
        <v>28014</v>
      </c>
      <c r="G3896" s="1">
        <v>750</v>
      </c>
      <c r="H3896" s="1">
        <f t="shared" si="241"/>
        <v>29364</v>
      </c>
      <c r="I3896" s="8">
        <f t="shared" si="242"/>
        <v>29.364000000000001</v>
      </c>
      <c r="J3896" s="8">
        <f t="shared" si="243"/>
        <v>29.964000000000002</v>
      </c>
    </row>
    <row r="3897" spans="1:10" hidden="1">
      <c r="A3897" s="1">
        <v>3</v>
      </c>
      <c r="B3897" s="11">
        <v>43482</v>
      </c>
      <c r="C3897" s="1">
        <v>28127</v>
      </c>
      <c r="D3897" s="10">
        <v>0.10416666666666667</v>
      </c>
      <c r="E3897" s="1">
        <v>600</v>
      </c>
      <c r="F3897" s="1">
        <f t="shared" si="240"/>
        <v>27527</v>
      </c>
      <c r="G3897" s="1">
        <v>750</v>
      </c>
      <c r="H3897" s="1">
        <f t="shared" si="241"/>
        <v>28877</v>
      </c>
      <c r="I3897" s="8">
        <f t="shared" si="242"/>
        <v>28.876999999999999</v>
      </c>
      <c r="J3897" s="8">
        <f t="shared" si="243"/>
        <v>29.477</v>
      </c>
    </row>
    <row r="3898" spans="1:10" hidden="1">
      <c r="A3898" s="1">
        <v>3</v>
      </c>
      <c r="B3898" s="11">
        <v>43482</v>
      </c>
      <c r="C3898" s="1">
        <v>27968</v>
      </c>
      <c r="D3898" s="10">
        <v>0.125</v>
      </c>
      <c r="E3898" s="1">
        <v>600</v>
      </c>
      <c r="F3898" s="1">
        <f t="shared" si="240"/>
        <v>27368</v>
      </c>
      <c r="G3898" s="1">
        <v>750</v>
      </c>
      <c r="H3898" s="1">
        <f t="shared" si="241"/>
        <v>28718</v>
      </c>
      <c r="I3898" s="8">
        <f t="shared" si="242"/>
        <v>28.718</v>
      </c>
      <c r="J3898" s="8">
        <f t="shared" si="243"/>
        <v>29.318000000000001</v>
      </c>
    </row>
    <row r="3899" spans="1:10" hidden="1">
      <c r="A3899" s="1">
        <v>3</v>
      </c>
      <c r="B3899" s="11">
        <v>43482</v>
      </c>
      <c r="C3899" s="1">
        <v>27537</v>
      </c>
      <c r="D3899" s="10">
        <v>0.14583333333333334</v>
      </c>
      <c r="E3899" s="1">
        <v>600</v>
      </c>
      <c r="F3899" s="1">
        <f t="shared" si="240"/>
        <v>26937</v>
      </c>
      <c r="G3899" s="1">
        <v>750</v>
      </c>
      <c r="H3899" s="1">
        <f t="shared" si="241"/>
        <v>28287</v>
      </c>
      <c r="I3899" s="8">
        <f t="shared" si="242"/>
        <v>28.286999999999999</v>
      </c>
      <c r="J3899" s="8">
        <f t="shared" si="243"/>
        <v>28.887</v>
      </c>
    </row>
    <row r="3900" spans="1:10" hidden="1">
      <c r="A3900" s="1">
        <v>3</v>
      </c>
      <c r="B3900" s="11">
        <v>43482</v>
      </c>
      <c r="C3900" s="1">
        <v>26830</v>
      </c>
      <c r="D3900" s="10">
        <v>0.16666666666666666</v>
      </c>
      <c r="E3900" s="1">
        <v>600</v>
      </c>
      <c r="F3900" s="1">
        <f t="shared" si="240"/>
        <v>26230</v>
      </c>
      <c r="G3900" s="1">
        <v>750</v>
      </c>
      <c r="H3900" s="1">
        <f t="shared" si="241"/>
        <v>27580</v>
      </c>
      <c r="I3900" s="8">
        <f t="shared" si="242"/>
        <v>27.58</v>
      </c>
      <c r="J3900" s="8">
        <f t="shared" si="243"/>
        <v>28.18</v>
      </c>
    </row>
    <row r="3901" spans="1:10" hidden="1">
      <c r="A3901" s="1">
        <v>3</v>
      </c>
      <c r="B3901" s="11">
        <v>43482</v>
      </c>
      <c r="C3901" s="1">
        <v>26376</v>
      </c>
      <c r="D3901" s="10">
        <v>0.1875</v>
      </c>
      <c r="E3901" s="1">
        <v>600</v>
      </c>
      <c r="F3901" s="1">
        <f t="shared" si="240"/>
        <v>25776</v>
      </c>
      <c r="G3901" s="1">
        <v>750</v>
      </c>
      <c r="H3901" s="1">
        <f t="shared" si="241"/>
        <v>27126</v>
      </c>
      <c r="I3901" s="8">
        <f t="shared" si="242"/>
        <v>27.126000000000001</v>
      </c>
      <c r="J3901" s="8">
        <f t="shared" si="243"/>
        <v>27.726000000000003</v>
      </c>
    </row>
    <row r="3902" spans="1:10" hidden="1">
      <c r="A3902" s="1">
        <v>3</v>
      </c>
      <c r="B3902" s="11">
        <v>43482</v>
      </c>
      <c r="C3902" s="1">
        <v>26557</v>
      </c>
      <c r="D3902" s="10">
        <v>0.20833333333333334</v>
      </c>
      <c r="E3902" s="1">
        <v>600</v>
      </c>
      <c r="F3902" s="1">
        <f t="shared" si="240"/>
        <v>25957</v>
      </c>
      <c r="G3902" s="1">
        <v>750</v>
      </c>
      <c r="H3902" s="1">
        <f t="shared" si="241"/>
        <v>27307</v>
      </c>
      <c r="I3902" s="8">
        <f t="shared" si="242"/>
        <v>27.306999999999999</v>
      </c>
      <c r="J3902" s="8">
        <f t="shared" si="243"/>
        <v>27.907</v>
      </c>
    </row>
    <row r="3903" spans="1:10" hidden="1">
      <c r="A3903" s="1">
        <v>3</v>
      </c>
      <c r="B3903" s="11">
        <v>43482</v>
      </c>
      <c r="C3903" s="1">
        <v>27824</v>
      </c>
      <c r="D3903" s="10">
        <v>0.22916666666666666</v>
      </c>
      <c r="E3903" s="1">
        <v>600</v>
      </c>
      <c r="F3903" s="1">
        <f t="shared" si="240"/>
        <v>27224</v>
      </c>
      <c r="G3903" s="1">
        <v>750</v>
      </c>
      <c r="H3903" s="1">
        <f t="shared" si="241"/>
        <v>28574</v>
      </c>
      <c r="I3903" s="8">
        <f t="shared" si="242"/>
        <v>28.574000000000002</v>
      </c>
      <c r="J3903" s="8">
        <f t="shared" si="243"/>
        <v>29.174000000000003</v>
      </c>
    </row>
    <row r="3904" spans="1:10" hidden="1">
      <c r="A3904" s="1">
        <v>3</v>
      </c>
      <c r="B3904" s="11">
        <v>43482</v>
      </c>
      <c r="C3904" s="1">
        <v>29269</v>
      </c>
      <c r="D3904" s="10">
        <v>0.25</v>
      </c>
      <c r="E3904" s="1">
        <v>600</v>
      </c>
      <c r="F3904" s="1">
        <f t="shared" si="240"/>
        <v>28669</v>
      </c>
      <c r="G3904" s="1">
        <v>750</v>
      </c>
      <c r="H3904" s="1">
        <f t="shared" si="241"/>
        <v>30019</v>
      </c>
      <c r="I3904" s="8">
        <f t="shared" si="242"/>
        <v>30.018999999999998</v>
      </c>
      <c r="J3904" s="8">
        <f t="shared" si="243"/>
        <v>30.619</v>
      </c>
    </row>
    <row r="3905" spans="1:10" hidden="1">
      <c r="A3905" s="1">
        <v>3</v>
      </c>
      <c r="B3905" s="11">
        <v>43482</v>
      </c>
      <c r="C3905" s="1">
        <v>32249</v>
      </c>
      <c r="D3905" s="10">
        <v>0.27083333333333331</v>
      </c>
      <c r="E3905" s="1">
        <v>600</v>
      </c>
      <c r="F3905" s="1">
        <f t="shared" si="240"/>
        <v>31649</v>
      </c>
      <c r="G3905" s="1">
        <v>750</v>
      </c>
      <c r="H3905" s="1">
        <f t="shared" si="241"/>
        <v>32999</v>
      </c>
      <c r="I3905" s="8">
        <f t="shared" si="242"/>
        <v>32.999000000000002</v>
      </c>
      <c r="J3905" s="8">
        <f t="shared" si="243"/>
        <v>33.599000000000004</v>
      </c>
    </row>
    <row r="3906" spans="1:10" hidden="1">
      <c r="A3906" s="1">
        <v>3</v>
      </c>
      <c r="B3906" s="11">
        <v>43482</v>
      </c>
      <c r="C3906" s="1">
        <v>35321</v>
      </c>
      <c r="D3906" s="10">
        <v>0.29166666666666669</v>
      </c>
      <c r="E3906" s="1">
        <v>600</v>
      </c>
      <c r="F3906" s="1">
        <f t="shared" ref="F3906:F3969" si="244">C3906-E3906</f>
        <v>34721</v>
      </c>
      <c r="G3906" s="1">
        <v>750</v>
      </c>
      <c r="H3906" s="1">
        <f t="shared" ref="H3906:H3969" si="245">E3906+F3906+G3906</f>
        <v>36071</v>
      </c>
      <c r="I3906" s="8">
        <f t="shared" ref="I3906:I3969" si="246">H3906/1000</f>
        <v>36.070999999999998</v>
      </c>
      <c r="J3906" s="8">
        <f t="shared" ref="J3906:J3969" si="247">I3906+0.6</f>
        <v>36.670999999999999</v>
      </c>
    </row>
    <row r="3907" spans="1:10" hidden="1">
      <c r="A3907" s="1">
        <v>3</v>
      </c>
      <c r="B3907" s="11">
        <v>43482</v>
      </c>
      <c r="C3907" s="1">
        <v>39242</v>
      </c>
      <c r="D3907" s="10">
        <v>0.3125</v>
      </c>
      <c r="E3907" s="1">
        <v>600</v>
      </c>
      <c r="F3907" s="1">
        <f t="shared" si="244"/>
        <v>38642</v>
      </c>
      <c r="G3907" s="1">
        <v>750</v>
      </c>
      <c r="H3907" s="1">
        <f t="shared" si="245"/>
        <v>39992</v>
      </c>
      <c r="I3907" s="8">
        <f t="shared" si="246"/>
        <v>39.991999999999997</v>
      </c>
      <c r="J3907" s="8">
        <f t="shared" si="247"/>
        <v>40.591999999999999</v>
      </c>
    </row>
    <row r="3908" spans="1:10" hidden="1">
      <c r="A3908" s="1">
        <v>3</v>
      </c>
      <c r="B3908" s="11">
        <v>43482</v>
      </c>
      <c r="C3908" s="1">
        <v>41265</v>
      </c>
      <c r="D3908" s="10">
        <v>0.33333333333333331</v>
      </c>
      <c r="E3908" s="1">
        <v>600</v>
      </c>
      <c r="F3908" s="1">
        <f t="shared" si="244"/>
        <v>40665</v>
      </c>
      <c r="G3908" s="1">
        <v>750</v>
      </c>
      <c r="H3908" s="1">
        <f t="shared" si="245"/>
        <v>42015</v>
      </c>
      <c r="I3908" s="8">
        <f t="shared" si="246"/>
        <v>42.015000000000001</v>
      </c>
      <c r="J3908" s="8">
        <f t="shared" si="247"/>
        <v>42.615000000000002</v>
      </c>
    </row>
    <row r="3909" spans="1:10" hidden="1">
      <c r="A3909" s="1">
        <v>3</v>
      </c>
      <c r="B3909" s="11">
        <v>43482</v>
      </c>
      <c r="C3909" s="1">
        <v>41848</v>
      </c>
      <c r="D3909" s="10">
        <v>0.35416666666666669</v>
      </c>
      <c r="E3909" s="1">
        <v>600</v>
      </c>
      <c r="F3909" s="1">
        <f t="shared" si="244"/>
        <v>41248</v>
      </c>
      <c r="G3909" s="1">
        <v>750</v>
      </c>
      <c r="H3909" s="1">
        <f t="shared" si="245"/>
        <v>42598</v>
      </c>
      <c r="I3909" s="8">
        <f t="shared" si="246"/>
        <v>42.597999999999999</v>
      </c>
      <c r="J3909" s="8">
        <f t="shared" si="247"/>
        <v>43.198</v>
      </c>
    </row>
    <row r="3910" spans="1:10" hidden="1">
      <c r="A3910" s="1">
        <v>3</v>
      </c>
      <c r="B3910" s="11">
        <v>43482</v>
      </c>
      <c r="C3910" s="1">
        <v>41976</v>
      </c>
      <c r="D3910" s="10">
        <v>0.375</v>
      </c>
      <c r="E3910" s="1">
        <v>600</v>
      </c>
      <c r="F3910" s="1">
        <f t="shared" si="244"/>
        <v>41376</v>
      </c>
      <c r="G3910" s="1">
        <v>750</v>
      </c>
      <c r="H3910" s="1">
        <f t="shared" si="245"/>
        <v>42726</v>
      </c>
      <c r="I3910" s="8">
        <f t="shared" si="246"/>
        <v>42.725999999999999</v>
      </c>
      <c r="J3910" s="8">
        <f t="shared" si="247"/>
        <v>43.326000000000001</v>
      </c>
    </row>
    <row r="3911" spans="1:10" hidden="1">
      <c r="A3911" s="1">
        <v>3</v>
      </c>
      <c r="B3911" s="11">
        <v>43482</v>
      </c>
      <c r="C3911" s="1">
        <v>42127</v>
      </c>
      <c r="D3911" s="10">
        <v>0.39583333333333331</v>
      </c>
      <c r="E3911" s="1">
        <v>600</v>
      </c>
      <c r="F3911" s="1">
        <f t="shared" si="244"/>
        <v>41527</v>
      </c>
      <c r="G3911" s="1">
        <v>750</v>
      </c>
      <c r="H3911" s="1">
        <f t="shared" si="245"/>
        <v>42877</v>
      </c>
      <c r="I3911" s="8">
        <f t="shared" si="246"/>
        <v>42.877000000000002</v>
      </c>
      <c r="J3911" s="8">
        <f t="shared" si="247"/>
        <v>43.477000000000004</v>
      </c>
    </row>
    <row r="3912" spans="1:10" hidden="1">
      <c r="A3912" s="1">
        <v>3</v>
      </c>
      <c r="B3912" s="11">
        <v>43482</v>
      </c>
      <c r="C3912" s="1">
        <v>42164</v>
      </c>
      <c r="D3912" s="10">
        <v>0.41666666666666669</v>
      </c>
      <c r="E3912" s="1">
        <v>600</v>
      </c>
      <c r="F3912" s="1">
        <f t="shared" si="244"/>
        <v>41564</v>
      </c>
      <c r="G3912" s="1">
        <v>750</v>
      </c>
      <c r="H3912" s="1">
        <f t="shared" si="245"/>
        <v>42914</v>
      </c>
      <c r="I3912" s="8">
        <f t="shared" si="246"/>
        <v>42.914000000000001</v>
      </c>
      <c r="J3912" s="8">
        <f t="shared" si="247"/>
        <v>43.514000000000003</v>
      </c>
    </row>
    <row r="3913" spans="1:10" hidden="1">
      <c r="A3913" s="1">
        <v>3</v>
      </c>
      <c r="B3913" s="11">
        <v>43482</v>
      </c>
      <c r="C3913" s="1">
        <v>41422</v>
      </c>
      <c r="D3913" s="10">
        <v>0.4375</v>
      </c>
      <c r="E3913" s="1">
        <v>600</v>
      </c>
      <c r="F3913" s="1">
        <f t="shared" si="244"/>
        <v>40822</v>
      </c>
      <c r="G3913" s="1">
        <v>750</v>
      </c>
      <c r="H3913" s="1">
        <f t="shared" si="245"/>
        <v>42172</v>
      </c>
      <c r="I3913" s="8">
        <f t="shared" si="246"/>
        <v>42.171999999999997</v>
      </c>
      <c r="J3913" s="8">
        <f t="shared" si="247"/>
        <v>42.771999999999998</v>
      </c>
    </row>
    <row r="3914" spans="1:10" hidden="1">
      <c r="A3914" s="1">
        <v>3</v>
      </c>
      <c r="B3914" s="11">
        <v>43482</v>
      </c>
      <c r="C3914" s="1">
        <v>41059</v>
      </c>
      <c r="D3914" s="10">
        <v>0.45833333333333331</v>
      </c>
      <c r="E3914" s="1">
        <v>600</v>
      </c>
      <c r="F3914" s="1">
        <f t="shared" si="244"/>
        <v>40459</v>
      </c>
      <c r="G3914" s="1">
        <v>750</v>
      </c>
      <c r="H3914" s="1">
        <f t="shared" si="245"/>
        <v>41809</v>
      </c>
      <c r="I3914" s="8">
        <f t="shared" si="246"/>
        <v>41.808999999999997</v>
      </c>
      <c r="J3914" s="8">
        <f t="shared" si="247"/>
        <v>42.408999999999999</v>
      </c>
    </row>
    <row r="3915" spans="1:10" hidden="1">
      <c r="A3915" s="1">
        <v>3</v>
      </c>
      <c r="B3915" s="11">
        <v>43482</v>
      </c>
      <c r="C3915" s="1">
        <v>40922</v>
      </c>
      <c r="D3915" s="10">
        <v>0.47916666666666669</v>
      </c>
      <c r="E3915" s="1">
        <v>600</v>
      </c>
      <c r="F3915" s="1">
        <f t="shared" si="244"/>
        <v>40322</v>
      </c>
      <c r="G3915" s="1">
        <v>750</v>
      </c>
      <c r="H3915" s="1">
        <f t="shared" si="245"/>
        <v>41672</v>
      </c>
      <c r="I3915" s="8">
        <f t="shared" si="246"/>
        <v>41.671999999999997</v>
      </c>
      <c r="J3915" s="8">
        <f t="shared" si="247"/>
        <v>42.271999999999998</v>
      </c>
    </row>
    <row r="3916" spans="1:10" hidden="1">
      <c r="A3916" s="1">
        <v>3</v>
      </c>
      <c r="B3916" s="11">
        <v>43482</v>
      </c>
      <c r="C3916" s="1">
        <v>40962</v>
      </c>
      <c r="D3916" s="10">
        <v>0.5</v>
      </c>
      <c r="E3916" s="1">
        <v>600</v>
      </c>
      <c r="F3916" s="1">
        <f t="shared" si="244"/>
        <v>40362</v>
      </c>
      <c r="G3916" s="1">
        <v>750</v>
      </c>
      <c r="H3916" s="1">
        <f t="shared" si="245"/>
        <v>41712</v>
      </c>
      <c r="I3916" s="8">
        <f t="shared" si="246"/>
        <v>41.712000000000003</v>
      </c>
      <c r="J3916" s="8">
        <f t="shared" si="247"/>
        <v>42.312000000000005</v>
      </c>
    </row>
    <row r="3917" spans="1:10" hidden="1">
      <c r="A3917" s="1">
        <v>3</v>
      </c>
      <c r="B3917" s="11">
        <v>43482</v>
      </c>
      <c r="C3917" s="1">
        <v>41348</v>
      </c>
      <c r="D3917" s="10">
        <v>0.52083333333333337</v>
      </c>
      <c r="E3917" s="1">
        <v>600</v>
      </c>
      <c r="F3917" s="1">
        <f t="shared" si="244"/>
        <v>40748</v>
      </c>
      <c r="G3917" s="1">
        <v>750</v>
      </c>
      <c r="H3917" s="1">
        <f t="shared" si="245"/>
        <v>42098</v>
      </c>
      <c r="I3917" s="8">
        <f t="shared" si="246"/>
        <v>42.097999999999999</v>
      </c>
      <c r="J3917" s="8">
        <f t="shared" si="247"/>
        <v>42.698</v>
      </c>
    </row>
    <row r="3918" spans="1:10" hidden="1">
      <c r="A3918" s="1">
        <v>3</v>
      </c>
      <c r="B3918" s="11">
        <v>43482</v>
      </c>
      <c r="C3918" s="1">
        <v>41362</v>
      </c>
      <c r="D3918" s="10">
        <v>0.54166666666666663</v>
      </c>
      <c r="E3918" s="1">
        <v>600</v>
      </c>
      <c r="F3918" s="1">
        <f t="shared" si="244"/>
        <v>40762</v>
      </c>
      <c r="G3918" s="1">
        <v>750</v>
      </c>
      <c r="H3918" s="1">
        <f t="shared" si="245"/>
        <v>42112</v>
      </c>
      <c r="I3918" s="8">
        <f t="shared" si="246"/>
        <v>42.112000000000002</v>
      </c>
      <c r="J3918" s="8">
        <f t="shared" si="247"/>
        <v>42.712000000000003</v>
      </c>
    </row>
    <row r="3919" spans="1:10" hidden="1">
      <c r="A3919" s="1">
        <v>3</v>
      </c>
      <c r="B3919" s="11">
        <v>43482</v>
      </c>
      <c r="C3919" s="1">
        <v>41561</v>
      </c>
      <c r="D3919" s="10">
        <v>0.5625</v>
      </c>
      <c r="E3919" s="1">
        <v>600</v>
      </c>
      <c r="F3919" s="1">
        <f t="shared" si="244"/>
        <v>40961</v>
      </c>
      <c r="G3919" s="1">
        <v>750</v>
      </c>
      <c r="H3919" s="1">
        <f t="shared" si="245"/>
        <v>42311</v>
      </c>
      <c r="I3919" s="8">
        <f t="shared" si="246"/>
        <v>42.311</v>
      </c>
      <c r="J3919" s="8">
        <f t="shared" si="247"/>
        <v>42.911000000000001</v>
      </c>
    </row>
    <row r="3920" spans="1:10" hidden="1">
      <c r="A3920" s="1">
        <v>3</v>
      </c>
      <c r="B3920" s="11">
        <v>43482</v>
      </c>
      <c r="C3920" s="1">
        <v>41691</v>
      </c>
      <c r="D3920" s="10">
        <v>0.58333333333333337</v>
      </c>
      <c r="E3920" s="1">
        <v>600</v>
      </c>
      <c r="F3920" s="1">
        <f t="shared" si="244"/>
        <v>41091</v>
      </c>
      <c r="G3920" s="1">
        <v>750</v>
      </c>
      <c r="H3920" s="1">
        <f t="shared" si="245"/>
        <v>42441</v>
      </c>
      <c r="I3920" s="8">
        <f t="shared" si="246"/>
        <v>42.441000000000003</v>
      </c>
      <c r="J3920" s="8">
        <f t="shared" si="247"/>
        <v>43.041000000000004</v>
      </c>
    </row>
    <row r="3921" spans="1:10" hidden="1">
      <c r="A3921" s="1">
        <v>3</v>
      </c>
      <c r="B3921" s="11">
        <v>43482</v>
      </c>
      <c r="C3921" s="1">
        <v>41900</v>
      </c>
      <c r="D3921" s="10">
        <v>0.60416666666666663</v>
      </c>
      <c r="E3921" s="1">
        <v>600</v>
      </c>
      <c r="F3921" s="1">
        <f t="shared" si="244"/>
        <v>41300</v>
      </c>
      <c r="G3921" s="1">
        <v>750</v>
      </c>
      <c r="H3921" s="1">
        <f t="shared" si="245"/>
        <v>42650</v>
      </c>
      <c r="I3921" s="8">
        <f t="shared" si="246"/>
        <v>42.65</v>
      </c>
      <c r="J3921" s="8">
        <f t="shared" si="247"/>
        <v>43.25</v>
      </c>
    </row>
    <row r="3922" spans="1:10" hidden="1">
      <c r="A3922" s="1">
        <v>3</v>
      </c>
      <c r="B3922" s="11">
        <v>43482</v>
      </c>
      <c r="C3922" s="1">
        <v>42037</v>
      </c>
      <c r="D3922" s="10">
        <v>0.625</v>
      </c>
      <c r="E3922" s="1">
        <v>600</v>
      </c>
      <c r="F3922" s="1">
        <f t="shared" si="244"/>
        <v>41437</v>
      </c>
      <c r="G3922" s="1">
        <v>750</v>
      </c>
      <c r="H3922" s="1">
        <f t="shared" si="245"/>
        <v>42787</v>
      </c>
      <c r="I3922" s="8">
        <f t="shared" si="246"/>
        <v>42.786999999999999</v>
      </c>
      <c r="J3922" s="8">
        <f t="shared" si="247"/>
        <v>43.387</v>
      </c>
    </row>
    <row r="3923" spans="1:10" hidden="1">
      <c r="A3923" s="1">
        <v>3</v>
      </c>
      <c r="B3923" s="11">
        <v>43482</v>
      </c>
      <c r="C3923" s="1">
        <v>42368</v>
      </c>
      <c r="D3923" s="10">
        <v>0.64583333333333337</v>
      </c>
      <c r="E3923" s="1">
        <v>600</v>
      </c>
      <c r="F3923" s="1">
        <f t="shared" si="244"/>
        <v>41768</v>
      </c>
      <c r="G3923" s="1">
        <v>750</v>
      </c>
      <c r="H3923" s="1">
        <f t="shared" si="245"/>
        <v>43118</v>
      </c>
      <c r="I3923" s="8">
        <f t="shared" si="246"/>
        <v>43.118000000000002</v>
      </c>
      <c r="J3923" s="8">
        <f t="shared" si="247"/>
        <v>43.718000000000004</v>
      </c>
    </row>
    <row r="3924" spans="1:10" hidden="1">
      <c r="A3924" s="1">
        <v>3</v>
      </c>
      <c r="B3924" s="11">
        <v>43482</v>
      </c>
      <c r="C3924" s="1">
        <v>43335</v>
      </c>
      <c r="D3924" s="10">
        <v>0.66666666666666663</v>
      </c>
      <c r="E3924" s="1">
        <v>600</v>
      </c>
      <c r="F3924" s="1">
        <f t="shared" si="244"/>
        <v>42735</v>
      </c>
      <c r="G3924" s="1">
        <v>750</v>
      </c>
      <c r="H3924" s="1">
        <f t="shared" si="245"/>
        <v>44085</v>
      </c>
      <c r="I3924" s="8">
        <f t="shared" si="246"/>
        <v>44.085000000000001</v>
      </c>
      <c r="J3924" s="8">
        <f t="shared" si="247"/>
        <v>44.685000000000002</v>
      </c>
    </row>
    <row r="3925" spans="1:10" hidden="1">
      <c r="A3925" s="1">
        <v>3</v>
      </c>
      <c r="B3925" s="11">
        <v>43482</v>
      </c>
      <c r="C3925" s="1">
        <v>44521</v>
      </c>
      <c r="D3925" s="10">
        <v>0.6875</v>
      </c>
      <c r="E3925" s="1">
        <v>600</v>
      </c>
      <c r="F3925" s="1">
        <f t="shared" si="244"/>
        <v>43921</v>
      </c>
      <c r="G3925" s="1">
        <v>750</v>
      </c>
      <c r="H3925" s="1">
        <f t="shared" si="245"/>
        <v>45271</v>
      </c>
      <c r="I3925" s="8">
        <f t="shared" si="246"/>
        <v>45.271000000000001</v>
      </c>
      <c r="J3925" s="8">
        <f t="shared" si="247"/>
        <v>45.871000000000002</v>
      </c>
    </row>
    <row r="3926" spans="1:10" hidden="1">
      <c r="A3926" s="1">
        <v>3</v>
      </c>
      <c r="B3926" s="11">
        <v>43482</v>
      </c>
      <c r="C3926" s="1">
        <v>46378</v>
      </c>
      <c r="D3926" s="10">
        <v>0.70833333333333337</v>
      </c>
      <c r="E3926" s="1">
        <v>600</v>
      </c>
      <c r="F3926" s="1">
        <f t="shared" si="244"/>
        <v>45778</v>
      </c>
      <c r="G3926" s="1">
        <v>750</v>
      </c>
      <c r="H3926" s="1">
        <f t="shared" si="245"/>
        <v>47128</v>
      </c>
      <c r="I3926" s="8">
        <f t="shared" si="246"/>
        <v>47.128</v>
      </c>
      <c r="J3926" s="8">
        <f t="shared" si="247"/>
        <v>47.728000000000002</v>
      </c>
    </row>
    <row r="3927" spans="1:10" hidden="1">
      <c r="A3927" s="1">
        <v>3</v>
      </c>
      <c r="B3927" s="11">
        <v>43482</v>
      </c>
      <c r="C3927" s="1">
        <v>47474</v>
      </c>
      <c r="D3927" s="10">
        <v>0.72916666666666663</v>
      </c>
      <c r="E3927" s="1">
        <v>600</v>
      </c>
      <c r="F3927" s="1">
        <f t="shared" si="244"/>
        <v>46874</v>
      </c>
      <c r="G3927" s="1">
        <v>750</v>
      </c>
      <c r="H3927" s="1">
        <f t="shared" si="245"/>
        <v>48224</v>
      </c>
      <c r="I3927" s="8">
        <f t="shared" si="246"/>
        <v>48.223999999999997</v>
      </c>
      <c r="J3927" s="8">
        <f t="shared" si="247"/>
        <v>48.823999999999998</v>
      </c>
    </row>
    <row r="3928" spans="1:10" hidden="1">
      <c r="A3928" s="1">
        <v>3</v>
      </c>
      <c r="B3928" s="11">
        <v>43482</v>
      </c>
      <c r="C3928" s="1">
        <v>47360</v>
      </c>
      <c r="D3928" s="10">
        <v>0.75</v>
      </c>
      <c r="E3928" s="1">
        <v>600</v>
      </c>
      <c r="F3928" s="1">
        <f t="shared" si="244"/>
        <v>46760</v>
      </c>
      <c r="G3928" s="1">
        <v>750</v>
      </c>
      <c r="H3928" s="1">
        <f t="shared" si="245"/>
        <v>48110</v>
      </c>
      <c r="I3928" s="8">
        <f t="shared" si="246"/>
        <v>48.11</v>
      </c>
      <c r="J3928" s="8">
        <f t="shared" si="247"/>
        <v>48.71</v>
      </c>
    </row>
    <row r="3929" spans="1:10" hidden="1">
      <c r="A3929" s="1">
        <v>3</v>
      </c>
      <c r="B3929" s="11">
        <v>43482</v>
      </c>
      <c r="C3929" s="1">
        <v>47080</v>
      </c>
      <c r="D3929" s="10">
        <v>0.77083333333333337</v>
      </c>
      <c r="E3929" s="1">
        <v>600</v>
      </c>
      <c r="F3929" s="1">
        <f t="shared" si="244"/>
        <v>46480</v>
      </c>
      <c r="G3929" s="1">
        <v>750</v>
      </c>
      <c r="H3929" s="1">
        <f t="shared" si="245"/>
        <v>47830</v>
      </c>
      <c r="I3929" s="8">
        <f t="shared" si="246"/>
        <v>47.83</v>
      </c>
      <c r="J3929" s="8">
        <f t="shared" si="247"/>
        <v>48.43</v>
      </c>
    </row>
    <row r="3930" spans="1:10" hidden="1">
      <c r="A3930" s="1">
        <v>3</v>
      </c>
      <c r="B3930" s="11">
        <v>43482</v>
      </c>
      <c r="C3930" s="1">
        <v>46520</v>
      </c>
      <c r="D3930" s="10">
        <v>0.79166666666666663</v>
      </c>
      <c r="E3930" s="1">
        <v>600</v>
      </c>
      <c r="F3930" s="1">
        <f t="shared" si="244"/>
        <v>45920</v>
      </c>
      <c r="G3930" s="1">
        <v>750</v>
      </c>
      <c r="H3930" s="1">
        <f t="shared" si="245"/>
        <v>47270</v>
      </c>
      <c r="I3930" s="8">
        <f t="shared" si="246"/>
        <v>47.27</v>
      </c>
      <c r="J3930" s="8">
        <f t="shared" si="247"/>
        <v>47.870000000000005</v>
      </c>
    </row>
    <row r="3931" spans="1:10" hidden="1">
      <c r="A3931" s="1">
        <v>3</v>
      </c>
      <c r="B3931" s="11">
        <v>43482</v>
      </c>
      <c r="C3931" s="1">
        <v>45832</v>
      </c>
      <c r="D3931" s="10">
        <v>0.8125</v>
      </c>
      <c r="E3931" s="1">
        <v>600</v>
      </c>
      <c r="F3931" s="1">
        <f t="shared" si="244"/>
        <v>45232</v>
      </c>
      <c r="G3931" s="1">
        <v>750</v>
      </c>
      <c r="H3931" s="1">
        <f t="shared" si="245"/>
        <v>46582</v>
      </c>
      <c r="I3931" s="8">
        <f t="shared" si="246"/>
        <v>46.582000000000001</v>
      </c>
      <c r="J3931" s="8">
        <f t="shared" si="247"/>
        <v>47.182000000000002</v>
      </c>
    </row>
    <row r="3932" spans="1:10" hidden="1">
      <c r="A3932" s="1">
        <v>3</v>
      </c>
      <c r="B3932" s="11">
        <v>43482</v>
      </c>
      <c r="C3932" s="1">
        <v>44759</v>
      </c>
      <c r="D3932" s="10">
        <v>0.83333333333333337</v>
      </c>
      <c r="E3932" s="1">
        <v>600</v>
      </c>
      <c r="F3932" s="1">
        <f t="shared" si="244"/>
        <v>44159</v>
      </c>
      <c r="G3932" s="1">
        <v>750</v>
      </c>
      <c r="H3932" s="1">
        <f t="shared" si="245"/>
        <v>45509</v>
      </c>
      <c r="I3932" s="8">
        <f t="shared" si="246"/>
        <v>45.509</v>
      </c>
      <c r="J3932" s="8">
        <f t="shared" si="247"/>
        <v>46.109000000000002</v>
      </c>
    </row>
    <row r="3933" spans="1:10" hidden="1">
      <c r="A3933" s="1">
        <v>3</v>
      </c>
      <c r="B3933" s="11">
        <v>43482</v>
      </c>
      <c r="C3933" s="1">
        <v>43297</v>
      </c>
      <c r="D3933" s="10">
        <v>0.85416666666666663</v>
      </c>
      <c r="E3933" s="1">
        <v>600</v>
      </c>
      <c r="F3933" s="1">
        <f t="shared" si="244"/>
        <v>42697</v>
      </c>
      <c r="G3933" s="1">
        <v>750</v>
      </c>
      <c r="H3933" s="1">
        <f t="shared" si="245"/>
        <v>44047</v>
      </c>
      <c r="I3933" s="8">
        <f t="shared" si="246"/>
        <v>44.046999999999997</v>
      </c>
      <c r="J3933" s="8">
        <f t="shared" si="247"/>
        <v>44.646999999999998</v>
      </c>
    </row>
    <row r="3934" spans="1:10" hidden="1">
      <c r="A3934" s="1">
        <v>3</v>
      </c>
      <c r="B3934" s="11">
        <v>43482</v>
      </c>
      <c r="C3934" s="1">
        <v>41703</v>
      </c>
      <c r="D3934" s="10">
        <v>0.875</v>
      </c>
      <c r="E3934" s="1">
        <v>600</v>
      </c>
      <c r="F3934" s="1">
        <f t="shared" si="244"/>
        <v>41103</v>
      </c>
      <c r="G3934" s="1">
        <v>750</v>
      </c>
      <c r="H3934" s="1">
        <f t="shared" si="245"/>
        <v>42453</v>
      </c>
      <c r="I3934" s="8">
        <f t="shared" si="246"/>
        <v>42.453000000000003</v>
      </c>
      <c r="J3934" s="8">
        <f t="shared" si="247"/>
        <v>43.053000000000004</v>
      </c>
    </row>
    <row r="3935" spans="1:10" hidden="1">
      <c r="A3935" s="1">
        <v>3</v>
      </c>
      <c r="B3935" s="11">
        <v>43482</v>
      </c>
      <c r="C3935" s="1">
        <v>39496</v>
      </c>
      <c r="D3935" s="10">
        <v>0.89583333333333337</v>
      </c>
      <c r="E3935" s="1">
        <v>600</v>
      </c>
      <c r="F3935" s="1">
        <f t="shared" si="244"/>
        <v>38896</v>
      </c>
      <c r="G3935" s="1">
        <v>750</v>
      </c>
      <c r="H3935" s="1">
        <f t="shared" si="245"/>
        <v>40246</v>
      </c>
      <c r="I3935" s="8">
        <f t="shared" si="246"/>
        <v>40.246000000000002</v>
      </c>
      <c r="J3935" s="8">
        <f t="shared" si="247"/>
        <v>40.846000000000004</v>
      </c>
    </row>
    <row r="3936" spans="1:10" hidden="1">
      <c r="A3936" s="1">
        <v>3</v>
      </c>
      <c r="B3936" s="11">
        <v>43482</v>
      </c>
      <c r="C3936" s="1">
        <v>36951</v>
      </c>
      <c r="D3936" s="10">
        <v>0.91666666666666663</v>
      </c>
      <c r="E3936" s="1">
        <v>600</v>
      </c>
      <c r="F3936" s="1">
        <f t="shared" si="244"/>
        <v>36351</v>
      </c>
      <c r="G3936" s="1">
        <v>750</v>
      </c>
      <c r="H3936" s="1">
        <f t="shared" si="245"/>
        <v>37701</v>
      </c>
      <c r="I3936" s="8">
        <f t="shared" si="246"/>
        <v>37.701000000000001</v>
      </c>
      <c r="J3936" s="8">
        <f t="shared" si="247"/>
        <v>38.301000000000002</v>
      </c>
    </row>
    <row r="3937" spans="1:10" hidden="1">
      <c r="A3937" s="1">
        <v>3</v>
      </c>
      <c r="B3937" s="11">
        <v>43482</v>
      </c>
      <c r="C3937" s="1">
        <v>34653</v>
      </c>
      <c r="D3937" s="10">
        <v>0.9375</v>
      </c>
      <c r="E3937" s="1">
        <v>600</v>
      </c>
      <c r="F3937" s="1">
        <f t="shared" si="244"/>
        <v>34053</v>
      </c>
      <c r="G3937" s="1">
        <v>750</v>
      </c>
      <c r="H3937" s="1">
        <f t="shared" si="245"/>
        <v>35403</v>
      </c>
      <c r="I3937" s="8">
        <f t="shared" si="246"/>
        <v>35.402999999999999</v>
      </c>
      <c r="J3937" s="8">
        <f t="shared" si="247"/>
        <v>36.003</v>
      </c>
    </row>
    <row r="3938" spans="1:10" hidden="1">
      <c r="A3938" s="1">
        <v>3</v>
      </c>
      <c r="B3938" s="11">
        <v>43482</v>
      </c>
      <c r="C3938" s="1">
        <v>32736</v>
      </c>
      <c r="D3938" s="10">
        <v>0.95833333333333337</v>
      </c>
      <c r="E3938" s="1">
        <v>600</v>
      </c>
      <c r="F3938" s="1">
        <f t="shared" si="244"/>
        <v>32136</v>
      </c>
      <c r="G3938" s="1">
        <v>750</v>
      </c>
      <c r="H3938" s="1">
        <f t="shared" si="245"/>
        <v>33486</v>
      </c>
      <c r="I3938" s="8">
        <f t="shared" si="246"/>
        <v>33.485999999999997</v>
      </c>
      <c r="J3938" s="8">
        <f t="shared" si="247"/>
        <v>34.085999999999999</v>
      </c>
    </row>
    <row r="3939" spans="1:10" hidden="1">
      <c r="A3939" s="1">
        <v>3</v>
      </c>
      <c r="B3939" s="11">
        <v>43482</v>
      </c>
      <c r="C3939" s="1">
        <v>30681</v>
      </c>
      <c r="D3939" s="10">
        <v>0.97916666666666663</v>
      </c>
      <c r="E3939" s="1">
        <v>600</v>
      </c>
      <c r="F3939" s="1">
        <f t="shared" si="244"/>
        <v>30081</v>
      </c>
      <c r="G3939" s="1">
        <v>750</v>
      </c>
      <c r="H3939" s="1">
        <f t="shared" si="245"/>
        <v>31431</v>
      </c>
      <c r="I3939" s="8">
        <f t="shared" si="246"/>
        <v>31.431000000000001</v>
      </c>
      <c r="J3939" s="8">
        <f t="shared" si="247"/>
        <v>32.030999999999999</v>
      </c>
    </row>
    <row r="3940" spans="1:10" hidden="1">
      <c r="A3940" s="1">
        <v>3</v>
      </c>
      <c r="B3940" s="11">
        <v>43483</v>
      </c>
      <c r="C3940" s="1">
        <v>29311</v>
      </c>
      <c r="D3940" s="10">
        <v>0</v>
      </c>
      <c r="E3940" s="1">
        <v>600</v>
      </c>
      <c r="F3940" s="1">
        <f t="shared" si="244"/>
        <v>28711</v>
      </c>
      <c r="G3940" s="1">
        <v>750</v>
      </c>
      <c r="H3940" s="1">
        <f t="shared" si="245"/>
        <v>30061</v>
      </c>
      <c r="I3940" s="8">
        <f t="shared" si="246"/>
        <v>30.061</v>
      </c>
      <c r="J3940" s="8">
        <f t="shared" si="247"/>
        <v>30.661000000000001</v>
      </c>
    </row>
    <row r="3941" spans="1:10" hidden="1">
      <c r="A3941" s="1">
        <v>3</v>
      </c>
      <c r="B3941" s="11">
        <v>43483</v>
      </c>
      <c r="C3941" s="1">
        <v>28989</v>
      </c>
      <c r="D3941" s="10">
        <v>2.0833333333333332E-2</v>
      </c>
      <c r="E3941" s="1">
        <v>600</v>
      </c>
      <c r="F3941" s="1">
        <f t="shared" si="244"/>
        <v>28389</v>
      </c>
      <c r="G3941" s="1">
        <v>750</v>
      </c>
      <c r="H3941" s="1">
        <f t="shared" si="245"/>
        <v>29739</v>
      </c>
      <c r="I3941" s="8">
        <f t="shared" si="246"/>
        <v>29.739000000000001</v>
      </c>
      <c r="J3941" s="8">
        <f t="shared" si="247"/>
        <v>30.339000000000002</v>
      </c>
    </row>
    <row r="3942" spans="1:10" hidden="1">
      <c r="A3942" s="1">
        <v>3</v>
      </c>
      <c r="B3942" s="11">
        <v>43483</v>
      </c>
      <c r="C3942" s="1">
        <v>29442</v>
      </c>
      <c r="D3942" s="10">
        <v>4.1666666666666664E-2</v>
      </c>
      <c r="E3942" s="1">
        <v>600</v>
      </c>
      <c r="F3942" s="1">
        <f t="shared" si="244"/>
        <v>28842</v>
      </c>
      <c r="G3942" s="1">
        <v>750</v>
      </c>
      <c r="H3942" s="1">
        <f t="shared" si="245"/>
        <v>30192</v>
      </c>
      <c r="I3942" s="8">
        <f t="shared" si="246"/>
        <v>30.192</v>
      </c>
      <c r="J3942" s="8">
        <f t="shared" si="247"/>
        <v>30.792000000000002</v>
      </c>
    </row>
    <row r="3943" spans="1:10" hidden="1">
      <c r="A3943" s="1">
        <v>3</v>
      </c>
      <c r="B3943" s="11">
        <v>43483</v>
      </c>
      <c r="C3943" s="1">
        <v>29173</v>
      </c>
      <c r="D3943" s="10">
        <v>6.25E-2</v>
      </c>
      <c r="E3943" s="1">
        <v>600</v>
      </c>
      <c r="F3943" s="1">
        <f t="shared" si="244"/>
        <v>28573</v>
      </c>
      <c r="G3943" s="1">
        <v>750</v>
      </c>
      <c r="H3943" s="1">
        <f t="shared" si="245"/>
        <v>29923</v>
      </c>
      <c r="I3943" s="8">
        <f t="shared" si="246"/>
        <v>29.922999999999998</v>
      </c>
      <c r="J3943" s="8">
        <f t="shared" si="247"/>
        <v>30.523</v>
      </c>
    </row>
    <row r="3944" spans="1:10" hidden="1">
      <c r="A3944" s="1">
        <v>3</v>
      </c>
      <c r="B3944" s="11">
        <v>43483</v>
      </c>
      <c r="C3944" s="1">
        <v>28490</v>
      </c>
      <c r="D3944" s="10">
        <v>8.3333333333333329E-2</v>
      </c>
      <c r="E3944" s="1">
        <v>600</v>
      </c>
      <c r="F3944" s="1">
        <f t="shared" si="244"/>
        <v>27890</v>
      </c>
      <c r="G3944" s="1">
        <v>750</v>
      </c>
      <c r="H3944" s="1">
        <f t="shared" si="245"/>
        <v>29240</v>
      </c>
      <c r="I3944" s="8">
        <f t="shared" si="246"/>
        <v>29.24</v>
      </c>
      <c r="J3944" s="8">
        <f t="shared" si="247"/>
        <v>29.84</v>
      </c>
    </row>
    <row r="3945" spans="1:10" hidden="1">
      <c r="A3945" s="1">
        <v>3</v>
      </c>
      <c r="B3945" s="11">
        <v>43483</v>
      </c>
      <c r="C3945" s="1">
        <v>27995</v>
      </c>
      <c r="D3945" s="10">
        <v>0.10416666666666667</v>
      </c>
      <c r="E3945" s="1">
        <v>600</v>
      </c>
      <c r="F3945" s="1">
        <f t="shared" si="244"/>
        <v>27395</v>
      </c>
      <c r="G3945" s="1">
        <v>750</v>
      </c>
      <c r="H3945" s="1">
        <f t="shared" si="245"/>
        <v>28745</v>
      </c>
      <c r="I3945" s="8">
        <f t="shared" si="246"/>
        <v>28.745000000000001</v>
      </c>
      <c r="J3945" s="8">
        <f t="shared" si="247"/>
        <v>29.345000000000002</v>
      </c>
    </row>
    <row r="3946" spans="1:10" hidden="1">
      <c r="A3946" s="1">
        <v>3</v>
      </c>
      <c r="B3946" s="11">
        <v>43483</v>
      </c>
      <c r="C3946" s="1">
        <v>27800</v>
      </c>
      <c r="D3946" s="10">
        <v>0.125</v>
      </c>
      <c r="E3946" s="1">
        <v>600</v>
      </c>
      <c r="F3946" s="1">
        <f t="shared" si="244"/>
        <v>27200</v>
      </c>
      <c r="G3946" s="1">
        <v>750</v>
      </c>
      <c r="H3946" s="1">
        <f t="shared" si="245"/>
        <v>28550</v>
      </c>
      <c r="I3946" s="8">
        <f t="shared" si="246"/>
        <v>28.55</v>
      </c>
      <c r="J3946" s="8">
        <f t="shared" si="247"/>
        <v>29.150000000000002</v>
      </c>
    </row>
    <row r="3947" spans="1:10" hidden="1">
      <c r="A3947" s="1">
        <v>3</v>
      </c>
      <c r="B3947" s="11">
        <v>43483</v>
      </c>
      <c r="C3947" s="1">
        <v>27391</v>
      </c>
      <c r="D3947" s="10">
        <v>0.14583333333333334</v>
      </c>
      <c r="E3947" s="1">
        <v>600</v>
      </c>
      <c r="F3947" s="1">
        <f t="shared" si="244"/>
        <v>26791</v>
      </c>
      <c r="G3947" s="1">
        <v>750</v>
      </c>
      <c r="H3947" s="1">
        <f t="shared" si="245"/>
        <v>28141</v>
      </c>
      <c r="I3947" s="8">
        <f t="shared" si="246"/>
        <v>28.140999999999998</v>
      </c>
      <c r="J3947" s="8">
        <f t="shared" si="247"/>
        <v>28.741</v>
      </c>
    </row>
    <row r="3948" spans="1:10" hidden="1">
      <c r="A3948" s="1">
        <v>3</v>
      </c>
      <c r="B3948" s="11">
        <v>43483</v>
      </c>
      <c r="C3948" s="1">
        <v>26959</v>
      </c>
      <c r="D3948" s="10">
        <v>0.16666666666666666</v>
      </c>
      <c r="E3948" s="1">
        <v>600</v>
      </c>
      <c r="F3948" s="1">
        <f t="shared" si="244"/>
        <v>26359</v>
      </c>
      <c r="G3948" s="1">
        <v>750</v>
      </c>
      <c r="H3948" s="1">
        <f t="shared" si="245"/>
        <v>27709</v>
      </c>
      <c r="I3948" s="8">
        <f t="shared" si="246"/>
        <v>27.709</v>
      </c>
      <c r="J3948" s="8">
        <f t="shared" si="247"/>
        <v>28.309000000000001</v>
      </c>
    </row>
    <row r="3949" spans="1:10" hidden="1">
      <c r="A3949" s="1">
        <v>3</v>
      </c>
      <c r="B3949" s="11">
        <v>43483</v>
      </c>
      <c r="C3949" s="1">
        <v>26590</v>
      </c>
      <c r="D3949" s="10">
        <v>0.1875</v>
      </c>
      <c r="E3949" s="1">
        <v>600</v>
      </c>
      <c r="F3949" s="1">
        <f t="shared" si="244"/>
        <v>25990</v>
      </c>
      <c r="G3949" s="1">
        <v>750</v>
      </c>
      <c r="H3949" s="1">
        <f t="shared" si="245"/>
        <v>27340</v>
      </c>
      <c r="I3949" s="8">
        <f t="shared" si="246"/>
        <v>27.34</v>
      </c>
      <c r="J3949" s="8">
        <f t="shared" si="247"/>
        <v>27.94</v>
      </c>
    </row>
    <row r="3950" spans="1:10" hidden="1">
      <c r="A3950" s="1">
        <v>3</v>
      </c>
      <c r="B3950" s="11">
        <v>43483</v>
      </c>
      <c r="C3950" s="1">
        <v>26605</v>
      </c>
      <c r="D3950" s="10">
        <v>0.20833333333333334</v>
      </c>
      <c r="E3950" s="1">
        <v>600</v>
      </c>
      <c r="F3950" s="1">
        <f t="shared" si="244"/>
        <v>26005</v>
      </c>
      <c r="G3950" s="1">
        <v>750</v>
      </c>
      <c r="H3950" s="1">
        <f t="shared" si="245"/>
        <v>27355</v>
      </c>
      <c r="I3950" s="8">
        <f t="shared" si="246"/>
        <v>27.355</v>
      </c>
      <c r="J3950" s="8">
        <f t="shared" si="247"/>
        <v>27.955000000000002</v>
      </c>
    </row>
    <row r="3951" spans="1:10" hidden="1">
      <c r="A3951" s="1">
        <v>3</v>
      </c>
      <c r="B3951" s="11">
        <v>43483</v>
      </c>
      <c r="C3951" s="1">
        <v>27396</v>
      </c>
      <c r="D3951" s="10">
        <v>0.22916666666666666</v>
      </c>
      <c r="E3951" s="1">
        <v>600</v>
      </c>
      <c r="F3951" s="1">
        <f t="shared" si="244"/>
        <v>26796</v>
      </c>
      <c r="G3951" s="1">
        <v>750</v>
      </c>
      <c r="H3951" s="1">
        <f t="shared" si="245"/>
        <v>28146</v>
      </c>
      <c r="I3951" s="8">
        <f t="shared" si="246"/>
        <v>28.146000000000001</v>
      </c>
      <c r="J3951" s="8">
        <f t="shared" si="247"/>
        <v>28.746000000000002</v>
      </c>
    </row>
    <row r="3952" spans="1:10" hidden="1">
      <c r="A3952" s="1">
        <v>3</v>
      </c>
      <c r="B3952" s="11">
        <v>43483</v>
      </c>
      <c r="C3952" s="1">
        <v>28594</v>
      </c>
      <c r="D3952" s="10">
        <v>0.25</v>
      </c>
      <c r="E3952" s="1">
        <v>600</v>
      </c>
      <c r="F3952" s="1">
        <f t="shared" si="244"/>
        <v>27994</v>
      </c>
      <c r="G3952" s="1">
        <v>750</v>
      </c>
      <c r="H3952" s="1">
        <f t="shared" si="245"/>
        <v>29344</v>
      </c>
      <c r="I3952" s="8">
        <f t="shared" si="246"/>
        <v>29.344000000000001</v>
      </c>
      <c r="J3952" s="8">
        <f t="shared" si="247"/>
        <v>29.944000000000003</v>
      </c>
    </row>
    <row r="3953" spans="1:10" hidden="1">
      <c r="A3953" s="1">
        <v>3</v>
      </c>
      <c r="B3953" s="11">
        <v>43483</v>
      </c>
      <c r="C3953" s="1">
        <v>31793</v>
      </c>
      <c r="D3953" s="10">
        <v>0.27083333333333331</v>
      </c>
      <c r="E3953" s="1">
        <v>600</v>
      </c>
      <c r="F3953" s="1">
        <f t="shared" si="244"/>
        <v>31193</v>
      </c>
      <c r="G3953" s="1">
        <v>750</v>
      </c>
      <c r="H3953" s="1">
        <f t="shared" si="245"/>
        <v>32543</v>
      </c>
      <c r="I3953" s="8">
        <f t="shared" si="246"/>
        <v>32.542999999999999</v>
      </c>
      <c r="J3953" s="8">
        <f t="shared" si="247"/>
        <v>33.143000000000001</v>
      </c>
    </row>
    <row r="3954" spans="1:10" hidden="1">
      <c r="A3954" s="1">
        <v>3</v>
      </c>
      <c r="B3954" s="11">
        <v>43483</v>
      </c>
      <c r="C3954" s="1">
        <v>35071</v>
      </c>
      <c r="D3954" s="10">
        <v>0.29166666666666669</v>
      </c>
      <c r="E3954" s="1">
        <v>600</v>
      </c>
      <c r="F3954" s="1">
        <f t="shared" si="244"/>
        <v>34471</v>
      </c>
      <c r="G3954" s="1">
        <v>750</v>
      </c>
      <c r="H3954" s="1">
        <f t="shared" si="245"/>
        <v>35821</v>
      </c>
      <c r="I3954" s="8">
        <f t="shared" si="246"/>
        <v>35.820999999999998</v>
      </c>
      <c r="J3954" s="8">
        <f t="shared" si="247"/>
        <v>36.420999999999999</v>
      </c>
    </row>
    <row r="3955" spans="1:10" hidden="1">
      <c r="A3955" s="1">
        <v>3</v>
      </c>
      <c r="B3955" s="11">
        <v>43483</v>
      </c>
      <c r="C3955" s="1">
        <v>38961</v>
      </c>
      <c r="D3955" s="10">
        <v>0.3125</v>
      </c>
      <c r="E3955" s="1">
        <v>600</v>
      </c>
      <c r="F3955" s="1">
        <f t="shared" si="244"/>
        <v>38361</v>
      </c>
      <c r="G3955" s="1">
        <v>750</v>
      </c>
      <c r="H3955" s="1">
        <f t="shared" si="245"/>
        <v>39711</v>
      </c>
      <c r="I3955" s="8">
        <f t="shared" si="246"/>
        <v>39.710999999999999</v>
      </c>
      <c r="J3955" s="8">
        <f t="shared" si="247"/>
        <v>40.311</v>
      </c>
    </row>
    <row r="3956" spans="1:10" hidden="1">
      <c r="A3956" s="1">
        <v>3</v>
      </c>
      <c r="B3956" s="11">
        <v>43483</v>
      </c>
      <c r="C3956" s="1">
        <v>41093</v>
      </c>
      <c r="D3956" s="10">
        <v>0.33333333333333331</v>
      </c>
      <c r="E3956" s="1">
        <v>600</v>
      </c>
      <c r="F3956" s="1">
        <f t="shared" si="244"/>
        <v>40493</v>
      </c>
      <c r="G3956" s="1">
        <v>750</v>
      </c>
      <c r="H3956" s="1">
        <f t="shared" si="245"/>
        <v>41843</v>
      </c>
      <c r="I3956" s="8">
        <f t="shared" si="246"/>
        <v>41.843000000000004</v>
      </c>
      <c r="J3956" s="8">
        <f t="shared" si="247"/>
        <v>42.443000000000005</v>
      </c>
    </row>
    <row r="3957" spans="1:10" hidden="1">
      <c r="A3957" s="1">
        <v>3</v>
      </c>
      <c r="B3957" s="11">
        <v>43483</v>
      </c>
      <c r="C3957" s="1">
        <v>41783</v>
      </c>
      <c r="D3957" s="10">
        <v>0.35416666666666669</v>
      </c>
      <c r="E3957" s="1">
        <v>600</v>
      </c>
      <c r="F3957" s="1">
        <f t="shared" si="244"/>
        <v>41183</v>
      </c>
      <c r="G3957" s="1">
        <v>750</v>
      </c>
      <c r="H3957" s="1">
        <f t="shared" si="245"/>
        <v>42533</v>
      </c>
      <c r="I3957" s="8">
        <f t="shared" si="246"/>
        <v>42.533000000000001</v>
      </c>
      <c r="J3957" s="8">
        <f t="shared" si="247"/>
        <v>43.133000000000003</v>
      </c>
    </row>
    <row r="3958" spans="1:10" hidden="1">
      <c r="A3958" s="1">
        <v>3</v>
      </c>
      <c r="B3958" s="11">
        <v>43483</v>
      </c>
      <c r="C3958" s="1">
        <v>41743</v>
      </c>
      <c r="D3958" s="10">
        <v>0.375</v>
      </c>
      <c r="E3958" s="1">
        <v>600</v>
      </c>
      <c r="F3958" s="1">
        <f t="shared" si="244"/>
        <v>41143</v>
      </c>
      <c r="G3958" s="1">
        <v>750</v>
      </c>
      <c r="H3958" s="1">
        <f t="shared" si="245"/>
        <v>42493</v>
      </c>
      <c r="I3958" s="8">
        <f t="shared" si="246"/>
        <v>42.493000000000002</v>
      </c>
      <c r="J3958" s="8">
        <f t="shared" si="247"/>
        <v>43.093000000000004</v>
      </c>
    </row>
    <row r="3959" spans="1:10" hidden="1">
      <c r="A3959" s="1">
        <v>3</v>
      </c>
      <c r="B3959" s="11">
        <v>43483</v>
      </c>
      <c r="C3959" s="1">
        <v>41826</v>
      </c>
      <c r="D3959" s="10">
        <v>0.39583333333333331</v>
      </c>
      <c r="E3959" s="1">
        <v>600</v>
      </c>
      <c r="F3959" s="1">
        <f t="shared" si="244"/>
        <v>41226</v>
      </c>
      <c r="G3959" s="1">
        <v>750</v>
      </c>
      <c r="H3959" s="1">
        <f t="shared" si="245"/>
        <v>42576</v>
      </c>
      <c r="I3959" s="8">
        <f t="shared" si="246"/>
        <v>42.576000000000001</v>
      </c>
      <c r="J3959" s="8">
        <f t="shared" si="247"/>
        <v>43.176000000000002</v>
      </c>
    </row>
    <row r="3960" spans="1:10" hidden="1">
      <c r="A3960" s="1">
        <v>3</v>
      </c>
      <c r="B3960" s="11">
        <v>43483</v>
      </c>
      <c r="C3960" s="1">
        <v>41276</v>
      </c>
      <c r="D3960" s="10">
        <v>0.41666666666666669</v>
      </c>
      <c r="E3960" s="1">
        <v>600</v>
      </c>
      <c r="F3960" s="1">
        <f t="shared" si="244"/>
        <v>40676</v>
      </c>
      <c r="G3960" s="1">
        <v>750</v>
      </c>
      <c r="H3960" s="1">
        <f t="shared" si="245"/>
        <v>42026</v>
      </c>
      <c r="I3960" s="8">
        <f t="shared" si="246"/>
        <v>42.026000000000003</v>
      </c>
      <c r="J3960" s="8">
        <f t="shared" si="247"/>
        <v>42.626000000000005</v>
      </c>
    </row>
    <row r="3961" spans="1:10" hidden="1">
      <c r="A3961" s="1">
        <v>3</v>
      </c>
      <c r="B3961" s="11">
        <v>43483</v>
      </c>
      <c r="C3961" s="1">
        <v>40831</v>
      </c>
      <c r="D3961" s="10">
        <v>0.4375</v>
      </c>
      <c r="E3961" s="1">
        <v>600</v>
      </c>
      <c r="F3961" s="1">
        <f t="shared" si="244"/>
        <v>40231</v>
      </c>
      <c r="G3961" s="1">
        <v>750</v>
      </c>
      <c r="H3961" s="1">
        <f t="shared" si="245"/>
        <v>41581</v>
      </c>
      <c r="I3961" s="8">
        <f t="shared" si="246"/>
        <v>41.581000000000003</v>
      </c>
      <c r="J3961" s="8">
        <f t="shared" si="247"/>
        <v>42.181000000000004</v>
      </c>
    </row>
    <row r="3962" spans="1:10" hidden="1">
      <c r="A3962" s="1">
        <v>3</v>
      </c>
      <c r="B3962" s="11">
        <v>43483</v>
      </c>
      <c r="C3962" s="1">
        <v>40255</v>
      </c>
      <c r="D3962" s="10">
        <v>0.45833333333333331</v>
      </c>
      <c r="E3962" s="1">
        <v>600</v>
      </c>
      <c r="F3962" s="1">
        <f t="shared" si="244"/>
        <v>39655</v>
      </c>
      <c r="G3962" s="1">
        <v>750</v>
      </c>
      <c r="H3962" s="1">
        <f t="shared" si="245"/>
        <v>41005</v>
      </c>
      <c r="I3962" s="8">
        <f t="shared" si="246"/>
        <v>41.005000000000003</v>
      </c>
      <c r="J3962" s="8">
        <f t="shared" si="247"/>
        <v>41.605000000000004</v>
      </c>
    </row>
    <row r="3963" spans="1:10" hidden="1">
      <c r="A3963" s="1">
        <v>3</v>
      </c>
      <c r="B3963" s="11">
        <v>43483</v>
      </c>
      <c r="C3963" s="1">
        <v>39608</v>
      </c>
      <c r="D3963" s="10">
        <v>0.47916666666666669</v>
      </c>
      <c r="E3963" s="1">
        <v>600</v>
      </c>
      <c r="F3963" s="1">
        <f t="shared" si="244"/>
        <v>39008</v>
      </c>
      <c r="G3963" s="1">
        <v>750</v>
      </c>
      <c r="H3963" s="1">
        <f t="shared" si="245"/>
        <v>40358</v>
      </c>
      <c r="I3963" s="8">
        <f t="shared" si="246"/>
        <v>40.357999999999997</v>
      </c>
      <c r="J3963" s="8">
        <f t="shared" si="247"/>
        <v>40.957999999999998</v>
      </c>
    </row>
    <row r="3964" spans="1:10" hidden="1">
      <c r="A3964" s="1">
        <v>3</v>
      </c>
      <c r="B3964" s="11">
        <v>43483</v>
      </c>
      <c r="C3964" s="1">
        <v>39197</v>
      </c>
      <c r="D3964" s="10">
        <v>0.5</v>
      </c>
      <c r="E3964" s="1">
        <v>600</v>
      </c>
      <c r="F3964" s="1">
        <f t="shared" si="244"/>
        <v>38597</v>
      </c>
      <c r="G3964" s="1">
        <v>750</v>
      </c>
      <c r="H3964" s="1">
        <f t="shared" si="245"/>
        <v>39947</v>
      </c>
      <c r="I3964" s="8">
        <f t="shared" si="246"/>
        <v>39.947000000000003</v>
      </c>
      <c r="J3964" s="8">
        <f t="shared" si="247"/>
        <v>40.547000000000004</v>
      </c>
    </row>
    <row r="3965" spans="1:10" hidden="1">
      <c r="A3965" s="1">
        <v>3</v>
      </c>
      <c r="B3965" s="11">
        <v>43483</v>
      </c>
      <c r="C3965" s="1">
        <v>39144</v>
      </c>
      <c r="D3965" s="10">
        <v>0.52083333333333337</v>
      </c>
      <c r="E3965" s="1">
        <v>600</v>
      </c>
      <c r="F3965" s="1">
        <f t="shared" si="244"/>
        <v>38544</v>
      </c>
      <c r="G3965" s="1">
        <v>750</v>
      </c>
      <c r="H3965" s="1">
        <f t="shared" si="245"/>
        <v>39894</v>
      </c>
      <c r="I3965" s="8">
        <f t="shared" si="246"/>
        <v>39.893999999999998</v>
      </c>
      <c r="J3965" s="8">
        <f t="shared" si="247"/>
        <v>40.494</v>
      </c>
    </row>
    <row r="3966" spans="1:10" hidden="1">
      <c r="A3966" s="1">
        <v>3</v>
      </c>
      <c r="B3966" s="11">
        <v>43483</v>
      </c>
      <c r="C3966" s="1">
        <v>39019</v>
      </c>
      <c r="D3966" s="10">
        <v>0.54166666666666663</v>
      </c>
      <c r="E3966" s="1">
        <v>600</v>
      </c>
      <c r="F3966" s="1">
        <f t="shared" si="244"/>
        <v>38419</v>
      </c>
      <c r="G3966" s="1">
        <v>750</v>
      </c>
      <c r="H3966" s="1">
        <f t="shared" si="245"/>
        <v>39769</v>
      </c>
      <c r="I3966" s="8">
        <f t="shared" si="246"/>
        <v>39.768999999999998</v>
      </c>
      <c r="J3966" s="8">
        <f t="shared" si="247"/>
        <v>40.369</v>
      </c>
    </row>
    <row r="3967" spans="1:10" hidden="1">
      <c r="A3967" s="1">
        <v>3</v>
      </c>
      <c r="B3967" s="11">
        <v>43483</v>
      </c>
      <c r="C3967" s="1">
        <v>39206</v>
      </c>
      <c r="D3967" s="10">
        <v>0.5625</v>
      </c>
      <c r="E3967" s="1">
        <v>600</v>
      </c>
      <c r="F3967" s="1">
        <f t="shared" si="244"/>
        <v>38606</v>
      </c>
      <c r="G3967" s="1">
        <v>750</v>
      </c>
      <c r="H3967" s="1">
        <f t="shared" si="245"/>
        <v>39956</v>
      </c>
      <c r="I3967" s="8">
        <f t="shared" si="246"/>
        <v>39.956000000000003</v>
      </c>
      <c r="J3967" s="8">
        <f t="shared" si="247"/>
        <v>40.556000000000004</v>
      </c>
    </row>
    <row r="3968" spans="1:10" hidden="1">
      <c r="A3968" s="1">
        <v>3</v>
      </c>
      <c r="B3968" s="11">
        <v>43483</v>
      </c>
      <c r="C3968" s="1">
        <v>39217</v>
      </c>
      <c r="D3968" s="10">
        <v>0.58333333333333337</v>
      </c>
      <c r="E3968" s="1">
        <v>600</v>
      </c>
      <c r="F3968" s="1">
        <f t="shared" si="244"/>
        <v>38617</v>
      </c>
      <c r="G3968" s="1">
        <v>750</v>
      </c>
      <c r="H3968" s="1">
        <f t="shared" si="245"/>
        <v>39967</v>
      </c>
      <c r="I3968" s="8">
        <f t="shared" si="246"/>
        <v>39.966999999999999</v>
      </c>
      <c r="J3968" s="8">
        <f t="shared" si="247"/>
        <v>40.567</v>
      </c>
    </row>
    <row r="3969" spans="1:10" hidden="1">
      <c r="A3969" s="1">
        <v>3</v>
      </c>
      <c r="B3969" s="11">
        <v>43483</v>
      </c>
      <c r="C3969" s="1">
        <v>39489</v>
      </c>
      <c r="D3969" s="10">
        <v>0.60416666666666663</v>
      </c>
      <c r="E3969" s="1">
        <v>600</v>
      </c>
      <c r="F3969" s="1">
        <f t="shared" si="244"/>
        <v>38889</v>
      </c>
      <c r="G3969" s="1">
        <v>750</v>
      </c>
      <c r="H3969" s="1">
        <f t="shared" si="245"/>
        <v>40239</v>
      </c>
      <c r="I3969" s="8">
        <f t="shared" si="246"/>
        <v>40.238999999999997</v>
      </c>
      <c r="J3969" s="8">
        <f t="shared" si="247"/>
        <v>40.838999999999999</v>
      </c>
    </row>
    <row r="3970" spans="1:10" hidden="1">
      <c r="A3970" s="1">
        <v>3</v>
      </c>
      <c r="B3970" s="11">
        <v>43483</v>
      </c>
      <c r="C3970" s="1">
        <v>39371</v>
      </c>
      <c r="D3970" s="10">
        <v>0.625</v>
      </c>
      <c r="E3970" s="1">
        <v>600</v>
      </c>
      <c r="F3970" s="1">
        <f t="shared" ref="F3970:F4033" si="248">C3970-E3970</f>
        <v>38771</v>
      </c>
      <c r="G3970" s="1">
        <v>750</v>
      </c>
      <c r="H3970" s="1">
        <f t="shared" ref="H3970:H4033" si="249">E3970+F3970+G3970</f>
        <v>40121</v>
      </c>
      <c r="I3970" s="8">
        <f t="shared" ref="I3970:I4033" si="250">H3970/1000</f>
        <v>40.121000000000002</v>
      </c>
      <c r="J3970" s="8">
        <f t="shared" ref="J3970:J4033" si="251">I3970+0.6</f>
        <v>40.721000000000004</v>
      </c>
    </row>
    <row r="3971" spans="1:10" hidden="1">
      <c r="A3971" s="1">
        <v>3</v>
      </c>
      <c r="B3971" s="11">
        <v>43483</v>
      </c>
      <c r="C3971" s="1">
        <v>39749</v>
      </c>
      <c r="D3971" s="10">
        <v>0.64583333333333337</v>
      </c>
      <c r="E3971" s="1">
        <v>600</v>
      </c>
      <c r="F3971" s="1">
        <f t="shared" si="248"/>
        <v>39149</v>
      </c>
      <c r="G3971" s="1">
        <v>750</v>
      </c>
      <c r="H3971" s="1">
        <f t="shared" si="249"/>
        <v>40499</v>
      </c>
      <c r="I3971" s="8">
        <f t="shared" si="250"/>
        <v>40.499000000000002</v>
      </c>
      <c r="J3971" s="8">
        <f t="shared" si="251"/>
        <v>41.099000000000004</v>
      </c>
    </row>
    <row r="3972" spans="1:10" hidden="1">
      <c r="A3972" s="1">
        <v>3</v>
      </c>
      <c r="B3972" s="11">
        <v>43483</v>
      </c>
      <c r="C3972" s="1">
        <v>40969</v>
      </c>
      <c r="D3972" s="10">
        <v>0.66666666666666663</v>
      </c>
      <c r="E3972" s="1">
        <v>600</v>
      </c>
      <c r="F3972" s="1">
        <f t="shared" si="248"/>
        <v>40369</v>
      </c>
      <c r="G3972" s="1">
        <v>750</v>
      </c>
      <c r="H3972" s="1">
        <f t="shared" si="249"/>
        <v>41719</v>
      </c>
      <c r="I3972" s="8">
        <f t="shared" si="250"/>
        <v>41.719000000000001</v>
      </c>
      <c r="J3972" s="8">
        <f t="shared" si="251"/>
        <v>42.319000000000003</v>
      </c>
    </row>
    <row r="3973" spans="1:10" hidden="1">
      <c r="A3973" s="1">
        <v>3</v>
      </c>
      <c r="B3973" s="11">
        <v>43483</v>
      </c>
      <c r="C3973" s="1">
        <v>41832</v>
      </c>
      <c r="D3973" s="10">
        <v>0.6875</v>
      </c>
      <c r="E3973" s="1">
        <v>600</v>
      </c>
      <c r="F3973" s="1">
        <f t="shared" si="248"/>
        <v>41232</v>
      </c>
      <c r="G3973" s="1">
        <v>750</v>
      </c>
      <c r="H3973" s="1">
        <f t="shared" si="249"/>
        <v>42582</v>
      </c>
      <c r="I3973" s="8">
        <f t="shared" si="250"/>
        <v>42.582000000000001</v>
      </c>
      <c r="J3973" s="8">
        <f t="shared" si="251"/>
        <v>43.182000000000002</v>
      </c>
    </row>
    <row r="3974" spans="1:10" hidden="1">
      <c r="A3974" s="1">
        <v>3</v>
      </c>
      <c r="B3974" s="11">
        <v>43483</v>
      </c>
      <c r="C3974" s="1">
        <v>44058</v>
      </c>
      <c r="D3974" s="10">
        <v>0.70833333333333337</v>
      </c>
      <c r="E3974" s="1">
        <v>600</v>
      </c>
      <c r="F3974" s="1">
        <f t="shared" si="248"/>
        <v>43458</v>
      </c>
      <c r="G3974" s="1">
        <v>750</v>
      </c>
      <c r="H3974" s="1">
        <f t="shared" si="249"/>
        <v>44808</v>
      </c>
      <c r="I3974" s="8">
        <f t="shared" si="250"/>
        <v>44.808</v>
      </c>
      <c r="J3974" s="8">
        <f t="shared" si="251"/>
        <v>45.408000000000001</v>
      </c>
    </row>
    <row r="3975" spans="1:10" hidden="1">
      <c r="A3975" s="1">
        <v>3</v>
      </c>
      <c r="B3975" s="11">
        <v>43483</v>
      </c>
      <c r="C3975" s="1">
        <v>45602</v>
      </c>
      <c r="D3975" s="10">
        <v>0.72916666666666663</v>
      </c>
      <c r="E3975" s="1">
        <v>600</v>
      </c>
      <c r="F3975" s="1">
        <f t="shared" si="248"/>
        <v>45002</v>
      </c>
      <c r="G3975" s="1">
        <v>750</v>
      </c>
      <c r="H3975" s="1">
        <f t="shared" si="249"/>
        <v>46352</v>
      </c>
      <c r="I3975" s="8">
        <f t="shared" si="250"/>
        <v>46.351999999999997</v>
      </c>
      <c r="J3975" s="8">
        <f t="shared" si="251"/>
        <v>46.951999999999998</v>
      </c>
    </row>
    <row r="3976" spans="1:10" hidden="1">
      <c r="A3976" s="1">
        <v>3</v>
      </c>
      <c r="B3976" s="11">
        <v>43483</v>
      </c>
      <c r="C3976" s="1">
        <v>45499</v>
      </c>
      <c r="D3976" s="10">
        <v>0.75</v>
      </c>
      <c r="E3976" s="1">
        <v>600</v>
      </c>
      <c r="F3976" s="1">
        <f t="shared" si="248"/>
        <v>44899</v>
      </c>
      <c r="G3976" s="1">
        <v>750</v>
      </c>
      <c r="H3976" s="1">
        <f t="shared" si="249"/>
        <v>46249</v>
      </c>
      <c r="I3976" s="8">
        <f t="shared" si="250"/>
        <v>46.249000000000002</v>
      </c>
      <c r="J3976" s="8">
        <f t="shared" si="251"/>
        <v>46.849000000000004</v>
      </c>
    </row>
    <row r="3977" spans="1:10" hidden="1">
      <c r="A3977" s="1">
        <v>3</v>
      </c>
      <c r="B3977" s="11">
        <v>43483</v>
      </c>
      <c r="C3977" s="1">
        <v>44789</v>
      </c>
      <c r="D3977" s="10">
        <v>0.77083333333333337</v>
      </c>
      <c r="E3977" s="1">
        <v>600</v>
      </c>
      <c r="F3977" s="1">
        <f t="shared" si="248"/>
        <v>44189</v>
      </c>
      <c r="G3977" s="1">
        <v>750</v>
      </c>
      <c r="H3977" s="1">
        <f t="shared" si="249"/>
        <v>45539</v>
      </c>
      <c r="I3977" s="8">
        <f t="shared" si="250"/>
        <v>45.539000000000001</v>
      </c>
      <c r="J3977" s="8">
        <f t="shared" si="251"/>
        <v>46.139000000000003</v>
      </c>
    </row>
    <row r="3978" spans="1:10" hidden="1">
      <c r="A3978" s="1">
        <v>3</v>
      </c>
      <c r="B3978" s="11">
        <v>43483</v>
      </c>
      <c r="C3978" s="1">
        <v>43795</v>
      </c>
      <c r="D3978" s="10">
        <v>0.79166666666666663</v>
      </c>
      <c r="E3978" s="1">
        <v>600</v>
      </c>
      <c r="F3978" s="1">
        <f t="shared" si="248"/>
        <v>43195</v>
      </c>
      <c r="G3978" s="1">
        <v>750</v>
      </c>
      <c r="H3978" s="1">
        <f t="shared" si="249"/>
        <v>44545</v>
      </c>
      <c r="I3978" s="8">
        <f t="shared" si="250"/>
        <v>44.545000000000002</v>
      </c>
      <c r="J3978" s="8">
        <f t="shared" si="251"/>
        <v>45.145000000000003</v>
      </c>
    </row>
    <row r="3979" spans="1:10" hidden="1">
      <c r="A3979" s="1">
        <v>3</v>
      </c>
      <c r="B3979" s="11">
        <v>43483</v>
      </c>
      <c r="C3979" s="1">
        <v>43166</v>
      </c>
      <c r="D3979" s="10">
        <v>0.8125</v>
      </c>
      <c r="E3979" s="1">
        <v>600</v>
      </c>
      <c r="F3979" s="1">
        <f t="shared" si="248"/>
        <v>42566</v>
      </c>
      <c r="G3979" s="1">
        <v>750</v>
      </c>
      <c r="H3979" s="1">
        <f t="shared" si="249"/>
        <v>43916</v>
      </c>
      <c r="I3979" s="8">
        <f t="shared" si="250"/>
        <v>43.915999999999997</v>
      </c>
      <c r="J3979" s="8">
        <f t="shared" si="251"/>
        <v>44.515999999999998</v>
      </c>
    </row>
    <row r="3980" spans="1:10" hidden="1">
      <c r="A3980" s="1">
        <v>3</v>
      </c>
      <c r="B3980" s="11">
        <v>43483</v>
      </c>
      <c r="C3980" s="1">
        <v>41819</v>
      </c>
      <c r="D3980" s="10">
        <v>0.83333333333333337</v>
      </c>
      <c r="E3980" s="1">
        <v>600</v>
      </c>
      <c r="F3980" s="1">
        <f t="shared" si="248"/>
        <v>41219</v>
      </c>
      <c r="G3980" s="1">
        <v>750</v>
      </c>
      <c r="H3980" s="1">
        <f t="shared" si="249"/>
        <v>42569</v>
      </c>
      <c r="I3980" s="8">
        <f t="shared" si="250"/>
        <v>42.569000000000003</v>
      </c>
      <c r="J3980" s="8">
        <f t="shared" si="251"/>
        <v>43.169000000000004</v>
      </c>
    </row>
    <row r="3981" spans="1:10" hidden="1">
      <c r="A3981" s="1">
        <v>3</v>
      </c>
      <c r="B3981" s="11">
        <v>43483</v>
      </c>
      <c r="C3981" s="1">
        <v>40497</v>
      </c>
      <c r="D3981" s="10">
        <v>0.85416666666666663</v>
      </c>
      <c r="E3981" s="1">
        <v>600</v>
      </c>
      <c r="F3981" s="1">
        <f t="shared" si="248"/>
        <v>39897</v>
      </c>
      <c r="G3981" s="1">
        <v>750</v>
      </c>
      <c r="H3981" s="1">
        <f t="shared" si="249"/>
        <v>41247</v>
      </c>
      <c r="I3981" s="8">
        <f t="shared" si="250"/>
        <v>41.247</v>
      </c>
      <c r="J3981" s="8">
        <f t="shared" si="251"/>
        <v>41.847000000000001</v>
      </c>
    </row>
    <row r="3982" spans="1:10" hidden="1">
      <c r="A3982" s="1">
        <v>3</v>
      </c>
      <c r="B3982" s="11">
        <v>43483</v>
      </c>
      <c r="C3982" s="1">
        <v>38966</v>
      </c>
      <c r="D3982" s="10">
        <v>0.875</v>
      </c>
      <c r="E3982" s="1">
        <v>600</v>
      </c>
      <c r="F3982" s="1">
        <f t="shared" si="248"/>
        <v>38366</v>
      </c>
      <c r="G3982" s="1">
        <v>750</v>
      </c>
      <c r="H3982" s="1">
        <f t="shared" si="249"/>
        <v>39716</v>
      </c>
      <c r="I3982" s="8">
        <f t="shared" si="250"/>
        <v>39.716000000000001</v>
      </c>
      <c r="J3982" s="8">
        <f t="shared" si="251"/>
        <v>40.316000000000003</v>
      </c>
    </row>
    <row r="3983" spans="1:10" hidden="1">
      <c r="A3983" s="1">
        <v>3</v>
      </c>
      <c r="B3983" s="11">
        <v>43483</v>
      </c>
      <c r="C3983" s="1">
        <v>37244</v>
      </c>
      <c r="D3983" s="10">
        <v>0.89583333333333337</v>
      </c>
      <c r="E3983" s="1">
        <v>600</v>
      </c>
      <c r="F3983" s="1">
        <f t="shared" si="248"/>
        <v>36644</v>
      </c>
      <c r="G3983" s="1">
        <v>750</v>
      </c>
      <c r="H3983" s="1">
        <f t="shared" si="249"/>
        <v>37994</v>
      </c>
      <c r="I3983" s="8">
        <f t="shared" si="250"/>
        <v>37.994</v>
      </c>
      <c r="J3983" s="8">
        <f t="shared" si="251"/>
        <v>38.594000000000001</v>
      </c>
    </row>
    <row r="3984" spans="1:10" hidden="1">
      <c r="A3984" s="1">
        <v>3</v>
      </c>
      <c r="B3984" s="11">
        <v>43483</v>
      </c>
      <c r="C3984" s="1">
        <v>35089</v>
      </c>
      <c r="D3984" s="10">
        <v>0.91666666666666663</v>
      </c>
      <c r="E3984" s="1">
        <v>600</v>
      </c>
      <c r="F3984" s="1">
        <f t="shared" si="248"/>
        <v>34489</v>
      </c>
      <c r="G3984" s="1">
        <v>750</v>
      </c>
      <c r="H3984" s="1">
        <f t="shared" si="249"/>
        <v>35839</v>
      </c>
      <c r="I3984" s="8">
        <f t="shared" si="250"/>
        <v>35.838999999999999</v>
      </c>
      <c r="J3984" s="8">
        <f t="shared" si="251"/>
        <v>36.439</v>
      </c>
    </row>
    <row r="3985" spans="1:10" hidden="1">
      <c r="A3985" s="1">
        <v>3</v>
      </c>
      <c r="B3985" s="11">
        <v>43483</v>
      </c>
      <c r="C3985" s="1">
        <v>33315</v>
      </c>
      <c r="D3985" s="10">
        <v>0.9375</v>
      </c>
      <c r="E3985" s="1">
        <v>600</v>
      </c>
      <c r="F3985" s="1">
        <f t="shared" si="248"/>
        <v>32715</v>
      </c>
      <c r="G3985" s="1">
        <v>750</v>
      </c>
      <c r="H3985" s="1">
        <f t="shared" si="249"/>
        <v>34065</v>
      </c>
      <c r="I3985" s="8">
        <f t="shared" si="250"/>
        <v>34.064999999999998</v>
      </c>
      <c r="J3985" s="8">
        <f t="shared" si="251"/>
        <v>34.664999999999999</v>
      </c>
    </row>
    <row r="3986" spans="1:10" hidden="1">
      <c r="A3986" s="1">
        <v>3</v>
      </c>
      <c r="B3986" s="11">
        <v>43483</v>
      </c>
      <c r="C3986" s="1">
        <v>31570</v>
      </c>
      <c r="D3986" s="10">
        <v>0.95833333333333337</v>
      </c>
      <c r="E3986" s="1">
        <v>600</v>
      </c>
      <c r="F3986" s="1">
        <f t="shared" si="248"/>
        <v>30970</v>
      </c>
      <c r="G3986" s="1">
        <v>750</v>
      </c>
      <c r="H3986" s="1">
        <f t="shared" si="249"/>
        <v>32320</v>
      </c>
      <c r="I3986" s="8">
        <f t="shared" si="250"/>
        <v>32.32</v>
      </c>
      <c r="J3986" s="8">
        <f t="shared" si="251"/>
        <v>32.92</v>
      </c>
    </row>
    <row r="3987" spans="1:10" hidden="1">
      <c r="A3987" s="1">
        <v>3</v>
      </c>
      <c r="B3987" s="11">
        <v>43483</v>
      </c>
      <c r="C3987" s="1">
        <v>29605</v>
      </c>
      <c r="D3987" s="10">
        <v>0.97916666666666663</v>
      </c>
      <c r="E3987" s="1">
        <v>600</v>
      </c>
      <c r="F3987" s="1">
        <f t="shared" si="248"/>
        <v>29005</v>
      </c>
      <c r="G3987" s="1">
        <v>750</v>
      </c>
      <c r="H3987" s="1">
        <f t="shared" si="249"/>
        <v>30355</v>
      </c>
      <c r="I3987" s="8">
        <f t="shared" si="250"/>
        <v>30.355</v>
      </c>
      <c r="J3987" s="8">
        <f t="shared" si="251"/>
        <v>30.955000000000002</v>
      </c>
    </row>
    <row r="3988" spans="1:10" hidden="1">
      <c r="A3988" s="1">
        <v>3</v>
      </c>
      <c r="B3988" s="11">
        <v>43484</v>
      </c>
      <c r="C3988" s="1">
        <v>28452</v>
      </c>
      <c r="D3988" s="10">
        <v>0</v>
      </c>
      <c r="E3988" s="1">
        <v>600</v>
      </c>
      <c r="F3988" s="1">
        <f t="shared" si="248"/>
        <v>27852</v>
      </c>
      <c r="G3988" s="1">
        <v>750</v>
      </c>
      <c r="H3988" s="1">
        <f t="shared" si="249"/>
        <v>29202</v>
      </c>
      <c r="I3988" s="8">
        <f t="shared" si="250"/>
        <v>29.202000000000002</v>
      </c>
      <c r="J3988" s="8">
        <f t="shared" si="251"/>
        <v>29.802000000000003</v>
      </c>
    </row>
    <row r="3989" spans="1:10" hidden="1">
      <c r="A3989" s="1">
        <v>3</v>
      </c>
      <c r="B3989" s="11">
        <v>43484</v>
      </c>
      <c r="C3989" s="1">
        <v>28184</v>
      </c>
      <c r="D3989" s="10">
        <v>2.0833333333333332E-2</v>
      </c>
      <c r="E3989" s="1">
        <v>600</v>
      </c>
      <c r="F3989" s="1">
        <f t="shared" si="248"/>
        <v>27584</v>
      </c>
      <c r="G3989" s="1">
        <v>750</v>
      </c>
      <c r="H3989" s="1">
        <f t="shared" si="249"/>
        <v>28934</v>
      </c>
      <c r="I3989" s="8">
        <f t="shared" si="250"/>
        <v>28.934000000000001</v>
      </c>
      <c r="J3989" s="8">
        <f t="shared" si="251"/>
        <v>29.534000000000002</v>
      </c>
    </row>
    <row r="3990" spans="1:10" hidden="1">
      <c r="A3990" s="1">
        <v>3</v>
      </c>
      <c r="B3990" s="11">
        <v>43484</v>
      </c>
      <c r="C3990" s="1">
        <v>28561</v>
      </c>
      <c r="D3990" s="10">
        <v>4.1666666666666664E-2</v>
      </c>
      <c r="E3990" s="1">
        <v>600</v>
      </c>
      <c r="F3990" s="1">
        <f t="shared" si="248"/>
        <v>27961</v>
      </c>
      <c r="G3990" s="1">
        <v>750</v>
      </c>
      <c r="H3990" s="1">
        <f t="shared" si="249"/>
        <v>29311</v>
      </c>
      <c r="I3990" s="8">
        <f t="shared" si="250"/>
        <v>29.311</v>
      </c>
      <c r="J3990" s="8">
        <f t="shared" si="251"/>
        <v>29.911000000000001</v>
      </c>
    </row>
    <row r="3991" spans="1:10" hidden="1">
      <c r="A3991" s="1">
        <v>3</v>
      </c>
      <c r="B3991" s="11">
        <v>43484</v>
      </c>
      <c r="C3991" s="1">
        <v>28258</v>
      </c>
      <c r="D3991" s="10">
        <v>6.25E-2</v>
      </c>
      <c r="E3991" s="1">
        <v>600</v>
      </c>
      <c r="F3991" s="1">
        <f t="shared" si="248"/>
        <v>27658</v>
      </c>
      <c r="G3991" s="1">
        <v>750</v>
      </c>
      <c r="H3991" s="1">
        <f t="shared" si="249"/>
        <v>29008</v>
      </c>
      <c r="I3991" s="8">
        <f t="shared" si="250"/>
        <v>29.007999999999999</v>
      </c>
      <c r="J3991" s="8">
        <f t="shared" si="251"/>
        <v>29.608000000000001</v>
      </c>
    </row>
    <row r="3992" spans="1:10" hidden="1">
      <c r="A3992" s="1">
        <v>3</v>
      </c>
      <c r="B3992" s="11">
        <v>43484</v>
      </c>
      <c r="C3992" s="1">
        <v>27502</v>
      </c>
      <c r="D3992" s="10">
        <v>8.3333333333333329E-2</v>
      </c>
      <c r="E3992" s="1">
        <v>600</v>
      </c>
      <c r="F3992" s="1">
        <f t="shared" si="248"/>
        <v>26902</v>
      </c>
      <c r="G3992" s="1">
        <v>750</v>
      </c>
      <c r="H3992" s="1">
        <f t="shared" si="249"/>
        <v>28252</v>
      </c>
      <c r="I3992" s="8">
        <f t="shared" si="250"/>
        <v>28.251999999999999</v>
      </c>
      <c r="J3992" s="8">
        <f t="shared" si="251"/>
        <v>28.852</v>
      </c>
    </row>
    <row r="3993" spans="1:10" hidden="1">
      <c r="A3993" s="1">
        <v>3</v>
      </c>
      <c r="B3993" s="11">
        <v>43484</v>
      </c>
      <c r="C3993" s="1">
        <v>27036</v>
      </c>
      <c r="D3993" s="10">
        <v>0.10416666666666667</v>
      </c>
      <c r="E3993" s="1">
        <v>600</v>
      </c>
      <c r="F3993" s="1">
        <f t="shared" si="248"/>
        <v>26436</v>
      </c>
      <c r="G3993" s="1">
        <v>750</v>
      </c>
      <c r="H3993" s="1">
        <f t="shared" si="249"/>
        <v>27786</v>
      </c>
      <c r="I3993" s="8">
        <f t="shared" si="250"/>
        <v>27.786000000000001</v>
      </c>
      <c r="J3993" s="8">
        <f t="shared" si="251"/>
        <v>28.386000000000003</v>
      </c>
    </row>
    <row r="3994" spans="1:10" hidden="1">
      <c r="A3994" s="1">
        <v>3</v>
      </c>
      <c r="B3994" s="11">
        <v>43484</v>
      </c>
      <c r="C3994" s="1">
        <v>26712</v>
      </c>
      <c r="D3994" s="10">
        <v>0.125</v>
      </c>
      <c r="E3994" s="1">
        <v>600</v>
      </c>
      <c r="F3994" s="1">
        <f t="shared" si="248"/>
        <v>26112</v>
      </c>
      <c r="G3994" s="1">
        <v>750</v>
      </c>
      <c r="H3994" s="1">
        <f t="shared" si="249"/>
        <v>27462</v>
      </c>
      <c r="I3994" s="8">
        <f t="shared" si="250"/>
        <v>27.462</v>
      </c>
      <c r="J3994" s="8">
        <f t="shared" si="251"/>
        <v>28.062000000000001</v>
      </c>
    </row>
    <row r="3995" spans="1:10" hidden="1">
      <c r="A3995" s="1">
        <v>3</v>
      </c>
      <c r="B3995" s="11">
        <v>43484</v>
      </c>
      <c r="C3995" s="1">
        <v>26245</v>
      </c>
      <c r="D3995" s="10">
        <v>0.14583333333333334</v>
      </c>
      <c r="E3995" s="1">
        <v>600</v>
      </c>
      <c r="F3995" s="1">
        <f t="shared" si="248"/>
        <v>25645</v>
      </c>
      <c r="G3995" s="1">
        <v>750</v>
      </c>
      <c r="H3995" s="1">
        <f t="shared" si="249"/>
        <v>26995</v>
      </c>
      <c r="I3995" s="8">
        <f t="shared" si="250"/>
        <v>26.995000000000001</v>
      </c>
      <c r="J3995" s="8">
        <f t="shared" si="251"/>
        <v>27.595000000000002</v>
      </c>
    </row>
    <row r="3996" spans="1:10" hidden="1">
      <c r="A3996" s="1">
        <v>3</v>
      </c>
      <c r="B3996" s="11">
        <v>43484</v>
      </c>
      <c r="C3996" s="1">
        <v>25632</v>
      </c>
      <c r="D3996" s="10">
        <v>0.16666666666666666</v>
      </c>
      <c r="E3996" s="1">
        <v>600</v>
      </c>
      <c r="F3996" s="1">
        <f t="shared" si="248"/>
        <v>25032</v>
      </c>
      <c r="G3996" s="1">
        <v>750</v>
      </c>
      <c r="H3996" s="1">
        <f t="shared" si="249"/>
        <v>26382</v>
      </c>
      <c r="I3996" s="8">
        <f t="shared" si="250"/>
        <v>26.382000000000001</v>
      </c>
      <c r="J3996" s="8">
        <f t="shared" si="251"/>
        <v>26.982000000000003</v>
      </c>
    </row>
    <row r="3997" spans="1:10" hidden="1">
      <c r="A3997" s="1">
        <v>3</v>
      </c>
      <c r="B3997" s="11">
        <v>43484</v>
      </c>
      <c r="C3997" s="1">
        <v>25249</v>
      </c>
      <c r="D3997" s="10">
        <v>0.1875</v>
      </c>
      <c r="E3997" s="1">
        <v>600</v>
      </c>
      <c r="F3997" s="1">
        <f t="shared" si="248"/>
        <v>24649</v>
      </c>
      <c r="G3997" s="1">
        <v>750</v>
      </c>
      <c r="H3997" s="1">
        <f t="shared" si="249"/>
        <v>25999</v>
      </c>
      <c r="I3997" s="8">
        <f t="shared" si="250"/>
        <v>25.998999999999999</v>
      </c>
      <c r="J3997" s="8">
        <f t="shared" si="251"/>
        <v>26.599</v>
      </c>
    </row>
    <row r="3998" spans="1:10" hidden="1">
      <c r="A3998" s="1">
        <v>3</v>
      </c>
      <c r="B3998" s="11">
        <v>43484</v>
      </c>
      <c r="C3998" s="1">
        <v>25134</v>
      </c>
      <c r="D3998" s="10">
        <v>0.20833333333333334</v>
      </c>
      <c r="E3998" s="1">
        <v>600</v>
      </c>
      <c r="F3998" s="1">
        <f t="shared" si="248"/>
        <v>24534</v>
      </c>
      <c r="G3998" s="1">
        <v>750</v>
      </c>
      <c r="H3998" s="1">
        <f t="shared" si="249"/>
        <v>25884</v>
      </c>
      <c r="I3998" s="8">
        <f t="shared" si="250"/>
        <v>25.884</v>
      </c>
      <c r="J3998" s="8">
        <f t="shared" si="251"/>
        <v>26.484000000000002</v>
      </c>
    </row>
    <row r="3999" spans="1:10" hidden="1">
      <c r="A3999" s="1">
        <v>3</v>
      </c>
      <c r="B3999" s="11">
        <v>43484</v>
      </c>
      <c r="C3999" s="1">
        <v>25486</v>
      </c>
      <c r="D3999" s="10">
        <v>0.22916666666666666</v>
      </c>
      <c r="E3999" s="1">
        <v>600</v>
      </c>
      <c r="F3999" s="1">
        <f t="shared" si="248"/>
        <v>24886</v>
      </c>
      <c r="G3999" s="1">
        <v>750</v>
      </c>
      <c r="H3999" s="1">
        <f t="shared" si="249"/>
        <v>26236</v>
      </c>
      <c r="I3999" s="8">
        <f t="shared" si="250"/>
        <v>26.236000000000001</v>
      </c>
      <c r="J3999" s="8">
        <f t="shared" si="251"/>
        <v>26.836000000000002</v>
      </c>
    </row>
    <row r="4000" spans="1:10" hidden="1">
      <c r="A4000" s="1">
        <v>3</v>
      </c>
      <c r="B4000" s="11">
        <v>43484</v>
      </c>
      <c r="C4000" s="1">
        <v>26030</v>
      </c>
      <c r="D4000" s="10">
        <v>0.25</v>
      </c>
      <c r="E4000" s="1">
        <v>600</v>
      </c>
      <c r="F4000" s="1">
        <f t="shared" si="248"/>
        <v>25430</v>
      </c>
      <c r="G4000" s="1">
        <v>750</v>
      </c>
      <c r="H4000" s="1">
        <f t="shared" si="249"/>
        <v>26780</v>
      </c>
      <c r="I4000" s="8">
        <f t="shared" si="250"/>
        <v>26.78</v>
      </c>
      <c r="J4000" s="8">
        <f t="shared" si="251"/>
        <v>27.380000000000003</v>
      </c>
    </row>
    <row r="4001" spans="1:10" hidden="1">
      <c r="A4001" s="1">
        <v>3</v>
      </c>
      <c r="B4001" s="11">
        <v>43484</v>
      </c>
      <c r="C4001" s="1">
        <v>27368</v>
      </c>
      <c r="D4001" s="10">
        <v>0.27083333333333331</v>
      </c>
      <c r="E4001" s="1">
        <v>600</v>
      </c>
      <c r="F4001" s="1">
        <f t="shared" si="248"/>
        <v>26768</v>
      </c>
      <c r="G4001" s="1">
        <v>750</v>
      </c>
      <c r="H4001" s="1">
        <f t="shared" si="249"/>
        <v>28118</v>
      </c>
      <c r="I4001" s="8">
        <f t="shared" si="250"/>
        <v>28.117999999999999</v>
      </c>
      <c r="J4001" s="8">
        <f t="shared" si="251"/>
        <v>28.718</v>
      </c>
    </row>
    <row r="4002" spans="1:10" hidden="1">
      <c r="A4002" s="1">
        <v>3</v>
      </c>
      <c r="B4002" s="11">
        <v>43484</v>
      </c>
      <c r="C4002" s="1">
        <v>28516</v>
      </c>
      <c r="D4002" s="10">
        <v>0.29166666666666669</v>
      </c>
      <c r="E4002" s="1">
        <v>600</v>
      </c>
      <c r="F4002" s="1">
        <f t="shared" si="248"/>
        <v>27916</v>
      </c>
      <c r="G4002" s="1">
        <v>750</v>
      </c>
      <c r="H4002" s="1">
        <f t="shared" si="249"/>
        <v>29266</v>
      </c>
      <c r="I4002" s="8">
        <f t="shared" si="250"/>
        <v>29.265999999999998</v>
      </c>
      <c r="J4002" s="8">
        <f t="shared" si="251"/>
        <v>29.866</v>
      </c>
    </row>
    <row r="4003" spans="1:10" hidden="1">
      <c r="A4003" s="1">
        <v>3</v>
      </c>
      <c r="B4003" s="11">
        <v>43484</v>
      </c>
      <c r="C4003" s="1">
        <v>30368</v>
      </c>
      <c r="D4003" s="10">
        <v>0.3125</v>
      </c>
      <c r="E4003" s="1">
        <v>600</v>
      </c>
      <c r="F4003" s="1">
        <f t="shared" si="248"/>
        <v>29768</v>
      </c>
      <c r="G4003" s="1">
        <v>750</v>
      </c>
      <c r="H4003" s="1">
        <f t="shared" si="249"/>
        <v>31118</v>
      </c>
      <c r="I4003" s="8">
        <f t="shared" si="250"/>
        <v>31.117999999999999</v>
      </c>
      <c r="J4003" s="8">
        <f t="shared" si="251"/>
        <v>31.718</v>
      </c>
    </row>
    <row r="4004" spans="1:10" hidden="1">
      <c r="A4004" s="1">
        <v>3</v>
      </c>
      <c r="B4004" s="11">
        <v>43484</v>
      </c>
      <c r="C4004" s="1">
        <v>31770</v>
      </c>
      <c r="D4004" s="10">
        <v>0.33333333333333331</v>
      </c>
      <c r="E4004" s="1">
        <v>600</v>
      </c>
      <c r="F4004" s="1">
        <f t="shared" si="248"/>
        <v>31170</v>
      </c>
      <c r="G4004" s="1">
        <v>750</v>
      </c>
      <c r="H4004" s="1">
        <f t="shared" si="249"/>
        <v>32520</v>
      </c>
      <c r="I4004" s="8">
        <f t="shared" si="250"/>
        <v>32.520000000000003</v>
      </c>
      <c r="J4004" s="8">
        <f t="shared" si="251"/>
        <v>33.120000000000005</v>
      </c>
    </row>
    <row r="4005" spans="1:10" hidden="1">
      <c r="A4005" s="1">
        <v>3</v>
      </c>
      <c r="B4005" s="11">
        <v>43484</v>
      </c>
      <c r="C4005" s="1">
        <v>33584</v>
      </c>
      <c r="D4005" s="10">
        <v>0.35416666666666669</v>
      </c>
      <c r="E4005" s="1">
        <v>600</v>
      </c>
      <c r="F4005" s="1">
        <f t="shared" si="248"/>
        <v>32984</v>
      </c>
      <c r="G4005" s="1">
        <v>750</v>
      </c>
      <c r="H4005" s="1">
        <f t="shared" si="249"/>
        <v>34334</v>
      </c>
      <c r="I4005" s="8">
        <f t="shared" si="250"/>
        <v>34.334000000000003</v>
      </c>
      <c r="J4005" s="8">
        <f t="shared" si="251"/>
        <v>34.934000000000005</v>
      </c>
    </row>
    <row r="4006" spans="1:10" hidden="1">
      <c r="A4006" s="1">
        <v>3</v>
      </c>
      <c r="B4006" s="11">
        <v>43484</v>
      </c>
      <c r="C4006" s="1">
        <v>35343</v>
      </c>
      <c r="D4006" s="10">
        <v>0.375</v>
      </c>
      <c r="E4006" s="1">
        <v>600</v>
      </c>
      <c r="F4006" s="1">
        <f t="shared" si="248"/>
        <v>34743</v>
      </c>
      <c r="G4006" s="1">
        <v>750</v>
      </c>
      <c r="H4006" s="1">
        <f t="shared" si="249"/>
        <v>36093</v>
      </c>
      <c r="I4006" s="8">
        <f t="shared" si="250"/>
        <v>36.093000000000004</v>
      </c>
      <c r="J4006" s="8">
        <f t="shared" si="251"/>
        <v>36.693000000000005</v>
      </c>
    </row>
    <row r="4007" spans="1:10" hidden="1">
      <c r="A4007" s="1">
        <v>3</v>
      </c>
      <c r="B4007" s="11">
        <v>43484</v>
      </c>
      <c r="C4007" s="1">
        <v>36806</v>
      </c>
      <c r="D4007" s="10">
        <v>0.39583333333333331</v>
      </c>
      <c r="E4007" s="1">
        <v>600</v>
      </c>
      <c r="F4007" s="1">
        <f t="shared" si="248"/>
        <v>36206</v>
      </c>
      <c r="G4007" s="1">
        <v>750</v>
      </c>
      <c r="H4007" s="1">
        <f t="shared" si="249"/>
        <v>37556</v>
      </c>
      <c r="I4007" s="8">
        <f t="shared" si="250"/>
        <v>37.555999999999997</v>
      </c>
      <c r="J4007" s="8">
        <f t="shared" si="251"/>
        <v>38.155999999999999</v>
      </c>
    </row>
    <row r="4008" spans="1:10" hidden="1">
      <c r="A4008" s="1">
        <v>3</v>
      </c>
      <c r="B4008" s="11">
        <v>43484</v>
      </c>
      <c r="C4008" s="1">
        <v>37551</v>
      </c>
      <c r="D4008" s="10">
        <v>0.41666666666666669</v>
      </c>
      <c r="E4008" s="1">
        <v>600</v>
      </c>
      <c r="F4008" s="1">
        <f t="shared" si="248"/>
        <v>36951</v>
      </c>
      <c r="G4008" s="1">
        <v>750</v>
      </c>
      <c r="H4008" s="1">
        <f t="shared" si="249"/>
        <v>38301</v>
      </c>
      <c r="I4008" s="8">
        <f t="shared" si="250"/>
        <v>38.301000000000002</v>
      </c>
      <c r="J4008" s="8">
        <f t="shared" si="251"/>
        <v>38.901000000000003</v>
      </c>
    </row>
    <row r="4009" spans="1:10" hidden="1">
      <c r="A4009" s="1">
        <v>3</v>
      </c>
      <c r="B4009" s="11">
        <v>43484</v>
      </c>
      <c r="C4009" s="1">
        <v>38197</v>
      </c>
      <c r="D4009" s="10">
        <v>0.4375</v>
      </c>
      <c r="E4009" s="1">
        <v>600</v>
      </c>
      <c r="F4009" s="1">
        <f t="shared" si="248"/>
        <v>37597</v>
      </c>
      <c r="G4009" s="1">
        <v>750</v>
      </c>
      <c r="H4009" s="1">
        <f t="shared" si="249"/>
        <v>38947</v>
      </c>
      <c r="I4009" s="8">
        <f t="shared" si="250"/>
        <v>38.947000000000003</v>
      </c>
      <c r="J4009" s="8">
        <f t="shared" si="251"/>
        <v>39.547000000000004</v>
      </c>
    </row>
    <row r="4010" spans="1:10" hidden="1">
      <c r="A4010" s="1">
        <v>3</v>
      </c>
      <c r="B4010" s="11">
        <v>43484</v>
      </c>
      <c r="C4010" s="1">
        <v>38522</v>
      </c>
      <c r="D4010" s="10">
        <v>0.45833333333333331</v>
      </c>
      <c r="E4010" s="1">
        <v>600</v>
      </c>
      <c r="F4010" s="1">
        <f t="shared" si="248"/>
        <v>37922</v>
      </c>
      <c r="G4010" s="1">
        <v>750</v>
      </c>
      <c r="H4010" s="1">
        <f t="shared" si="249"/>
        <v>39272</v>
      </c>
      <c r="I4010" s="8">
        <f t="shared" si="250"/>
        <v>39.271999999999998</v>
      </c>
      <c r="J4010" s="8">
        <f t="shared" si="251"/>
        <v>39.872</v>
      </c>
    </row>
    <row r="4011" spans="1:10" hidden="1">
      <c r="A4011" s="1">
        <v>3</v>
      </c>
      <c r="B4011" s="11">
        <v>43484</v>
      </c>
      <c r="C4011" s="1">
        <v>38730</v>
      </c>
      <c r="D4011" s="10">
        <v>0.47916666666666669</v>
      </c>
      <c r="E4011" s="1">
        <v>600</v>
      </c>
      <c r="F4011" s="1">
        <f t="shared" si="248"/>
        <v>38130</v>
      </c>
      <c r="G4011" s="1">
        <v>750</v>
      </c>
      <c r="H4011" s="1">
        <f t="shared" si="249"/>
        <v>39480</v>
      </c>
      <c r="I4011" s="8">
        <f t="shared" si="250"/>
        <v>39.479999999999997</v>
      </c>
      <c r="J4011" s="8">
        <f t="shared" si="251"/>
        <v>40.08</v>
      </c>
    </row>
    <row r="4012" spans="1:10" hidden="1">
      <c r="A4012" s="1">
        <v>3</v>
      </c>
      <c r="B4012" s="11">
        <v>43484</v>
      </c>
      <c r="C4012" s="1">
        <v>38841</v>
      </c>
      <c r="D4012" s="10">
        <v>0.5</v>
      </c>
      <c r="E4012" s="1">
        <v>600</v>
      </c>
      <c r="F4012" s="1">
        <f t="shared" si="248"/>
        <v>38241</v>
      </c>
      <c r="G4012" s="1">
        <v>750</v>
      </c>
      <c r="H4012" s="1">
        <f t="shared" si="249"/>
        <v>39591</v>
      </c>
      <c r="I4012" s="8">
        <f t="shared" si="250"/>
        <v>39.591000000000001</v>
      </c>
      <c r="J4012" s="8">
        <f t="shared" si="251"/>
        <v>40.191000000000003</v>
      </c>
    </row>
    <row r="4013" spans="1:10" hidden="1">
      <c r="A4013" s="1">
        <v>3</v>
      </c>
      <c r="B4013" s="11">
        <v>43484</v>
      </c>
      <c r="C4013" s="1">
        <v>38844</v>
      </c>
      <c r="D4013" s="10">
        <v>0.52083333333333337</v>
      </c>
      <c r="E4013" s="1">
        <v>600</v>
      </c>
      <c r="F4013" s="1">
        <f t="shared" si="248"/>
        <v>38244</v>
      </c>
      <c r="G4013" s="1">
        <v>750</v>
      </c>
      <c r="H4013" s="1">
        <f t="shared" si="249"/>
        <v>39594</v>
      </c>
      <c r="I4013" s="8">
        <f t="shared" si="250"/>
        <v>39.594000000000001</v>
      </c>
      <c r="J4013" s="8">
        <f t="shared" si="251"/>
        <v>40.194000000000003</v>
      </c>
    </row>
    <row r="4014" spans="1:10" hidden="1">
      <c r="A4014" s="1">
        <v>3</v>
      </c>
      <c r="B4014" s="11">
        <v>43484</v>
      </c>
      <c r="C4014" s="1">
        <v>38598</v>
      </c>
      <c r="D4014" s="10">
        <v>0.54166666666666663</v>
      </c>
      <c r="E4014" s="1">
        <v>600</v>
      </c>
      <c r="F4014" s="1">
        <f t="shared" si="248"/>
        <v>37998</v>
      </c>
      <c r="G4014" s="1">
        <v>750</v>
      </c>
      <c r="H4014" s="1">
        <f t="shared" si="249"/>
        <v>39348</v>
      </c>
      <c r="I4014" s="8">
        <f t="shared" si="250"/>
        <v>39.347999999999999</v>
      </c>
      <c r="J4014" s="8">
        <f t="shared" si="251"/>
        <v>39.948</v>
      </c>
    </row>
    <row r="4015" spans="1:10" hidden="1">
      <c r="A4015" s="1">
        <v>3</v>
      </c>
      <c r="B4015" s="11">
        <v>43484</v>
      </c>
      <c r="C4015" s="1">
        <v>38272</v>
      </c>
      <c r="D4015" s="10">
        <v>0.5625</v>
      </c>
      <c r="E4015" s="1">
        <v>600</v>
      </c>
      <c r="F4015" s="1">
        <f t="shared" si="248"/>
        <v>37672</v>
      </c>
      <c r="G4015" s="1">
        <v>750</v>
      </c>
      <c r="H4015" s="1">
        <f t="shared" si="249"/>
        <v>39022</v>
      </c>
      <c r="I4015" s="8">
        <f t="shared" si="250"/>
        <v>39.021999999999998</v>
      </c>
      <c r="J4015" s="8">
        <f t="shared" si="251"/>
        <v>39.622</v>
      </c>
    </row>
    <row r="4016" spans="1:10" hidden="1">
      <c r="A4016" s="1">
        <v>3</v>
      </c>
      <c r="B4016" s="11">
        <v>43484</v>
      </c>
      <c r="C4016" s="1">
        <v>38047</v>
      </c>
      <c r="D4016" s="10">
        <v>0.58333333333333337</v>
      </c>
      <c r="E4016" s="1">
        <v>600</v>
      </c>
      <c r="F4016" s="1">
        <f t="shared" si="248"/>
        <v>37447</v>
      </c>
      <c r="G4016" s="1">
        <v>750</v>
      </c>
      <c r="H4016" s="1">
        <f t="shared" si="249"/>
        <v>38797</v>
      </c>
      <c r="I4016" s="8">
        <f t="shared" si="250"/>
        <v>38.796999999999997</v>
      </c>
      <c r="J4016" s="8">
        <f t="shared" si="251"/>
        <v>39.396999999999998</v>
      </c>
    </row>
    <row r="4017" spans="1:10" hidden="1">
      <c r="A4017" s="1">
        <v>3</v>
      </c>
      <c r="B4017" s="11">
        <v>43484</v>
      </c>
      <c r="C4017" s="1">
        <v>37720</v>
      </c>
      <c r="D4017" s="10">
        <v>0.60416666666666663</v>
      </c>
      <c r="E4017" s="1">
        <v>600</v>
      </c>
      <c r="F4017" s="1">
        <f t="shared" si="248"/>
        <v>37120</v>
      </c>
      <c r="G4017" s="1">
        <v>750</v>
      </c>
      <c r="H4017" s="1">
        <f t="shared" si="249"/>
        <v>38470</v>
      </c>
      <c r="I4017" s="8">
        <f t="shared" si="250"/>
        <v>38.47</v>
      </c>
      <c r="J4017" s="8">
        <f t="shared" si="251"/>
        <v>39.07</v>
      </c>
    </row>
    <row r="4018" spans="1:10" hidden="1">
      <c r="A4018" s="1">
        <v>3</v>
      </c>
      <c r="B4018" s="11">
        <v>43484</v>
      </c>
      <c r="C4018" s="1">
        <v>37546</v>
      </c>
      <c r="D4018" s="10">
        <v>0.625</v>
      </c>
      <c r="E4018" s="1">
        <v>600</v>
      </c>
      <c r="F4018" s="1">
        <f t="shared" si="248"/>
        <v>36946</v>
      </c>
      <c r="G4018" s="1">
        <v>750</v>
      </c>
      <c r="H4018" s="1">
        <f t="shared" si="249"/>
        <v>38296</v>
      </c>
      <c r="I4018" s="8">
        <f t="shared" si="250"/>
        <v>38.295999999999999</v>
      </c>
      <c r="J4018" s="8">
        <f t="shared" si="251"/>
        <v>38.896000000000001</v>
      </c>
    </row>
    <row r="4019" spans="1:10" hidden="1">
      <c r="A4019" s="1">
        <v>3</v>
      </c>
      <c r="B4019" s="11">
        <v>43484</v>
      </c>
      <c r="C4019" s="1">
        <v>37496</v>
      </c>
      <c r="D4019" s="10">
        <v>0.64583333333333337</v>
      </c>
      <c r="E4019" s="1">
        <v>600</v>
      </c>
      <c r="F4019" s="1">
        <f t="shared" si="248"/>
        <v>36896</v>
      </c>
      <c r="G4019" s="1">
        <v>750</v>
      </c>
      <c r="H4019" s="1">
        <f t="shared" si="249"/>
        <v>38246</v>
      </c>
      <c r="I4019" s="8">
        <f t="shared" si="250"/>
        <v>38.246000000000002</v>
      </c>
      <c r="J4019" s="8">
        <f t="shared" si="251"/>
        <v>38.846000000000004</v>
      </c>
    </row>
    <row r="4020" spans="1:10" hidden="1">
      <c r="A4020" s="1">
        <v>3</v>
      </c>
      <c r="B4020" s="11">
        <v>43484</v>
      </c>
      <c r="C4020" s="1">
        <v>37795</v>
      </c>
      <c r="D4020" s="10">
        <v>0.66666666666666663</v>
      </c>
      <c r="E4020" s="1">
        <v>600</v>
      </c>
      <c r="F4020" s="1">
        <f t="shared" si="248"/>
        <v>37195</v>
      </c>
      <c r="G4020" s="1">
        <v>750</v>
      </c>
      <c r="H4020" s="1">
        <f t="shared" si="249"/>
        <v>38545</v>
      </c>
      <c r="I4020" s="8">
        <f t="shared" si="250"/>
        <v>38.545000000000002</v>
      </c>
      <c r="J4020" s="8">
        <f t="shared" si="251"/>
        <v>39.145000000000003</v>
      </c>
    </row>
    <row r="4021" spans="1:10" hidden="1">
      <c r="A4021" s="1">
        <v>3</v>
      </c>
      <c r="B4021" s="11">
        <v>43484</v>
      </c>
      <c r="C4021" s="1">
        <v>38535</v>
      </c>
      <c r="D4021" s="10">
        <v>0.6875</v>
      </c>
      <c r="E4021" s="1">
        <v>600</v>
      </c>
      <c r="F4021" s="1">
        <f t="shared" si="248"/>
        <v>37935</v>
      </c>
      <c r="G4021" s="1">
        <v>750</v>
      </c>
      <c r="H4021" s="1">
        <f t="shared" si="249"/>
        <v>39285</v>
      </c>
      <c r="I4021" s="8">
        <f t="shared" si="250"/>
        <v>39.284999999999997</v>
      </c>
      <c r="J4021" s="8">
        <f t="shared" si="251"/>
        <v>39.884999999999998</v>
      </c>
    </row>
    <row r="4022" spans="1:10" hidden="1">
      <c r="A4022" s="1">
        <v>3</v>
      </c>
      <c r="B4022" s="11">
        <v>43484</v>
      </c>
      <c r="C4022" s="1">
        <v>40411</v>
      </c>
      <c r="D4022" s="10">
        <v>0.70833333333333337</v>
      </c>
      <c r="E4022" s="1">
        <v>600</v>
      </c>
      <c r="F4022" s="1">
        <f t="shared" si="248"/>
        <v>39811</v>
      </c>
      <c r="G4022" s="1">
        <v>750</v>
      </c>
      <c r="H4022" s="1">
        <f t="shared" si="249"/>
        <v>41161</v>
      </c>
      <c r="I4022" s="8">
        <f t="shared" si="250"/>
        <v>41.161000000000001</v>
      </c>
      <c r="J4022" s="8">
        <f t="shared" si="251"/>
        <v>41.761000000000003</v>
      </c>
    </row>
    <row r="4023" spans="1:10" hidden="1">
      <c r="A4023" s="1">
        <v>3</v>
      </c>
      <c r="B4023" s="11">
        <v>43484</v>
      </c>
      <c r="C4023" s="1">
        <v>42062</v>
      </c>
      <c r="D4023" s="10">
        <v>0.72916666666666663</v>
      </c>
      <c r="E4023" s="1">
        <v>600</v>
      </c>
      <c r="F4023" s="1">
        <f t="shared" si="248"/>
        <v>41462</v>
      </c>
      <c r="G4023" s="1">
        <v>750</v>
      </c>
      <c r="H4023" s="1">
        <f t="shared" si="249"/>
        <v>42812</v>
      </c>
      <c r="I4023" s="8">
        <f t="shared" si="250"/>
        <v>42.811999999999998</v>
      </c>
      <c r="J4023" s="8">
        <f t="shared" si="251"/>
        <v>43.411999999999999</v>
      </c>
    </row>
    <row r="4024" spans="1:10" hidden="1">
      <c r="A4024" s="1">
        <v>3</v>
      </c>
      <c r="B4024" s="11">
        <v>43484</v>
      </c>
      <c r="C4024" s="1">
        <v>42408</v>
      </c>
      <c r="D4024" s="10">
        <v>0.75</v>
      </c>
      <c r="E4024" s="1">
        <v>600</v>
      </c>
      <c r="F4024" s="1">
        <f t="shared" si="248"/>
        <v>41808</v>
      </c>
      <c r="G4024" s="1">
        <v>750</v>
      </c>
      <c r="H4024" s="1">
        <f t="shared" si="249"/>
        <v>43158</v>
      </c>
      <c r="I4024" s="8">
        <f t="shared" si="250"/>
        <v>43.158000000000001</v>
      </c>
      <c r="J4024" s="8">
        <f t="shared" si="251"/>
        <v>43.758000000000003</v>
      </c>
    </row>
    <row r="4025" spans="1:10" hidden="1">
      <c r="A4025" s="1">
        <v>3</v>
      </c>
      <c r="B4025" s="11">
        <v>43484</v>
      </c>
      <c r="C4025" s="1">
        <v>42119</v>
      </c>
      <c r="D4025" s="10">
        <v>0.77083333333333337</v>
      </c>
      <c r="E4025" s="1">
        <v>600</v>
      </c>
      <c r="F4025" s="1">
        <f t="shared" si="248"/>
        <v>41519</v>
      </c>
      <c r="G4025" s="1">
        <v>750</v>
      </c>
      <c r="H4025" s="1">
        <f t="shared" si="249"/>
        <v>42869</v>
      </c>
      <c r="I4025" s="8">
        <f t="shared" si="250"/>
        <v>42.869</v>
      </c>
      <c r="J4025" s="8">
        <f t="shared" si="251"/>
        <v>43.469000000000001</v>
      </c>
    </row>
    <row r="4026" spans="1:10" hidden="1">
      <c r="A4026" s="1">
        <v>3</v>
      </c>
      <c r="B4026" s="11">
        <v>43484</v>
      </c>
      <c r="C4026" s="1">
        <v>40999</v>
      </c>
      <c r="D4026" s="10">
        <v>0.79166666666666663</v>
      </c>
      <c r="E4026" s="1">
        <v>600</v>
      </c>
      <c r="F4026" s="1">
        <f t="shared" si="248"/>
        <v>40399</v>
      </c>
      <c r="G4026" s="1">
        <v>750</v>
      </c>
      <c r="H4026" s="1">
        <f t="shared" si="249"/>
        <v>41749</v>
      </c>
      <c r="I4026" s="8">
        <f t="shared" si="250"/>
        <v>41.749000000000002</v>
      </c>
      <c r="J4026" s="8">
        <f t="shared" si="251"/>
        <v>42.349000000000004</v>
      </c>
    </row>
    <row r="4027" spans="1:10" hidden="1">
      <c r="A4027" s="1">
        <v>3</v>
      </c>
      <c r="B4027" s="11">
        <v>43484</v>
      </c>
      <c r="C4027" s="1">
        <v>39725</v>
      </c>
      <c r="D4027" s="10">
        <v>0.8125</v>
      </c>
      <c r="E4027" s="1">
        <v>600</v>
      </c>
      <c r="F4027" s="1">
        <f t="shared" si="248"/>
        <v>39125</v>
      </c>
      <c r="G4027" s="1">
        <v>750</v>
      </c>
      <c r="H4027" s="1">
        <f t="shared" si="249"/>
        <v>40475</v>
      </c>
      <c r="I4027" s="8">
        <f t="shared" si="250"/>
        <v>40.475000000000001</v>
      </c>
      <c r="J4027" s="8">
        <f t="shared" si="251"/>
        <v>41.075000000000003</v>
      </c>
    </row>
    <row r="4028" spans="1:10" hidden="1">
      <c r="A4028" s="1">
        <v>3</v>
      </c>
      <c r="B4028" s="11">
        <v>43484</v>
      </c>
      <c r="C4028" s="1">
        <v>38487</v>
      </c>
      <c r="D4028" s="10">
        <v>0.83333333333333337</v>
      </c>
      <c r="E4028" s="1">
        <v>600</v>
      </c>
      <c r="F4028" s="1">
        <f t="shared" si="248"/>
        <v>37887</v>
      </c>
      <c r="G4028" s="1">
        <v>750</v>
      </c>
      <c r="H4028" s="1">
        <f t="shared" si="249"/>
        <v>39237</v>
      </c>
      <c r="I4028" s="8">
        <f t="shared" si="250"/>
        <v>39.237000000000002</v>
      </c>
      <c r="J4028" s="8">
        <f t="shared" si="251"/>
        <v>39.837000000000003</v>
      </c>
    </row>
    <row r="4029" spans="1:10" hidden="1">
      <c r="A4029" s="1">
        <v>3</v>
      </c>
      <c r="B4029" s="11">
        <v>43484</v>
      </c>
      <c r="C4029" s="1">
        <v>37405</v>
      </c>
      <c r="D4029" s="10">
        <v>0.85416666666666663</v>
      </c>
      <c r="E4029" s="1">
        <v>600</v>
      </c>
      <c r="F4029" s="1">
        <f t="shared" si="248"/>
        <v>36805</v>
      </c>
      <c r="G4029" s="1">
        <v>750</v>
      </c>
      <c r="H4029" s="1">
        <f t="shared" si="249"/>
        <v>38155</v>
      </c>
      <c r="I4029" s="8">
        <f t="shared" si="250"/>
        <v>38.155000000000001</v>
      </c>
      <c r="J4029" s="8">
        <f t="shared" si="251"/>
        <v>38.755000000000003</v>
      </c>
    </row>
    <row r="4030" spans="1:10" hidden="1">
      <c r="A4030" s="1">
        <v>3</v>
      </c>
      <c r="B4030" s="11">
        <v>43484</v>
      </c>
      <c r="C4030" s="1">
        <v>35913</v>
      </c>
      <c r="D4030" s="10">
        <v>0.875</v>
      </c>
      <c r="E4030" s="1">
        <v>600</v>
      </c>
      <c r="F4030" s="1">
        <f t="shared" si="248"/>
        <v>35313</v>
      </c>
      <c r="G4030" s="1">
        <v>750</v>
      </c>
      <c r="H4030" s="1">
        <f t="shared" si="249"/>
        <v>36663</v>
      </c>
      <c r="I4030" s="8">
        <f t="shared" si="250"/>
        <v>36.662999999999997</v>
      </c>
      <c r="J4030" s="8">
        <f t="shared" si="251"/>
        <v>37.262999999999998</v>
      </c>
    </row>
    <row r="4031" spans="1:10" hidden="1">
      <c r="A4031" s="1">
        <v>3</v>
      </c>
      <c r="B4031" s="11">
        <v>43484</v>
      </c>
      <c r="C4031" s="1">
        <v>34645</v>
      </c>
      <c r="D4031" s="10">
        <v>0.89583333333333337</v>
      </c>
      <c r="E4031" s="1">
        <v>600</v>
      </c>
      <c r="F4031" s="1">
        <f t="shared" si="248"/>
        <v>34045</v>
      </c>
      <c r="G4031" s="1">
        <v>750</v>
      </c>
      <c r="H4031" s="1">
        <f t="shared" si="249"/>
        <v>35395</v>
      </c>
      <c r="I4031" s="8">
        <f t="shared" si="250"/>
        <v>35.395000000000003</v>
      </c>
      <c r="J4031" s="8">
        <f t="shared" si="251"/>
        <v>35.995000000000005</v>
      </c>
    </row>
    <row r="4032" spans="1:10" hidden="1">
      <c r="A4032" s="1">
        <v>3</v>
      </c>
      <c r="B4032" s="11">
        <v>43484</v>
      </c>
      <c r="C4032" s="1">
        <v>33343</v>
      </c>
      <c r="D4032" s="10">
        <v>0.91666666666666663</v>
      </c>
      <c r="E4032" s="1">
        <v>600</v>
      </c>
      <c r="F4032" s="1">
        <f t="shared" si="248"/>
        <v>32743</v>
      </c>
      <c r="G4032" s="1">
        <v>750</v>
      </c>
      <c r="H4032" s="1">
        <f t="shared" si="249"/>
        <v>34093</v>
      </c>
      <c r="I4032" s="8">
        <f t="shared" si="250"/>
        <v>34.093000000000004</v>
      </c>
      <c r="J4032" s="8">
        <f t="shared" si="251"/>
        <v>34.693000000000005</v>
      </c>
    </row>
    <row r="4033" spans="1:10" hidden="1">
      <c r="A4033" s="1">
        <v>3</v>
      </c>
      <c r="B4033" s="11">
        <v>43484</v>
      </c>
      <c r="C4033" s="1">
        <v>31736</v>
      </c>
      <c r="D4033" s="10">
        <v>0.9375</v>
      </c>
      <c r="E4033" s="1">
        <v>600</v>
      </c>
      <c r="F4033" s="1">
        <f t="shared" si="248"/>
        <v>31136</v>
      </c>
      <c r="G4033" s="1">
        <v>750</v>
      </c>
      <c r="H4033" s="1">
        <f t="shared" si="249"/>
        <v>32486</v>
      </c>
      <c r="I4033" s="8">
        <f t="shared" si="250"/>
        <v>32.485999999999997</v>
      </c>
      <c r="J4033" s="8">
        <f t="shared" si="251"/>
        <v>33.085999999999999</v>
      </c>
    </row>
    <row r="4034" spans="1:10" hidden="1">
      <c r="A4034" s="1">
        <v>3</v>
      </c>
      <c r="B4034" s="11">
        <v>43484</v>
      </c>
      <c r="C4034" s="1">
        <v>30602</v>
      </c>
      <c r="D4034" s="10">
        <v>0.95833333333333337</v>
      </c>
      <c r="E4034" s="1">
        <v>600</v>
      </c>
      <c r="F4034" s="1">
        <f t="shared" ref="F4034:F4097" si="252">C4034-E4034</f>
        <v>30002</v>
      </c>
      <c r="G4034" s="1">
        <v>750</v>
      </c>
      <c r="H4034" s="1">
        <f t="shared" ref="H4034:H4097" si="253">E4034+F4034+G4034</f>
        <v>31352</v>
      </c>
      <c r="I4034" s="8">
        <f t="shared" ref="I4034:I4097" si="254">H4034/1000</f>
        <v>31.352</v>
      </c>
      <c r="J4034" s="8">
        <f t="shared" ref="J4034:J4097" si="255">I4034+0.6</f>
        <v>31.952000000000002</v>
      </c>
    </row>
    <row r="4035" spans="1:10" hidden="1">
      <c r="A4035" s="1">
        <v>3</v>
      </c>
      <c r="B4035" s="11">
        <v>43484</v>
      </c>
      <c r="C4035" s="1">
        <v>29123</v>
      </c>
      <c r="D4035" s="10">
        <v>0.97916666666666663</v>
      </c>
      <c r="E4035" s="1">
        <v>600</v>
      </c>
      <c r="F4035" s="1">
        <f t="shared" si="252"/>
        <v>28523</v>
      </c>
      <c r="G4035" s="1">
        <v>750</v>
      </c>
      <c r="H4035" s="1">
        <f t="shared" si="253"/>
        <v>29873</v>
      </c>
      <c r="I4035" s="8">
        <f t="shared" si="254"/>
        <v>29.873000000000001</v>
      </c>
      <c r="J4035" s="8">
        <f t="shared" si="255"/>
        <v>30.473000000000003</v>
      </c>
    </row>
    <row r="4036" spans="1:10" hidden="1">
      <c r="A4036" s="1">
        <v>3</v>
      </c>
      <c r="B4036" s="11">
        <v>43485</v>
      </c>
      <c r="C4036" s="1">
        <v>28098</v>
      </c>
      <c r="D4036" s="10">
        <v>0</v>
      </c>
      <c r="E4036" s="1">
        <v>600</v>
      </c>
      <c r="F4036" s="1">
        <f t="shared" si="252"/>
        <v>27498</v>
      </c>
      <c r="G4036" s="1">
        <v>750</v>
      </c>
      <c r="H4036" s="1">
        <f t="shared" si="253"/>
        <v>28848</v>
      </c>
      <c r="I4036" s="8">
        <f t="shared" si="254"/>
        <v>28.847999999999999</v>
      </c>
      <c r="J4036" s="8">
        <f t="shared" si="255"/>
        <v>29.448</v>
      </c>
    </row>
    <row r="4037" spans="1:10" hidden="1">
      <c r="A4037" s="1">
        <v>3</v>
      </c>
      <c r="B4037" s="11">
        <v>43485</v>
      </c>
      <c r="C4037" s="1">
        <v>27795</v>
      </c>
      <c r="D4037" s="10">
        <v>2.0833333333333332E-2</v>
      </c>
      <c r="E4037" s="1">
        <v>600</v>
      </c>
      <c r="F4037" s="1">
        <f t="shared" si="252"/>
        <v>27195</v>
      </c>
      <c r="G4037" s="1">
        <v>750</v>
      </c>
      <c r="H4037" s="1">
        <f t="shared" si="253"/>
        <v>28545</v>
      </c>
      <c r="I4037" s="8">
        <f t="shared" si="254"/>
        <v>28.545000000000002</v>
      </c>
      <c r="J4037" s="8">
        <f t="shared" si="255"/>
        <v>29.145000000000003</v>
      </c>
    </row>
    <row r="4038" spans="1:10" hidden="1">
      <c r="A4038" s="1">
        <v>3</v>
      </c>
      <c r="B4038" s="11">
        <v>43485</v>
      </c>
      <c r="C4038" s="1">
        <v>28085</v>
      </c>
      <c r="D4038" s="10">
        <v>4.1666666666666664E-2</v>
      </c>
      <c r="E4038" s="1">
        <v>600</v>
      </c>
      <c r="F4038" s="1">
        <f t="shared" si="252"/>
        <v>27485</v>
      </c>
      <c r="G4038" s="1">
        <v>750</v>
      </c>
      <c r="H4038" s="1">
        <f t="shared" si="253"/>
        <v>28835</v>
      </c>
      <c r="I4038" s="8">
        <f t="shared" si="254"/>
        <v>28.835000000000001</v>
      </c>
      <c r="J4038" s="8">
        <f t="shared" si="255"/>
        <v>29.435000000000002</v>
      </c>
    </row>
    <row r="4039" spans="1:10" hidden="1">
      <c r="A4039" s="1">
        <v>3</v>
      </c>
      <c r="B4039" s="11">
        <v>43485</v>
      </c>
      <c r="C4039" s="1">
        <v>27682</v>
      </c>
      <c r="D4039" s="10">
        <v>6.25E-2</v>
      </c>
      <c r="E4039" s="1">
        <v>600</v>
      </c>
      <c r="F4039" s="1">
        <f t="shared" si="252"/>
        <v>27082</v>
      </c>
      <c r="G4039" s="1">
        <v>750</v>
      </c>
      <c r="H4039" s="1">
        <f t="shared" si="253"/>
        <v>28432</v>
      </c>
      <c r="I4039" s="8">
        <f t="shared" si="254"/>
        <v>28.431999999999999</v>
      </c>
      <c r="J4039" s="8">
        <f t="shared" si="255"/>
        <v>29.032</v>
      </c>
    </row>
    <row r="4040" spans="1:10" hidden="1">
      <c r="A4040" s="1">
        <v>3</v>
      </c>
      <c r="B4040" s="11">
        <v>43485</v>
      </c>
      <c r="C4040" s="1">
        <v>26950</v>
      </c>
      <c r="D4040" s="10">
        <v>8.3333333333333329E-2</v>
      </c>
      <c r="E4040" s="1">
        <v>600</v>
      </c>
      <c r="F4040" s="1">
        <f t="shared" si="252"/>
        <v>26350</v>
      </c>
      <c r="G4040" s="1">
        <v>750</v>
      </c>
      <c r="H4040" s="1">
        <f t="shared" si="253"/>
        <v>27700</v>
      </c>
      <c r="I4040" s="8">
        <f t="shared" si="254"/>
        <v>27.7</v>
      </c>
      <c r="J4040" s="8">
        <f t="shared" si="255"/>
        <v>28.3</v>
      </c>
    </row>
    <row r="4041" spans="1:10" hidden="1">
      <c r="A4041" s="1">
        <v>3</v>
      </c>
      <c r="B4041" s="11">
        <v>43485</v>
      </c>
      <c r="C4041" s="1">
        <v>26367</v>
      </c>
      <c r="D4041" s="10">
        <v>0.10416666666666667</v>
      </c>
      <c r="E4041" s="1">
        <v>600</v>
      </c>
      <c r="F4041" s="1">
        <f t="shared" si="252"/>
        <v>25767</v>
      </c>
      <c r="G4041" s="1">
        <v>750</v>
      </c>
      <c r="H4041" s="1">
        <f t="shared" si="253"/>
        <v>27117</v>
      </c>
      <c r="I4041" s="8">
        <f t="shared" si="254"/>
        <v>27.117000000000001</v>
      </c>
      <c r="J4041" s="8">
        <f t="shared" si="255"/>
        <v>27.717000000000002</v>
      </c>
    </row>
    <row r="4042" spans="1:10" hidden="1">
      <c r="A4042" s="1">
        <v>3</v>
      </c>
      <c r="B4042" s="11">
        <v>43485</v>
      </c>
      <c r="C4042" s="1">
        <v>26017</v>
      </c>
      <c r="D4042" s="10">
        <v>0.125</v>
      </c>
      <c r="E4042" s="1">
        <v>600</v>
      </c>
      <c r="F4042" s="1">
        <f t="shared" si="252"/>
        <v>25417</v>
      </c>
      <c r="G4042" s="1">
        <v>750</v>
      </c>
      <c r="H4042" s="1">
        <f t="shared" si="253"/>
        <v>26767</v>
      </c>
      <c r="I4042" s="8">
        <f t="shared" si="254"/>
        <v>26.766999999999999</v>
      </c>
      <c r="J4042" s="8">
        <f t="shared" si="255"/>
        <v>27.367000000000001</v>
      </c>
    </row>
    <row r="4043" spans="1:10" hidden="1">
      <c r="A4043" s="1">
        <v>3</v>
      </c>
      <c r="B4043" s="11">
        <v>43485</v>
      </c>
      <c r="C4043" s="1">
        <v>25467</v>
      </c>
      <c r="D4043" s="10">
        <v>0.14583333333333334</v>
      </c>
      <c r="E4043" s="1">
        <v>600</v>
      </c>
      <c r="F4043" s="1">
        <f t="shared" si="252"/>
        <v>24867</v>
      </c>
      <c r="G4043" s="1">
        <v>750</v>
      </c>
      <c r="H4043" s="1">
        <f t="shared" si="253"/>
        <v>26217</v>
      </c>
      <c r="I4043" s="8">
        <f t="shared" si="254"/>
        <v>26.216999999999999</v>
      </c>
      <c r="J4043" s="8">
        <f t="shared" si="255"/>
        <v>26.817</v>
      </c>
    </row>
    <row r="4044" spans="1:10" hidden="1">
      <c r="A4044" s="1">
        <v>3</v>
      </c>
      <c r="B4044" s="11">
        <v>43485</v>
      </c>
      <c r="C4044" s="1">
        <v>24923</v>
      </c>
      <c r="D4044" s="10">
        <v>0.16666666666666666</v>
      </c>
      <c r="E4044" s="1">
        <v>600</v>
      </c>
      <c r="F4044" s="1">
        <f t="shared" si="252"/>
        <v>24323</v>
      </c>
      <c r="G4044" s="1">
        <v>750</v>
      </c>
      <c r="H4044" s="1">
        <f t="shared" si="253"/>
        <v>25673</v>
      </c>
      <c r="I4044" s="8">
        <f t="shared" si="254"/>
        <v>25.672999999999998</v>
      </c>
      <c r="J4044" s="8">
        <f t="shared" si="255"/>
        <v>26.273</v>
      </c>
    </row>
    <row r="4045" spans="1:10" hidden="1">
      <c r="A4045" s="1">
        <v>3</v>
      </c>
      <c r="B4045" s="11">
        <v>43485</v>
      </c>
      <c r="C4045" s="1">
        <v>24506</v>
      </c>
      <c r="D4045" s="10">
        <v>0.1875</v>
      </c>
      <c r="E4045" s="1">
        <v>600</v>
      </c>
      <c r="F4045" s="1">
        <f t="shared" si="252"/>
        <v>23906</v>
      </c>
      <c r="G4045" s="1">
        <v>750</v>
      </c>
      <c r="H4045" s="1">
        <f t="shared" si="253"/>
        <v>25256</v>
      </c>
      <c r="I4045" s="8">
        <f t="shared" si="254"/>
        <v>25.256</v>
      </c>
      <c r="J4045" s="8">
        <f t="shared" si="255"/>
        <v>25.856000000000002</v>
      </c>
    </row>
    <row r="4046" spans="1:10" hidden="1">
      <c r="A4046" s="1">
        <v>3</v>
      </c>
      <c r="B4046" s="11">
        <v>43485</v>
      </c>
      <c r="C4046" s="1">
        <v>24163</v>
      </c>
      <c r="D4046" s="10">
        <v>0.20833333333333334</v>
      </c>
      <c r="E4046" s="1">
        <v>600</v>
      </c>
      <c r="F4046" s="1">
        <f t="shared" si="252"/>
        <v>23563</v>
      </c>
      <c r="G4046" s="1">
        <v>750</v>
      </c>
      <c r="H4046" s="1">
        <f t="shared" si="253"/>
        <v>24913</v>
      </c>
      <c r="I4046" s="8">
        <f t="shared" si="254"/>
        <v>24.913</v>
      </c>
      <c r="J4046" s="8">
        <f t="shared" si="255"/>
        <v>25.513000000000002</v>
      </c>
    </row>
    <row r="4047" spans="1:10" hidden="1">
      <c r="A4047" s="1">
        <v>3</v>
      </c>
      <c r="B4047" s="11">
        <v>43485</v>
      </c>
      <c r="C4047" s="1">
        <v>24082</v>
      </c>
      <c r="D4047" s="10">
        <v>0.22916666666666666</v>
      </c>
      <c r="E4047" s="1">
        <v>600</v>
      </c>
      <c r="F4047" s="1">
        <f t="shared" si="252"/>
        <v>23482</v>
      </c>
      <c r="G4047" s="1">
        <v>750</v>
      </c>
      <c r="H4047" s="1">
        <f t="shared" si="253"/>
        <v>24832</v>
      </c>
      <c r="I4047" s="8">
        <f t="shared" si="254"/>
        <v>24.832000000000001</v>
      </c>
      <c r="J4047" s="8">
        <f t="shared" si="255"/>
        <v>25.432000000000002</v>
      </c>
    </row>
    <row r="4048" spans="1:10" hidden="1">
      <c r="A4048" s="1">
        <v>3</v>
      </c>
      <c r="B4048" s="11">
        <v>43485</v>
      </c>
      <c r="C4048" s="1">
        <v>24035</v>
      </c>
      <c r="D4048" s="10">
        <v>0.25</v>
      </c>
      <c r="E4048" s="1">
        <v>600</v>
      </c>
      <c r="F4048" s="1">
        <f t="shared" si="252"/>
        <v>23435</v>
      </c>
      <c r="G4048" s="1">
        <v>750</v>
      </c>
      <c r="H4048" s="1">
        <f t="shared" si="253"/>
        <v>24785</v>
      </c>
      <c r="I4048" s="8">
        <f t="shared" si="254"/>
        <v>24.785</v>
      </c>
      <c r="J4048" s="8">
        <f t="shared" si="255"/>
        <v>25.385000000000002</v>
      </c>
    </row>
    <row r="4049" spans="1:10" hidden="1">
      <c r="A4049" s="1">
        <v>3</v>
      </c>
      <c r="B4049" s="11">
        <v>43485</v>
      </c>
      <c r="C4049" s="1">
        <v>24778</v>
      </c>
      <c r="D4049" s="10">
        <v>0.27083333333333331</v>
      </c>
      <c r="E4049" s="1">
        <v>600</v>
      </c>
      <c r="F4049" s="1">
        <f t="shared" si="252"/>
        <v>24178</v>
      </c>
      <c r="G4049" s="1">
        <v>750</v>
      </c>
      <c r="H4049" s="1">
        <f t="shared" si="253"/>
        <v>25528</v>
      </c>
      <c r="I4049" s="8">
        <f t="shared" si="254"/>
        <v>25.527999999999999</v>
      </c>
      <c r="J4049" s="8">
        <f t="shared" si="255"/>
        <v>26.128</v>
      </c>
    </row>
    <row r="4050" spans="1:10" hidden="1">
      <c r="A4050" s="1">
        <v>3</v>
      </c>
      <c r="B4050" s="11">
        <v>43485</v>
      </c>
      <c r="C4050" s="1">
        <v>25428</v>
      </c>
      <c r="D4050" s="10">
        <v>0.29166666666666669</v>
      </c>
      <c r="E4050" s="1">
        <v>600</v>
      </c>
      <c r="F4050" s="1">
        <f t="shared" si="252"/>
        <v>24828</v>
      </c>
      <c r="G4050" s="1">
        <v>750</v>
      </c>
      <c r="H4050" s="1">
        <f t="shared" si="253"/>
        <v>26178</v>
      </c>
      <c r="I4050" s="8">
        <f t="shared" si="254"/>
        <v>26.178000000000001</v>
      </c>
      <c r="J4050" s="8">
        <f t="shared" si="255"/>
        <v>26.778000000000002</v>
      </c>
    </row>
    <row r="4051" spans="1:10" hidden="1">
      <c r="A4051" s="1">
        <v>3</v>
      </c>
      <c r="B4051" s="11">
        <v>43485</v>
      </c>
      <c r="C4051" s="1">
        <v>26385</v>
      </c>
      <c r="D4051" s="10">
        <v>0.3125</v>
      </c>
      <c r="E4051" s="1">
        <v>600</v>
      </c>
      <c r="F4051" s="1">
        <f t="shared" si="252"/>
        <v>25785</v>
      </c>
      <c r="G4051" s="1">
        <v>750</v>
      </c>
      <c r="H4051" s="1">
        <f t="shared" si="253"/>
        <v>27135</v>
      </c>
      <c r="I4051" s="8">
        <f t="shared" si="254"/>
        <v>27.135000000000002</v>
      </c>
      <c r="J4051" s="8">
        <f t="shared" si="255"/>
        <v>27.735000000000003</v>
      </c>
    </row>
    <row r="4052" spans="1:10" hidden="1">
      <c r="A4052" s="1">
        <v>3</v>
      </c>
      <c r="B4052" s="11">
        <v>43485</v>
      </c>
      <c r="C4052" s="1">
        <v>27068</v>
      </c>
      <c r="D4052" s="10">
        <v>0.33333333333333331</v>
      </c>
      <c r="E4052" s="1">
        <v>600</v>
      </c>
      <c r="F4052" s="1">
        <f t="shared" si="252"/>
        <v>26468</v>
      </c>
      <c r="G4052" s="1">
        <v>750</v>
      </c>
      <c r="H4052" s="1">
        <f t="shared" si="253"/>
        <v>27818</v>
      </c>
      <c r="I4052" s="8">
        <f t="shared" si="254"/>
        <v>27.818000000000001</v>
      </c>
      <c r="J4052" s="8">
        <f t="shared" si="255"/>
        <v>28.418000000000003</v>
      </c>
    </row>
    <row r="4053" spans="1:10" hidden="1">
      <c r="A4053" s="1">
        <v>3</v>
      </c>
      <c r="B4053" s="11">
        <v>43485</v>
      </c>
      <c r="C4053" s="1">
        <v>28575</v>
      </c>
      <c r="D4053" s="10">
        <v>0.35416666666666669</v>
      </c>
      <c r="E4053" s="1">
        <v>600</v>
      </c>
      <c r="F4053" s="1">
        <f t="shared" si="252"/>
        <v>27975</v>
      </c>
      <c r="G4053" s="1">
        <v>750</v>
      </c>
      <c r="H4053" s="1">
        <f t="shared" si="253"/>
        <v>29325</v>
      </c>
      <c r="I4053" s="8">
        <f t="shared" si="254"/>
        <v>29.324999999999999</v>
      </c>
      <c r="J4053" s="8">
        <f t="shared" si="255"/>
        <v>29.925000000000001</v>
      </c>
    </row>
    <row r="4054" spans="1:10" hidden="1">
      <c r="A4054" s="1">
        <v>3</v>
      </c>
      <c r="B4054" s="11">
        <v>43485</v>
      </c>
      <c r="C4054" s="1">
        <v>30503</v>
      </c>
      <c r="D4054" s="10">
        <v>0.375</v>
      </c>
      <c r="E4054" s="1">
        <v>600</v>
      </c>
      <c r="F4054" s="1">
        <f t="shared" si="252"/>
        <v>29903</v>
      </c>
      <c r="G4054" s="1">
        <v>750</v>
      </c>
      <c r="H4054" s="1">
        <f t="shared" si="253"/>
        <v>31253</v>
      </c>
      <c r="I4054" s="8">
        <f t="shared" si="254"/>
        <v>31.253</v>
      </c>
      <c r="J4054" s="8">
        <f t="shared" si="255"/>
        <v>31.853000000000002</v>
      </c>
    </row>
    <row r="4055" spans="1:10" hidden="1">
      <c r="A4055" s="1">
        <v>3</v>
      </c>
      <c r="B4055" s="11">
        <v>43485</v>
      </c>
      <c r="C4055" s="1">
        <v>32559</v>
      </c>
      <c r="D4055" s="10">
        <v>0.39583333333333331</v>
      </c>
      <c r="E4055" s="1">
        <v>600</v>
      </c>
      <c r="F4055" s="1">
        <f t="shared" si="252"/>
        <v>31959</v>
      </c>
      <c r="G4055" s="1">
        <v>750</v>
      </c>
      <c r="H4055" s="1">
        <f t="shared" si="253"/>
        <v>33309</v>
      </c>
      <c r="I4055" s="8">
        <f t="shared" si="254"/>
        <v>33.308999999999997</v>
      </c>
      <c r="J4055" s="8">
        <f t="shared" si="255"/>
        <v>33.908999999999999</v>
      </c>
    </row>
    <row r="4056" spans="1:10" hidden="1">
      <c r="A4056" s="1">
        <v>3</v>
      </c>
      <c r="B4056" s="11">
        <v>43485</v>
      </c>
      <c r="C4056" s="1">
        <v>34057</v>
      </c>
      <c r="D4056" s="10">
        <v>0.41666666666666669</v>
      </c>
      <c r="E4056" s="1">
        <v>600</v>
      </c>
      <c r="F4056" s="1">
        <f t="shared" si="252"/>
        <v>33457</v>
      </c>
      <c r="G4056" s="1">
        <v>750</v>
      </c>
      <c r="H4056" s="1">
        <f t="shared" si="253"/>
        <v>34807</v>
      </c>
      <c r="I4056" s="8">
        <f t="shared" si="254"/>
        <v>34.807000000000002</v>
      </c>
      <c r="J4056" s="8">
        <f t="shared" si="255"/>
        <v>35.407000000000004</v>
      </c>
    </row>
    <row r="4057" spans="1:10" hidden="1">
      <c r="A4057" s="1">
        <v>3</v>
      </c>
      <c r="B4057" s="11">
        <v>43485</v>
      </c>
      <c r="C4057" s="1">
        <v>35484</v>
      </c>
      <c r="D4057" s="10">
        <v>0.4375</v>
      </c>
      <c r="E4057" s="1">
        <v>600</v>
      </c>
      <c r="F4057" s="1">
        <f t="shared" si="252"/>
        <v>34884</v>
      </c>
      <c r="G4057" s="1">
        <v>750</v>
      </c>
      <c r="H4057" s="1">
        <f t="shared" si="253"/>
        <v>36234</v>
      </c>
      <c r="I4057" s="8">
        <f t="shared" si="254"/>
        <v>36.234000000000002</v>
      </c>
      <c r="J4057" s="8">
        <f t="shared" si="255"/>
        <v>36.834000000000003</v>
      </c>
    </row>
    <row r="4058" spans="1:10" hidden="1">
      <c r="A4058" s="1">
        <v>3</v>
      </c>
      <c r="B4058" s="11">
        <v>43485</v>
      </c>
      <c r="C4058" s="1">
        <v>36437</v>
      </c>
      <c r="D4058" s="10">
        <v>0.45833333333333331</v>
      </c>
      <c r="E4058" s="1">
        <v>600</v>
      </c>
      <c r="F4058" s="1">
        <f t="shared" si="252"/>
        <v>35837</v>
      </c>
      <c r="G4058" s="1">
        <v>750</v>
      </c>
      <c r="H4058" s="1">
        <f t="shared" si="253"/>
        <v>37187</v>
      </c>
      <c r="I4058" s="8">
        <f t="shared" si="254"/>
        <v>37.186999999999998</v>
      </c>
      <c r="J4058" s="8">
        <f t="shared" si="255"/>
        <v>37.786999999999999</v>
      </c>
    </row>
    <row r="4059" spans="1:10" hidden="1">
      <c r="A4059" s="1">
        <v>3</v>
      </c>
      <c r="B4059" s="11">
        <v>43485</v>
      </c>
      <c r="C4059" s="1">
        <v>37273</v>
      </c>
      <c r="D4059" s="10">
        <v>0.47916666666666669</v>
      </c>
      <c r="E4059" s="1">
        <v>600</v>
      </c>
      <c r="F4059" s="1">
        <f t="shared" si="252"/>
        <v>36673</v>
      </c>
      <c r="G4059" s="1">
        <v>750</v>
      </c>
      <c r="H4059" s="1">
        <f t="shared" si="253"/>
        <v>38023</v>
      </c>
      <c r="I4059" s="8">
        <f t="shared" si="254"/>
        <v>38.023000000000003</v>
      </c>
      <c r="J4059" s="8">
        <f t="shared" si="255"/>
        <v>38.623000000000005</v>
      </c>
    </row>
    <row r="4060" spans="1:10" hidden="1">
      <c r="A4060" s="1">
        <v>3</v>
      </c>
      <c r="B4060" s="11">
        <v>43485</v>
      </c>
      <c r="C4060" s="1">
        <v>38022</v>
      </c>
      <c r="D4060" s="10">
        <v>0.5</v>
      </c>
      <c r="E4060" s="1">
        <v>600</v>
      </c>
      <c r="F4060" s="1">
        <f t="shared" si="252"/>
        <v>37422</v>
      </c>
      <c r="G4060" s="1">
        <v>750</v>
      </c>
      <c r="H4060" s="1">
        <f t="shared" si="253"/>
        <v>38772</v>
      </c>
      <c r="I4060" s="8">
        <f t="shared" si="254"/>
        <v>38.771999999999998</v>
      </c>
      <c r="J4060" s="8">
        <f t="shared" si="255"/>
        <v>39.372</v>
      </c>
    </row>
    <row r="4061" spans="1:10" hidden="1">
      <c r="A4061" s="1">
        <v>3</v>
      </c>
      <c r="B4061" s="11">
        <v>43485</v>
      </c>
      <c r="C4061" s="1">
        <v>38724</v>
      </c>
      <c r="D4061" s="10">
        <v>0.52083333333333337</v>
      </c>
      <c r="E4061" s="1">
        <v>600</v>
      </c>
      <c r="F4061" s="1">
        <f t="shared" si="252"/>
        <v>38124</v>
      </c>
      <c r="G4061" s="1">
        <v>750</v>
      </c>
      <c r="H4061" s="1">
        <f t="shared" si="253"/>
        <v>39474</v>
      </c>
      <c r="I4061" s="8">
        <f t="shared" si="254"/>
        <v>39.473999999999997</v>
      </c>
      <c r="J4061" s="8">
        <f t="shared" si="255"/>
        <v>40.073999999999998</v>
      </c>
    </row>
    <row r="4062" spans="1:10" hidden="1">
      <c r="A4062" s="1">
        <v>3</v>
      </c>
      <c r="B4062" s="11">
        <v>43485</v>
      </c>
      <c r="C4062" s="1">
        <v>38991</v>
      </c>
      <c r="D4062" s="10">
        <v>0.54166666666666663</v>
      </c>
      <c r="E4062" s="1">
        <v>600</v>
      </c>
      <c r="F4062" s="1">
        <f t="shared" si="252"/>
        <v>38391</v>
      </c>
      <c r="G4062" s="1">
        <v>750</v>
      </c>
      <c r="H4062" s="1">
        <f t="shared" si="253"/>
        <v>39741</v>
      </c>
      <c r="I4062" s="8">
        <f t="shared" si="254"/>
        <v>39.741</v>
      </c>
      <c r="J4062" s="8">
        <f t="shared" si="255"/>
        <v>40.341000000000001</v>
      </c>
    </row>
    <row r="4063" spans="1:10" hidden="1">
      <c r="A4063" s="1">
        <v>3</v>
      </c>
      <c r="B4063" s="11">
        <v>43485</v>
      </c>
      <c r="C4063" s="1">
        <v>39052</v>
      </c>
      <c r="D4063" s="10">
        <v>0.5625</v>
      </c>
      <c r="E4063" s="1">
        <v>600</v>
      </c>
      <c r="F4063" s="1">
        <f t="shared" si="252"/>
        <v>38452</v>
      </c>
      <c r="G4063" s="1">
        <v>750</v>
      </c>
      <c r="H4063" s="1">
        <f t="shared" si="253"/>
        <v>39802</v>
      </c>
      <c r="I4063" s="8">
        <f t="shared" si="254"/>
        <v>39.802</v>
      </c>
      <c r="J4063" s="8">
        <f t="shared" si="255"/>
        <v>40.402000000000001</v>
      </c>
    </row>
    <row r="4064" spans="1:10" hidden="1">
      <c r="A4064" s="1">
        <v>3</v>
      </c>
      <c r="B4064" s="11">
        <v>43485</v>
      </c>
      <c r="C4064" s="1">
        <v>38973</v>
      </c>
      <c r="D4064" s="10">
        <v>0.58333333333333337</v>
      </c>
      <c r="E4064" s="1">
        <v>600</v>
      </c>
      <c r="F4064" s="1">
        <f t="shared" si="252"/>
        <v>38373</v>
      </c>
      <c r="G4064" s="1">
        <v>750</v>
      </c>
      <c r="H4064" s="1">
        <f t="shared" si="253"/>
        <v>39723</v>
      </c>
      <c r="I4064" s="8">
        <f t="shared" si="254"/>
        <v>39.722999999999999</v>
      </c>
      <c r="J4064" s="8">
        <f t="shared" si="255"/>
        <v>40.323</v>
      </c>
    </row>
    <row r="4065" spans="1:10" hidden="1">
      <c r="A4065" s="1">
        <v>3</v>
      </c>
      <c r="B4065" s="11">
        <v>43485</v>
      </c>
      <c r="C4065" s="1">
        <v>39000</v>
      </c>
      <c r="D4065" s="10">
        <v>0.60416666666666663</v>
      </c>
      <c r="E4065" s="1">
        <v>600</v>
      </c>
      <c r="F4065" s="1">
        <f t="shared" si="252"/>
        <v>38400</v>
      </c>
      <c r="G4065" s="1">
        <v>750</v>
      </c>
      <c r="H4065" s="1">
        <f t="shared" si="253"/>
        <v>39750</v>
      </c>
      <c r="I4065" s="8">
        <f t="shared" si="254"/>
        <v>39.75</v>
      </c>
      <c r="J4065" s="8">
        <f t="shared" si="255"/>
        <v>40.35</v>
      </c>
    </row>
    <row r="4066" spans="1:10" hidden="1">
      <c r="A4066" s="1">
        <v>3</v>
      </c>
      <c r="B4066" s="11">
        <v>43485</v>
      </c>
      <c r="C4066" s="1">
        <v>39167</v>
      </c>
      <c r="D4066" s="10">
        <v>0.625</v>
      </c>
      <c r="E4066" s="1">
        <v>600</v>
      </c>
      <c r="F4066" s="1">
        <f t="shared" si="252"/>
        <v>38567</v>
      </c>
      <c r="G4066" s="1">
        <v>750</v>
      </c>
      <c r="H4066" s="1">
        <f t="shared" si="253"/>
        <v>39917</v>
      </c>
      <c r="I4066" s="8">
        <f t="shared" si="254"/>
        <v>39.917000000000002</v>
      </c>
      <c r="J4066" s="8">
        <f t="shared" si="255"/>
        <v>40.517000000000003</v>
      </c>
    </row>
    <row r="4067" spans="1:10" hidden="1">
      <c r="A4067" s="1">
        <v>3</v>
      </c>
      <c r="B4067" s="11">
        <v>43485</v>
      </c>
      <c r="C4067" s="1">
        <v>39284</v>
      </c>
      <c r="D4067" s="10">
        <v>0.64583333333333337</v>
      </c>
      <c r="E4067" s="1">
        <v>600</v>
      </c>
      <c r="F4067" s="1">
        <f t="shared" si="252"/>
        <v>38684</v>
      </c>
      <c r="G4067" s="1">
        <v>750</v>
      </c>
      <c r="H4067" s="1">
        <f t="shared" si="253"/>
        <v>40034</v>
      </c>
      <c r="I4067" s="8">
        <f t="shared" si="254"/>
        <v>40.033999999999999</v>
      </c>
      <c r="J4067" s="8">
        <f t="shared" si="255"/>
        <v>40.634</v>
      </c>
    </row>
    <row r="4068" spans="1:10" hidden="1">
      <c r="A4068" s="1">
        <v>3</v>
      </c>
      <c r="B4068" s="11">
        <v>43485</v>
      </c>
      <c r="C4068" s="1">
        <v>39638</v>
      </c>
      <c r="D4068" s="10">
        <v>0.66666666666666663</v>
      </c>
      <c r="E4068" s="1">
        <v>600</v>
      </c>
      <c r="F4068" s="1">
        <f t="shared" si="252"/>
        <v>39038</v>
      </c>
      <c r="G4068" s="1">
        <v>750</v>
      </c>
      <c r="H4068" s="1">
        <f t="shared" si="253"/>
        <v>40388</v>
      </c>
      <c r="I4068" s="8">
        <f t="shared" si="254"/>
        <v>40.387999999999998</v>
      </c>
      <c r="J4068" s="8">
        <f t="shared" si="255"/>
        <v>40.988</v>
      </c>
    </row>
    <row r="4069" spans="1:10" hidden="1">
      <c r="A4069" s="1">
        <v>3</v>
      </c>
      <c r="B4069" s="11">
        <v>43485</v>
      </c>
      <c r="C4069" s="1">
        <v>40564</v>
      </c>
      <c r="D4069" s="10">
        <v>0.6875</v>
      </c>
      <c r="E4069" s="1">
        <v>600</v>
      </c>
      <c r="F4069" s="1">
        <f t="shared" si="252"/>
        <v>39964</v>
      </c>
      <c r="G4069" s="1">
        <v>750</v>
      </c>
      <c r="H4069" s="1">
        <f t="shared" si="253"/>
        <v>41314</v>
      </c>
      <c r="I4069" s="8">
        <f t="shared" si="254"/>
        <v>41.314</v>
      </c>
      <c r="J4069" s="8">
        <f t="shared" si="255"/>
        <v>41.914000000000001</v>
      </c>
    </row>
    <row r="4070" spans="1:10" hidden="1">
      <c r="A4070" s="1">
        <v>3</v>
      </c>
      <c r="B4070" s="11">
        <v>43485</v>
      </c>
      <c r="C4070" s="1">
        <v>42198</v>
      </c>
      <c r="D4070" s="10">
        <v>0.70833333333333337</v>
      </c>
      <c r="E4070" s="1">
        <v>600</v>
      </c>
      <c r="F4070" s="1">
        <f t="shared" si="252"/>
        <v>41598</v>
      </c>
      <c r="G4070" s="1">
        <v>750</v>
      </c>
      <c r="H4070" s="1">
        <f t="shared" si="253"/>
        <v>42948</v>
      </c>
      <c r="I4070" s="8">
        <f t="shared" si="254"/>
        <v>42.948</v>
      </c>
      <c r="J4070" s="8">
        <f t="shared" si="255"/>
        <v>43.548000000000002</v>
      </c>
    </row>
    <row r="4071" spans="1:10" hidden="1">
      <c r="A4071" s="1">
        <v>3</v>
      </c>
      <c r="B4071" s="11">
        <v>43485</v>
      </c>
      <c r="C4071" s="1">
        <v>42823</v>
      </c>
      <c r="D4071" s="10">
        <v>0.72916666666666663</v>
      </c>
      <c r="E4071" s="1">
        <v>600</v>
      </c>
      <c r="F4071" s="1">
        <f t="shared" si="252"/>
        <v>42223</v>
      </c>
      <c r="G4071" s="1">
        <v>750</v>
      </c>
      <c r="H4071" s="1">
        <f t="shared" si="253"/>
        <v>43573</v>
      </c>
      <c r="I4071" s="8">
        <f t="shared" si="254"/>
        <v>43.573</v>
      </c>
      <c r="J4071" s="8">
        <f t="shared" si="255"/>
        <v>44.173000000000002</v>
      </c>
    </row>
    <row r="4072" spans="1:10" hidden="1">
      <c r="A4072" s="1">
        <v>3</v>
      </c>
      <c r="B4072" s="11">
        <v>43485</v>
      </c>
      <c r="C4072" s="1">
        <v>42673</v>
      </c>
      <c r="D4072" s="10">
        <v>0.75</v>
      </c>
      <c r="E4072" s="1">
        <v>600</v>
      </c>
      <c r="F4072" s="1">
        <f t="shared" si="252"/>
        <v>42073</v>
      </c>
      <c r="G4072" s="1">
        <v>750</v>
      </c>
      <c r="H4072" s="1">
        <f t="shared" si="253"/>
        <v>43423</v>
      </c>
      <c r="I4072" s="8">
        <f t="shared" si="254"/>
        <v>43.423000000000002</v>
      </c>
      <c r="J4072" s="8">
        <f t="shared" si="255"/>
        <v>44.023000000000003</v>
      </c>
    </row>
    <row r="4073" spans="1:10" hidden="1">
      <c r="A4073" s="1">
        <v>3</v>
      </c>
      <c r="B4073" s="11">
        <v>43485</v>
      </c>
      <c r="C4073" s="1">
        <v>42385</v>
      </c>
      <c r="D4073" s="10">
        <v>0.77083333333333337</v>
      </c>
      <c r="E4073" s="1">
        <v>600</v>
      </c>
      <c r="F4073" s="1">
        <f t="shared" si="252"/>
        <v>41785</v>
      </c>
      <c r="G4073" s="1">
        <v>750</v>
      </c>
      <c r="H4073" s="1">
        <f t="shared" si="253"/>
        <v>43135</v>
      </c>
      <c r="I4073" s="8">
        <f t="shared" si="254"/>
        <v>43.134999999999998</v>
      </c>
      <c r="J4073" s="8">
        <f t="shared" si="255"/>
        <v>43.734999999999999</v>
      </c>
    </row>
    <row r="4074" spans="1:10" hidden="1">
      <c r="A4074" s="1">
        <v>3</v>
      </c>
      <c r="B4074" s="11">
        <v>43485</v>
      </c>
      <c r="C4074" s="1">
        <v>41846</v>
      </c>
      <c r="D4074" s="10">
        <v>0.79166666666666663</v>
      </c>
      <c r="E4074" s="1">
        <v>600</v>
      </c>
      <c r="F4074" s="1">
        <f t="shared" si="252"/>
        <v>41246</v>
      </c>
      <c r="G4074" s="1">
        <v>750</v>
      </c>
      <c r="H4074" s="1">
        <f t="shared" si="253"/>
        <v>42596</v>
      </c>
      <c r="I4074" s="8">
        <f t="shared" si="254"/>
        <v>42.595999999999997</v>
      </c>
      <c r="J4074" s="8">
        <f t="shared" si="255"/>
        <v>43.195999999999998</v>
      </c>
    </row>
    <row r="4075" spans="1:10" hidden="1">
      <c r="A4075" s="1">
        <v>3</v>
      </c>
      <c r="B4075" s="11">
        <v>43485</v>
      </c>
      <c r="C4075" s="1">
        <v>40892</v>
      </c>
      <c r="D4075" s="10">
        <v>0.8125</v>
      </c>
      <c r="E4075" s="1">
        <v>600</v>
      </c>
      <c r="F4075" s="1">
        <f t="shared" si="252"/>
        <v>40292</v>
      </c>
      <c r="G4075" s="1">
        <v>750</v>
      </c>
      <c r="H4075" s="1">
        <f t="shared" si="253"/>
        <v>41642</v>
      </c>
      <c r="I4075" s="8">
        <f t="shared" si="254"/>
        <v>41.642000000000003</v>
      </c>
      <c r="J4075" s="8">
        <f t="shared" si="255"/>
        <v>42.242000000000004</v>
      </c>
    </row>
    <row r="4076" spans="1:10" hidden="1">
      <c r="A4076" s="1">
        <v>3</v>
      </c>
      <c r="B4076" s="11">
        <v>43485</v>
      </c>
      <c r="C4076" s="1">
        <v>39613</v>
      </c>
      <c r="D4076" s="10">
        <v>0.83333333333333337</v>
      </c>
      <c r="E4076" s="1">
        <v>600</v>
      </c>
      <c r="F4076" s="1">
        <f t="shared" si="252"/>
        <v>39013</v>
      </c>
      <c r="G4076" s="1">
        <v>750</v>
      </c>
      <c r="H4076" s="1">
        <f t="shared" si="253"/>
        <v>40363</v>
      </c>
      <c r="I4076" s="8">
        <f t="shared" si="254"/>
        <v>40.363</v>
      </c>
      <c r="J4076" s="8">
        <f t="shared" si="255"/>
        <v>40.963000000000001</v>
      </c>
    </row>
    <row r="4077" spans="1:10" hidden="1">
      <c r="A4077" s="1">
        <v>3</v>
      </c>
      <c r="B4077" s="11">
        <v>43485</v>
      </c>
      <c r="C4077" s="1">
        <v>38357</v>
      </c>
      <c r="D4077" s="10">
        <v>0.85416666666666663</v>
      </c>
      <c r="E4077" s="1">
        <v>600</v>
      </c>
      <c r="F4077" s="1">
        <f t="shared" si="252"/>
        <v>37757</v>
      </c>
      <c r="G4077" s="1">
        <v>750</v>
      </c>
      <c r="H4077" s="1">
        <f t="shared" si="253"/>
        <v>39107</v>
      </c>
      <c r="I4077" s="8">
        <f t="shared" si="254"/>
        <v>39.106999999999999</v>
      </c>
      <c r="J4077" s="8">
        <f t="shared" si="255"/>
        <v>39.707000000000001</v>
      </c>
    </row>
    <row r="4078" spans="1:10" hidden="1">
      <c r="A4078" s="1">
        <v>3</v>
      </c>
      <c r="B4078" s="11">
        <v>43485</v>
      </c>
      <c r="C4078" s="1">
        <v>36840</v>
      </c>
      <c r="D4078" s="10">
        <v>0.875</v>
      </c>
      <c r="E4078" s="1">
        <v>600</v>
      </c>
      <c r="F4078" s="1">
        <f t="shared" si="252"/>
        <v>36240</v>
      </c>
      <c r="G4078" s="1">
        <v>750</v>
      </c>
      <c r="H4078" s="1">
        <f t="shared" si="253"/>
        <v>37590</v>
      </c>
      <c r="I4078" s="8">
        <f t="shared" si="254"/>
        <v>37.590000000000003</v>
      </c>
      <c r="J4078" s="8">
        <f t="shared" si="255"/>
        <v>38.190000000000005</v>
      </c>
    </row>
    <row r="4079" spans="1:10" hidden="1">
      <c r="A4079" s="1">
        <v>3</v>
      </c>
      <c r="B4079" s="11">
        <v>43485</v>
      </c>
      <c r="C4079" s="1">
        <v>35184</v>
      </c>
      <c r="D4079" s="10">
        <v>0.89583333333333337</v>
      </c>
      <c r="E4079" s="1">
        <v>600</v>
      </c>
      <c r="F4079" s="1">
        <f t="shared" si="252"/>
        <v>34584</v>
      </c>
      <c r="G4079" s="1">
        <v>750</v>
      </c>
      <c r="H4079" s="1">
        <f t="shared" si="253"/>
        <v>35934</v>
      </c>
      <c r="I4079" s="8">
        <f t="shared" si="254"/>
        <v>35.933999999999997</v>
      </c>
      <c r="J4079" s="8">
        <f t="shared" si="255"/>
        <v>36.533999999999999</v>
      </c>
    </row>
    <row r="4080" spans="1:10" hidden="1">
      <c r="A4080" s="1">
        <v>3</v>
      </c>
      <c r="B4080" s="11">
        <v>43485</v>
      </c>
      <c r="C4080" s="1">
        <v>33223</v>
      </c>
      <c r="D4080" s="10">
        <v>0.91666666666666663</v>
      </c>
      <c r="E4080" s="1">
        <v>600</v>
      </c>
      <c r="F4080" s="1">
        <f t="shared" si="252"/>
        <v>32623</v>
      </c>
      <c r="G4080" s="1">
        <v>750</v>
      </c>
      <c r="H4080" s="1">
        <f t="shared" si="253"/>
        <v>33973</v>
      </c>
      <c r="I4080" s="8">
        <f t="shared" si="254"/>
        <v>33.972999999999999</v>
      </c>
      <c r="J4080" s="8">
        <f t="shared" si="255"/>
        <v>34.573</v>
      </c>
    </row>
    <row r="4081" spans="1:10" hidden="1">
      <c r="A4081" s="1">
        <v>3</v>
      </c>
      <c r="B4081" s="11">
        <v>43485</v>
      </c>
      <c r="C4081" s="1">
        <v>31425</v>
      </c>
      <c r="D4081" s="10">
        <v>0.9375</v>
      </c>
      <c r="E4081" s="1">
        <v>600</v>
      </c>
      <c r="F4081" s="1">
        <f t="shared" si="252"/>
        <v>30825</v>
      </c>
      <c r="G4081" s="1">
        <v>750</v>
      </c>
      <c r="H4081" s="1">
        <f t="shared" si="253"/>
        <v>32175</v>
      </c>
      <c r="I4081" s="8">
        <f t="shared" si="254"/>
        <v>32.174999999999997</v>
      </c>
      <c r="J4081" s="8">
        <f t="shared" si="255"/>
        <v>32.774999999999999</v>
      </c>
    </row>
    <row r="4082" spans="1:10" hidden="1">
      <c r="A4082" s="1">
        <v>3</v>
      </c>
      <c r="B4082" s="11">
        <v>43485</v>
      </c>
      <c r="C4082" s="1">
        <v>29805</v>
      </c>
      <c r="D4082" s="10">
        <v>0.95833333333333337</v>
      </c>
      <c r="E4082" s="1">
        <v>600</v>
      </c>
      <c r="F4082" s="1">
        <f t="shared" si="252"/>
        <v>29205</v>
      </c>
      <c r="G4082" s="1">
        <v>750</v>
      </c>
      <c r="H4082" s="1">
        <f t="shared" si="253"/>
        <v>30555</v>
      </c>
      <c r="I4082" s="8">
        <f t="shared" si="254"/>
        <v>30.555</v>
      </c>
      <c r="J4082" s="8">
        <f t="shared" si="255"/>
        <v>31.155000000000001</v>
      </c>
    </row>
    <row r="4083" spans="1:10" hidden="1">
      <c r="A4083" s="1">
        <v>4</v>
      </c>
      <c r="B4083" s="11">
        <v>43485</v>
      </c>
      <c r="C4083" s="1">
        <v>27830</v>
      </c>
      <c r="D4083" s="10">
        <v>0.97916666666666663</v>
      </c>
      <c r="E4083" s="1">
        <v>600</v>
      </c>
      <c r="F4083" s="1">
        <f t="shared" si="252"/>
        <v>27230</v>
      </c>
      <c r="G4083" s="1">
        <v>750</v>
      </c>
      <c r="H4083" s="1">
        <f t="shared" si="253"/>
        <v>28580</v>
      </c>
      <c r="I4083" s="8">
        <f t="shared" si="254"/>
        <v>28.58</v>
      </c>
      <c r="J4083" s="8">
        <f t="shared" si="255"/>
        <v>29.18</v>
      </c>
    </row>
    <row r="4084" spans="1:10" hidden="1">
      <c r="A4084" s="1">
        <v>4</v>
      </c>
      <c r="B4084" s="11">
        <v>43486</v>
      </c>
      <c r="C4084" s="1">
        <v>26605</v>
      </c>
      <c r="D4084" s="10">
        <v>0</v>
      </c>
      <c r="E4084" s="1">
        <v>600</v>
      </c>
      <c r="F4084" s="1">
        <f t="shared" si="252"/>
        <v>26005</v>
      </c>
      <c r="G4084" s="1">
        <v>750</v>
      </c>
      <c r="H4084" s="1">
        <f t="shared" si="253"/>
        <v>27355</v>
      </c>
      <c r="I4084" s="8">
        <f t="shared" si="254"/>
        <v>27.355</v>
      </c>
      <c r="J4084" s="8">
        <f t="shared" si="255"/>
        <v>27.955000000000002</v>
      </c>
    </row>
    <row r="4085" spans="1:10" hidden="1">
      <c r="A4085" s="1">
        <v>4</v>
      </c>
      <c r="B4085" s="11">
        <v>43486</v>
      </c>
      <c r="C4085" s="1">
        <v>26784</v>
      </c>
      <c r="D4085" s="10">
        <v>2.0833333333333332E-2</v>
      </c>
      <c r="E4085" s="1">
        <v>600</v>
      </c>
      <c r="F4085" s="1">
        <f t="shared" si="252"/>
        <v>26184</v>
      </c>
      <c r="G4085" s="1">
        <v>750</v>
      </c>
      <c r="H4085" s="1">
        <f t="shared" si="253"/>
        <v>27534</v>
      </c>
      <c r="I4085" s="8">
        <f t="shared" si="254"/>
        <v>27.533999999999999</v>
      </c>
      <c r="J4085" s="8">
        <f t="shared" si="255"/>
        <v>28.134</v>
      </c>
    </row>
    <row r="4086" spans="1:10" hidden="1">
      <c r="A4086" s="1">
        <v>4</v>
      </c>
      <c r="B4086" s="11">
        <v>43486</v>
      </c>
      <c r="C4086" s="1">
        <v>27396</v>
      </c>
      <c r="D4086" s="10">
        <v>4.1666666666666664E-2</v>
      </c>
      <c r="E4086" s="1">
        <v>600</v>
      </c>
      <c r="F4086" s="1">
        <f t="shared" si="252"/>
        <v>26796</v>
      </c>
      <c r="G4086" s="1">
        <v>750</v>
      </c>
      <c r="H4086" s="1">
        <f t="shared" si="253"/>
        <v>28146</v>
      </c>
      <c r="I4086" s="8">
        <f t="shared" si="254"/>
        <v>28.146000000000001</v>
      </c>
      <c r="J4086" s="8">
        <f t="shared" si="255"/>
        <v>28.746000000000002</v>
      </c>
    </row>
    <row r="4087" spans="1:10" hidden="1">
      <c r="A4087" s="1">
        <v>4</v>
      </c>
      <c r="B4087" s="11">
        <v>43486</v>
      </c>
      <c r="C4087" s="1">
        <v>27408</v>
      </c>
      <c r="D4087" s="10">
        <v>6.25E-2</v>
      </c>
      <c r="E4087" s="1">
        <v>600</v>
      </c>
      <c r="F4087" s="1">
        <f t="shared" si="252"/>
        <v>26808</v>
      </c>
      <c r="G4087" s="1">
        <v>750</v>
      </c>
      <c r="H4087" s="1">
        <f t="shared" si="253"/>
        <v>28158</v>
      </c>
      <c r="I4087" s="8">
        <f t="shared" si="254"/>
        <v>28.158000000000001</v>
      </c>
      <c r="J4087" s="8">
        <f t="shared" si="255"/>
        <v>28.758000000000003</v>
      </c>
    </row>
    <row r="4088" spans="1:10" hidden="1">
      <c r="A4088" s="1">
        <v>4</v>
      </c>
      <c r="B4088" s="11">
        <v>43486</v>
      </c>
      <c r="C4088" s="1">
        <v>26940</v>
      </c>
      <c r="D4088" s="10">
        <v>8.3333333333333329E-2</v>
      </c>
      <c r="E4088" s="1">
        <v>600</v>
      </c>
      <c r="F4088" s="1">
        <f t="shared" si="252"/>
        <v>26340</v>
      </c>
      <c r="G4088" s="1">
        <v>750</v>
      </c>
      <c r="H4088" s="1">
        <f t="shared" si="253"/>
        <v>27690</v>
      </c>
      <c r="I4088" s="8">
        <f t="shared" si="254"/>
        <v>27.69</v>
      </c>
      <c r="J4088" s="8">
        <f t="shared" si="255"/>
        <v>28.290000000000003</v>
      </c>
    </row>
    <row r="4089" spans="1:10" hidden="1">
      <c r="A4089" s="1">
        <v>4</v>
      </c>
      <c r="B4089" s="11">
        <v>43486</v>
      </c>
      <c r="C4089" s="1">
        <v>26480</v>
      </c>
      <c r="D4089" s="10">
        <v>0.10416666666666667</v>
      </c>
      <c r="E4089" s="1">
        <v>600</v>
      </c>
      <c r="F4089" s="1">
        <f t="shared" si="252"/>
        <v>25880</v>
      </c>
      <c r="G4089" s="1">
        <v>750</v>
      </c>
      <c r="H4089" s="1">
        <f t="shared" si="253"/>
        <v>27230</v>
      </c>
      <c r="I4089" s="8">
        <f t="shared" si="254"/>
        <v>27.23</v>
      </c>
      <c r="J4089" s="8">
        <f t="shared" si="255"/>
        <v>27.830000000000002</v>
      </c>
    </row>
    <row r="4090" spans="1:10" hidden="1">
      <c r="A4090" s="1">
        <v>4</v>
      </c>
      <c r="B4090" s="11">
        <v>43486</v>
      </c>
      <c r="C4090" s="1">
        <v>26324</v>
      </c>
      <c r="D4090" s="10">
        <v>0.125</v>
      </c>
      <c r="E4090" s="1">
        <v>600</v>
      </c>
      <c r="F4090" s="1">
        <f t="shared" si="252"/>
        <v>25724</v>
      </c>
      <c r="G4090" s="1">
        <v>750</v>
      </c>
      <c r="H4090" s="1">
        <f t="shared" si="253"/>
        <v>27074</v>
      </c>
      <c r="I4090" s="8">
        <f t="shared" si="254"/>
        <v>27.074000000000002</v>
      </c>
      <c r="J4090" s="8">
        <f t="shared" si="255"/>
        <v>27.674000000000003</v>
      </c>
    </row>
    <row r="4091" spans="1:10" hidden="1">
      <c r="A4091" s="1">
        <v>4</v>
      </c>
      <c r="B4091" s="11">
        <v>43486</v>
      </c>
      <c r="C4091" s="1">
        <v>25985</v>
      </c>
      <c r="D4091" s="10">
        <v>0.14583333333333334</v>
      </c>
      <c r="E4091" s="1">
        <v>600</v>
      </c>
      <c r="F4091" s="1">
        <f t="shared" si="252"/>
        <v>25385</v>
      </c>
      <c r="G4091" s="1">
        <v>750</v>
      </c>
      <c r="H4091" s="1">
        <f t="shared" si="253"/>
        <v>26735</v>
      </c>
      <c r="I4091" s="8">
        <f t="shared" si="254"/>
        <v>26.734999999999999</v>
      </c>
      <c r="J4091" s="8">
        <f t="shared" si="255"/>
        <v>27.335000000000001</v>
      </c>
    </row>
    <row r="4092" spans="1:10" hidden="1">
      <c r="A4092" s="1">
        <v>4</v>
      </c>
      <c r="B4092" s="11">
        <v>43486</v>
      </c>
      <c r="C4092" s="1">
        <v>25477</v>
      </c>
      <c r="D4092" s="10">
        <v>0.16666666666666666</v>
      </c>
      <c r="E4092" s="1">
        <v>600</v>
      </c>
      <c r="F4092" s="1">
        <f t="shared" si="252"/>
        <v>24877</v>
      </c>
      <c r="G4092" s="1">
        <v>750</v>
      </c>
      <c r="H4092" s="1">
        <f t="shared" si="253"/>
        <v>26227</v>
      </c>
      <c r="I4092" s="8">
        <f t="shared" si="254"/>
        <v>26.227</v>
      </c>
      <c r="J4092" s="8">
        <f t="shared" si="255"/>
        <v>26.827000000000002</v>
      </c>
    </row>
    <row r="4093" spans="1:10" hidden="1">
      <c r="A4093" s="1">
        <v>4</v>
      </c>
      <c r="B4093" s="11">
        <v>43486</v>
      </c>
      <c r="C4093" s="1">
        <v>25407</v>
      </c>
      <c r="D4093" s="10">
        <v>0.1875</v>
      </c>
      <c r="E4093" s="1">
        <v>600</v>
      </c>
      <c r="F4093" s="1">
        <f t="shared" si="252"/>
        <v>24807</v>
      </c>
      <c r="G4093" s="1">
        <v>750</v>
      </c>
      <c r="H4093" s="1">
        <f t="shared" si="253"/>
        <v>26157</v>
      </c>
      <c r="I4093" s="8">
        <f t="shared" si="254"/>
        <v>26.157</v>
      </c>
      <c r="J4093" s="8">
        <f t="shared" si="255"/>
        <v>26.757000000000001</v>
      </c>
    </row>
    <row r="4094" spans="1:10" hidden="1">
      <c r="A4094" s="1">
        <v>4</v>
      </c>
      <c r="B4094" s="11">
        <v>43486</v>
      </c>
      <c r="C4094" s="1">
        <v>25550</v>
      </c>
      <c r="D4094" s="10">
        <v>0.20833333333333334</v>
      </c>
      <c r="E4094" s="1">
        <v>600</v>
      </c>
      <c r="F4094" s="1">
        <f t="shared" si="252"/>
        <v>24950</v>
      </c>
      <c r="G4094" s="1">
        <v>750</v>
      </c>
      <c r="H4094" s="1">
        <f t="shared" si="253"/>
        <v>26300</v>
      </c>
      <c r="I4094" s="8">
        <f t="shared" si="254"/>
        <v>26.3</v>
      </c>
      <c r="J4094" s="8">
        <f t="shared" si="255"/>
        <v>26.900000000000002</v>
      </c>
    </row>
    <row r="4095" spans="1:10" hidden="1">
      <c r="A4095" s="1">
        <v>4</v>
      </c>
      <c r="B4095" s="11">
        <v>43486</v>
      </c>
      <c r="C4095" s="1">
        <v>26368</v>
      </c>
      <c r="D4095" s="10">
        <v>0.22916666666666666</v>
      </c>
      <c r="E4095" s="1">
        <v>600</v>
      </c>
      <c r="F4095" s="1">
        <f t="shared" si="252"/>
        <v>25768</v>
      </c>
      <c r="G4095" s="1">
        <v>750</v>
      </c>
      <c r="H4095" s="1">
        <f t="shared" si="253"/>
        <v>27118</v>
      </c>
      <c r="I4095" s="8">
        <f t="shared" si="254"/>
        <v>27.117999999999999</v>
      </c>
      <c r="J4095" s="8">
        <f t="shared" si="255"/>
        <v>27.718</v>
      </c>
    </row>
    <row r="4096" spans="1:10" hidden="1">
      <c r="A4096" s="1">
        <v>4</v>
      </c>
      <c r="B4096" s="11">
        <v>43486</v>
      </c>
      <c r="C4096" s="1">
        <v>27800</v>
      </c>
      <c r="D4096" s="10">
        <v>0.25</v>
      </c>
      <c r="E4096" s="1">
        <v>600</v>
      </c>
      <c r="F4096" s="1">
        <f t="shared" si="252"/>
        <v>27200</v>
      </c>
      <c r="G4096" s="1">
        <v>750</v>
      </c>
      <c r="H4096" s="1">
        <f t="shared" si="253"/>
        <v>28550</v>
      </c>
      <c r="I4096" s="8">
        <f t="shared" si="254"/>
        <v>28.55</v>
      </c>
      <c r="J4096" s="8">
        <f t="shared" si="255"/>
        <v>29.150000000000002</v>
      </c>
    </row>
    <row r="4097" spans="1:10" hidden="1">
      <c r="A4097" s="1">
        <v>4</v>
      </c>
      <c r="B4097" s="11">
        <v>43486</v>
      </c>
      <c r="C4097" s="1">
        <v>31317</v>
      </c>
      <c r="D4097" s="10">
        <v>0.27083333333333331</v>
      </c>
      <c r="E4097" s="1">
        <v>600</v>
      </c>
      <c r="F4097" s="1">
        <f t="shared" si="252"/>
        <v>30717</v>
      </c>
      <c r="G4097" s="1">
        <v>750</v>
      </c>
      <c r="H4097" s="1">
        <f t="shared" si="253"/>
        <v>32067</v>
      </c>
      <c r="I4097" s="8">
        <f t="shared" si="254"/>
        <v>32.067</v>
      </c>
      <c r="J4097" s="8">
        <f t="shared" si="255"/>
        <v>32.667000000000002</v>
      </c>
    </row>
    <row r="4098" spans="1:10" hidden="1">
      <c r="A4098" s="1">
        <v>4</v>
      </c>
      <c r="B4098" s="11">
        <v>43486</v>
      </c>
      <c r="C4098" s="1">
        <v>34942</v>
      </c>
      <c r="D4098" s="10">
        <v>0.29166666666666669</v>
      </c>
      <c r="E4098" s="1">
        <v>600</v>
      </c>
      <c r="F4098" s="1">
        <f t="shared" ref="F4098:F4161" si="256">C4098-E4098</f>
        <v>34342</v>
      </c>
      <c r="G4098" s="1">
        <v>750</v>
      </c>
      <c r="H4098" s="1">
        <f t="shared" ref="H4098:H4161" si="257">E4098+F4098+G4098</f>
        <v>35692</v>
      </c>
      <c r="I4098" s="8">
        <f t="shared" ref="I4098:I4161" si="258">H4098/1000</f>
        <v>35.692</v>
      </c>
      <c r="J4098" s="8">
        <f t="shared" ref="J4098:J4161" si="259">I4098+0.6</f>
        <v>36.292000000000002</v>
      </c>
    </row>
    <row r="4099" spans="1:10" hidden="1">
      <c r="A4099" s="1">
        <v>4</v>
      </c>
      <c r="B4099" s="11">
        <v>43486</v>
      </c>
      <c r="C4099" s="1">
        <v>39089</v>
      </c>
      <c r="D4099" s="10">
        <v>0.3125</v>
      </c>
      <c r="E4099" s="1">
        <v>600</v>
      </c>
      <c r="F4099" s="1">
        <f t="shared" si="256"/>
        <v>38489</v>
      </c>
      <c r="G4099" s="1">
        <v>750</v>
      </c>
      <c r="H4099" s="1">
        <f t="shared" si="257"/>
        <v>39839</v>
      </c>
      <c r="I4099" s="8">
        <f t="shared" si="258"/>
        <v>39.838999999999999</v>
      </c>
      <c r="J4099" s="8">
        <f t="shared" si="259"/>
        <v>40.439</v>
      </c>
    </row>
    <row r="4100" spans="1:10" hidden="1">
      <c r="A4100" s="1">
        <v>4</v>
      </c>
      <c r="B4100" s="11">
        <v>43486</v>
      </c>
      <c r="C4100" s="1">
        <v>41300</v>
      </c>
      <c r="D4100" s="10">
        <v>0.33333333333333331</v>
      </c>
      <c r="E4100" s="1">
        <v>600</v>
      </c>
      <c r="F4100" s="1">
        <f t="shared" si="256"/>
        <v>40700</v>
      </c>
      <c r="G4100" s="1">
        <v>750</v>
      </c>
      <c r="H4100" s="1">
        <f t="shared" si="257"/>
        <v>42050</v>
      </c>
      <c r="I4100" s="8">
        <f t="shared" si="258"/>
        <v>42.05</v>
      </c>
      <c r="J4100" s="8">
        <f t="shared" si="259"/>
        <v>42.65</v>
      </c>
    </row>
    <row r="4101" spans="1:10" hidden="1">
      <c r="A4101" s="1">
        <v>4</v>
      </c>
      <c r="B4101" s="11">
        <v>43486</v>
      </c>
      <c r="C4101" s="1">
        <v>42297</v>
      </c>
      <c r="D4101" s="10">
        <v>0.35416666666666669</v>
      </c>
      <c r="E4101" s="1">
        <v>600</v>
      </c>
      <c r="F4101" s="1">
        <f t="shared" si="256"/>
        <v>41697</v>
      </c>
      <c r="G4101" s="1">
        <v>750</v>
      </c>
      <c r="H4101" s="1">
        <f t="shared" si="257"/>
        <v>43047</v>
      </c>
      <c r="I4101" s="8">
        <f t="shared" si="258"/>
        <v>43.046999999999997</v>
      </c>
      <c r="J4101" s="8">
        <f t="shared" si="259"/>
        <v>43.646999999999998</v>
      </c>
    </row>
    <row r="4102" spans="1:10" hidden="1">
      <c r="A4102" s="1">
        <v>4</v>
      </c>
      <c r="B4102" s="11">
        <v>43486</v>
      </c>
      <c r="C4102" s="1">
        <v>42274</v>
      </c>
      <c r="D4102" s="10">
        <v>0.375</v>
      </c>
      <c r="E4102" s="1">
        <v>600</v>
      </c>
      <c r="F4102" s="1">
        <f t="shared" si="256"/>
        <v>41674</v>
      </c>
      <c r="G4102" s="1">
        <v>750</v>
      </c>
      <c r="H4102" s="1">
        <f t="shared" si="257"/>
        <v>43024</v>
      </c>
      <c r="I4102" s="8">
        <f t="shared" si="258"/>
        <v>43.024000000000001</v>
      </c>
      <c r="J4102" s="8">
        <f t="shared" si="259"/>
        <v>43.624000000000002</v>
      </c>
    </row>
    <row r="4103" spans="1:10" hidden="1">
      <c r="A4103" s="1">
        <v>4</v>
      </c>
      <c r="B4103" s="11">
        <v>43486</v>
      </c>
      <c r="C4103" s="1">
        <v>42715</v>
      </c>
      <c r="D4103" s="10">
        <v>0.39583333333333331</v>
      </c>
      <c r="E4103" s="1">
        <v>600</v>
      </c>
      <c r="F4103" s="1">
        <f t="shared" si="256"/>
        <v>42115</v>
      </c>
      <c r="G4103" s="1">
        <v>750</v>
      </c>
      <c r="H4103" s="1">
        <f t="shared" si="257"/>
        <v>43465</v>
      </c>
      <c r="I4103" s="8">
        <f t="shared" si="258"/>
        <v>43.465000000000003</v>
      </c>
      <c r="J4103" s="8">
        <f t="shared" si="259"/>
        <v>44.065000000000005</v>
      </c>
    </row>
    <row r="4104" spans="1:10" hidden="1">
      <c r="A4104" s="1">
        <v>4</v>
      </c>
      <c r="B4104" s="11">
        <v>43486</v>
      </c>
      <c r="C4104" s="1">
        <v>42645</v>
      </c>
      <c r="D4104" s="10">
        <v>0.41666666666666669</v>
      </c>
      <c r="E4104" s="1">
        <v>600</v>
      </c>
      <c r="F4104" s="1">
        <f t="shared" si="256"/>
        <v>42045</v>
      </c>
      <c r="G4104" s="1">
        <v>750</v>
      </c>
      <c r="H4104" s="1">
        <f t="shared" si="257"/>
        <v>43395</v>
      </c>
      <c r="I4104" s="8">
        <f t="shared" si="258"/>
        <v>43.395000000000003</v>
      </c>
      <c r="J4104" s="8">
        <f t="shared" si="259"/>
        <v>43.995000000000005</v>
      </c>
    </row>
    <row r="4105" spans="1:10" hidden="1">
      <c r="A4105" s="1">
        <v>4</v>
      </c>
      <c r="B4105" s="11">
        <v>43486</v>
      </c>
      <c r="C4105" s="1">
        <v>42071</v>
      </c>
      <c r="D4105" s="10">
        <v>0.4375</v>
      </c>
      <c r="E4105" s="1">
        <v>600</v>
      </c>
      <c r="F4105" s="1">
        <f t="shared" si="256"/>
        <v>41471</v>
      </c>
      <c r="G4105" s="1">
        <v>750</v>
      </c>
      <c r="H4105" s="1">
        <f t="shared" si="257"/>
        <v>42821</v>
      </c>
      <c r="I4105" s="8">
        <f t="shared" si="258"/>
        <v>42.820999999999998</v>
      </c>
      <c r="J4105" s="8">
        <f t="shared" si="259"/>
        <v>43.420999999999999</v>
      </c>
    </row>
    <row r="4106" spans="1:10" hidden="1">
      <c r="A4106" s="1">
        <v>4</v>
      </c>
      <c r="B4106" s="11">
        <v>43486</v>
      </c>
      <c r="C4106" s="1">
        <v>41578</v>
      </c>
      <c r="D4106" s="10">
        <v>0.45833333333333331</v>
      </c>
      <c r="E4106" s="1">
        <v>600</v>
      </c>
      <c r="F4106" s="1">
        <f t="shared" si="256"/>
        <v>40978</v>
      </c>
      <c r="G4106" s="1">
        <v>750</v>
      </c>
      <c r="H4106" s="1">
        <f t="shared" si="257"/>
        <v>42328</v>
      </c>
      <c r="I4106" s="8">
        <f t="shared" si="258"/>
        <v>42.328000000000003</v>
      </c>
      <c r="J4106" s="8">
        <f t="shared" si="259"/>
        <v>42.928000000000004</v>
      </c>
    </row>
    <row r="4107" spans="1:10" hidden="1">
      <c r="A4107" s="1">
        <v>4</v>
      </c>
      <c r="B4107" s="11">
        <v>43486</v>
      </c>
      <c r="C4107" s="1">
        <v>41471</v>
      </c>
      <c r="D4107" s="10">
        <v>0.47916666666666669</v>
      </c>
      <c r="E4107" s="1">
        <v>600</v>
      </c>
      <c r="F4107" s="1">
        <f t="shared" si="256"/>
        <v>40871</v>
      </c>
      <c r="G4107" s="1">
        <v>750</v>
      </c>
      <c r="H4107" s="1">
        <f t="shared" si="257"/>
        <v>42221</v>
      </c>
      <c r="I4107" s="8">
        <f t="shared" si="258"/>
        <v>42.220999999999997</v>
      </c>
      <c r="J4107" s="8">
        <f t="shared" si="259"/>
        <v>42.820999999999998</v>
      </c>
    </row>
    <row r="4108" spans="1:10" hidden="1">
      <c r="A4108" s="1">
        <v>4</v>
      </c>
      <c r="B4108" s="11">
        <v>43486</v>
      </c>
      <c r="C4108" s="1">
        <v>41002</v>
      </c>
      <c r="D4108" s="10">
        <v>0.5</v>
      </c>
      <c r="E4108" s="1">
        <v>600</v>
      </c>
      <c r="F4108" s="1">
        <f t="shared" si="256"/>
        <v>40402</v>
      </c>
      <c r="G4108" s="1">
        <v>750</v>
      </c>
      <c r="H4108" s="1">
        <f t="shared" si="257"/>
        <v>41752</v>
      </c>
      <c r="I4108" s="8">
        <f t="shared" si="258"/>
        <v>41.752000000000002</v>
      </c>
      <c r="J4108" s="8">
        <f t="shared" si="259"/>
        <v>42.352000000000004</v>
      </c>
    </row>
    <row r="4109" spans="1:10" hidden="1">
      <c r="A4109" s="1">
        <v>4</v>
      </c>
      <c r="B4109" s="11">
        <v>43486</v>
      </c>
      <c r="C4109" s="1">
        <v>41114</v>
      </c>
      <c r="D4109" s="10">
        <v>0.52083333333333337</v>
      </c>
      <c r="E4109" s="1">
        <v>600</v>
      </c>
      <c r="F4109" s="1">
        <f t="shared" si="256"/>
        <v>40514</v>
      </c>
      <c r="G4109" s="1">
        <v>750</v>
      </c>
      <c r="H4109" s="1">
        <f t="shared" si="257"/>
        <v>41864</v>
      </c>
      <c r="I4109" s="8">
        <f t="shared" si="258"/>
        <v>41.863999999999997</v>
      </c>
      <c r="J4109" s="8">
        <f t="shared" si="259"/>
        <v>42.463999999999999</v>
      </c>
    </row>
    <row r="4110" spans="1:10" hidden="1">
      <c r="A4110" s="1">
        <v>4</v>
      </c>
      <c r="B4110" s="11">
        <v>43486</v>
      </c>
      <c r="C4110" s="1">
        <v>41000</v>
      </c>
      <c r="D4110" s="10">
        <v>0.54166666666666663</v>
      </c>
      <c r="E4110" s="1">
        <v>600</v>
      </c>
      <c r="F4110" s="1">
        <f t="shared" si="256"/>
        <v>40400</v>
      </c>
      <c r="G4110" s="1">
        <v>750</v>
      </c>
      <c r="H4110" s="1">
        <f t="shared" si="257"/>
        <v>41750</v>
      </c>
      <c r="I4110" s="8">
        <f t="shared" si="258"/>
        <v>41.75</v>
      </c>
      <c r="J4110" s="8">
        <f t="shared" si="259"/>
        <v>42.35</v>
      </c>
    </row>
    <row r="4111" spans="1:10" hidden="1">
      <c r="A4111" s="1">
        <v>4</v>
      </c>
      <c r="B4111" s="11">
        <v>43486</v>
      </c>
      <c r="C4111" s="1">
        <v>41082</v>
      </c>
      <c r="D4111" s="10">
        <v>0.5625</v>
      </c>
      <c r="E4111" s="1">
        <v>600</v>
      </c>
      <c r="F4111" s="1">
        <f t="shared" si="256"/>
        <v>40482</v>
      </c>
      <c r="G4111" s="1">
        <v>750</v>
      </c>
      <c r="H4111" s="1">
        <f t="shared" si="257"/>
        <v>41832</v>
      </c>
      <c r="I4111" s="8">
        <f t="shared" si="258"/>
        <v>41.832000000000001</v>
      </c>
      <c r="J4111" s="8">
        <f t="shared" si="259"/>
        <v>42.432000000000002</v>
      </c>
    </row>
    <row r="4112" spans="1:10" hidden="1">
      <c r="A4112" s="1">
        <v>4</v>
      </c>
      <c r="B4112" s="11">
        <v>43486</v>
      </c>
      <c r="C4112" s="1">
        <v>41225</v>
      </c>
      <c r="D4112" s="10">
        <v>0.58333333333333337</v>
      </c>
      <c r="E4112" s="1">
        <v>600</v>
      </c>
      <c r="F4112" s="1">
        <f t="shared" si="256"/>
        <v>40625</v>
      </c>
      <c r="G4112" s="1">
        <v>750</v>
      </c>
      <c r="H4112" s="1">
        <f t="shared" si="257"/>
        <v>41975</v>
      </c>
      <c r="I4112" s="8">
        <f t="shared" si="258"/>
        <v>41.975000000000001</v>
      </c>
      <c r="J4112" s="8">
        <f t="shared" si="259"/>
        <v>42.575000000000003</v>
      </c>
    </row>
    <row r="4113" spans="1:10" hidden="1">
      <c r="A4113" s="1">
        <v>4</v>
      </c>
      <c r="B4113" s="11">
        <v>43486</v>
      </c>
      <c r="C4113" s="1">
        <v>41742</v>
      </c>
      <c r="D4113" s="10">
        <v>0.60416666666666663</v>
      </c>
      <c r="E4113" s="1">
        <v>600</v>
      </c>
      <c r="F4113" s="1">
        <f t="shared" si="256"/>
        <v>41142</v>
      </c>
      <c r="G4113" s="1">
        <v>750</v>
      </c>
      <c r="H4113" s="1">
        <f t="shared" si="257"/>
        <v>42492</v>
      </c>
      <c r="I4113" s="8">
        <f t="shared" si="258"/>
        <v>42.491999999999997</v>
      </c>
      <c r="J4113" s="8">
        <f t="shared" si="259"/>
        <v>43.091999999999999</v>
      </c>
    </row>
    <row r="4114" spans="1:10" hidden="1">
      <c r="A4114" s="1">
        <v>4</v>
      </c>
      <c r="B4114" s="11">
        <v>43486</v>
      </c>
      <c r="C4114" s="1">
        <v>41709</v>
      </c>
      <c r="D4114" s="10">
        <v>0.625</v>
      </c>
      <c r="E4114" s="1">
        <v>600</v>
      </c>
      <c r="F4114" s="1">
        <f t="shared" si="256"/>
        <v>41109</v>
      </c>
      <c r="G4114" s="1">
        <v>750</v>
      </c>
      <c r="H4114" s="1">
        <f t="shared" si="257"/>
        <v>42459</v>
      </c>
      <c r="I4114" s="8">
        <f t="shared" si="258"/>
        <v>42.459000000000003</v>
      </c>
      <c r="J4114" s="8">
        <f t="shared" si="259"/>
        <v>43.059000000000005</v>
      </c>
    </row>
    <row r="4115" spans="1:10" hidden="1">
      <c r="A4115" s="1">
        <v>4</v>
      </c>
      <c r="B4115" s="11">
        <v>43486</v>
      </c>
      <c r="C4115" s="1">
        <v>42137</v>
      </c>
      <c r="D4115" s="10">
        <v>0.64583333333333337</v>
      </c>
      <c r="E4115" s="1">
        <v>600</v>
      </c>
      <c r="F4115" s="1">
        <f t="shared" si="256"/>
        <v>41537</v>
      </c>
      <c r="G4115" s="1">
        <v>750</v>
      </c>
      <c r="H4115" s="1">
        <f t="shared" si="257"/>
        <v>42887</v>
      </c>
      <c r="I4115" s="8">
        <f t="shared" si="258"/>
        <v>42.887</v>
      </c>
      <c r="J4115" s="8">
        <f t="shared" si="259"/>
        <v>43.487000000000002</v>
      </c>
    </row>
    <row r="4116" spans="1:10" hidden="1">
      <c r="A4116" s="1">
        <v>4</v>
      </c>
      <c r="B4116" s="11">
        <v>43486</v>
      </c>
      <c r="C4116" s="1">
        <v>43572</v>
      </c>
      <c r="D4116" s="10">
        <v>0.66666666666666663</v>
      </c>
      <c r="E4116" s="1">
        <v>600</v>
      </c>
      <c r="F4116" s="1">
        <f t="shared" si="256"/>
        <v>42972</v>
      </c>
      <c r="G4116" s="1">
        <v>750</v>
      </c>
      <c r="H4116" s="1">
        <f t="shared" si="257"/>
        <v>44322</v>
      </c>
      <c r="I4116" s="8">
        <f t="shared" si="258"/>
        <v>44.322000000000003</v>
      </c>
      <c r="J4116" s="8">
        <f t="shared" si="259"/>
        <v>44.922000000000004</v>
      </c>
    </row>
    <row r="4117" spans="1:10" hidden="1">
      <c r="A4117" s="1">
        <v>4</v>
      </c>
      <c r="B4117" s="11">
        <v>43486</v>
      </c>
      <c r="C4117" s="1">
        <v>44757</v>
      </c>
      <c r="D4117" s="10">
        <v>0.6875</v>
      </c>
      <c r="E4117" s="1">
        <v>600</v>
      </c>
      <c r="F4117" s="1">
        <f t="shared" si="256"/>
        <v>44157</v>
      </c>
      <c r="G4117" s="1">
        <v>750</v>
      </c>
      <c r="H4117" s="1">
        <f t="shared" si="257"/>
        <v>45507</v>
      </c>
      <c r="I4117" s="8">
        <f t="shared" si="258"/>
        <v>45.506999999999998</v>
      </c>
      <c r="J4117" s="8">
        <f t="shared" si="259"/>
        <v>46.106999999999999</v>
      </c>
    </row>
    <row r="4118" spans="1:10" hidden="1">
      <c r="A4118" s="1">
        <v>4</v>
      </c>
      <c r="B4118" s="11">
        <v>43486</v>
      </c>
      <c r="C4118" s="1">
        <v>46953</v>
      </c>
      <c r="D4118" s="10">
        <v>0.70833333333333337</v>
      </c>
      <c r="E4118" s="1">
        <v>600</v>
      </c>
      <c r="F4118" s="1">
        <f t="shared" si="256"/>
        <v>46353</v>
      </c>
      <c r="G4118" s="1">
        <v>750</v>
      </c>
      <c r="H4118" s="1">
        <f t="shared" si="257"/>
        <v>47703</v>
      </c>
      <c r="I4118" s="8">
        <f t="shared" si="258"/>
        <v>47.703000000000003</v>
      </c>
      <c r="J4118" s="8">
        <f t="shared" si="259"/>
        <v>48.303000000000004</v>
      </c>
    </row>
    <row r="4119" spans="1:10" hidden="1">
      <c r="A4119" s="1">
        <v>4</v>
      </c>
      <c r="B4119" s="11">
        <v>43486</v>
      </c>
      <c r="C4119" s="1">
        <v>47654</v>
      </c>
      <c r="D4119" s="10">
        <v>0.72916666666666663</v>
      </c>
      <c r="E4119" s="1">
        <v>600</v>
      </c>
      <c r="F4119" s="1">
        <f t="shared" si="256"/>
        <v>47054</v>
      </c>
      <c r="G4119" s="1">
        <v>750</v>
      </c>
      <c r="H4119" s="1">
        <f t="shared" si="257"/>
        <v>48404</v>
      </c>
      <c r="I4119" s="8">
        <f t="shared" si="258"/>
        <v>48.404000000000003</v>
      </c>
      <c r="J4119" s="8">
        <f t="shared" si="259"/>
        <v>49.004000000000005</v>
      </c>
    </row>
    <row r="4120" spans="1:10" hidden="1">
      <c r="A4120" s="1">
        <v>4</v>
      </c>
      <c r="B4120" s="11">
        <v>43486</v>
      </c>
      <c r="C4120" s="1">
        <v>47578</v>
      </c>
      <c r="D4120" s="10">
        <v>0.75</v>
      </c>
      <c r="E4120" s="1">
        <v>600</v>
      </c>
      <c r="F4120" s="1">
        <f t="shared" si="256"/>
        <v>46978</v>
      </c>
      <c r="G4120" s="1">
        <v>750</v>
      </c>
      <c r="H4120" s="1">
        <f t="shared" si="257"/>
        <v>48328</v>
      </c>
      <c r="I4120" s="8">
        <f t="shared" si="258"/>
        <v>48.328000000000003</v>
      </c>
      <c r="J4120" s="8">
        <f t="shared" si="259"/>
        <v>48.928000000000004</v>
      </c>
    </row>
    <row r="4121" spans="1:10" hidden="1">
      <c r="A4121" s="1">
        <v>4</v>
      </c>
      <c r="B4121" s="11">
        <v>43486</v>
      </c>
      <c r="C4121" s="1">
        <v>47371</v>
      </c>
      <c r="D4121" s="10">
        <v>0.77083333333333337</v>
      </c>
      <c r="E4121" s="1">
        <v>600</v>
      </c>
      <c r="F4121" s="1">
        <f t="shared" si="256"/>
        <v>46771</v>
      </c>
      <c r="G4121" s="1">
        <v>750</v>
      </c>
      <c r="H4121" s="1">
        <f t="shared" si="257"/>
        <v>48121</v>
      </c>
      <c r="I4121" s="8">
        <f t="shared" si="258"/>
        <v>48.121000000000002</v>
      </c>
      <c r="J4121" s="8">
        <f t="shared" si="259"/>
        <v>48.721000000000004</v>
      </c>
    </row>
    <row r="4122" spans="1:10" hidden="1">
      <c r="A4122" s="1">
        <v>4</v>
      </c>
      <c r="B4122" s="11">
        <v>43486</v>
      </c>
      <c r="C4122" s="1">
        <v>46917</v>
      </c>
      <c r="D4122" s="10">
        <v>0.79166666666666663</v>
      </c>
      <c r="E4122" s="1">
        <v>600</v>
      </c>
      <c r="F4122" s="1">
        <f t="shared" si="256"/>
        <v>46317</v>
      </c>
      <c r="G4122" s="1">
        <v>750</v>
      </c>
      <c r="H4122" s="1">
        <f t="shared" si="257"/>
        <v>47667</v>
      </c>
      <c r="I4122" s="8">
        <f t="shared" si="258"/>
        <v>47.667000000000002</v>
      </c>
      <c r="J4122" s="8">
        <f t="shared" si="259"/>
        <v>48.267000000000003</v>
      </c>
    </row>
    <row r="4123" spans="1:10" hidden="1">
      <c r="A4123" s="1">
        <v>4</v>
      </c>
      <c r="B4123" s="11">
        <v>43486</v>
      </c>
      <c r="C4123" s="1">
        <v>46850</v>
      </c>
      <c r="D4123" s="10">
        <v>0.8125</v>
      </c>
      <c r="E4123" s="1">
        <v>600</v>
      </c>
      <c r="F4123" s="1">
        <f t="shared" si="256"/>
        <v>46250</v>
      </c>
      <c r="G4123" s="1">
        <v>750</v>
      </c>
      <c r="H4123" s="1">
        <f t="shared" si="257"/>
        <v>47600</v>
      </c>
      <c r="I4123" s="8">
        <f t="shared" si="258"/>
        <v>47.6</v>
      </c>
      <c r="J4123" s="8">
        <f t="shared" si="259"/>
        <v>48.2</v>
      </c>
    </row>
    <row r="4124" spans="1:10" hidden="1">
      <c r="A4124" s="1">
        <v>4</v>
      </c>
      <c r="B4124" s="11">
        <v>43486</v>
      </c>
      <c r="C4124" s="1">
        <v>45835</v>
      </c>
      <c r="D4124" s="10">
        <v>0.83333333333333337</v>
      </c>
      <c r="E4124" s="1">
        <v>600</v>
      </c>
      <c r="F4124" s="1">
        <f t="shared" si="256"/>
        <v>45235</v>
      </c>
      <c r="G4124" s="1">
        <v>750</v>
      </c>
      <c r="H4124" s="1">
        <f t="shared" si="257"/>
        <v>46585</v>
      </c>
      <c r="I4124" s="8">
        <f t="shared" si="258"/>
        <v>46.585000000000001</v>
      </c>
      <c r="J4124" s="8">
        <f t="shared" si="259"/>
        <v>47.185000000000002</v>
      </c>
    </row>
    <row r="4125" spans="1:10" hidden="1">
      <c r="A4125" s="1">
        <v>4</v>
      </c>
      <c r="B4125" s="11">
        <v>43486</v>
      </c>
      <c r="C4125" s="1">
        <v>44645</v>
      </c>
      <c r="D4125" s="10">
        <v>0.85416666666666663</v>
      </c>
      <c r="E4125" s="1">
        <v>600</v>
      </c>
      <c r="F4125" s="1">
        <f t="shared" si="256"/>
        <v>44045</v>
      </c>
      <c r="G4125" s="1">
        <v>750</v>
      </c>
      <c r="H4125" s="1">
        <f t="shared" si="257"/>
        <v>45395</v>
      </c>
      <c r="I4125" s="8">
        <f t="shared" si="258"/>
        <v>45.395000000000003</v>
      </c>
      <c r="J4125" s="8">
        <f t="shared" si="259"/>
        <v>45.995000000000005</v>
      </c>
    </row>
    <row r="4126" spans="1:10" hidden="1">
      <c r="A4126" s="1">
        <v>4</v>
      </c>
      <c r="B4126" s="11">
        <v>43486</v>
      </c>
      <c r="C4126" s="1">
        <v>42771</v>
      </c>
      <c r="D4126" s="10">
        <v>0.875</v>
      </c>
      <c r="E4126" s="1">
        <v>600</v>
      </c>
      <c r="F4126" s="1">
        <f t="shared" si="256"/>
        <v>42171</v>
      </c>
      <c r="G4126" s="1">
        <v>750</v>
      </c>
      <c r="H4126" s="1">
        <f t="shared" si="257"/>
        <v>43521</v>
      </c>
      <c r="I4126" s="8">
        <f t="shared" si="258"/>
        <v>43.521000000000001</v>
      </c>
      <c r="J4126" s="8">
        <f t="shared" si="259"/>
        <v>44.121000000000002</v>
      </c>
    </row>
    <row r="4127" spans="1:10" hidden="1">
      <c r="A4127" s="1">
        <v>4</v>
      </c>
      <c r="B4127" s="11">
        <v>43486</v>
      </c>
      <c r="C4127" s="1">
        <v>40771</v>
      </c>
      <c r="D4127" s="10">
        <v>0.89583333333333337</v>
      </c>
      <c r="E4127" s="1">
        <v>600</v>
      </c>
      <c r="F4127" s="1">
        <f t="shared" si="256"/>
        <v>40171</v>
      </c>
      <c r="G4127" s="1">
        <v>750</v>
      </c>
      <c r="H4127" s="1">
        <f t="shared" si="257"/>
        <v>41521</v>
      </c>
      <c r="I4127" s="8">
        <f t="shared" si="258"/>
        <v>41.521000000000001</v>
      </c>
      <c r="J4127" s="8">
        <f t="shared" si="259"/>
        <v>42.121000000000002</v>
      </c>
    </row>
    <row r="4128" spans="1:10" hidden="1">
      <c r="A4128" s="1">
        <v>4</v>
      </c>
      <c r="B4128" s="11">
        <v>43486</v>
      </c>
      <c r="C4128" s="1">
        <v>38141</v>
      </c>
      <c r="D4128" s="10">
        <v>0.91666666666666663</v>
      </c>
      <c r="E4128" s="1">
        <v>600</v>
      </c>
      <c r="F4128" s="1">
        <f t="shared" si="256"/>
        <v>37541</v>
      </c>
      <c r="G4128" s="1">
        <v>750</v>
      </c>
      <c r="H4128" s="1">
        <f t="shared" si="257"/>
        <v>38891</v>
      </c>
      <c r="I4128" s="8">
        <f t="shared" si="258"/>
        <v>38.890999999999998</v>
      </c>
      <c r="J4128" s="8">
        <f t="shared" si="259"/>
        <v>39.491</v>
      </c>
    </row>
    <row r="4129" spans="1:10" hidden="1">
      <c r="A4129" s="1">
        <v>4</v>
      </c>
      <c r="B4129" s="11">
        <v>43486</v>
      </c>
      <c r="C4129" s="1">
        <v>35771</v>
      </c>
      <c r="D4129" s="10">
        <v>0.9375</v>
      </c>
      <c r="E4129" s="1">
        <v>600</v>
      </c>
      <c r="F4129" s="1">
        <f t="shared" si="256"/>
        <v>35171</v>
      </c>
      <c r="G4129" s="1">
        <v>750</v>
      </c>
      <c r="H4129" s="1">
        <f t="shared" si="257"/>
        <v>36521</v>
      </c>
      <c r="I4129" s="8">
        <f t="shared" si="258"/>
        <v>36.521000000000001</v>
      </c>
      <c r="J4129" s="8">
        <f t="shared" si="259"/>
        <v>37.121000000000002</v>
      </c>
    </row>
    <row r="4130" spans="1:10" hidden="1">
      <c r="A4130" s="1">
        <v>4</v>
      </c>
      <c r="B4130" s="11">
        <v>43486</v>
      </c>
      <c r="C4130" s="1">
        <v>33562</v>
      </c>
      <c r="D4130" s="10">
        <v>0.95833333333333337</v>
      </c>
      <c r="E4130" s="1">
        <v>600</v>
      </c>
      <c r="F4130" s="1">
        <f t="shared" si="256"/>
        <v>32962</v>
      </c>
      <c r="G4130" s="1">
        <v>750</v>
      </c>
      <c r="H4130" s="1">
        <f t="shared" si="257"/>
        <v>34312</v>
      </c>
      <c r="I4130" s="8">
        <f t="shared" si="258"/>
        <v>34.311999999999998</v>
      </c>
      <c r="J4130" s="8">
        <f t="shared" si="259"/>
        <v>34.911999999999999</v>
      </c>
    </row>
    <row r="4131" spans="1:10" hidden="1">
      <c r="A4131" s="1">
        <v>4</v>
      </c>
      <c r="B4131" s="11">
        <v>43486</v>
      </c>
      <c r="C4131" s="1">
        <v>31103</v>
      </c>
      <c r="D4131" s="10">
        <v>0.97916666666666663</v>
      </c>
      <c r="E4131" s="1">
        <v>600</v>
      </c>
      <c r="F4131" s="1">
        <f t="shared" si="256"/>
        <v>30503</v>
      </c>
      <c r="G4131" s="1">
        <v>750</v>
      </c>
      <c r="H4131" s="1">
        <f t="shared" si="257"/>
        <v>31853</v>
      </c>
      <c r="I4131" s="8">
        <f t="shared" si="258"/>
        <v>31.853000000000002</v>
      </c>
      <c r="J4131" s="8">
        <f t="shared" si="259"/>
        <v>32.453000000000003</v>
      </c>
    </row>
    <row r="4132" spans="1:10" hidden="1">
      <c r="A4132" s="1">
        <v>4</v>
      </c>
      <c r="B4132" s="11">
        <v>43487</v>
      </c>
      <c r="C4132" s="1">
        <v>29715</v>
      </c>
      <c r="D4132" s="10">
        <v>0</v>
      </c>
      <c r="E4132" s="1">
        <v>600</v>
      </c>
      <c r="F4132" s="1">
        <f t="shared" si="256"/>
        <v>29115</v>
      </c>
      <c r="G4132" s="1">
        <v>750</v>
      </c>
      <c r="H4132" s="1">
        <f t="shared" si="257"/>
        <v>30465</v>
      </c>
      <c r="I4132" s="8">
        <f t="shared" si="258"/>
        <v>30.465</v>
      </c>
      <c r="J4132" s="8">
        <f t="shared" si="259"/>
        <v>31.065000000000001</v>
      </c>
    </row>
    <row r="4133" spans="1:10" hidden="1">
      <c r="A4133" s="1">
        <v>4</v>
      </c>
      <c r="B4133" s="11">
        <v>43487</v>
      </c>
      <c r="C4133" s="1">
        <v>29248</v>
      </c>
      <c r="D4133" s="10">
        <v>2.0833333333333332E-2</v>
      </c>
      <c r="E4133" s="1">
        <v>600</v>
      </c>
      <c r="F4133" s="1">
        <f t="shared" si="256"/>
        <v>28648</v>
      </c>
      <c r="G4133" s="1">
        <v>750</v>
      </c>
      <c r="H4133" s="1">
        <f t="shared" si="257"/>
        <v>29998</v>
      </c>
      <c r="I4133" s="8">
        <f t="shared" si="258"/>
        <v>29.998000000000001</v>
      </c>
      <c r="J4133" s="8">
        <f t="shared" si="259"/>
        <v>30.598000000000003</v>
      </c>
    </row>
    <row r="4134" spans="1:10" hidden="1">
      <c r="A4134" s="1">
        <v>4</v>
      </c>
      <c r="B4134" s="11">
        <v>43487</v>
      </c>
      <c r="C4134" s="1">
        <v>29605</v>
      </c>
      <c r="D4134" s="10">
        <v>4.1666666666666664E-2</v>
      </c>
      <c r="E4134" s="1">
        <v>600</v>
      </c>
      <c r="F4134" s="1">
        <f t="shared" si="256"/>
        <v>29005</v>
      </c>
      <c r="G4134" s="1">
        <v>750</v>
      </c>
      <c r="H4134" s="1">
        <f t="shared" si="257"/>
        <v>30355</v>
      </c>
      <c r="I4134" s="8">
        <f t="shared" si="258"/>
        <v>30.355</v>
      </c>
      <c r="J4134" s="8">
        <f t="shared" si="259"/>
        <v>30.955000000000002</v>
      </c>
    </row>
    <row r="4135" spans="1:10" hidden="1">
      <c r="A4135" s="1">
        <v>4</v>
      </c>
      <c r="B4135" s="11">
        <v>43487</v>
      </c>
      <c r="C4135" s="1">
        <v>29149</v>
      </c>
      <c r="D4135" s="10">
        <v>6.25E-2</v>
      </c>
      <c r="E4135" s="1">
        <v>600</v>
      </c>
      <c r="F4135" s="1">
        <f t="shared" si="256"/>
        <v>28549</v>
      </c>
      <c r="G4135" s="1">
        <v>750</v>
      </c>
      <c r="H4135" s="1">
        <f t="shared" si="257"/>
        <v>29899</v>
      </c>
      <c r="I4135" s="8">
        <f t="shared" si="258"/>
        <v>29.899000000000001</v>
      </c>
      <c r="J4135" s="8">
        <f t="shared" si="259"/>
        <v>30.499000000000002</v>
      </c>
    </row>
    <row r="4136" spans="1:10" hidden="1">
      <c r="A4136" s="1">
        <v>4</v>
      </c>
      <c r="B4136" s="11">
        <v>43487</v>
      </c>
      <c r="C4136" s="1">
        <v>28521</v>
      </c>
      <c r="D4136" s="10">
        <v>8.3333333333333329E-2</v>
      </c>
      <c r="E4136" s="1">
        <v>600</v>
      </c>
      <c r="F4136" s="1">
        <f t="shared" si="256"/>
        <v>27921</v>
      </c>
      <c r="G4136" s="1">
        <v>750</v>
      </c>
      <c r="H4136" s="1">
        <f t="shared" si="257"/>
        <v>29271</v>
      </c>
      <c r="I4136" s="8">
        <f t="shared" si="258"/>
        <v>29.271000000000001</v>
      </c>
      <c r="J4136" s="8">
        <f t="shared" si="259"/>
        <v>29.871000000000002</v>
      </c>
    </row>
    <row r="4137" spans="1:10" hidden="1">
      <c r="A4137" s="1">
        <v>4</v>
      </c>
      <c r="B4137" s="11">
        <v>43487</v>
      </c>
      <c r="C4137" s="1">
        <v>28047</v>
      </c>
      <c r="D4137" s="10">
        <v>0.10416666666666667</v>
      </c>
      <c r="E4137" s="1">
        <v>600</v>
      </c>
      <c r="F4137" s="1">
        <f t="shared" si="256"/>
        <v>27447</v>
      </c>
      <c r="G4137" s="1">
        <v>750</v>
      </c>
      <c r="H4137" s="1">
        <f t="shared" si="257"/>
        <v>28797</v>
      </c>
      <c r="I4137" s="8">
        <f t="shared" si="258"/>
        <v>28.797000000000001</v>
      </c>
      <c r="J4137" s="8">
        <f t="shared" si="259"/>
        <v>29.397000000000002</v>
      </c>
    </row>
    <row r="4138" spans="1:10" hidden="1">
      <c r="A4138" s="1">
        <v>4</v>
      </c>
      <c r="B4138" s="11">
        <v>43487</v>
      </c>
      <c r="C4138" s="1">
        <v>27820</v>
      </c>
      <c r="D4138" s="10">
        <v>0.125</v>
      </c>
      <c r="E4138" s="1">
        <v>600</v>
      </c>
      <c r="F4138" s="1">
        <f t="shared" si="256"/>
        <v>27220</v>
      </c>
      <c r="G4138" s="1">
        <v>750</v>
      </c>
      <c r="H4138" s="1">
        <f t="shared" si="257"/>
        <v>28570</v>
      </c>
      <c r="I4138" s="8">
        <f t="shared" si="258"/>
        <v>28.57</v>
      </c>
      <c r="J4138" s="8">
        <f t="shared" si="259"/>
        <v>29.17</v>
      </c>
    </row>
    <row r="4139" spans="1:10" hidden="1">
      <c r="A4139" s="1">
        <v>4</v>
      </c>
      <c r="B4139" s="11">
        <v>43487</v>
      </c>
      <c r="C4139" s="1">
        <v>27477</v>
      </c>
      <c r="D4139" s="10">
        <v>0.14583333333333334</v>
      </c>
      <c r="E4139" s="1">
        <v>600</v>
      </c>
      <c r="F4139" s="1">
        <f t="shared" si="256"/>
        <v>26877</v>
      </c>
      <c r="G4139" s="1">
        <v>750</v>
      </c>
      <c r="H4139" s="1">
        <f t="shared" si="257"/>
        <v>28227</v>
      </c>
      <c r="I4139" s="8">
        <f t="shared" si="258"/>
        <v>28.227</v>
      </c>
      <c r="J4139" s="8">
        <f t="shared" si="259"/>
        <v>28.827000000000002</v>
      </c>
    </row>
    <row r="4140" spans="1:10" hidden="1">
      <c r="A4140" s="1">
        <v>4</v>
      </c>
      <c r="B4140" s="11">
        <v>43487</v>
      </c>
      <c r="C4140" s="1">
        <v>26866</v>
      </c>
      <c r="D4140" s="10">
        <v>0.16666666666666666</v>
      </c>
      <c r="E4140" s="1">
        <v>600</v>
      </c>
      <c r="F4140" s="1">
        <f t="shared" si="256"/>
        <v>26266</v>
      </c>
      <c r="G4140" s="1">
        <v>750</v>
      </c>
      <c r="H4140" s="1">
        <f t="shared" si="257"/>
        <v>27616</v>
      </c>
      <c r="I4140" s="8">
        <f t="shared" si="258"/>
        <v>27.616</v>
      </c>
      <c r="J4140" s="8">
        <f t="shared" si="259"/>
        <v>28.216000000000001</v>
      </c>
    </row>
    <row r="4141" spans="1:10" hidden="1">
      <c r="A4141" s="1">
        <v>4</v>
      </c>
      <c r="B4141" s="11">
        <v>43487</v>
      </c>
      <c r="C4141" s="1">
        <v>26519</v>
      </c>
      <c r="D4141" s="10">
        <v>0.1875</v>
      </c>
      <c r="E4141" s="1">
        <v>600</v>
      </c>
      <c r="F4141" s="1">
        <f t="shared" si="256"/>
        <v>25919</v>
      </c>
      <c r="G4141" s="1">
        <v>750</v>
      </c>
      <c r="H4141" s="1">
        <f t="shared" si="257"/>
        <v>27269</v>
      </c>
      <c r="I4141" s="8">
        <f t="shared" si="258"/>
        <v>27.268999999999998</v>
      </c>
      <c r="J4141" s="8">
        <f t="shared" si="259"/>
        <v>27.869</v>
      </c>
    </row>
    <row r="4142" spans="1:10" hidden="1">
      <c r="A4142" s="1">
        <v>4</v>
      </c>
      <c r="B4142" s="11">
        <v>43487</v>
      </c>
      <c r="C4142" s="1">
        <v>26511</v>
      </c>
      <c r="D4142" s="10">
        <v>0.20833333333333334</v>
      </c>
      <c r="E4142" s="1">
        <v>600</v>
      </c>
      <c r="F4142" s="1">
        <f t="shared" si="256"/>
        <v>25911</v>
      </c>
      <c r="G4142" s="1">
        <v>750</v>
      </c>
      <c r="H4142" s="1">
        <f t="shared" si="257"/>
        <v>27261</v>
      </c>
      <c r="I4142" s="8">
        <f t="shared" si="258"/>
        <v>27.260999999999999</v>
      </c>
      <c r="J4142" s="8">
        <f t="shared" si="259"/>
        <v>27.861000000000001</v>
      </c>
    </row>
    <row r="4143" spans="1:10" hidden="1">
      <c r="A4143" s="1">
        <v>4</v>
      </c>
      <c r="B4143" s="11">
        <v>43487</v>
      </c>
      <c r="C4143" s="1">
        <v>27390</v>
      </c>
      <c r="D4143" s="10">
        <v>0.22916666666666666</v>
      </c>
      <c r="E4143" s="1">
        <v>600</v>
      </c>
      <c r="F4143" s="1">
        <f t="shared" si="256"/>
        <v>26790</v>
      </c>
      <c r="G4143" s="1">
        <v>750</v>
      </c>
      <c r="H4143" s="1">
        <f t="shared" si="257"/>
        <v>28140</v>
      </c>
      <c r="I4143" s="8">
        <f t="shared" si="258"/>
        <v>28.14</v>
      </c>
      <c r="J4143" s="8">
        <f t="shared" si="259"/>
        <v>28.740000000000002</v>
      </c>
    </row>
    <row r="4144" spans="1:10" hidden="1">
      <c r="A4144" s="1">
        <v>4</v>
      </c>
      <c r="B4144" s="11">
        <v>43487</v>
      </c>
      <c r="C4144" s="1">
        <v>28605</v>
      </c>
      <c r="D4144" s="10">
        <v>0.25</v>
      </c>
      <c r="E4144" s="1">
        <v>600</v>
      </c>
      <c r="F4144" s="1">
        <f t="shared" si="256"/>
        <v>28005</v>
      </c>
      <c r="G4144" s="1">
        <v>750</v>
      </c>
      <c r="H4144" s="1">
        <f t="shared" si="257"/>
        <v>29355</v>
      </c>
      <c r="I4144" s="8">
        <f t="shared" si="258"/>
        <v>29.355</v>
      </c>
      <c r="J4144" s="8">
        <f t="shared" si="259"/>
        <v>29.955000000000002</v>
      </c>
    </row>
    <row r="4145" spans="1:10" hidden="1">
      <c r="A4145" s="1">
        <v>4</v>
      </c>
      <c r="B4145" s="11">
        <v>43487</v>
      </c>
      <c r="C4145" s="1">
        <v>32036</v>
      </c>
      <c r="D4145" s="10">
        <v>0.27083333333333331</v>
      </c>
      <c r="E4145" s="1">
        <v>600</v>
      </c>
      <c r="F4145" s="1">
        <f t="shared" si="256"/>
        <v>31436</v>
      </c>
      <c r="G4145" s="1">
        <v>750</v>
      </c>
      <c r="H4145" s="1">
        <f t="shared" si="257"/>
        <v>32786</v>
      </c>
      <c r="I4145" s="8">
        <f t="shared" si="258"/>
        <v>32.786000000000001</v>
      </c>
      <c r="J4145" s="8">
        <f t="shared" si="259"/>
        <v>33.386000000000003</v>
      </c>
    </row>
    <row r="4146" spans="1:10" hidden="1">
      <c r="A4146" s="1">
        <v>4</v>
      </c>
      <c r="B4146" s="11">
        <v>43487</v>
      </c>
      <c r="C4146" s="1">
        <v>35616</v>
      </c>
      <c r="D4146" s="10">
        <v>0.29166666666666669</v>
      </c>
      <c r="E4146" s="1">
        <v>600</v>
      </c>
      <c r="F4146" s="1">
        <f t="shared" si="256"/>
        <v>35016</v>
      </c>
      <c r="G4146" s="1">
        <v>750</v>
      </c>
      <c r="H4146" s="1">
        <f t="shared" si="257"/>
        <v>36366</v>
      </c>
      <c r="I4146" s="8">
        <f t="shared" si="258"/>
        <v>36.366</v>
      </c>
      <c r="J4146" s="8">
        <f t="shared" si="259"/>
        <v>36.966000000000001</v>
      </c>
    </row>
    <row r="4147" spans="1:10" hidden="1">
      <c r="A4147" s="1">
        <v>4</v>
      </c>
      <c r="B4147" s="11">
        <v>43487</v>
      </c>
      <c r="C4147" s="1">
        <v>39734</v>
      </c>
      <c r="D4147" s="10">
        <v>0.3125</v>
      </c>
      <c r="E4147" s="1">
        <v>600</v>
      </c>
      <c r="F4147" s="1">
        <f t="shared" si="256"/>
        <v>39134</v>
      </c>
      <c r="G4147" s="1">
        <v>750</v>
      </c>
      <c r="H4147" s="1">
        <f t="shared" si="257"/>
        <v>40484</v>
      </c>
      <c r="I4147" s="8">
        <f t="shared" si="258"/>
        <v>40.484000000000002</v>
      </c>
      <c r="J4147" s="8">
        <f t="shared" si="259"/>
        <v>41.084000000000003</v>
      </c>
    </row>
    <row r="4148" spans="1:10" hidden="1">
      <c r="A4148" s="1">
        <v>4</v>
      </c>
      <c r="B4148" s="11">
        <v>43487</v>
      </c>
      <c r="C4148" s="1">
        <v>41846</v>
      </c>
      <c r="D4148" s="10">
        <v>0.33333333333333331</v>
      </c>
      <c r="E4148" s="1">
        <v>600</v>
      </c>
      <c r="F4148" s="1">
        <f t="shared" si="256"/>
        <v>41246</v>
      </c>
      <c r="G4148" s="1">
        <v>750</v>
      </c>
      <c r="H4148" s="1">
        <f t="shared" si="257"/>
        <v>42596</v>
      </c>
      <c r="I4148" s="8">
        <f t="shared" si="258"/>
        <v>42.595999999999997</v>
      </c>
      <c r="J4148" s="8">
        <f t="shared" si="259"/>
        <v>43.195999999999998</v>
      </c>
    </row>
    <row r="4149" spans="1:10" hidden="1">
      <c r="A4149" s="1">
        <v>4</v>
      </c>
      <c r="B4149" s="11">
        <v>43487</v>
      </c>
      <c r="C4149" s="1">
        <v>42700</v>
      </c>
      <c r="D4149" s="10">
        <v>0.35416666666666669</v>
      </c>
      <c r="E4149" s="1">
        <v>600</v>
      </c>
      <c r="F4149" s="1">
        <f t="shared" si="256"/>
        <v>42100</v>
      </c>
      <c r="G4149" s="1">
        <v>750</v>
      </c>
      <c r="H4149" s="1">
        <f t="shared" si="257"/>
        <v>43450</v>
      </c>
      <c r="I4149" s="8">
        <f t="shared" si="258"/>
        <v>43.45</v>
      </c>
      <c r="J4149" s="8">
        <f t="shared" si="259"/>
        <v>44.050000000000004</v>
      </c>
    </row>
    <row r="4150" spans="1:10" hidden="1">
      <c r="A4150" s="1">
        <v>4</v>
      </c>
      <c r="B4150" s="11">
        <v>43487</v>
      </c>
      <c r="C4150" s="1">
        <v>42692</v>
      </c>
      <c r="D4150" s="10">
        <v>0.375</v>
      </c>
      <c r="E4150" s="1">
        <v>600</v>
      </c>
      <c r="F4150" s="1">
        <f t="shared" si="256"/>
        <v>42092</v>
      </c>
      <c r="G4150" s="1">
        <v>750</v>
      </c>
      <c r="H4150" s="1">
        <f t="shared" si="257"/>
        <v>43442</v>
      </c>
      <c r="I4150" s="8">
        <f t="shared" si="258"/>
        <v>43.442</v>
      </c>
      <c r="J4150" s="8">
        <f t="shared" si="259"/>
        <v>44.042000000000002</v>
      </c>
    </row>
    <row r="4151" spans="1:10" hidden="1">
      <c r="A4151" s="1">
        <v>4</v>
      </c>
      <c r="B4151" s="11">
        <v>43487</v>
      </c>
      <c r="C4151" s="1">
        <v>43448</v>
      </c>
      <c r="D4151" s="10">
        <v>0.39583333333333331</v>
      </c>
      <c r="E4151" s="1">
        <v>600</v>
      </c>
      <c r="F4151" s="1">
        <f t="shared" si="256"/>
        <v>42848</v>
      </c>
      <c r="G4151" s="1">
        <v>750</v>
      </c>
      <c r="H4151" s="1">
        <f t="shared" si="257"/>
        <v>44198</v>
      </c>
      <c r="I4151" s="8">
        <f t="shared" si="258"/>
        <v>44.198</v>
      </c>
      <c r="J4151" s="8">
        <f t="shared" si="259"/>
        <v>44.798000000000002</v>
      </c>
    </row>
    <row r="4152" spans="1:10" hidden="1">
      <c r="A4152" s="1">
        <v>4</v>
      </c>
      <c r="B4152" s="11">
        <v>43487</v>
      </c>
      <c r="C4152" s="1">
        <v>43461</v>
      </c>
      <c r="D4152" s="10">
        <v>0.41666666666666669</v>
      </c>
      <c r="E4152" s="1">
        <v>600</v>
      </c>
      <c r="F4152" s="1">
        <f t="shared" si="256"/>
        <v>42861</v>
      </c>
      <c r="G4152" s="1">
        <v>750</v>
      </c>
      <c r="H4152" s="1">
        <f t="shared" si="257"/>
        <v>44211</v>
      </c>
      <c r="I4152" s="8">
        <f t="shared" si="258"/>
        <v>44.210999999999999</v>
      </c>
      <c r="J4152" s="8">
        <f t="shared" si="259"/>
        <v>44.811</v>
      </c>
    </row>
    <row r="4153" spans="1:10" hidden="1">
      <c r="A4153" s="1">
        <v>4</v>
      </c>
      <c r="B4153" s="11">
        <v>43487</v>
      </c>
      <c r="C4153" s="1">
        <v>43116</v>
      </c>
      <c r="D4153" s="10">
        <v>0.4375</v>
      </c>
      <c r="E4153" s="1">
        <v>600</v>
      </c>
      <c r="F4153" s="1">
        <f t="shared" si="256"/>
        <v>42516</v>
      </c>
      <c r="G4153" s="1">
        <v>750</v>
      </c>
      <c r="H4153" s="1">
        <f t="shared" si="257"/>
        <v>43866</v>
      </c>
      <c r="I4153" s="8">
        <f t="shared" si="258"/>
        <v>43.866</v>
      </c>
      <c r="J4153" s="8">
        <f t="shared" si="259"/>
        <v>44.466000000000001</v>
      </c>
    </row>
    <row r="4154" spans="1:10" hidden="1">
      <c r="A4154" s="1">
        <v>4</v>
      </c>
      <c r="B4154" s="11">
        <v>43487</v>
      </c>
      <c r="C4154" s="1">
        <v>42889</v>
      </c>
      <c r="D4154" s="10">
        <v>0.45833333333333331</v>
      </c>
      <c r="E4154" s="1">
        <v>600</v>
      </c>
      <c r="F4154" s="1">
        <f t="shared" si="256"/>
        <v>42289</v>
      </c>
      <c r="G4154" s="1">
        <v>750</v>
      </c>
      <c r="H4154" s="1">
        <f t="shared" si="257"/>
        <v>43639</v>
      </c>
      <c r="I4154" s="8">
        <f t="shared" si="258"/>
        <v>43.639000000000003</v>
      </c>
      <c r="J4154" s="8">
        <f t="shared" si="259"/>
        <v>44.239000000000004</v>
      </c>
    </row>
    <row r="4155" spans="1:10" hidden="1">
      <c r="A4155" s="1">
        <v>4</v>
      </c>
      <c r="B4155" s="11">
        <v>43487</v>
      </c>
      <c r="C4155" s="1">
        <v>42773</v>
      </c>
      <c r="D4155" s="10">
        <v>0.47916666666666669</v>
      </c>
      <c r="E4155" s="1">
        <v>600</v>
      </c>
      <c r="F4155" s="1">
        <f t="shared" si="256"/>
        <v>42173</v>
      </c>
      <c r="G4155" s="1">
        <v>750</v>
      </c>
      <c r="H4155" s="1">
        <f t="shared" si="257"/>
        <v>43523</v>
      </c>
      <c r="I4155" s="8">
        <f t="shared" si="258"/>
        <v>43.523000000000003</v>
      </c>
      <c r="J4155" s="8">
        <f t="shared" si="259"/>
        <v>44.123000000000005</v>
      </c>
    </row>
    <row r="4156" spans="1:10" hidden="1">
      <c r="A4156" s="1">
        <v>4</v>
      </c>
      <c r="B4156" s="11">
        <v>43487</v>
      </c>
      <c r="C4156" s="1">
        <v>42665</v>
      </c>
      <c r="D4156" s="10">
        <v>0.5</v>
      </c>
      <c r="E4156" s="1">
        <v>600</v>
      </c>
      <c r="F4156" s="1">
        <f t="shared" si="256"/>
        <v>42065</v>
      </c>
      <c r="G4156" s="1">
        <v>750</v>
      </c>
      <c r="H4156" s="1">
        <f t="shared" si="257"/>
        <v>43415</v>
      </c>
      <c r="I4156" s="8">
        <f t="shared" si="258"/>
        <v>43.414999999999999</v>
      </c>
      <c r="J4156" s="8">
        <f t="shared" si="259"/>
        <v>44.015000000000001</v>
      </c>
    </row>
    <row r="4157" spans="1:10" hidden="1">
      <c r="A4157" s="1">
        <v>4</v>
      </c>
      <c r="B4157" s="11">
        <v>43487</v>
      </c>
      <c r="C4157" s="1">
        <v>42672</v>
      </c>
      <c r="D4157" s="10">
        <v>0.52083333333333337</v>
      </c>
      <c r="E4157" s="1">
        <v>600</v>
      </c>
      <c r="F4157" s="1">
        <f t="shared" si="256"/>
        <v>42072</v>
      </c>
      <c r="G4157" s="1">
        <v>750</v>
      </c>
      <c r="H4157" s="1">
        <f t="shared" si="257"/>
        <v>43422</v>
      </c>
      <c r="I4157" s="8">
        <f t="shared" si="258"/>
        <v>43.421999999999997</v>
      </c>
      <c r="J4157" s="8">
        <f t="shared" si="259"/>
        <v>44.021999999999998</v>
      </c>
    </row>
    <row r="4158" spans="1:10" hidden="1">
      <c r="A4158" s="1">
        <v>4</v>
      </c>
      <c r="B4158" s="11">
        <v>43487</v>
      </c>
      <c r="C4158" s="1">
        <v>42267</v>
      </c>
      <c r="D4158" s="10">
        <v>0.54166666666666663</v>
      </c>
      <c r="E4158" s="1">
        <v>600</v>
      </c>
      <c r="F4158" s="1">
        <f t="shared" si="256"/>
        <v>41667</v>
      </c>
      <c r="G4158" s="1">
        <v>750</v>
      </c>
      <c r="H4158" s="1">
        <f t="shared" si="257"/>
        <v>43017</v>
      </c>
      <c r="I4158" s="8">
        <f t="shared" si="258"/>
        <v>43.017000000000003</v>
      </c>
      <c r="J4158" s="8">
        <f t="shared" si="259"/>
        <v>43.617000000000004</v>
      </c>
    </row>
    <row r="4159" spans="1:10" hidden="1">
      <c r="A4159" s="1">
        <v>4</v>
      </c>
      <c r="B4159" s="11">
        <v>43487</v>
      </c>
      <c r="C4159" s="1">
        <v>41930</v>
      </c>
      <c r="D4159" s="10">
        <v>0.5625</v>
      </c>
      <c r="E4159" s="1">
        <v>600</v>
      </c>
      <c r="F4159" s="1">
        <f t="shared" si="256"/>
        <v>41330</v>
      </c>
      <c r="G4159" s="1">
        <v>750</v>
      </c>
      <c r="H4159" s="1">
        <f t="shared" si="257"/>
        <v>42680</v>
      </c>
      <c r="I4159" s="8">
        <f t="shared" si="258"/>
        <v>42.68</v>
      </c>
      <c r="J4159" s="8">
        <f t="shared" si="259"/>
        <v>43.28</v>
      </c>
    </row>
    <row r="4160" spans="1:10" hidden="1">
      <c r="A4160" s="1">
        <v>4</v>
      </c>
      <c r="B4160" s="11">
        <v>43487</v>
      </c>
      <c r="C4160" s="1">
        <v>41461</v>
      </c>
      <c r="D4160" s="10">
        <v>0.58333333333333337</v>
      </c>
      <c r="E4160" s="1">
        <v>600</v>
      </c>
      <c r="F4160" s="1">
        <f t="shared" si="256"/>
        <v>40861</v>
      </c>
      <c r="G4160" s="1">
        <v>750</v>
      </c>
      <c r="H4160" s="1">
        <f t="shared" si="257"/>
        <v>42211</v>
      </c>
      <c r="I4160" s="8">
        <f t="shared" si="258"/>
        <v>42.210999999999999</v>
      </c>
      <c r="J4160" s="8">
        <f t="shared" si="259"/>
        <v>42.811</v>
      </c>
    </row>
    <row r="4161" spans="1:10" hidden="1">
      <c r="A4161" s="1">
        <v>4</v>
      </c>
      <c r="B4161" s="11">
        <v>43487</v>
      </c>
      <c r="C4161" s="1">
        <v>41617</v>
      </c>
      <c r="D4161" s="10">
        <v>0.60416666666666663</v>
      </c>
      <c r="E4161" s="1">
        <v>600</v>
      </c>
      <c r="F4161" s="1">
        <f t="shared" si="256"/>
        <v>41017</v>
      </c>
      <c r="G4161" s="1">
        <v>750</v>
      </c>
      <c r="H4161" s="1">
        <f t="shared" si="257"/>
        <v>42367</v>
      </c>
      <c r="I4161" s="8">
        <f t="shared" si="258"/>
        <v>42.366999999999997</v>
      </c>
      <c r="J4161" s="8">
        <f t="shared" si="259"/>
        <v>42.966999999999999</v>
      </c>
    </row>
    <row r="4162" spans="1:10" hidden="1">
      <c r="A4162" s="1">
        <v>4</v>
      </c>
      <c r="B4162" s="11">
        <v>43487</v>
      </c>
      <c r="C4162" s="1">
        <v>41404</v>
      </c>
      <c r="D4162" s="10">
        <v>0.625</v>
      </c>
      <c r="E4162" s="1">
        <v>600</v>
      </c>
      <c r="F4162" s="1">
        <f t="shared" ref="F4162:F4225" si="260">C4162-E4162</f>
        <v>40804</v>
      </c>
      <c r="G4162" s="1">
        <v>750</v>
      </c>
      <c r="H4162" s="1">
        <f t="shared" ref="H4162:H4225" si="261">E4162+F4162+G4162</f>
        <v>42154</v>
      </c>
      <c r="I4162" s="8">
        <f t="shared" ref="I4162:I4225" si="262">H4162/1000</f>
        <v>42.154000000000003</v>
      </c>
      <c r="J4162" s="8">
        <f t="shared" ref="J4162:J4225" si="263">I4162+0.6</f>
        <v>42.754000000000005</v>
      </c>
    </row>
    <row r="4163" spans="1:10" hidden="1">
      <c r="A4163" s="1">
        <v>4</v>
      </c>
      <c r="B4163" s="11">
        <v>43487</v>
      </c>
      <c r="C4163" s="1">
        <v>41408</v>
      </c>
      <c r="D4163" s="10">
        <v>0.64583333333333337</v>
      </c>
      <c r="E4163" s="1">
        <v>600</v>
      </c>
      <c r="F4163" s="1">
        <f t="shared" si="260"/>
        <v>40808</v>
      </c>
      <c r="G4163" s="1">
        <v>750</v>
      </c>
      <c r="H4163" s="1">
        <f t="shared" si="261"/>
        <v>42158</v>
      </c>
      <c r="I4163" s="8">
        <f t="shared" si="262"/>
        <v>42.158000000000001</v>
      </c>
      <c r="J4163" s="8">
        <f t="shared" si="263"/>
        <v>42.758000000000003</v>
      </c>
    </row>
    <row r="4164" spans="1:10" hidden="1">
      <c r="A4164" s="1">
        <v>4</v>
      </c>
      <c r="B4164" s="11">
        <v>43487</v>
      </c>
      <c r="C4164" s="1">
        <v>42471</v>
      </c>
      <c r="D4164" s="10">
        <v>0.66666666666666663</v>
      </c>
      <c r="E4164" s="1">
        <v>600</v>
      </c>
      <c r="F4164" s="1">
        <f t="shared" si="260"/>
        <v>41871</v>
      </c>
      <c r="G4164" s="1">
        <v>750</v>
      </c>
      <c r="H4164" s="1">
        <f t="shared" si="261"/>
        <v>43221</v>
      </c>
      <c r="I4164" s="8">
        <f t="shared" si="262"/>
        <v>43.220999999999997</v>
      </c>
      <c r="J4164" s="8">
        <f t="shared" si="263"/>
        <v>43.820999999999998</v>
      </c>
    </row>
    <row r="4165" spans="1:10" hidden="1">
      <c r="A4165" s="1">
        <v>4</v>
      </c>
      <c r="B4165" s="11">
        <v>43487</v>
      </c>
      <c r="C4165" s="1">
        <v>43333</v>
      </c>
      <c r="D4165" s="10">
        <v>0.6875</v>
      </c>
      <c r="E4165" s="1">
        <v>600</v>
      </c>
      <c r="F4165" s="1">
        <f t="shared" si="260"/>
        <v>42733</v>
      </c>
      <c r="G4165" s="1">
        <v>750</v>
      </c>
      <c r="H4165" s="1">
        <f t="shared" si="261"/>
        <v>44083</v>
      </c>
      <c r="I4165" s="8">
        <f t="shared" si="262"/>
        <v>44.082999999999998</v>
      </c>
      <c r="J4165" s="8">
        <f t="shared" si="263"/>
        <v>44.683</v>
      </c>
    </row>
    <row r="4166" spans="1:10" hidden="1">
      <c r="A4166" s="1">
        <v>4</v>
      </c>
      <c r="B4166" s="11">
        <v>43487</v>
      </c>
      <c r="C4166" s="1">
        <v>45566</v>
      </c>
      <c r="D4166" s="10">
        <v>0.70833333333333337</v>
      </c>
      <c r="E4166" s="1">
        <v>600</v>
      </c>
      <c r="F4166" s="1">
        <f t="shared" si="260"/>
        <v>44966</v>
      </c>
      <c r="G4166" s="1">
        <v>750</v>
      </c>
      <c r="H4166" s="1">
        <f t="shared" si="261"/>
        <v>46316</v>
      </c>
      <c r="I4166" s="8">
        <f t="shared" si="262"/>
        <v>46.316000000000003</v>
      </c>
      <c r="J4166" s="8">
        <f t="shared" si="263"/>
        <v>46.916000000000004</v>
      </c>
    </row>
    <row r="4167" spans="1:10" hidden="1">
      <c r="A4167" s="1">
        <v>4</v>
      </c>
      <c r="B4167" s="11">
        <v>43487</v>
      </c>
      <c r="C4167" s="1">
        <v>47259</v>
      </c>
      <c r="D4167" s="10">
        <v>0.72916666666666663</v>
      </c>
      <c r="E4167" s="1">
        <v>600</v>
      </c>
      <c r="F4167" s="1">
        <f t="shared" si="260"/>
        <v>46659</v>
      </c>
      <c r="G4167" s="1">
        <v>750</v>
      </c>
      <c r="H4167" s="1">
        <f t="shared" si="261"/>
        <v>48009</v>
      </c>
      <c r="I4167" s="8">
        <f t="shared" si="262"/>
        <v>48.009</v>
      </c>
      <c r="J4167" s="8">
        <f t="shared" si="263"/>
        <v>48.609000000000002</v>
      </c>
    </row>
    <row r="4168" spans="1:10" hidden="1">
      <c r="A4168" s="1">
        <v>4</v>
      </c>
      <c r="B4168" s="11">
        <v>43487</v>
      </c>
      <c r="C4168" s="1">
        <v>47371</v>
      </c>
      <c r="D4168" s="10">
        <v>0.75</v>
      </c>
      <c r="E4168" s="1">
        <v>600</v>
      </c>
      <c r="F4168" s="1">
        <f t="shared" si="260"/>
        <v>46771</v>
      </c>
      <c r="G4168" s="1">
        <v>750</v>
      </c>
      <c r="H4168" s="1">
        <f t="shared" si="261"/>
        <v>48121</v>
      </c>
      <c r="I4168" s="8">
        <f t="shared" si="262"/>
        <v>48.121000000000002</v>
      </c>
      <c r="J4168" s="8">
        <f t="shared" si="263"/>
        <v>48.721000000000004</v>
      </c>
    </row>
    <row r="4169" spans="1:10" hidden="1">
      <c r="A4169" s="1">
        <v>4</v>
      </c>
      <c r="B4169" s="11">
        <v>43487</v>
      </c>
      <c r="C4169" s="1">
        <v>46603</v>
      </c>
      <c r="D4169" s="10">
        <v>0.77083333333333337</v>
      </c>
      <c r="E4169" s="1">
        <v>600</v>
      </c>
      <c r="F4169" s="1">
        <f t="shared" si="260"/>
        <v>46003</v>
      </c>
      <c r="G4169" s="1">
        <v>750</v>
      </c>
      <c r="H4169" s="1">
        <f t="shared" si="261"/>
        <v>47353</v>
      </c>
      <c r="I4169" s="8">
        <f t="shared" si="262"/>
        <v>47.353000000000002</v>
      </c>
      <c r="J4169" s="8">
        <f t="shared" si="263"/>
        <v>47.953000000000003</v>
      </c>
    </row>
    <row r="4170" spans="1:10" hidden="1">
      <c r="A4170" s="1">
        <v>4</v>
      </c>
      <c r="B4170" s="11">
        <v>43487</v>
      </c>
      <c r="C4170" s="1">
        <v>46078</v>
      </c>
      <c r="D4170" s="10">
        <v>0.79166666666666663</v>
      </c>
      <c r="E4170" s="1">
        <v>600</v>
      </c>
      <c r="F4170" s="1">
        <f t="shared" si="260"/>
        <v>45478</v>
      </c>
      <c r="G4170" s="1">
        <v>750</v>
      </c>
      <c r="H4170" s="1">
        <f t="shared" si="261"/>
        <v>46828</v>
      </c>
      <c r="I4170" s="8">
        <f t="shared" si="262"/>
        <v>46.828000000000003</v>
      </c>
      <c r="J4170" s="8">
        <f t="shared" si="263"/>
        <v>47.428000000000004</v>
      </c>
    </row>
    <row r="4171" spans="1:10" hidden="1">
      <c r="A4171" s="1">
        <v>4</v>
      </c>
      <c r="B4171" s="11">
        <v>43487</v>
      </c>
      <c r="C4171" s="1">
        <v>45566</v>
      </c>
      <c r="D4171" s="10">
        <v>0.8125</v>
      </c>
      <c r="E4171" s="1">
        <v>600</v>
      </c>
      <c r="F4171" s="1">
        <f t="shared" si="260"/>
        <v>44966</v>
      </c>
      <c r="G4171" s="1">
        <v>750</v>
      </c>
      <c r="H4171" s="1">
        <f t="shared" si="261"/>
        <v>46316</v>
      </c>
      <c r="I4171" s="8">
        <f t="shared" si="262"/>
        <v>46.316000000000003</v>
      </c>
      <c r="J4171" s="8">
        <f t="shared" si="263"/>
        <v>46.916000000000004</v>
      </c>
    </row>
    <row r="4172" spans="1:10" hidden="1">
      <c r="A4172" s="1">
        <v>4</v>
      </c>
      <c r="B4172" s="11">
        <v>43487</v>
      </c>
      <c r="C4172" s="1">
        <v>44884</v>
      </c>
      <c r="D4172" s="10">
        <v>0.83333333333333337</v>
      </c>
      <c r="E4172" s="1">
        <v>600</v>
      </c>
      <c r="F4172" s="1">
        <f t="shared" si="260"/>
        <v>44284</v>
      </c>
      <c r="G4172" s="1">
        <v>750</v>
      </c>
      <c r="H4172" s="1">
        <f t="shared" si="261"/>
        <v>45634</v>
      </c>
      <c r="I4172" s="8">
        <f t="shared" si="262"/>
        <v>45.634</v>
      </c>
      <c r="J4172" s="8">
        <f t="shared" si="263"/>
        <v>46.234000000000002</v>
      </c>
    </row>
    <row r="4173" spans="1:10" hidden="1">
      <c r="A4173" s="1">
        <v>4</v>
      </c>
      <c r="B4173" s="11">
        <v>43487</v>
      </c>
      <c r="C4173" s="1">
        <v>43829</v>
      </c>
      <c r="D4173" s="10">
        <v>0.85416666666666663</v>
      </c>
      <c r="E4173" s="1">
        <v>600</v>
      </c>
      <c r="F4173" s="1">
        <f t="shared" si="260"/>
        <v>43229</v>
      </c>
      <c r="G4173" s="1">
        <v>750</v>
      </c>
      <c r="H4173" s="1">
        <f t="shared" si="261"/>
        <v>44579</v>
      </c>
      <c r="I4173" s="8">
        <f t="shared" si="262"/>
        <v>44.579000000000001</v>
      </c>
      <c r="J4173" s="8">
        <f t="shared" si="263"/>
        <v>45.179000000000002</v>
      </c>
    </row>
    <row r="4174" spans="1:10" hidden="1">
      <c r="A4174" s="1">
        <v>4</v>
      </c>
      <c r="B4174" s="11">
        <v>43487</v>
      </c>
      <c r="C4174" s="1">
        <v>42025</v>
      </c>
      <c r="D4174" s="10">
        <v>0.875</v>
      </c>
      <c r="E4174" s="1">
        <v>600</v>
      </c>
      <c r="F4174" s="1">
        <f t="shared" si="260"/>
        <v>41425</v>
      </c>
      <c r="G4174" s="1">
        <v>750</v>
      </c>
      <c r="H4174" s="1">
        <f t="shared" si="261"/>
        <v>42775</v>
      </c>
      <c r="I4174" s="8">
        <f t="shared" si="262"/>
        <v>42.774999999999999</v>
      </c>
      <c r="J4174" s="8">
        <f t="shared" si="263"/>
        <v>43.375</v>
      </c>
    </row>
    <row r="4175" spans="1:10" hidden="1">
      <c r="A4175" s="1">
        <v>4</v>
      </c>
      <c r="B4175" s="11">
        <v>43487</v>
      </c>
      <c r="C4175" s="1">
        <v>40155</v>
      </c>
      <c r="D4175" s="10">
        <v>0.89583333333333337</v>
      </c>
      <c r="E4175" s="1">
        <v>600</v>
      </c>
      <c r="F4175" s="1">
        <f t="shared" si="260"/>
        <v>39555</v>
      </c>
      <c r="G4175" s="1">
        <v>750</v>
      </c>
      <c r="H4175" s="1">
        <f t="shared" si="261"/>
        <v>40905</v>
      </c>
      <c r="I4175" s="8">
        <f t="shared" si="262"/>
        <v>40.905000000000001</v>
      </c>
      <c r="J4175" s="8">
        <f t="shared" si="263"/>
        <v>41.505000000000003</v>
      </c>
    </row>
    <row r="4176" spans="1:10" hidden="1">
      <c r="A4176" s="1">
        <v>4</v>
      </c>
      <c r="B4176" s="11">
        <v>43487</v>
      </c>
      <c r="C4176" s="1">
        <v>37862</v>
      </c>
      <c r="D4176" s="10">
        <v>0.91666666666666663</v>
      </c>
      <c r="E4176" s="1">
        <v>600</v>
      </c>
      <c r="F4176" s="1">
        <f t="shared" si="260"/>
        <v>37262</v>
      </c>
      <c r="G4176" s="1">
        <v>750</v>
      </c>
      <c r="H4176" s="1">
        <f t="shared" si="261"/>
        <v>38612</v>
      </c>
      <c r="I4176" s="8">
        <f t="shared" si="262"/>
        <v>38.612000000000002</v>
      </c>
      <c r="J4176" s="8">
        <f t="shared" si="263"/>
        <v>39.212000000000003</v>
      </c>
    </row>
    <row r="4177" spans="1:10" hidden="1">
      <c r="A4177" s="1">
        <v>4</v>
      </c>
      <c r="B4177" s="11">
        <v>43487</v>
      </c>
      <c r="C4177" s="1">
        <v>35582</v>
      </c>
      <c r="D4177" s="10">
        <v>0.9375</v>
      </c>
      <c r="E4177" s="1">
        <v>600</v>
      </c>
      <c r="F4177" s="1">
        <f t="shared" si="260"/>
        <v>34982</v>
      </c>
      <c r="G4177" s="1">
        <v>750</v>
      </c>
      <c r="H4177" s="1">
        <f t="shared" si="261"/>
        <v>36332</v>
      </c>
      <c r="I4177" s="8">
        <f t="shared" si="262"/>
        <v>36.332000000000001</v>
      </c>
      <c r="J4177" s="8">
        <f t="shared" si="263"/>
        <v>36.932000000000002</v>
      </c>
    </row>
    <row r="4178" spans="1:10" hidden="1">
      <c r="A4178" s="1">
        <v>4</v>
      </c>
      <c r="B4178" s="11">
        <v>43487</v>
      </c>
      <c r="C4178" s="1">
        <v>33436</v>
      </c>
      <c r="D4178" s="10">
        <v>0.95833333333333337</v>
      </c>
      <c r="E4178" s="1">
        <v>600</v>
      </c>
      <c r="F4178" s="1">
        <f t="shared" si="260"/>
        <v>32836</v>
      </c>
      <c r="G4178" s="1">
        <v>750</v>
      </c>
      <c r="H4178" s="1">
        <f t="shared" si="261"/>
        <v>34186</v>
      </c>
      <c r="I4178" s="8">
        <f t="shared" si="262"/>
        <v>34.186</v>
      </c>
      <c r="J4178" s="8">
        <f t="shared" si="263"/>
        <v>34.786000000000001</v>
      </c>
    </row>
    <row r="4179" spans="1:10" hidden="1">
      <c r="A4179" s="1">
        <v>4</v>
      </c>
      <c r="B4179" s="11">
        <v>43487</v>
      </c>
      <c r="C4179" s="1">
        <v>31103</v>
      </c>
      <c r="D4179" s="10">
        <v>0.97916666666666663</v>
      </c>
      <c r="E4179" s="1">
        <v>600</v>
      </c>
      <c r="F4179" s="1">
        <f t="shared" si="260"/>
        <v>30503</v>
      </c>
      <c r="G4179" s="1">
        <v>750</v>
      </c>
      <c r="H4179" s="1">
        <f t="shared" si="261"/>
        <v>31853</v>
      </c>
      <c r="I4179" s="8">
        <f t="shared" si="262"/>
        <v>31.853000000000002</v>
      </c>
      <c r="J4179" s="8">
        <f t="shared" si="263"/>
        <v>32.453000000000003</v>
      </c>
    </row>
    <row r="4180" spans="1:10" hidden="1">
      <c r="A4180" s="1">
        <v>4</v>
      </c>
      <c r="B4180" s="11">
        <v>43488</v>
      </c>
      <c r="C4180" s="1">
        <v>29660</v>
      </c>
      <c r="D4180" s="10">
        <v>0</v>
      </c>
      <c r="E4180" s="1">
        <v>600</v>
      </c>
      <c r="F4180" s="1">
        <f t="shared" si="260"/>
        <v>29060</v>
      </c>
      <c r="G4180" s="1">
        <v>750</v>
      </c>
      <c r="H4180" s="1">
        <f t="shared" si="261"/>
        <v>30410</v>
      </c>
      <c r="I4180" s="8">
        <f t="shared" si="262"/>
        <v>30.41</v>
      </c>
      <c r="J4180" s="8">
        <f t="shared" si="263"/>
        <v>31.01</v>
      </c>
    </row>
    <row r="4181" spans="1:10" hidden="1">
      <c r="A4181" s="1">
        <v>4</v>
      </c>
      <c r="B4181" s="11">
        <v>43488</v>
      </c>
      <c r="C4181" s="1">
        <v>29374</v>
      </c>
      <c r="D4181" s="10">
        <v>2.0833333333333332E-2</v>
      </c>
      <c r="E4181" s="1">
        <v>600</v>
      </c>
      <c r="F4181" s="1">
        <f t="shared" si="260"/>
        <v>28774</v>
      </c>
      <c r="G4181" s="1">
        <v>750</v>
      </c>
      <c r="H4181" s="1">
        <f t="shared" si="261"/>
        <v>30124</v>
      </c>
      <c r="I4181" s="8">
        <f t="shared" si="262"/>
        <v>30.123999999999999</v>
      </c>
      <c r="J4181" s="8">
        <f t="shared" si="263"/>
        <v>30.724</v>
      </c>
    </row>
    <row r="4182" spans="1:10" hidden="1">
      <c r="A4182" s="1">
        <v>4</v>
      </c>
      <c r="B4182" s="11">
        <v>43488</v>
      </c>
      <c r="C4182" s="1">
        <v>29931</v>
      </c>
      <c r="D4182" s="10">
        <v>4.1666666666666664E-2</v>
      </c>
      <c r="E4182" s="1">
        <v>600</v>
      </c>
      <c r="F4182" s="1">
        <f t="shared" si="260"/>
        <v>29331</v>
      </c>
      <c r="G4182" s="1">
        <v>750</v>
      </c>
      <c r="H4182" s="1">
        <f t="shared" si="261"/>
        <v>30681</v>
      </c>
      <c r="I4182" s="8">
        <f t="shared" si="262"/>
        <v>30.681000000000001</v>
      </c>
      <c r="J4182" s="8">
        <f t="shared" si="263"/>
        <v>31.281000000000002</v>
      </c>
    </row>
    <row r="4183" spans="1:10" hidden="1">
      <c r="A4183" s="1">
        <v>4</v>
      </c>
      <c r="B4183" s="11">
        <v>43488</v>
      </c>
      <c r="C4183" s="1">
        <v>29628</v>
      </c>
      <c r="D4183" s="10">
        <v>6.25E-2</v>
      </c>
      <c r="E4183" s="1">
        <v>600</v>
      </c>
      <c r="F4183" s="1">
        <f t="shared" si="260"/>
        <v>29028</v>
      </c>
      <c r="G4183" s="1">
        <v>750</v>
      </c>
      <c r="H4183" s="1">
        <f t="shared" si="261"/>
        <v>30378</v>
      </c>
      <c r="I4183" s="8">
        <f t="shared" si="262"/>
        <v>30.378</v>
      </c>
      <c r="J4183" s="8">
        <f t="shared" si="263"/>
        <v>30.978000000000002</v>
      </c>
    </row>
    <row r="4184" spans="1:10" hidden="1">
      <c r="A4184" s="1">
        <v>4</v>
      </c>
      <c r="B4184" s="11">
        <v>43488</v>
      </c>
      <c r="C4184" s="1">
        <v>28649</v>
      </c>
      <c r="D4184" s="10">
        <v>8.3333333333333329E-2</v>
      </c>
      <c r="E4184" s="1">
        <v>600</v>
      </c>
      <c r="F4184" s="1">
        <f t="shared" si="260"/>
        <v>28049</v>
      </c>
      <c r="G4184" s="1">
        <v>750</v>
      </c>
      <c r="H4184" s="1">
        <f t="shared" si="261"/>
        <v>29399</v>
      </c>
      <c r="I4184" s="8">
        <f t="shared" si="262"/>
        <v>29.399000000000001</v>
      </c>
      <c r="J4184" s="8">
        <f t="shared" si="263"/>
        <v>29.999000000000002</v>
      </c>
    </row>
    <row r="4185" spans="1:10" hidden="1">
      <c r="A4185" s="1">
        <v>4</v>
      </c>
      <c r="B4185" s="11">
        <v>43488</v>
      </c>
      <c r="C4185" s="1">
        <v>28002</v>
      </c>
      <c r="D4185" s="10">
        <v>0.10416666666666667</v>
      </c>
      <c r="E4185" s="1">
        <v>600</v>
      </c>
      <c r="F4185" s="1">
        <f t="shared" si="260"/>
        <v>27402</v>
      </c>
      <c r="G4185" s="1">
        <v>750</v>
      </c>
      <c r="H4185" s="1">
        <f t="shared" si="261"/>
        <v>28752</v>
      </c>
      <c r="I4185" s="8">
        <f t="shared" si="262"/>
        <v>28.751999999999999</v>
      </c>
      <c r="J4185" s="8">
        <f t="shared" si="263"/>
        <v>29.352</v>
      </c>
    </row>
    <row r="4186" spans="1:10" hidden="1">
      <c r="A4186" s="1">
        <v>4</v>
      </c>
      <c r="B4186" s="11">
        <v>43488</v>
      </c>
      <c r="C4186" s="1">
        <v>27988</v>
      </c>
      <c r="D4186" s="10">
        <v>0.125</v>
      </c>
      <c r="E4186" s="1">
        <v>600</v>
      </c>
      <c r="F4186" s="1">
        <f t="shared" si="260"/>
        <v>27388</v>
      </c>
      <c r="G4186" s="1">
        <v>750</v>
      </c>
      <c r="H4186" s="1">
        <f t="shared" si="261"/>
        <v>28738</v>
      </c>
      <c r="I4186" s="8">
        <f t="shared" si="262"/>
        <v>28.738</v>
      </c>
      <c r="J4186" s="8">
        <f t="shared" si="263"/>
        <v>29.338000000000001</v>
      </c>
    </row>
    <row r="4187" spans="1:10" hidden="1">
      <c r="A4187" s="1">
        <v>4</v>
      </c>
      <c r="B4187" s="11">
        <v>43488</v>
      </c>
      <c r="C4187" s="1">
        <v>27579</v>
      </c>
      <c r="D4187" s="10">
        <v>0.14583333333333334</v>
      </c>
      <c r="E4187" s="1">
        <v>600</v>
      </c>
      <c r="F4187" s="1">
        <f t="shared" si="260"/>
        <v>26979</v>
      </c>
      <c r="G4187" s="1">
        <v>750</v>
      </c>
      <c r="H4187" s="1">
        <f t="shared" si="261"/>
        <v>28329</v>
      </c>
      <c r="I4187" s="8">
        <f t="shared" si="262"/>
        <v>28.329000000000001</v>
      </c>
      <c r="J4187" s="8">
        <f t="shared" si="263"/>
        <v>28.929000000000002</v>
      </c>
    </row>
    <row r="4188" spans="1:10" hidden="1">
      <c r="A4188" s="1">
        <v>4</v>
      </c>
      <c r="B4188" s="11">
        <v>43488</v>
      </c>
      <c r="C4188" s="1">
        <v>26849</v>
      </c>
      <c r="D4188" s="10">
        <v>0.16666666666666666</v>
      </c>
      <c r="E4188" s="1">
        <v>600</v>
      </c>
      <c r="F4188" s="1">
        <f t="shared" si="260"/>
        <v>26249</v>
      </c>
      <c r="G4188" s="1">
        <v>750</v>
      </c>
      <c r="H4188" s="1">
        <f t="shared" si="261"/>
        <v>27599</v>
      </c>
      <c r="I4188" s="8">
        <f t="shared" si="262"/>
        <v>27.599</v>
      </c>
      <c r="J4188" s="8">
        <f t="shared" si="263"/>
        <v>28.199000000000002</v>
      </c>
    </row>
    <row r="4189" spans="1:10" hidden="1">
      <c r="A4189" s="1">
        <v>4</v>
      </c>
      <c r="B4189" s="11">
        <v>43488</v>
      </c>
      <c r="C4189" s="1">
        <v>26406</v>
      </c>
      <c r="D4189" s="10">
        <v>0.1875</v>
      </c>
      <c r="E4189" s="1">
        <v>600</v>
      </c>
      <c r="F4189" s="1">
        <f t="shared" si="260"/>
        <v>25806</v>
      </c>
      <c r="G4189" s="1">
        <v>750</v>
      </c>
      <c r="H4189" s="1">
        <f t="shared" si="261"/>
        <v>27156</v>
      </c>
      <c r="I4189" s="8">
        <f t="shared" si="262"/>
        <v>27.155999999999999</v>
      </c>
      <c r="J4189" s="8">
        <f t="shared" si="263"/>
        <v>27.756</v>
      </c>
    </row>
    <row r="4190" spans="1:10" hidden="1">
      <c r="A4190" s="1">
        <v>4</v>
      </c>
      <c r="B4190" s="11">
        <v>43488</v>
      </c>
      <c r="C4190" s="1">
        <v>26609</v>
      </c>
      <c r="D4190" s="10">
        <v>0.20833333333333334</v>
      </c>
      <c r="E4190" s="1">
        <v>600</v>
      </c>
      <c r="F4190" s="1">
        <f t="shared" si="260"/>
        <v>26009</v>
      </c>
      <c r="G4190" s="1">
        <v>750</v>
      </c>
      <c r="H4190" s="1">
        <f t="shared" si="261"/>
        <v>27359</v>
      </c>
      <c r="I4190" s="8">
        <f t="shared" si="262"/>
        <v>27.359000000000002</v>
      </c>
      <c r="J4190" s="8">
        <f t="shared" si="263"/>
        <v>27.959000000000003</v>
      </c>
    </row>
    <row r="4191" spans="1:10" hidden="1">
      <c r="A4191" s="1">
        <v>4</v>
      </c>
      <c r="B4191" s="11">
        <v>43488</v>
      </c>
      <c r="C4191" s="1">
        <v>27480</v>
      </c>
      <c r="D4191" s="10">
        <v>0.22916666666666666</v>
      </c>
      <c r="E4191" s="1">
        <v>600</v>
      </c>
      <c r="F4191" s="1">
        <f t="shared" si="260"/>
        <v>26880</v>
      </c>
      <c r="G4191" s="1">
        <v>750</v>
      </c>
      <c r="H4191" s="1">
        <f t="shared" si="261"/>
        <v>28230</v>
      </c>
      <c r="I4191" s="8">
        <f t="shared" si="262"/>
        <v>28.23</v>
      </c>
      <c r="J4191" s="8">
        <f t="shared" si="263"/>
        <v>28.830000000000002</v>
      </c>
    </row>
    <row r="4192" spans="1:10" hidden="1">
      <c r="A4192" s="1">
        <v>4</v>
      </c>
      <c r="B4192" s="11">
        <v>43488</v>
      </c>
      <c r="C4192" s="1">
        <v>28957</v>
      </c>
      <c r="D4192" s="10">
        <v>0.25</v>
      </c>
      <c r="E4192" s="1">
        <v>600</v>
      </c>
      <c r="F4192" s="1">
        <f t="shared" si="260"/>
        <v>28357</v>
      </c>
      <c r="G4192" s="1">
        <v>750</v>
      </c>
      <c r="H4192" s="1">
        <f t="shared" si="261"/>
        <v>29707</v>
      </c>
      <c r="I4192" s="8">
        <f t="shared" si="262"/>
        <v>29.707000000000001</v>
      </c>
      <c r="J4192" s="8">
        <f t="shared" si="263"/>
        <v>30.307000000000002</v>
      </c>
    </row>
    <row r="4193" spans="1:10" hidden="1">
      <c r="A4193" s="1">
        <v>4</v>
      </c>
      <c r="B4193" s="11">
        <v>43488</v>
      </c>
      <c r="C4193" s="1">
        <v>32687</v>
      </c>
      <c r="D4193" s="10">
        <v>0.27083333333333331</v>
      </c>
      <c r="E4193" s="1">
        <v>600</v>
      </c>
      <c r="F4193" s="1">
        <f t="shared" si="260"/>
        <v>32087</v>
      </c>
      <c r="G4193" s="1">
        <v>750</v>
      </c>
      <c r="H4193" s="1">
        <f t="shared" si="261"/>
        <v>33437</v>
      </c>
      <c r="I4193" s="8">
        <f t="shared" si="262"/>
        <v>33.436999999999998</v>
      </c>
      <c r="J4193" s="8">
        <f t="shared" si="263"/>
        <v>34.036999999999999</v>
      </c>
    </row>
    <row r="4194" spans="1:10" hidden="1">
      <c r="A4194" s="1">
        <v>4</v>
      </c>
      <c r="B4194" s="11">
        <v>43488</v>
      </c>
      <c r="C4194" s="1">
        <v>36618</v>
      </c>
      <c r="D4194" s="10">
        <v>0.29166666666666669</v>
      </c>
      <c r="E4194" s="1">
        <v>600</v>
      </c>
      <c r="F4194" s="1">
        <f t="shared" si="260"/>
        <v>36018</v>
      </c>
      <c r="G4194" s="1">
        <v>750</v>
      </c>
      <c r="H4194" s="1">
        <f t="shared" si="261"/>
        <v>37368</v>
      </c>
      <c r="I4194" s="8">
        <f t="shared" si="262"/>
        <v>37.368000000000002</v>
      </c>
      <c r="J4194" s="8">
        <f t="shared" si="263"/>
        <v>37.968000000000004</v>
      </c>
    </row>
    <row r="4195" spans="1:10" hidden="1">
      <c r="A4195" s="1">
        <v>4</v>
      </c>
      <c r="B4195" s="11">
        <v>43488</v>
      </c>
      <c r="C4195" s="1">
        <v>40920</v>
      </c>
      <c r="D4195" s="10">
        <v>0.3125</v>
      </c>
      <c r="E4195" s="1">
        <v>600</v>
      </c>
      <c r="F4195" s="1">
        <f t="shared" si="260"/>
        <v>40320</v>
      </c>
      <c r="G4195" s="1">
        <v>750</v>
      </c>
      <c r="H4195" s="1">
        <f t="shared" si="261"/>
        <v>41670</v>
      </c>
      <c r="I4195" s="8">
        <f t="shared" si="262"/>
        <v>41.67</v>
      </c>
      <c r="J4195" s="8">
        <f t="shared" si="263"/>
        <v>42.27</v>
      </c>
    </row>
    <row r="4196" spans="1:10" hidden="1">
      <c r="A4196" s="1">
        <v>4</v>
      </c>
      <c r="B4196" s="11">
        <v>43488</v>
      </c>
      <c r="C4196" s="1">
        <v>42870</v>
      </c>
      <c r="D4196" s="10">
        <v>0.33333333333333331</v>
      </c>
      <c r="E4196" s="1">
        <v>600</v>
      </c>
      <c r="F4196" s="1">
        <f t="shared" si="260"/>
        <v>42270</v>
      </c>
      <c r="G4196" s="1">
        <v>750</v>
      </c>
      <c r="H4196" s="1">
        <f t="shared" si="261"/>
        <v>43620</v>
      </c>
      <c r="I4196" s="8">
        <f t="shared" si="262"/>
        <v>43.62</v>
      </c>
      <c r="J4196" s="8">
        <f t="shared" si="263"/>
        <v>44.22</v>
      </c>
    </row>
    <row r="4197" spans="1:10" hidden="1">
      <c r="A4197" s="1">
        <v>4</v>
      </c>
      <c r="B4197" s="11">
        <v>43488</v>
      </c>
      <c r="C4197" s="1">
        <v>43471</v>
      </c>
      <c r="D4197" s="10">
        <v>0.35416666666666669</v>
      </c>
      <c r="E4197" s="1">
        <v>600</v>
      </c>
      <c r="F4197" s="1">
        <f t="shared" si="260"/>
        <v>42871</v>
      </c>
      <c r="G4197" s="1">
        <v>750</v>
      </c>
      <c r="H4197" s="1">
        <f t="shared" si="261"/>
        <v>44221</v>
      </c>
      <c r="I4197" s="8">
        <f t="shared" si="262"/>
        <v>44.220999999999997</v>
      </c>
      <c r="J4197" s="8">
        <f t="shared" si="263"/>
        <v>44.820999999999998</v>
      </c>
    </row>
    <row r="4198" spans="1:10" hidden="1">
      <c r="A4198" s="1">
        <v>4</v>
      </c>
      <c r="B4198" s="11">
        <v>43488</v>
      </c>
      <c r="C4198" s="1">
        <v>43716</v>
      </c>
      <c r="D4198" s="10">
        <v>0.375</v>
      </c>
      <c r="E4198" s="1">
        <v>600</v>
      </c>
      <c r="F4198" s="1">
        <f t="shared" si="260"/>
        <v>43116</v>
      </c>
      <c r="G4198" s="1">
        <v>750</v>
      </c>
      <c r="H4198" s="1">
        <f t="shared" si="261"/>
        <v>44466</v>
      </c>
      <c r="I4198" s="8">
        <f t="shared" si="262"/>
        <v>44.466000000000001</v>
      </c>
      <c r="J4198" s="8">
        <f t="shared" si="263"/>
        <v>45.066000000000003</v>
      </c>
    </row>
    <row r="4199" spans="1:10" hidden="1">
      <c r="A4199" s="1">
        <v>4</v>
      </c>
      <c r="B4199" s="11">
        <v>43488</v>
      </c>
      <c r="C4199" s="1">
        <v>44198</v>
      </c>
      <c r="D4199" s="10">
        <v>0.39583333333333331</v>
      </c>
      <c r="E4199" s="1">
        <v>600</v>
      </c>
      <c r="F4199" s="1">
        <f t="shared" si="260"/>
        <v>43598</v>
      </c>
      <c r="G4199" s="1">
        <v>750</v>
      </c>
      <c r="H4199" s="1">
        <f t="shared" si="261"/>
        <v>44948</v>
      </c>
      <c r="I4199" s="8">
        <f t="shared" si="262"/>
        <v>44.948</v>
      </c>
      <c r="J4199" s="8">
        <f t="shared" si="263"/>
        <v>45.548000000000002</v>
      </c>
    </row>
    <row r="4200" spans="1:10" hidden="1">
      <c r="A4200" s="1">
        <v>4</v>
      </c>
      <c r="B4200" s="11">
        <v>43488</v>
      </c>
      <c r="C4200" s="1">
        <v>44505</v>
      </c>
      <c r="D4200" s="10">
        <v>0.41666666666666669</v>
      </c>
      <c r="E4200" s="1">
        <v>600</v>
      </c>
      <c r="F4200" s="1">
        <f t="shared" si="260"/>
        <v>43905</v>
      </c>
      <c r="G4200" s="1">
        <v>750</v>
      </c>
      <c r="H4200" s="1">
        <f t="shared" si="261"/>
        <v>45255</v>
      </c>
      <c r="I4200" s="8">
        <f t="shared" si="262"/>
        <v>45.255000000000003</v>
      </c>
      <c r="J4200" s="8">
        <f t="shared" si="263"/>
        <v>45.855000000000004</v>
      </c>
    </row>
    <row r="4201" spans="1:10" hidden="1">
      <c r="A4201" s="1">
        <v>4</v>
      </c>
      <c r="B4201" s="11">
        <v>43488</v>
      </c>
      <c r="C4201" s="1">
        <v>44524</v>
      </c>
      <c r="D4201" s="10">
        <v>0.4375</v>
      </c>
      <c r="E4201" s="1">
        <v>600</v>
      </c>
      <c r="F4201" s="1">
        <f t="shared" si="260"/>
        <v>43924</v>
      </c>
      <c r="G4201" s="1">
        <v>750</v>
      </c>
      <c r="H4201" s="1">
        <f t="shared" si="261"/>
        <v>45274</v>
      </c>
      <c r="I4201" s="8">
        <f t="shared" si="262"/>
        <v>45.274000000000001</v>
      </c>
      <c r="J4201" s="8">
        <f t="shared" si="263"/>
        <v>45.874000000000002</v>
      </c>
    </row>
    <row r="4202" spans="1:10" hidden="1">
      <c r="A4202" s="1">
        <v>4</v>
      </c>
      <c r="B4202" s="11">
        <v>43488</v>
      </c>
      <c r="C4202" s="1">
        <v>44590</v>
      </c>
      <c r="D4202" s="10">
        <v>0.45833333333333331</v>
      </c>
      <c r="E4202" s="1">
        <v>600</v>
      </c>
      <c r="F4202" s="1">
        <f t="shared" si="260"/>
        <v>43990</v>
      </c>
      <c r="G4202" s="1">
        <v>750</v>
      </c>
      <c r="H4202" s="1">
        <f t="shared" si="261"/>
        <v>45340</v>
      </c>
      <c r="I4202" s="8">
        <f t="shared" si="262"/>
        <v>45.34</v>
      </c>
      <c r="J4202" s="8">
        <f t="shared" si="263"/>
        <v>45.940000000000005</v>
      </c>
    </row>
    <row r="4203" spans="1:10" hidden="1">
      <c r="A4203" s="1">
        <v>4</v>
      </c>
      <c r="B4203" s="11">
        <v>43488</v>
      </c>
      <c r="C4203" s="1">
        <v>44254</v>
      </c>
      <c r="D4203" s="10">
        <v>0.47916666666666669</v>
      </c>
      <c r="E4203" s="1">
        <v>600</v>
      </c>
      <c r="F4203" s="1">
        <f t="shared" si="260"/>
        <v>43654</v>
      </c>
      <c r="G4203" s="1">
        <v>750</v>
      </c>
      <c r="H4203" s="1">
        <f t="shared" si="261"/>
        <v>45004</v>
      </c>
      <c r="I4203" s="8">
        <f t="shared" si="262"/>
        <v>45.003999999999998</v>
      </c>
      <c r="J4203" s="8">
        <f t="shared" si="263"/>
        <v>45.603999999999999</v>
      </c>
    </row>
    <row r="4204" spans="1:10" hidden="1">
      <c r="A4204" s="1">
        <v>4</v>
      </c>
      <c r="B4204" s="11">
        <v>43488</v>
      </c>
      <c r="C4204" s="1">
        <v>44202</v>
      </c>
      <c r="D4204" s="10">
        <v>0.5</v>
      </c>
      <c r="E4204" s="1">
        <v>600</v>
      </c>
      <c r="F4204" s="1">
        <f t="shared" si="260"/>
        <v>43602</v>
      </c>
      <c r="G4204" s="1">
        <v>750</v>
      </c>
      <c r="H4204" s="1">
        <f t="shared" si="261"/>
        <v>44952</v>
      </c>
      <c r="I4204" s="8">
        <f t="shared" si="262"/>
        <v>44.951999999999998</v>
      </c>
      <c r="J4204" s="8">
        <f t="shared" si="263"/>
        <v>45.552</v>
      </c>
    </row>
    <row r="4205" spans="1:10" hidden="1">
      <c r="A4205" s="1">
        <v>4</v>
      </c>
      <c r="B4205" s="11">
        <v>43488</v>
      </c>
      <c r="C4205" s="1">
        <v>44257</v>
      </c>
      <c r="D4205" s="10">
        <v>0.52083333333333337</v>
      </c>
      <c r="E4205" s="1">
        <v>600</v>
      </c>
      <c r="F4205" s="1">
        <f t="shared" si="260"/>
        <v>43657</v>
      </c>
      <c r="G4205" s="1">
        <v>750</v>
      </c>
      <c r="H4205" s="1">
        <f t="shared" si="261"/>
        <v>45007</v>
      </c>
      <c r="I4205" s="8">
        <f t="shared" si="262"/>
        <v>45.006999999999998</v>
      </c>
      <c r="J4205" s="8">
        <f t="shared" si="263"/>
        <v>45.606999999999999</v>
      </c>
    </row>
    <row r="4206" spans="1:10" hidden="1">
      <c r="A4206" s="1">
        <v>4</v>
      </c>
      <c r="B4206" s="11">
        <v>43488</v>
      </c>
      <c r="C4206" s="1">
        <v>43900</v>
      </c>
      <c r="D4206" s="10">
        <v>0.54166666666666663</v>
      </c>
      <c r="E4206" s="1">
        <v>600</v>
      </c>
      <c r="F4206" s="1">
        <f t="shared" si="260"/>
        <v>43300</v>
      </c>
      <c r="G4206" s="1">
        <v>750</v>
      </c>
      <c r="H4206" s="1">
        <f t="shared" si="261"/>
        <v>44650</v>
      </c>
      <c r="I4206" s="8">
        <f t="shared" si="262"/>
        <v>44.65</v>
      </c>
      <c r="J4206" s="8">
        <f t="shared" si="263"/>
        <v>45.25</v>
      </c>
    </row>
    <row r="4207" spans="1:10" hidden="1">
      <c r="A4207" s="1">
        <v>4</v>
      </c>
      <c r="B4207" s="11">
        <v>43488</v>
      </c>
      <c r="C4207" s="1">
        <v>43647</v>
      </c>
      <c r="D4207" s="10">
        <v>0.5625</v>
      </c>
      <c r="E4207" s="1">
        <v>600</v>
      </c>
      <c r="F4207" s="1">
        <f t="shared" si="260"/>
        <v>43047</v>
      </c>
      <c r="G4207" s="1">
        <v>750</v>
      </c>
      <c r="H4207" s="1">
        <f t="shared" si="261"/>
        <v>44397</v>
      </c>
      <c r="I4207" s="8">
        <f t="shared" si="262"/>
        <v>44.396999999999998</v>
      </c>
      <c r="J4207" s="8">
        <f t="shared" si="263"/>
        <v>44.997</v>
      </c>
    </row>
    <row r="4208" spans="1:10" hidden="1">
      <c r="A4208" s="1">
        <v>4</v>
      </c>
      <c r="B4208" s="11">
        <v>43488</v>
      </c>
      <c r="C4208" s="1">
        <v>43120</v>
      </c>
      <c r="D4208" s="10">
        <v>0.58333333333333337</v>
      </c>
      <c r="E4208" s="1">
        <v>600</v>
      </c>
      <c r="F4208" s="1">
        <f t="shared" si="260"/>
        <v>42520</v>
      </c>
      <c r="G4208" s="1">
        <v>750</v>
      </c>
      <c r="H4208" s="1">
        <f t="shared" si="261"/>
        <v>43870</v>
      </c>
      <c r="I4208" s="8">
        <f t="shared" si="262"/>
        <v>43.87</v>
      </c>
      <c r="J4208" s="8">
        <f t="shared" si="263"/>
        <v>44.47</v>
      </c>
    </row>
    <row r="4209" spans="1:10" hidden="1">
      <c r="A4209" s="1">
        <v>4</v>
      </c>
      <c r="B4209" s="11">
        <v>43488</v>
      </c>
      <c r="C4209" s="1">
        <v>42952</v>
      </c>
      <c r="D4209" s="10">
        <v>0.60416666666666663</v>
      </c>
      <c r="E4209" s="1">
        <v>600</v>
      </c>
      <c r="F4209" s="1">
        <f t="shared" si="260"/>
        <v>42352</v>
      </c>
      <c r="G4209" s="1">
        <v>750</v>
      </c>
      <c r="H4209" s="1">
        <f t="shared" si="261"/>
        <v>43702</v>
      </c>
      <c r="I4209" s="8">
        <f t="shared" si="262"/>
        <v>43.701999999999998</v>
      </c>
      <c r="J4209" s="8">
        <f t="shared" si="263"/>
        <v>44.302</v>
      </c>
    </row>
    <row r="4210" spans="1:10" hidden="1">
      <c r="A4210" s="1">
        <v>4</v>
      </c>
      <c r="B4210" s="11">
        <v>43488</v>
      </c>
      <c r="C4210" s="1">
        <v>42470</v>
      </c>
      <c r="D4210" s="10">
        <v>0.625</v>
      </c>
      <c r="E4210" s="1">
        <v>600</v>
      </c>
      <c r="F4210" s="1">
        <f t="shared" si="260"/>
        <v>41870</v>
      </c>
      <c r="G4210" s="1">
        <v>750</v>
      </c>
      <c r="H4210" s="1">
        <f t="shared" si="261"/>
        <v>43220</v>
      </c>
      <c r="I4210" s="8">
        <f t="shared" si="262"/>
        <v>43.22</v>
      </c>
      <c r="J4210" s="8">
        <f t="shared" si="263"/>
        <v>43.82</v>
      </c>
    </row>
    <row r="4211" spans="1:10" hidden="1">
      <c r="A4211" s="1">
        <v>4</v>
      </c>
      <c r="B4211" s="11">
        <v>43488</v>
      </c>
      <c r="C4211" s="1">
        <v>42370</v>
      </c>
      <c r="D4211" s="10">
        <v>0.64583333333333337</v>
      </c>
      <c r="E4211" s="1">
        <v>600</v>
      </c>
      <c r="F4211" s="1">
        <f t="shared" si="260"/>
        <v>41770</v>
      </c>
      <c r="G4211" s="1">
        <v>750</v>
      </c>
      <c r="H4211" s="1">
        <f t="shared" si="261"/>
        <v>43120</v>
      </c>
      <c r="I4211" s="8">
        <f t="shared" si="262"/>
        <v>43.12</v>
      </c>
      <c r="J4211" s="8">
        <f t="shared" si="263"/>
        <v>43.72</v>
      </c>
    </row>
    <row r="4212" spans="1:10" hidden="1">
      <c r="A4212" s="1">
        <v>4</v>
      </c>
      <c r="B4212" s="11">
        <v>43488</v>
      </c>
      <c r="C4212" s="1">
        <v>43336</v>
      </c>
      <c r="D4212" s="10">
        <v>0.66666666666666663</v>
      </c>
      <c r="E4212" s="1">
        <v>600</v>
      </c>
      <c r="F4212" s="1">
        <f t="shared" si="260"/>
        <v>42736</v>
      </c>
      <c r="G4212" s="1">
        <v>750</v>
      </c>
      <c r="H4212" s="1">
        <f t="shared" si="261"/>
        <v>44086</v>
      </c>
      <c r="I4212" s="8">
        <f t="shared" si="262"/>
        <v>44.085999999999999</v>
      </c>
      <c r="J4212" s="8">
        <f t="shared" si="263"/>
        <v>44.686</v>
      </c>
    </row>
    <row r="4213" spans="1:10" hidden="1">
      <c r="A4213" s="1">
        <v>4</v>
      </c>
      <c r="B4213" s="11">
        <v>43488</v>
      </c>
      <c r="C4213" s="1">
        <v>43959</v>
      </c>
      <c r="D4213" s="10">
        <v>0.6875</v>
      </c>
      <c r="E4213" s="1">
        <v>600</v>
      </c>
      <c r="F4213" s="1">
        <f t="shared" si="260"/>
        <v>43359</v>
      </c>
      <c r="G4213" s="1">
        <v>750</v>
      </c>
      <c r="H4213" s="1">
        <f t="shared" si="261"/>
        <v>44709</v>
      </c>
      <c r="I4213" s="8">
        <f t="shared" si="262"/>
        <v>44.709000000000003</v>
      </c>
      <c r="J4213" s="8">
        <f t="shared" si="263"/>
        <v>45.309000000000005</v>
      </c>
    </row>
    <row r="4214" spans="1:10" hidden="1">
      <c r="A4214" s="1">
        <v>4</v>
      </c>
      <c r="B4214" s="11">
        <v>43488</v>
      </c>
      <c r="C4214" s="1">
        <v>45892</v>
      </c>
      <c r="D4214" s="10">
        <v>0.70833333333333337</v>
      </c>
      <c r="E4214" s="1">
        <v>600</v>
      </c>
      <c r="F4214" s="1">
        <f t="shared" si="260"/>
        <v>45292</v>
      </c>
      <c r="G4214" s="1">
        <v>750</v>
      </c>
      <c r="H4214" s="1">
        <f t="shared" si="261"/>
        <v>46642</v>
      </c>
      <c r="I4214" s="8">
        <f t="shared" si="262"/>
        <v>46.642000000000003</v>
      </c>
      <c r="J4214" s="8">
        <f t="shared" si="263"/>
        <v>47.242000000000004</v>
      </c>
    </row>
    <row r="4215" spans="1:10" hidden="1">
      <c r="A4215" s="1">
        <v>4</v>
      </c>
      <c r="B4215" s="11">
        <v>43488</v>
      </c>
      <c r="C4215" s="1">
        <v>47357</v>
      </c>
      <c r="D4215" s="10">
        <v>0.72916666666666663</v>
      </c>
      <c r="E4215" s="1">
        <v>600</v>
      </c>
      <c r="F4215" s="1">
        <f t="shared" si="260"/>
        <v>46757</v>
      </c>
      <c r="G4215" s="1">
        <v>750</v>
      </c>
      <c r="H4215" s="1">
        <f t="shared" si="261"/>
        <v>48107</v>
      </c>
      <c r="I4215" s="8">
        <f t="shared" si="262"/>
        <v>48.106999999999999</v>
      </c>
      <c r="J4215" s="8">
        <f t="shared" si="263"/>
        <v>48.707000000000001</v>
      </c>
    </row>
    <row r="4216" spans="1:10" hidden="1">
      <c r="A4216" s="1">
        <v>4</v>
      </c>
      <c r="B4216" s="11">
        <v>43488</v>
      </c>
      <c r="C4216" s="1">
        <v>47241</v>
      </c>
      <c r="D4216" s="10">
        <v>0.75</v>
      </c>
      <c r="E4216" s="1">
        <v>600</v>
      </c>
      <c r="F4216" s="1">
        <f t="shared" si="260"/>
        <v>46641</v>
      </c>
      <c r="G4216" s="1">
        <v>750</v>
      </c>
      <c r="H4216" s="1">
        <f t="shared" si="261"/>
        <v>47991</v>
      </c>
      <c r="I4216" s="8">
        <f t="shared" si="262"/>
        <v>47.991</v>
      </c>
      <c r="J4216" s="8">
        <f t="shared" si="263"/>
        <v>48.591000000000001</v>
      </c>
    </row>
    <row r="4217" spans="1:10" hidden="1">
      <c r="A4217" s="1">
        <v>4</v>
      </c>
      <c r="B4217" s="11">
        <v>43488</v>
      </c>
      <c r="C4217" s="1">
        <v>46816</v>
      </c>
      <c r="D4217" s="10">
        <v>0.77083333333333337</v>
      </c>
      <c r="E4217" s="1">
        <v>600</v>
      </c>
      <c r="F4217" s="1">
        <f t="shared" si="260"/>
        <v>46216</v>
      </c>
      <c r="G4217" s="1">
        <v>750</v>
      </c>
      <c r="H4217" s="1">
        <f t="shared" si="261"/>
        <v>47566</v>
      </c>
      <c r="I4217" s="8">
        <f t="shared" si="262"/>
        <v>47.566000000000003</v>
      </c>
      <c r="J4217" s="8">
        <f t="shared" si="263"/>
        <v>48.166000000000004</v>
      </c>
    </row>
    <row r="4218" spans="1:10" hidden="1">
      <c r="A4218" s="1">
        <v>4</v>
      </c>
      <c r="B4218" s="11">
        <v>43488</v>
      </c>
      <c r="C4218" s="1">
        <v>46029</v>
      </c>
      <c r="D4218" s="10">
        <v>0.79166666666666663</v>
      </c>
      <c r="E4218" s="1">
        <v>600</v>
      </c>
      <c r="F4218" s="1">
        <f t="shared" si="260"/>
        <v>45429</v>
      </c>
      <c r="G4218" s="1">
        <v>750</v>
      </c>
      <c r="H4218" s="1">
        <f t="shared" si="261"/>
        <v>46779</v>
      </c>
      <c r="I4218" s="8">
        <f t="shared" si="262"/>
        <v>46.779000000000003</v>
      </c>
      <c r="J4218" s="8">
        <f t="shared" si="263"/>
        <v>47.379000000000005</v>
      </c>
    </row>
    <row r="4219" spans="1:10" hidden="1">
      <c r="A4219" s="1">
        <v>4</v>
      </c>
      <c r="B4219" s="11">
        <v>43488</v>
      </c>
      <c r="C4219" s="1">
        <v>45263</v>
      </c>
      <c r="D4219" s="10">
        <v>0.8125</v>
      </c>
      <c r="E4219" s="1">
        <v>600</v>
      </c>
      <c r="F4219" s="1">
        <f t="shared" si="260"/>
        <v>44663</v>
      </c>
      <c r="G4219" s="1">
        <v>750</v>
      </c>
      <c r="H4219" s="1">
        <f t="shared" si="261"/>
        <v>46013</v>
      </c>
      <c r="I4219" s="8">
        <f t="shared" si="262"/>
        <v>46.012999999999998</v>
      </c>
      <c r="J4219" s="8">
        <f t="shared" si="263"/>
        <v>46.613</v>
      </c>
    </row>
    <row r="4220" spans="1:10" hidden="1">
      <c r="A4220" s="1">
        <v>4</v>
      </c>
      <c r="B4220" s="11">
        <v>43488</v>
      </c>
      <c r="C4220" s="1">
        <v>44520</v>
      </c>
      <c r="D4220" s="10">
        <v>0.83333333333333337</v>
      </c>
      <c r="E4220" s="1">
        <v>600</v>
      </c>
      <c r="F4220" s="1">
        <f t="shared" si="260"/>
        <v>43920</v>
      </c>
      <c r="G4220" s="1">
        <v>750</v>
      </c>
      <c r="H4220" s="1">
        <f t="shared" si="261"/>
        <v>45270</v>
      </c>
      <c r="I4220" s="8">
        <f t="shared" si="262"/>
        <v>45.27</v>
      </c>
      <c r="J4220" s="8">
        <f t="shared" si="263"/>
        <v>45.870000000000005</v>
      </c>
    </row>
    <row r="4221" spans="1:10" hidden="1">
      <c r="A4221" s="1">
        <v>4</v>
      </c>
      <c r="B4221" s="11">
        <v>43488</v>
      </c>
      <c r="C4221" s="1">
        <v>43105</v>
      </c>
      <c r="D4221" s="10">
        <v>0.85416666666666663</v>
      </c>
      <c r="E4221" s="1">
        <v>600</v>
      </c>
      <c r="F4221" s="1">
        <f t="shared" si="260"/>
        <v>42505</v>
      </c>
      <c r="G4221" s="1">
        <v>750</v>
      </c>
      <c r="H4221" s="1">
        <f t="shared" si="261"/>
        <v>43855</v>
      </c>
      <c r="I4221" s="8">
        <f t="shared" si="262"/>
        <v>43.854999999999997</v>
      </c>
      <c r="J4221" s="8">
        <f t="shared" si="263"/>
        <v>44.454999999999998</v>
      </c>
    </row>
    <row r="4222" spans="1:10" hidden="1">
      <c r="A4222" s="1">
        <v>4</v>
      </c>
      <c r="B4222" s="11">
        <v>43488</v>
      </c>
      <c r="C4222" s="1">
        <v>41265</v>
      </c>
      <c r="D4222" s="10">
        <v>0.875</v>
      </c>
      <c r="E4222" s="1">
        <v>600</v>
      </c>
      <c r="F4222" s="1">
        <f t="shared" si="260"/>
        <v>40665</v>
      </c>
      <c r="G4222" s="1">
        <v>750</v>
      </c>
      <c r="H4222" s="1">
        <f t="shared" si="261"/>
        <v>42015</v>
      </c>
      <c r="I4222" s="8">
        <f t="shared" si="262"/>
        <v>42.015000000000001</v>
      </c>
      <c r="J4222" s="8">
        <f t="shared" si="263"/>
        <v>42.615000000000002</v>
      </c>
    </row>
    <row r="4223" spans="1:10" hidden="1">
      <c r="A4223" s="1">
        <v>4</v>
      </c>
      <c r="B4223" s="11">
        <v>43488</v>
      </c>
      <c r="C4223" s="1">
        <v>39338</v>
      </c>
      <c r="D4223" s="10">
        <v>0.89583333333333337</v>
      </c>
      <c r="E4223" s="1">
        <v>600</v>
      </c>
      <c r="F4223" s="1">
        <f t="shared" si="260"/>
        <v>38738</v>
      </c>
      <c r="G4223" s="1">
        <v>750</v>
      </c>
      <c r="H4223" s="1">
        <f t="shared" si="261"/>
        <v>40088</v>
      </c>
      <c r="I4223" s="8">
        <f t="shared" si="262"/>
        <v>40.088000000000001</v>
      </c>
      <c r="J4223" s="8">
        <f t="shared" si="263"/>
        <v>40.688000000000002</v>
      </c>
    </row>
    <row r="4224" spans="1:10" hidden="1">
      <c r="A4224" s="1">
        <v>4</v>
      </c>
      <c r="B4224" s="11">
        <v>43488</v>
      </c>
      <c r="C4224" s="1">
        <v>36986</v>
      </c>
      <c r="D4224" s="10">
        <v>0.91666666666666663</v>
      </c>
      <c r="E4224" s="1">
        <v>600</v>
      </c>
      <c r="F4224" s="1">
        <f t="shared" si="260"/>
        <v>36386</v>
      </c>
      <c r="G4224" s="1">
        <v>750</v>
      </c>
      <c r="H4224" s="1">
        <f t="shared" si="261"/>
        <v>37736</v>
      </c>
      <c r="I4224" s="8">
        <f t="shared" si="262"/>
        <v>37.735999999999997</v>
      </c>
      <c r="J4224" s="8">
        <f t="shared" si="263"/>
        <v>38.335999999999999</v>
      </c>
    </row>
    <row r="4225" spans="1:10" hidden="1">
      <c r="A4225" s="1">
        <v>4</v>
      </c>
      <c r="B4225" s="11">
        <v>43488</v>
      </c>
      <c r="C4225" s="1">
        <v>34803</v>
      </c>
      <c r="D4225" s="10">
        <v>0.9375</v>
      </c>
      <c r="E4225" s="1">
        <v>600</v>
      </c>
      <c r="F4225" s="1">
        <f t="shared" si="260"/>
        <v>34203</v>
      </c>
      <c r="G4225" s="1">
        <v>750</v>
      </c>
      <c r="H4225" s="1">
        <f t="shared" si="261"/>
        <v>35553</v>
      </c>
      <c r="I4225" s="8">
        <f t="shared" si="262"/>
        <v>35.552999999999997</v>
      </c>
      <c r="J4225" s="8">
        <f t="shared" si="263"/>
        <v>36.152999999999999</v>
      </c>
    </row>
    <row r="4226" spans="1:10" hidden="1">
      <c r="A4226" s="1">
        <v>4</v>
      </c>
      <c r="B4226" s="11">
        <v>43488</v>
      </c>
      <c r="C4226" s="1">
        <v>32576</v>
      </c>
      <c r="D4226" s="10">
        <v>0.95833333333333337</v>
      </c>
      <c r="E4226" s="1">
        <v>600</v>
      </c>
      <c r="F4226" s="1">
        <f t="shared" ref="F4226:F4289" si="264">C4226-E4226</f>
        <v>31976</v>
      </c>
      <c r="G4226" s="1">
        <v>750</v>
      </c>
      <c r="H4226" s="1">
        <f t="shared" ref="H4226:H4289" si="265">E4226+F4226+G4226</f>
        <v>33326</v>
      </c>
      <c r="I4226" s="8">
        <f t="shared" ref="I4226:I4289" si="266">H4226/1000</f>
        <v>33.326000000000001</v>
      </c>
      <c r="J4226" s="8">
        <f t="shared" ref="J4226:J4289" si="267">I4226+0.6</f>
        <v>33.926000000000002</v>
      </c>
    </row>
    <row r="4227" spans="1:10" hidden="1">
      <c r="A4227" s="1">
        <v>4</v>
      </c>
      <c r="B4227" s="11">
        <v>43488</v>
      </c>
      <c r="C4227" s="1">
        <v>30330</v>
      </c>
      <c r="D4227" s="10">
        <v>0.97916666666666663</v>
      </c>
      <c r="E4227" s="1">
        <v>600</v>
      </c>
      <c r="F4227" s="1">
        <f t="shared" si="264"/>
        <v>29730</v>
      </c>
      <c r="G4227" s="1">
        <v>750</v>
      </c>
      <c r="H4227" s="1">
        <f t="shared" si="265"/>
        <v>31080</v>
      </c>
      <c r="I4227" s="8">
        <f t="shared" si="266"/>
        <v>31.08</v>
      </c>
      <c r="J4227" s="8">
        <f t="shared" si="267"/>
        <v>31.68</v>
      </c>
    </row>
    <row r="4228" spans="1:10" hidden="1">
      <c r="A4228" s="1">
        <v>4</v>
      </c>
      <c r="B4228" s="11">
        <v>43489</v>
      </c>
      <c r="C4228" s="1">
        <v>28903</v>
      </c>
      <c r="D4228" s="10">
        <v>0</v>
      </c>
      <c r="E4228" s="1">
        <v>600</v>
      </c>
      <c r="F4228" s="1">
        <f t="shared" si="264"/>
        <v>28303</v>
      </c>
      <c r="G4228" s="1">
        <v>750</v>
      </c>
      <c r="H4228" s="1">
        <f t="shared" si="265"/>
        <v>29653</v>
      </c>
      <c r="I4228" s="8">
        <f t="shared" si="266"/>
        <v>29.652999999999999</v>
      </c>
      <c r="J4228" s="8">
        <f t="shared" si="267"/>
        <v>30.253</v>
      </c>
    </row>
    <row r="4229" spans="1:10" hidden="1">
      <c r="A4229" s="1">
        <v>4</v>
      </c>
      <c r="B4229" s="11">
        <v>43489</v>
      </c>
      <c r="C4229" s="1">
        <v>28469</v>
      </c>
      <c r="D4229" s="10">
        <v>2.0833333333333332E-2</v>
      </c>
      <c r="E4229" s="1">
        <v>600</v>
      </c>
      <c r="F4229" s="1">
        <f t="shared" si="264"/>
        <v>27869</v>
      </c>
      <c r="G4229" s="1">
        <v>750</v>
      </c>
      <c r="H4229" s="1">
        <f t="shared" si="265"/>
        <v>29219</v>
      </c>
      <c r="I4229" s="8">
        <f t="shared" si="266"/>
        <v>29.219000000000001</v>
      </c>
      <c r="J4229" s="8">
        <f t="shared" si="267"/>
        <v>29.819000000000003</v>
      </c>
    </row>
    <row r="4230" spans="1:10" hidden="1">
      <c r="A4230" s="1">
        <v>4</v>
      </c>
      <c r="B4230" s="11">
        <v>43489</v>
      </c>
      <c r="C4230" s="1">
        <v>28890</v>
      </c>
      <c r="D4230" s="10">
        <v>4.1666666666666664E-2</v>
      </c>
      <c r="E4230" s="1">
        <v>600</v>
      </c>
      <c r="F4230" s="1">
        <f t="shared" si="264"/>
        <v>28290</v>
      </c>
      <c r="G4230" s="1">
        <v>750</v>
      </c>
      <c r="H4230" s="1">
        <f t="shared" si="265"/>
        <v>29640</v>
      </c>
      <c r="I4230" s="8">
        <f t="shared" si="266"/>
        <v>29.64</v>
      </c>
      <c r="J4230" s="8">
        <f t="shared" si="267"/>
        <v>30.240000000000002</v>
      </c>
    </row>
    <row r="4231" spans="1:10" hidden="1">
      <c r="A4231" s="1">
        <v>4</v>
      </c>
      <c r="B4231" s="11">
        <v>43489</v>
      </c>
      <c r="C4231" s="1">
        <v>28640</v>
      </c>
      <c r="D4231" s="10">
        <v>6.25E-2</v>
      </c>
      <c r="E4231" s="1">
        <v>600</v>
      </c>
      <c r="F4231" s="1">
        <f t="shared" si="264"/>
        <v>28040</v>
      </c>
      <c r="G4231" s="1">
        <v>750</v>
      </c>
      <c r="H4231" s="1">
        <f t="shared" si="265"/>
        <v>29390</v>
      </c>
      <c r="I4231" s="8">
        <f t="shared" si="266"/>
        <v>29.39</v>
      </c>
      <c r="J4231" s="8">
        <f t="shared" si="267"/>
        <v>29.990000000000002</v>
      </c>
    </row>
    <row r="4232" spans="1:10" hidden="1">
      <c r="A4232" s="1">
        <v>4</v>
      </c>
      <c r="B4232" s="11">
        <v>43489</v>
      </c>
      <c r="C4232" s="1">
        <v>28016</v>
      </c>
      <c r="D4232" s="10">
        <v>8.3333333333333329E-2</v>
      </c>
      <c r="E4232" s="1">
        <v>600</v>
      </c>
      <c r="F4232" s="1">
        <f t="shared" si="264"/>
        <v>27416</v>
      </c>
      <c r="G4232" s="1">
        <v>750</v>
      </c>
      <c r="H4232" s="1">
        <f t="shared" si="265"/>
        <v>28766</v>
      </c>
      <c r="I4232" s="8">
        <f t="shared" si="266"/>
        <v>28.765999999999998</v>
      </c>
      <c r="J4232" s="8">
        <f t="shared" si="267"/>
        <v>29.366</v>
      </c>
    </row>
    <row r="4233" spans="1:10" hidden="1">
      <c r="A4233" s="1">
        <v>4</v>
      </c>
      <c r="B4233" s="11">
        <v>43489</v>
      </c>
      <c r="C4233" s="1">
        <v>27551</v>
      </c>
      <c r="D4233" s="10">
        <v>0.10416666666666667</v>
      </c>
      <c r="E4233" s="1">
        <v>600</v>
      </c>
      <c r="F4233" s="1">
        <f t="shared" si="264"/>
        <v>26951</v>
      </c>
      <c r="G4233" s="1">
        <v>750</v>
      </c>
      <c r="H4233" s="1">
        <f t="shared" si="265"/>
        <v>28301</v>
      </c>
      <c r="I4233" s="8">
        <f t="shared" si="266"/>
        <v>28.300999999999998</v>
      </c>
      <c r="J4233" s="8">
        <f t="shared" si="267"/>
        <v>28.901</v>
      </c>
    </row>
    <row r="4234" spans="1:10" hidden="1">
      <c r="A4234" s="1">
        <v>4</v>
      </c>
      <c r="B4234" s="11">
        <v>43489</v>
      </c>
      <c r="C4234" s="1">
        <v>27498</v>
      </c>
      <c r="D4234" s="10">
        <v>0.125</v>
      </c>
      <c r="E4234" s="1">
        <v>600</v>
      </c>
      <c r="F4234" s="1">
        <f t="shared" si="264"/>
        <v>26898</v>
      </c>
      <c r="G4234" s="1">
        <v>750</v>
      </c>
      <c r="H4234" s="1">
        <f t="shared" si="265"/>
        <v>28248</v>
      </c>
      <c r="I4234" s="8">
        <f t="shared" si="266"/>
        <v>28.248000000000001</v>
      </c>
      <c r="J4234" s="8">
        <f t="shared" si="267"/>
        <v>28.848000000000003</v>
      </c>
    </row>
    <row r="4235" spans="1:10" hidden="1">
      <c r="A4235" s="1">
        <v>4</v>
      </c>
      <c r="B4235" s="11">
        <v>43489</v>
      </c>
      <c r="C4235" s="1">
        <v>27175</v>
      </c>
      <c r="D4235" s="10">
        <v>0.14583333333333334</v>
      </c>
      <c r="E4235" s="1">
        <v>600</v>
      </c>
      <c r="F4235" s="1">
        <f t="shared" si="264"/>
        <v>26575</v>
      </c>
      <c r="G4235" s="1">
        <v>750</v>
      </c>
      <c r="H4235" s="1">
        <f t="shared" si="265"/>
        <v>27925</v>
      </c>
      <c r="I4235" s="8">
        <f t="shared" si="266"/>
        <v>27.925000000000001</v>
      </c>
      <c r="J4235" s="8">
        <f t="shared" si="267"/>
        <v>28.525000000000002</v>
      </c>
    </row>
    <row r="4236" spans="1:10" hidden="1">
      <c r="A4236" s="1">
        <v>4</v>
      </c>
      <c r="B4236" s="11">
        <v>43489</v>
      </c>
      <c r="C4236" s="1">
        <v>26664</v>
      </c>
      <c r="D4236" s="10">
        <v>0.16666666666666666</v>
      </c>
      <c r="E4236" s="1">
        <v>600</v>
      </c>
      <c r="F4236" s="1">
        <f t="shared" si="264"/>
        <v>26064</v>
      </c>
      <c r="G4236" s="1">
        <v>750</v>
      </c>
      <c r="H4236" s="1">
        <f t="shared" si="265"/>
        <v>27414</v>
      </c>
      <c r="I4236" s="8">
        <f t="shared" si="266"/>
        <v>27.414000000000001</v>
      </c>
      <c r="J4236" s="8">
        <f t="shared" si="267"/>
        <v>28.014000000000003</v>
      </c>
    </row>
    <row r="4237" spans="1:10" hidden="1">
      <c r="A4237" s="1">
        <v>4</v>
      </c>
      <c r="B4237" s="11">
        <v>43489</v>
      </c>
      <c r="C4237" s="1">
        <v>26317</v>
      </c>
      <c r="D4237" s="10">
        <v>0.1875</v>
      </c>
      <c r="E4237" s="1">
        <v>600</v>
      </c>
      <c r="F4237" s="1">
        <f t="shared" si="264"/>
        <v>25717</v>
      </c>
      <c r="G4237" s="1">
        <v>750</v>
      </c>
      <c r="H4237" s="1">
        <f t="shared" si="265"/>
        <v>27067</v>
      </c>
      <c r="I4237" s="8">
        <f t="shared" si="266"/>
        <v>27.067</v>
      </c>
      <c r="J4237" s="8">
        <f t="shared" si="267"/>
        <v>27.667000000000002</v>
      </c>
    </row>
    <row r="4238" spans="1:10" hidden="1">
      <c r="A4238" s="1">
        <v>4</v>
      </c>
      <c r="B4238" s="11">
        <v>43489</v>
      </c>
      <c r="C4238" s="1">
        <v>26503</v>
      </c>
      <c r="D4238" s="10">
        <v>0.20833333333333334</v>
      </c>
      <c r="E4238" s="1">
        <v>600</v>
      </c>
      <c r="F4238" s="1">
        <f t="shared" si="264"/>
        <v>25903</v>
      </c>
      <c r="G4238" s="1">
        <v>750</v>
      </c>
      <c r="H4238" s="1">
        <f t="shared" si="265"/>
        <v>27253</v>
      </c>
      <c r="I4238" s="8">
        <f t="shared" si="266"/>
        <v>27.253</v>
      </c>
      <c r="J4238" s="8">
        <f t="shared" si="267"/>
        <v>27.853000000000002</v>
      </c>
    </row>
    <row r="4239" spans="1:10" hidden="1">
      <c r="A4239" s="1">
        <v>4</v>
      </c>
      <c r="B4239" s="11">
        <v>43489</v>
      </c>
      <c r="C4239" s="1">
        <v>27317</v>
      </c>
      <c r="D4239" s="10">
        <v>0.22916666666666666</v>
      </c>
      <c r="E4239" s="1">
        <v>600</v>
      </c>
      <c r="F4239" s="1">
        <f t="shared" si="264"/>
        <v>26717</v>
      </c>
      <c r="G4239" s="1">
        <v>750</v>
      </c>
      <c r="H4239" s="1">
        <f t="shared" si="265"/>
        <v>28067</v>
      </c>
      <c r="I4239" s="8">
        <f t="shared" si="266"/>
        <v>28.067</v>
      </c>
      <c r="J4239" s="8">
        <f t="shared" si="267"/>
        <v>28.667000000000002</v>
      </c>
    </row>
    <row r="4240" spans="1:10" hidden="1">
      <c r="A4240" s="1">
        <v>4</v>
      </c>
      <c r="B4240" s="11">
        <v>43489</v>
      </c>
      <c r="C4240" s="1">
        <v>28752</v>
      </c>
      <c r="D4240" s="10">
        <v>0.25</v>
      </c>
      <c r="E4240" s="1">
        <v>600</v>
      </c>
      <c r="F4240" s="1">
        <f t="shared" si="264"/>
        <v>28152</v>
      </c>
      <c r="G4240" s="1">
        <v>750</v>
      </c>
      <c r="H4240" s="1">
        <f t="shared" si="265"/>
        <v>29502</v>
      </c>
      <c r="I4240" s="8">
        <f t="shared" si="266"/>
        <v>29.501999999999999</v>
      </c>
      <c r="J4240" s="8">
        <f t="shared" si="267"/>
        <v>30.102</v>
      </c>
    </row>
    <row r="4241" spans="1:10" hidden="1">
      <c r="A4241" s="1">
        <v>4</v>
      </c>
      <c r="B4241" s="11">
        <v>43489</v>
      </c>
      <c r="C4241" s="1">
        <v>32405</v>
      </c>
      <c r="D4241" s="10">
        <v>0.27083333333333331</v>
      </c>
      <c r="E4241" s="1">
        <v>600</v>
      </c>
      <c r="F4241" s="1">
        <f t="shared" si="264"/>
        <v>31805</v>
      </c>
      <c r="G4241" s="1">
        <v>750</v>
      </c>
      <c r="H4241" s="1">
        <f t="shared" si="265"/>
        <v>33155</v>
      </c>
      <c r="I4241" s="8">
        <f t="shared" si="266"/>
        <v>33.155000000000001</v>
      </c>
      <c r="J4241" s="8">
        <f t="shared" si="267"/>
        <v>33.755000000000003</v>
      </c>
    </row>
    <row r="4242" spans="1:10" hidden="1">
      <c r="A4242" s="1">
        <v>4</v>
      </c>
      <c r="B4242" s="11">
        <v>43489</v>
      </c>
      <c r="C4242" s="1">
        <v>35960</v>
      </c>
      <c r="D4242" s="10">
        <v>0.29166666666666669</v>
      </c>
      <c r="E4242" s="1">
        <v>600</v>
      </c>
      <c r="F4242" s="1">
        <f t="shared" si="264"/>
        <v>35360</v>
      </c>
      <c r="G4242" s="1">
        <v>750</v>
      </c>
      <c r="H4242" s="1">
        <f t="shared" si="265"/>
        <v>36710</v>
      </c>
      <c r="I4242" s="8">
        <f t="shared" si="266"/>
        <v>36.71</v>
      </c>
      <c r="J4242" s="8">
        <f t="shared" si="267"/>
        <v>37.31</v>
      </c>
    </row>
    <row r="4243" spans="1:10" hidden="1">
      <c r="A4243" s="1">
        <v>4</v>
      </c>
      <c r="B4243" s="11">
        <v>43489</v>
      </c>
      <c r="C4243" s="1">
        <v>40238</v>
      </c>
      <c r="D4243" s="10">
        <v>0.3125</v>
      </c>
      <c r="E4243" s="1">
        <v>600</v>
      </c>
      <c r="F4243" s="1">
        <f t="shared" si="264"/>
        <v>39638</v>
      </c>
      <c r="G4243" s="1">
        <v>750</v>
      </c>
      <c r="H4243" s="1">
        <f t="shared" si="265"/>
        <v>40988</v>
      </c>
      <c r="I4243" s="8">
        <f t="shared" si="266"/>
        <v>40.988</v>
      </c>
      <c r="J4243" s="8">
        <f t="shared" si="267"/>
        <v>41.588000000000001</v>
      </c>
    </row>
    <row r="4244" spans="1:10" hidden="1">
      <c r="A4244" s="1">
        <v>4</v>
      </c>
      <c r="B4244" s="11">
        <v>43489</v>
      </c>
      <c r="C4244" s="1">
        <v>42199</v>
      </c>
      <c r="D4244" s="10">
        <v>0.33333333333333331</v>
      </c>
      <c r="E4244" s="1">
        <v>600</v>
      </c>
      <c r="F4244" s="1">
        <f t="shared" si="264"/>
        <v>41599</v>
      </c>
      <c r="G4244" s="1">
        <v>750</v>
      </c>
      <c r="H4244" s="1">
        <f t="shared" si="265"/>
        <v>42949</v>
      </c>
      <c r="I4244" s="8">
        <f t="shared" si="266"/>
        <v>42.948999999999998</v>
      </c>
      <c r="J4244" s="8">
        <f t="shared" si="267"/>
        <v>43.548999999999999</v>
      </c>
    </row>
    <row r="4245" spans="1:10" hidden="1">
      <c r="A4245" s="1">
        <v>4</v>
      </c>
      <c r="B4245" s="11">
        <v>43489</v>
      </c>
      <c r="C4245" s="1">
        <v>42882</v>
      </c>
      <c r="D4245" s="10">
        <v>0.35416666666666669</v>
      </c>
      <c r="E4245" s="1">
        <v>600</v>
      </c>
      <c r="F4245" s="1">
        <f t="shared" si="264"/>
        <v>42282</v>
      </c>
      <c r="G4245" s="1">
        <v>750</v>
      </c>
      <c r="H4245" s="1">
        <f t="shared" si="265"/>
        <v>43632</v>
      </c>
      <c r="I4245" s="8">
        <f t="shared" si="266"/>
        <v>43.631999999999998</v>
      </c>
      <c r="J4245" s="8">
        <f t="shared" si="267"/>
        <v>44.231999999999999</v>
      </c>
    </row>
    <row r="4246" spans="1:10" hidden="1">
      <c r="A4246" s="1">
        <v>4</v>
      </c>
      <c r="B4246" s="11">
        <v>43489</v>
      </c>
      <c r="C4246" s="1">
        <v>42380</v>
      </c>
      <c r="D4246" s="10">
        <v>0.375</v>
      </c>
      <c r="E4246" s="1">
        <v>600</v>
      </c>
      <c r="F4246" s="1">
        <f t="shared" si="264"/>
        <v>41780</v>
      </c>
      <c r="G4246" s="1">
        <v>750</v>
      </c>
      <c r="H4246" s="1">
        <f t="shared" si="265"/>
        <v>43130</v>
      </c>
      <c r="I4246" s="8">
        <f t="shared" si="266"/>
        <v>43.13</v>
      </c>
      <c r="J4246" s="8">
        <f t="shared" si="267"/>
        <v>43.730000000000004</v>
      </c>
    </row>
    <row r="4247" spans="1:10" hidden="1">
      <c r="A4247" s="1">
        <v>4</v>
      </c>
      <c r="B4247" s="11">
        <v>43489</v>
      </c>
      <c r="C4247" s="1">
        <v>42249</v>
      </c>
      <c r="D4247" s="10">
        <v>0.39583333333333331</v>
      </c>
      <c r="E4247" s="1">
        <v>600</v>
      </c>
      <c r="F4247" s="1">
        <f t="shared" si="264"/>
        <v>41649</v>
      </c>
      <c r="G4247" s="1">
        <v>750</v>
      </c>
      <c r="H4247" s="1">
        <f t="shared" si="265"/>
        <v>42999</v>
      </c>
      <c r="I4247" s="8">
        <f t="shared" si="266"/>
        <v>42.999000000000002</v>
      </c>
      <c r="J4247" s="8">
        <f t="shared" si="267"/>
        <v>43.599000000000004</v>
      </c>
    </row>
    <row r="4248" spans="1:10" hidden="1">
      <c r="A4248" s="1">
        <v>4</v>
      </c>
      <c r="B4248" s="11">
        <v>43489</v>
      </c>
      <c r="C4248" s="1">
        <v>41486</v>
      </c>
      <c r="D4248" s="10">
        <v>0.41666666666666669</v>
      </c>
      <c r="E4248" s="1">
        <v>600</v>
      </c>
      <c r="F4248" s="1">
        <f t="shared" si="264"/>
        <v>40886</v>
      </c>
      <c r="G4248" s="1">
        <v>750</v>
      </c>
      <c r="H4248" s="1">
        <f t="shared" si="265"/>
        <v>42236</v>
      </c>
      <c r="I4248" s="8">
        <f t="shared" si="266"/>
        <v>42.235999999999997</v>
      </c>
      <c r="J4248" s="8">
        <f t="shared" si="267"/>
        <v>42.835999999999999</v>
      </c>
    </row>
    <row r="4249" spans="1:10" hidden="1">
      <c r="A4249" s="1">
        <v>4</v>
      </c>
      <c r="B4249" s="11">
        <v>43489</v>
      </c>
      <c r="C4249" s="1">
        <v>40606</v>
      </c>
      <c r="D4249" s="10">
        <v>0.4375</v>
      </c>
      <c r="E4249" s="1">
        <v>600</v>
      </c>
      <c r="F4249" s="1">
        <f t="shared" si="264"/>
        <v>40006</v>
      </c>
      <c r="G4249" s="1">
        <v>750</v>
      </c>
      <c r="H4249" s="1">
        <f t="shared" si="265"/>
        <v>41356</v>
      </c>
      <c r="I4249" s="8">
        <f t="shared" si="266"/>
        <v>41.356000000000002</v>
      </c>
      <c r="J4249" s="8">
        <f t="shared" si="267"/>
        <v>41.956000000000003</v>
      </c>
    </row>
    <row r="4250" spans="1:10" hidden="1">
      <c r="A4250" s="1">
        <v>4</v>
      </c>
      <c r="B4250" s="11">
        <v>43489</v>
      </c>
      <c r="C4250" s="1">
        <v>39915</v>
      </c>
      <c r="D4250" s="10">
        <v>0.45833333333333331</v>
      </c>
      <c r="E4250" s="1">
        <v>600</v>
      </c>
      <c r="F4250" s="1">
        <f t="shared" si="264"/>
        <v>39315</v>
      </c>
      <c r="G4250" s="1">
        <v>750</v>
      </c>
      <c r="H4250" s="1">
        <f t="shared" si="265"/>
        <v>40665</v>
      </c>
      <c r="I4250" s="8">
        <f t="shared" si="266"/>
        <v>40.664999999999999</v>
      </c>
      <c r="J4250" s="8">
        <f t="shared" si="267"/>
        <v>41.265000000000001</v>
      </c>
    </row>
    <row r="4251" spans="1:10" hidden="1">
      <c r="A4251" s="1">
        <v>4</v>
      </c>
      <c r="B4251" s="11">
        <v>43489</v>
      </c>
      <c r="C4251" s="1">
        <v>39484</v>
      </c>
      <c r="D4251" s="10">
        <v>0.47916666666666669</v>
      </c>
      <c r="E4251" s="1">
        <v>600</v>
      </c>
      <c r="F4251" s="1">
        <f t="shared" si="264"/>
        <v>38884</v>
      </c>
      <c r="G4251" s="1">
        <v>750</v>
      </c>
      <c r="H4251" s="1">
        <f t="shared" si="265"/>
        <v>40234</v>
      </c>
      <c r="I4251" s="8">
        <f t="shared" si="266"/>
        <v>40.234000000000002</v>
      </c>
      <c r="J4251" s="8">
        <f t="shared" si="267"/>
        <v>40.834000000000003</v>
      </c>
    </row>
    <row r="4252" spans="1:10" hidden="1">
      <c r="A4252" s="1">
        <v>4</v>
      </c>
      <c r="B4252" s="11">
        <v>43489</v>
      </c>
      <c r="C4252" s="1">
        <v>39098</v>
      </c>
      <c r="D4252" s="10">
        <v>0.5</v>
      </c>
      <c r="E4252" s="1">
        <v>600</v>
      </c>
      <c r="F4252" s="1">
        <f t="shared" si="264"/>
        <v>38498</v>
      </c>
      <c r="G4252" s="1">
        <v>750</v>
      </c>
      <c r="H4252" s="1">
        <f t="shared" si="265"/>
        <v>39848</v>
      </c>
      <c r="I4252" s="8">
        <f t="shared" si="266"/>
        <v>39.847999999999999</v>
      </c>
      <c r="J4252" s="8">
        <f t="shared" si="267"/>
        <v>40.448</v>
      </c>
    </row>
    <row r="4253" spans="1:10" hidden="1">
      <c r="A4253" s="1">
        <v>4</v>
      </c>
      <c r="B4253" s="11">
        <v>43489</v>
      </c>
      <c r="C4253" s="1">
        <v>39146</v>
      </c>
      <c r="D4253" s="10">
        <v>0.52083333333333337</v>
      </c>
      <c r="E4253" s="1">
        <v>600</v>
      </c>
      <c r="F4253" s="1">
        <f t="shared" si="264"/>
        <v>38546</v>
      </c>
      <c r="G4253" s="1">
        <v>750</v>
      </c>
      <c r="H4253" s="1">
        <f t="shared" si="265"/>
        <v>39896</v>
      </c>
      <c r="I4253" s="8">
        <f t="shared" si="266"/>
        <v>39.896000000000001</v>
      </c>
      <c r="J4253" s="8">
        <f t="shared" si="267"/>
        <v>40.496000000000002</v>
      </c>
    </row>
    <row r="4254" spans="1:10" hidden="1">
      <c r="A4254" s="1">
        <v>4</v>
      </c>
      <c r="B4254" s="11">
        <v>43489</v>
      </c>
      <c r="C4254" s="1">
        <v>39107</v>
      </c>
      <c r="D4254" s="10">
        <v>0.54166666666666663</v>
      </c>
      <c r="E4254" s="1">
        <v>600</v>
      </c>
      <c r="F4254" s="1">
        <f t="shared" si="264"/>
        <v>38507</v>
      </c>
      <c r="G4254" s="1">
        <v>750</v>
      </c>
      <c r="H4254" s="1">
        <f t="shared" si="265"/>
        <v>39857</v>
      </c>
      <c r="I4254" s="8">
        <f t="shared" si="266"/>
        <v>39.856999999999999</v>
      </c>
      <c r="J4254" s="8">
        <f t="shared" si="267"/>
        <v>40.457000000000001</v>
      </c>
    </row>
    <row r="4255" spans="1:10" hidden="1">
      <c r="A4255" s="1">
        <v>4</v>
      </c>
      <c r="B4255" s="11">
        <v>43489</v>
      </c>
      <c r="C4255" s="1">
        <v>39327</v>
      </c>
      <c r="D4255" s="10">
        <v>0.5625</v>
      </c>
      <c r="E4255" s="1">
        <v>600</v>
      </c>
      <c r="F4255" s="1">
        <f t="shared" si="264"/>
        <v>38727</v>
      </c>
      <c r="G4255" s="1">
        <v>750</v>
      </c>
      <c r="H4255" s="1">
        <f t="shared" si="265"/>
        <v>40077</v>
      </c>
      <c r="I4255" s="8">
        <f t="shared" si="266"/>
        <v>40.076999999999998</v>
      </c>
      <c r="J4255" s="8">
        <f t="shared" si="267"/>
        <v>40.677</v>
      </c>
    </row>
    <row r="4256" spans="1:10" hidden="1">
      <c r="A4256" s="1">
        <v>4</v>
      </c>
      <c r="B4256" s="11">
        <v>43489</v>
      </c>
      <c r="C4256" s="1">
        <v>39686</v>
      </c>
      <c r="D4256" s="10">
        <v>0.58333333333333337</v>
      </c>
      <c r="E4256" s="1">
        <v>600</v>
      </c>
      <c r="F4256" s="1">
        <f t="shared" si="264"/>
        <v>39086</v>
      </c>
      <c r="G4256" s="1">
        <v>750</v>
      </c>
      <c r="H4256" s="1">
        <f t="shared" si="265"/>
        <v>40436</v>
      </c>
      <c r="I4256" s="8">
        <f t="shared" si="266"/>
        <v>40.436</v>
      </c>
      <c r="J4256" s="8">
        <f t="shared" si="267"/>
        <v>41.036000000000001</v>
      </c>
    </row>
    <row r="4257" spans="1:10" hidden="1">
      <c r="A4257" s="1">
        <v>4</v>
      </c>
      <c r="B4257" s="11">
        <v>43489</v>
      </c>
      <c r="C4257" s="1">
        <v>40121</v>
      </c>
      <c r="D4257" s="10">
        <v>0.60416666666666663</v>
      </c>
      <c r="E4257" s="1">
        <v>600</v>
      </c>
      <c r="F4257" s="1">
        <f t="shared" si="264"/>
        <v>39521</v>
      </c>
      <c r="G4257" s="1">
        <v>750</v>
      </c>
      <c r="H4257" s="1">
        <f t="shared" si="265"/>
        <v>40871</v>
      </c>
      <c r="I4257" s="8">
        <f t="shared" si="266"/>
        <v>40.871000000000002</v>
      </c>
      <c r="J4257" s="8">
        <f t="shared" si="267"/>
        <v>41.471000000000004</v>
      </c>
    </row>
    <row r="4258" spans="1:10" hidden="1">
      <c r="A4258" s="1">
        <v>4</v>
      </c>
      <c r="B4258" s="11">
        <v>43489</v>
      </c>
      <c r="C4258" s="1">
        <v>40441</v>
      </c>
      <c r="D4258" s="10">
        <v>0.625</v>
      </c>
      <c r="E4258" s="1">
        <v>600</v>
      </c>
      <c r="F4258" s="1">
        <f t="shared" si="264"/>
        <v>39841</v>
      </c>
      <c r="G4258" s="1">
        <v>750</v>
      </c>
      <c r="H4258" s="1">
        <f t="shared" si="265"/>
        <v>41191</v>
      </c>
      <c r="I4258" s="8">
        <f t="shared" si="266"/>
        <v>41.191000000000003</v>
      </c>
      <c r="J4258" s="8">
        <f t="shared" si="267"/>
        <v>41.791000000000004</v>
      </c>
    </row>
    <row r="4259" spans="1:10" hidden="1">
      <c r="A4259" s="1">
        <v>4</v>
      </c>
      <c r="B4259" s="11">
        <v>43489</v>
      </c>
      <c r="C4259" s="1">
        <v>40792</v>
      </c>
      <c r="D4259" s="10">
        <v>0.64583333333333337</v>
      </c>
      <c r="E4259" s="1">
        <v>600</v>
      </c>
      <c r="F4259" s="1">
        <f t="shared" si="264"/>
        <v>40192</v>
      </c>
      <c r="G4259" s="1">
        <v>750</v>
      </c>
      <c r="H4259" s="1">
        <f t="shared" si="265"/>
        <v>41542</v>
      </c>
      <c r="I4259" s="8">
        <f t="shared" si="266"/>
        <v>41.542000000000002</v>
      </c>
      <c r="J4259" s="8">
        <f t="shared" si="267"/>
        <v>42.142000000000003</v>
      </c>
    </row>
    <row r="4260" spans="1:10" hidden="1">
      <c r="A4260" s="1">
        <v>4</v>
      </c>
      <c r="B4260" s="11">
        <v>43489</v>
      </c>
      <c r="C4260" s="1">
        <v>42045</v>
      </c>
      <c r="D4260" s="10">
        <v>0.66666666666666663</v>
      </c>
      <c r="E4260" s="1">
        <v>600</v>
      </c>
      <c r="F4260" s="1">
        <f t="shared" si="264"/>
        <v>41445</v>
      </c>
      <c r="G4260" s="1">
        <v>750</v>
      </c>
      <c r="H4260" s="1">
        <f t="shared" si="265"/>
        <v>42795</v>
      </c>
      <c r="I4260" s="8">
        <f t="shared" si="266"/>
        <v>42.795000000000002</v>
      </c>
      <c r="J4260" s="8">
        <f t="shared" si="267"/>
        <v>43.395000000000003</v>
      </c>
    </row>
    <row r="4261" spans="1:10" hidden="1">
      <c r="A4261" s="1">
        <v>4</v>
      </c>
      <c r="B4261" s="11">
        <v>43489</v>
      </c>
      <c r="C4261" s="1">
        <v>43305</v>
      </c>
      <c r="D4261" s="10">
        <v>0.6875</v>
      </c>
      <c r="E4261" s="1">
        <v>600</v>
      </c>
      <c r="F4261" s="1">
        <f t="shared" si="264"/>
        <v>42705</v>
      </c>
      <c r="G4261" s="1">
        <v>750</v>
      </c>
      <c r="H4261" s="1">
        <f t="shared" si="265"/>
        <v>44055</v>
      </c>
      <c r="I4261" s="8">
        <f t="shared" si="266"/>
        <v>44.055</v>
      </c>
      <c r="J4261" s="8">
        <f t="shared" si="267"/>
        <v>44.655000000000001</v>
      </c>
    </row>
    <row r="4262" spans="1:10" hidden="1">
      <c r="A4262" s="1">
        <v>4</v>
      </c>
      <c r="B4262" s="11">
        <v>43489</v>
      </c>
      <c r="C4262" s="1">
        <v>45611</v>
      </c>
      <c r="D4262" s="10">
        <v>0.70833333333333337</v>
      </c>
      <c r="E4262" s="1">
        <v>600</v>
      </c>
      <c r="F4262" s="1">
        <f t="shared" si="264"/>
        <v>45011</v>
      </c>
      <c r="G4262" s="1">
        <v>750</v>
      </c>
      <c r="H4262" s="1">
        <f t="shared" si="265"/>
        <v>46361</v>
      </c>
      <c r="I4262" s="8">
        <f t="shared" si="266"/>
        <v>46.360999999999997</v>
      </c>
      <c r="J4262" s="8">
        <f t="shared" si="267"/>
        <v>46.960999999999999</v>
      </c>
    </row>
    <row r="4263" spans="1:10" hidden="1">
      <c r="A4263" s="1">
        <v>4</v>
      </c>
      <c r="B4263" s="11">
        <v>43489</v>
      </c>
      <c r="C4263" s="1">
        <v>47400</v>
      </c>
      <c r="D4263" s="10">
        <v>0.72916666666666663</v>
      </c>
      <c r="E4263" s="1">
        <v>600</v>
      </c>
      <c r="F4263" s="1">
        <f t="shared" si="264"/>
        <v>46800</v>
      </c>
      <c r="G4263" s="1">
        <v>750</v>
      </c>
      <c r="H4263" s="1">
        <f t="shared" si="265"/>
        <v>48150</v>
      </c>
      <c r="I4263" s="8">
        <f t="shared" si="266"/>
        <v>48.15</v>
      </c>
      <c r="J4263" s="8">
        <f t="shared" si="267"/>
        <v>48.75</v>
      </c>
    </row>
    <row r="4264" spans="1:10" hidden="1">
      <c r="A4264" s="1">
        <v>4</v>
      </c>
      <c r="B4264" s="11">
        <v>43489</v>
      </c>
      <c r="C4264" s="1">
        <v>47191</v>
      </c>
      <c r="D4264" s="10">
        <v>0.75</v>
      </c>
      <c r="E4264" s="1">
        <v>600</v>
      </c>
      <c r="F4264" s="1">
        <f t="shared" si="264"/>
        <v>46591</v>
      </c>
      <c r="G4264" s="1">
        <v>750</v>
      </c>
      <c r="H4264" s="1">
        <f t="shared" si="265"/>
        <v>47941</v>
      </c>
      <c r="I4264" s="8">
        <f t="shared" si="266"/>
        <v>47.941000000000003</v>
      </c>
      <c r="J4264" s="8">
        <f t="shared" si="267"/>
        <v>48.541000000000004</v>
      </c>
    </row>
    <row r="4265" spans="1:10" hidden="1">
      <c r="A4265" s="1">
        <v>4</v>
      </c>
      <c r="B4265" s="11">
        <v>43489</v>
      </c>
      <c r="C4265" s="1">
        <v>46754</v>
      </c>
      <c r="D4265" s="10">
        <v>0.77083333333333337</v>
      </c>
      <c r="E4265" s="1">
        <v>600</v>
      </c>
      <c r="F4265" s="1">
        <f t="shared" si="264"/>
        <v>46154</v>
      </c>
      <c r="G4265" s="1">
        <v>750</v>
      </c>
      <c r="H4265" s="1">
        <f t="shared" si="265"/>
        <v>47504</v>
      </c>
      <c r="I4265" s="8">
        <f t="shared" si="266"/>
        <v>47.503999999999998</v>
      </c>
      <c r="J4265" s="8">
        <f t="shared" si="267"/>
        <v>48.103999999999999</v>
      </c>
    </row>
    <row r="4266" spans="1:10" hidden="1">
      <c r="A4266" s="1">
        <v>4</v>
      </c>
      <c r="B4266" s="11">
        <v>43489</v>
      </c>
      <c r="C4266" s="1">
        <v>46278</v>
      </c>
      <c r="D4266" s="10">
        <v>0.79166666666666663</v>
      </c>
      <c r="E4266" s="1">
        <v>600</v>
      </c>
      <c r="F4266" s="1">
        <f t="shared" si="264"/>
        <v>45678</v>
      </c>
      <c r="G4266" s="1">
        <v>750</v>
      </c>
      <c r="H4266" s="1">
        <f t="shared" si="265"/>
        <v>47028</v>
      </c>
      <c r="I4266" s="8">
        <f t="shared" si="266"/>
        <v>47.027999999999999</v>
      </c>
      <c r="J4266" s="8">
        <f t="shared" si="267"/>
        <v>47.628</v>
      </c>
    </row>
    <row r="4267" spans="1:10" hidden="1">
      <c r="A4267" s="1">
        <v>4</v>
      </c>
      <c r="B4267" s="11">
        <v>43489</v>
      </c>
      <c r="C4267" s="1">
        <v>45705</v>
      </c>
      <c r="D4267" s="10">
        <v>0.8125</v>
      </c>
      <c r="E4267" s="1">
        <v>600</v>
      </c>
      <c r="F4267" s="1">
        <f t="shared" si="264"/>
        <v>45105</v>
      </c>
      <c r="G4267" s="1">
        <v>750</v>
      </c>
      <c r="H4267" s="1">
        <f t="shared" si="265"/>
        <v>46455</v>
      </c>
      <c r="I4267" s="8">
        <f t="shared" si="266"/>
        <v>46.454999999999998</v>
      </c>
      <c r="J4267" s="8">
        <f t="shared" si="267"/>
        <v>47.055</v>
      </c>
    </row>
    <row r="4268" spans="1:10" hidden="1">
      <c r="A4268" s="1">
        <v>4</v>
      </c>
      <c r="B4268" s="11">
        <v>43489</v>
      </c>
      <c r="C4268" s="1">
        <v>44652</v>
      </c>
      <c r="D4268" s="10">
        <v>0.83333333333333337</v>
      </c>
      <c r="E4268" s="1">
        <v>600</v>
      </c>
      <c r="F4268" s="1">
        <f t="shared" si="264"/>
        <v>44052</v>
      </c>
      <c r="G4268" s="1">
        <v>750</v>
      </c>
      <c r="H4268" s="1">
        <f t="shared" si="265"/>
        <v>45402</v>
      </c>
      <c r="I4268" s="8">
        <f t="shared" si="266"/>
        <v>45.402000000000001</v>
      </c>
      <c r="J4268" s="8">
        <f t="shared" si="267"/>
        <v>46.002000000000002</v>
      </c>
    </row>
    <row r="4269" spans="1:10" hidden="1">
      <c r="A4269" s="1">
        <v>4</v>
      </c>
      <c r="B4269" s="11">
        <v>43489</v>
      </c>
      <c r="C4269" s="1">
        <v>43249</v>
      </c>
      <c r="D4269" s="10">
        <v>0.85416666666666663</v>
      </c>
      <c r="E4269" s="1">
        <v>600</v>
      </c>
      <c r="F4269" s="1">
        <f t="shared" si="264"/>
        <v>42649</v>
      </c>
      <c r="G4269" s="1">
        <v>750</v>
      </c>
      <c r="H4269" s="1">
        <f t="shared" si="265"/>
        <v>43999</v>
      </c>
      <c r="I4269" s="8">
        <f t="shared" si="266"/>
        <v>43.999000000000002</v>
      </c>
      <c r="J4269" s="8">
        <f t="shared" si="267"/>
        <v>44.599000000000004</v>
      </c>
    </row>
    <row r="4270" spans="1:10" hidden="1">
      <c r="A4270" s="1">
        <v>4</v>
      </c>
      <c r="B4270" s="11">
        <v>43489</v>
      </c>
      <c r="C4270" s="1">
        <v>41582</v>
      </c>
      <c r="D4270" s="10">
        <v>0.875</v>
      </c>
      <c r="E4270" s="1">
        <v>600</v>
      </c>
      <c r="F4270" s="1">
        <f t="shared" si="264"/>
        <v>40982</v>
      </c>
      <c r="G4270" s="1">
        <v>750</v>
      </c>
      <c r="H4270" s="1">
        <f t="shared" si="265"/>
        <v>42332</v>
      </c>
      <c r="I4270" s="8">
        <f t="shared" si="266"/>
        <v>42.332000000000001</v>
      </c>
      <c r="J4270" s="8">
        <f t="shared" si="267"/>
        <v>42.932000000000002</v>
      </c>
    </row>
    <row r="4271" spans="1:10" hidden="1">
      <c r="A4271" s="1">
        <v>4</v>
      </c>
      <c r="B4271" s="11">
        <v>43489</v>
      </c>
      <c r="C4271" s="1">
        <v>39532</v>
      </c>
      <c r="D4271" s="10">
        <v>0.89583333333333337</v>
      </c>
      <c r="E4271" s="1">
        <v>600</v>
      </c>
      <c r="F4271" s="1">
        <f t="shared" si="264"/>
        <v>38932</v>
      </c>
      <c r="G4271" s="1">
        <v>750</v>
      </c>
      <c r="H4271" s="1">
        <f t="shared" si="265"/>
        <v>40282</v>
      </c>
      <c r="I4271" s="8">
        <f t="shared" si="266"/>
        <v>40.281999999999996</v>
      </c>
      <c r="J4271" s="8">
        <f t="shared" si="267"/>
        <v>40.881999999999998</v>
      </c>
    </row>
    <row r="4272" spans="1:10" hidden="1">
      <c r="A4272" s="1">
        <v>4</v>
      </c>
      <c r="B4272" s="11">
        <v>43489</v>
      </c>
      <c r="C4272" s="1">
        <v>37216</v>
      </c>
      <c r="D4272" s="10">
        <v>0.91666666666666663</v>
      </c>
      <c r="E4272" s="1">
        <v>600</v>
      </c>
      <c r="F4272" s="1">
        <f t="shared" si="264"/>
        <v>36616</v>
      </c>
      <c r="G4272" s="1">
        <v>750</v>
      </c>
      <c r="H4272" s="1">
        <f t="shared" si="265"/>
        <v>37966</v>
      </c>
      <c r="I4272" s="8">
        <f t="shared" si="266"/>
        <v>37.966000000000001</v>
      </c>
      <c r="J4272" s="8">
        <f t="shared" si="267"/>
        <v>38.566000000000003</v>
      </c>
    </row>
    <row r="4273" spans="1:10" hidden="1">
      <c r="A4273" s="1">
        <v>4</v>
      </c>
      <c r="B4273" s="11">
        <v>43489</v>
      </c>
      <c r="C4273" s="1">
        <v>34812</v>
      </c>
      <c r="D4273" s="10">
        <v>0.9375</v>
      </c>
      <c r="E4273" s="1">
        <v>600</v>
      </c>
      <c r="F4273" s="1">
        <f t="shared" si="264"/>
        <v>34212</v>
      </c>
      <c r="G4273" s="1">
        <v>750</v>
      </c>
      <c r="H4273" s="1">
        <f t="shared" si="265"/>
        <v>35562</v>
      </c>
      <c r="I4273" s="8">
        <f t="shared" si="266"/>
        <v>35.561999999999998</v>
      </c>
      <c r="J4273" s="8">
        <f t="shared" si="267"/>
        <v>36.161999999999999</v>
      </c>
    </row>
    <row r="4274" spans="1:10" hidden="1">
      <c r="A4274" s="1">
        <v>4</v>
      </c>
      <c r="B4274" s="11">
        <v>43489</v>
      </c>
      <c r="C4274" s="1">
        <v>33040</v>
      </c>
      <c r="D4274" s="10">
        <v>0.95833333333333337</v>
      </c>
      <c r="E4274" s="1">
        <v>600</v>
      </c>
      <c r="F4274" s="1">
        <f t="shared" si="264"/>
        <v>32440</v>
      </c>
      <c r="G4274" s="1">
        <v>750</v>
      </c>
      <c r="H4274" s="1">
        <f t="shared" si="265"/>
        <v>33790</v>
      </c>
      <c r="I4274" s="8">
        <f t="shared" si="266"/>
        <v>33.79</v>
      </c>
      <c r="J4274" s="8">
        <f t="shared" si="267"/>
        <v>34.39</v>
      </c>
    </row>
    <row r="4275" spans="1:10" hidden="1">
      <c r="A4275" s="1">
        <v>4</v>
      </c>
      <c r="B4275" s="11">
        <v>43489</v>
      </c>
      <c r="C4275" s="1">
        <v>30877</v>
      </c>
      <c r="D4275" s="10">
        <v>0.97916666666666663</v>
      </c>
      <c r="E4275" s="1">
        <v>600</v>
      </c>
      <c r="F4275" s="1">
        <f t="shared" si="264"/>
        <v>30277</v>
      </c>
      <c r="G4275" s="1">
        <v>750</v>
      </c>
      <c r="H4275" s="1">
        <f t="shared" si="265"/>
        <v>31627</v>
      </c>
      <c r="I4275" s="8">
        <f t="shared" si="266"/>
        <v>31.626999999999999</v>
      </c>
      <c r="J4275" s="8">
        <f t="shared" si="267"/>
        <v>32.226999999999997</v>
      </c>
    </row>
    <row r="4276" spans="1:10" hidden="1">
      <c r="A4276" s="1">
        <v>4</v>
      </c>
      <c r="B4276" s="11">
        <v>43490</v>
      </c>
      <c r="C4276" s="1">
        <v>29679</v>
      </c>
      <c r="D4276" s="10">
        <v>0</v>
      </c>
      <c r="E4276" s="1">
        <v>600</v>
      </c>
      <c r="F4276" s="1">
        <f t="shared" si="264"/>
        <v>29079</v>
      </c>
      <c r="G4276" s="1">
        <v>750</v>
      </c>
      <c r="H4276" s="1">
        <f t="shared" si="265"/>
        <v>30429</v>
      </c>
      <c r="I4276" s="8">
        <f t="shared" si="266"/>
        <v>30.428999999999998</v>
      </c>
      <c r="J4276" s="8">
        <f t="shared" si="267"/>
        <v>31.029</v>
      </c>
    </row>
    <row r="4277" spans="1:10" hidden="1">
      <c r="A4277" s="1">
        <v>4</v>
      </c>
      <c r="B4277" s="11">
        <v>43490</v>
      </c>
      <c r="C4277" s="1">
        <v>29402</v>
      </c>
      <c r="D4277" s="10">
        <v>2.0833333333333332E-2</v>
      </c>
      <c r="E4277" s="1">
        <v>600</v>
      </c>
      <c r="F4277" s="1">
        <f t="shared" si="264"/>
        <v>28802</v>
      </c>
      <c r="G4277" s="1">
        <v>750</v>
      </c>
      <c r="H4277" s="1">
        <f t="shared" si="265"/>
        <v>30152</v>
      </c>
      <c r="I4277" s="8">
        <f t="shared" si="266"/>
        <v>30.152000000000001</v>
      </c>
      <c r="J4277" s="8">
        <f t="shared" si="267"/>
        <v>30.752000000000002</v>
      </c>
    </row>
    <row r="4278" spans="1:10" hidden="1">
      <c r="A4278" s="1">
        <v>4</v>
      </c>
      <c r="B4278" s="11">
        <v>43490</v>
      </c>
      <c r="C4278" s="1">
        <v>29596</v>
      </c>
      <c r="D4278" s="10">
        <v>4.1666666666666664E-2</v>
      </c>
      <c r="E4278" s="1">
        <v>600</v>
      </c>
      <c r="F4278" s="1">
        <f t="shared" si="264"/>
        <v>28996</v>
      </c>
      <c r="G4278" s="1">
        <v>750</v>
      </c>
      <c r="H4278" s="1">
        <f t="shared" si="265"/>
        <v>30346</v>
      </c>
      <c r="I4278" s="8">
        <f t="shared" si="266"/>
        <v>30.346</v>
      </c>
      <c r="J4278" s="8">
        <f t="shared" si="267"/>
        <v>30.946000000000002</v>
      </c>
    </row>
    <row r="4279" spans="1:10" hidden="1">
      <c r="A4279" s="1">
        <v>4</v>
      </c>
      <c r="B4279" s="11">
        <v>43490</v>
      </c>
      <c r="C4279" s="1">
        <v>29268</v>
      </c>
      <c r="D4279" s="10">
        <v>6.25E-2</v>
      </c>
      <c r="E4279" s="1">
        <v>600</v>
      </c>
      <c r="F4279" s="1">
        <f t="shared" si="264"/>
        <v>28668</v>
      </c>
      <c r="G4279" s="1">
        <v>750</v>
      </c>
      <c r="H4279" s="1">
        <f t="shared" si="265"/>
        <v>30018</v>
      </c>
      <c r="I4279" s="8">
        <f t="shared" si="266"/>
        <v>30.018000000000001</v>
      </c>
      <c r="J4279" s="8">
        <f t="shared" si="267"/>
        <v>30.618000000000002</v>
      </c>
    </row>
    <row r="4280" spans="1:10" hidden="1">
      <c r="A4280" s="1">
        <v>4</v>
      </c>
      <c r="B4280" s="11">
        <v>43490</v>
      </c>
      <c r="C4280" s="1">
        <v>28623</v>
      </c>
      <c r="D4280" s="10">
        <v>8.3333333333333329E-2</v>
      </c>
      <c r="E4280" s="1">
        <v>600</v>
      </c>
      <c r="F4280" s="1">
        <f t="shared" si="264"/>
        <v>28023</v>
      </c>
      <c r="G4280" s="1">
        <v>750</v>
      </c>
      <c r="H4280" s="1">
        <f t="shared" si="265"/>
        <v>29373</v>
      </c>
      <c r="I4280" s="8">
        <f t="shared" si="266"/>
        <v>29.373000000000001</v>
      </c>
      <c r="J4280" s="8">
        <f t="shared" si="267"/>
        <v>29.973000000000003</v>
      </c>
    </row>
    <row r="4281" spans="1:10" hidden="1">
      <c r="A4281" s="1">
        <v>4</v>
      </c>
      <c r="B4281" s="11">
        <v>43490</v>
      </c>
      <c r="C4281" s="1">
        <v>28150</v>
      </c>
      <c r="D4281" s="10">
        <v>0.10416666666666667</v>
      </c>
      <c r="E4281" s="1">
        <v>600</v>
      </c>
      <c r="F4281" s="1">
        <f t="shared" si="264"/>
        <v>27550</v>
      </c>
      <c r="G4281" s="1">
        <v>750</v>
      </c>
      <c r="H4281" s="1">
        <f t="shared" si="265"/>
        <v>28900</v>
      </c>
      <c r="I4281" s="8">
        <f t="shared" si="266"/>
        <v>28.9</v>
      </c>
      <c r="J4281" s="8">
        <f t="shared" si="267"/>
        <v>29.5</v>
      </c>
    </row>
    <row r="4282" spans="1:10" hidden="1">
      <c r="A4282" s="1">
        <v>4</v>
      </c>
      <c r="B4282" s="11">
        <v>43490</v>
      </c>
      <c r="C4282" s="1">
        <v>27985</v>
      </c>
      <c r="D4282" s="10">
        <v>0.125</v>
      </c>
      <c r="E4282" s="1">
        <v>600</v>
      </c>
      <c r="F4282" s="1">
        <f t="shared" si="264"/>
        <v>27385</v>
      </c>
      <c r="G4282" s="1">
        <v>750</v>
      </c>
      <c r="H4282" s="1">
        <f t="shared" si="265"/>
        <v>28735</v>
      </c>
      <c r="I4282" s="8">
        <f t="shared" si="266"/>
        <v>28.734999999999999</v>
      </c>
      <c r="J4282" s="8">
        <f t="shared" si="267"/>
        <v>29.335000000000001</v>
      </c>
    </row>
    <row r="4283" spans="1:10" hidden="1">
      <c r="A4283" s="1">
        <v>4</v>
      </c>
      <c r="B4283" s="11">
        <v>43490</v>
      </c>
      <c r="C4283" s="1">
        <v>27406</v>
      </c>
      <c r="D4283" s="10">
        <v>0.14583333333333334</v>
      </c>
      <c r="E4283" s="1">
        <v>600</v>
      </c>
      <c r="F4283" s="1">
        <f t="shared" si="264"/>
        <v>26806</v>
      </c>
      <c r="G4283" s="1">
        <v>750</v>
      </c>
      <c r="H4283" s="1">
        <f t="shared" si="265"/>
        <v>28156</v>
      </c>
      <c r="I4283" s="8">
        <f t="shared" si="266"/>
        <v>28.155999999999999</v>
      </c>
      <c r="J4283" s="8">
        <f t="shared" si="267"/>
        <v>28.756</v>
      </c>
    </row>
    <row r="4284" spans="1:10" hidden="1">
      <c r="A4284" s="1">
        <v>4</v>
      </c>
      <c r="B4284" s="11">
        <v>43490</v>
      </c>
      <c r="C4284" s="1">
        <v>26842</v>
      </c>
      <c r="D4284" s="10">
        <v>0.16666666666666666</v>
      </c>
      <c r="E4284" s="1">
        <v>600</v>
      </c>
      <c r="F4284" s="1">
        <f t="shared" si="264"/>
        <v>26242</v>
      </c>
      <c r="G4284" s="1">
        <v>750</v>
      </c>
      <c r="H4284" s="1">
        <f t="shared" si="265"/>
        <v>27592</v>
      </c>
      <c r="I4284" s="8">
        <f t="shared" si="266"/>
        <v>27.591999999999999</v>
      </c>
      <c r="J4284" s="8">
        <f t="shared" si="267"/>
        <v>28.192</v>
      </c>
    </row>
    <row r="4285" spans="1:10" hidden="1">
      <c r="A4285" s="1">
        <v>4</v>
      </c>
      <c r="B4285" s="11">
        <v>43490</v>
      </c>
      <c r="C4285" s="1">
        <v>26499</v>
      </c>
      <c r="D4285" s="10">
        <v>0.1875</v>
      </c>
      <c r="E4285" s="1">
        <v>600</v>
      </c>
      <c r="F4285" s="1">
        <f t="shared" si="264"/>
        <v>25899</v>
      </c>
      <c r="G4285" s="1">
        <v>750</v>
      </c>
      <c r="H4285" s="1">
        <f t="shared" si="265"/>
        <v>27249</v>
      </c>
      <c r="I4285" s="8">
        <f t="shared" si="266"/>
        <v>27.248999999999999</v>
      </c>
      <c r="J4285" s="8">
        <f t="shared" si="267"/>
        <v>27.849</v>
      </c>
    </row>
    <row r="4286" spans="1:10" hidden="1">
      <c r="A4286" s="1">
        <v>4</v>
      </c>
      <c r="B4286" s="11">
        <v>43490</v>
      </c>
      <c r="C4286" s="1">
        <v>26614</v>
      </c>
      <c r="D4286" s="10">
        <v>0.20833333333333334</v>
      </c>
      <c r="E4286" s="1">
        <v>600</v>
      </c>
      <c r="F4286" s="1">
        <f t="shared" si="264"/>
        <v>26014</v>
      </c>
      <c r="G4286" s="1">
        <v>750</v>
      </c>
      <c r="H4286" s="1">
        <f t="shared" si="265"/>
        <v>27364</v>
      </c>
      <c r="I4286" s="8">
        <f t="shared" si="266"/>
        <v>27.364000000000001</v>
      </c>
      <c r="J4286" s="8">
        <f t="shared" si="267"/>
        <v>27.964000000000002</v>
      </c>
    </row>
    <row r="4287" spans="1:10" hidden="1">
      <c r="A4287" s="1">
        <v>4</v>
      </c>
      <c r="B4287" s="11">
        <v>43490</v>
      </c>
      <c r="C4287" s="1">
        <v>27404</v>
      </c>
      <c r="D4287" s="10">
        <v>0.22916666666666666</v>
      </c>
      <c r="E4287" s="1">
        <v>600</v>
      </c>
      <c r="F4287" s="1">
        <f t="shared" si="264"/>
        <v>26804</v>
      </c>
      <c r="G4287" s="1">
        <v>750</v>
      </c>
      <c r="H4287" s="1">
        <f t="shared" si="265"/>
        <v>28154</v>
      </c>
      <c r="I4287" s="8">
        <f t="shared" si="266"/>
        <v>28.154</v>
      </c>
      <c r="J4287" s="8">
        <f t="shared" si="267"/>
        <v>28.754000000000001</v>
      </c>
    </row>
    <row r="4288" spans="1:10" hidden="1">
      <c r="A4288" s="1">
        <v>4</v>
      </c>
      <c r="B4288" s="11">
        <v>43490</v>
      </c>
      <c r="C4288" s="1">
        <v>28882</v>
      </c>
      <c r="D4288" s="10">
        <v>0.25</v>
      </c>
      <c r="E4288" s="1">
        <v>600</v>
      </c>
      <c r="F4288" s="1">
        <f t="shared" si="264"/>
        <v>28282</v>
      </c>
      <c r="G4288" s="1">
        <v>750</v>
      </c>
      <c r="H4288" s="1">
        <f t="shared" si="265"/>
        <v>29632</v>
      </c>
      <c r="I4288" s="8">
        <f t="shared" si="266"/>
        <v>29.632000000000001</v>
      </c>
      <c r="J4288" s="8">
        <f t="shared" si="267"/>
        <v>30.232000000000003</v>
      </c>
    </row>
    <row r="4289" spans="1:10" hidden="1">
      <c r="A4289" s="1">
        <v>4</v>
      </c>
      <c r="B4289" s="11">
        <v>43490</v>
      </c>
      <c r="C4289" s="1">
        <v>31939</v>
      </c>
      <c r="D4289" s="10">
        <v>0.27083333333333331</v>
      </c>
      <c r="E4289" s="1">
        <v>600</v>
      </c>
      <c r="F4289" s="1">
        <f t="shared" si="264"/>
        <v>31339</v>
      </c>
      <c r="G4289" s="1">
        <v>750</v>
      </c>
      <c r="H4289" s="1">
        <f t="shared" si="265"/>
        <v>32689</v>
      </c>
      <c r="I4289" s="8">
        <f t="shared" si="266"/>
        <v>32.689</v>
      </c>
      <c r="J4289" s="8">
        <f t="shared" si="267"/>
        <v>33.289000000000001</v>
      </c>
    </row>
    <row r="4290" spans="1:10" hidden="1">
      <c r="A4290" s="1">
        <v>4</v>
      </c>
      <c r="B4290" s="11">
        <v>43490</v>
      </c>
      <c r="C4290" s="1">
        <v>35269</v>
      </c>
      <c r="D4290" s="10">
        <v>0.29166666666666669</v>
      </c>
      <c r="E4290" s="1">
        <v>600</v>
      </c>
      <c r="F4290" s="1">
        <f t="shared" ref="F4290:F4353" si="268">C4290-E4290</f>
        <v>34669</v>
      </c>
      <c r="G4290" s="1">
        <v>750</v>
      </c>
      <c r="H4290" s="1">
        <f t="shared" ref="H4290:H4353" si="269">E4290+F4290+G4290</f>
        <v>36019</v>
      </c>
      <c r="I4290" s="8">
        <f t="shared" ref="I4290:I4353" si="270">H4290/1000</f>
        <v>36.018999999999998</v>
      </c>
      <c r="J4290" s="8">
        <f t="shared" ref="J4290:J4353" si="271">I4290+0.6</f>
        <v>36.619</v>
      </c>
    </row>
    <row r="4291" spans="1:10" hidden="1">
      <c r="A4291" s="1">
        <v>4</v>
      </c>
      <c r="B4291" s="11">
        <v>43490</v>
      </c>
      <c r="C4291" s="1">
        <v>39057</v>
      </c>
      <c r="D4291" s="10">
        <v>0.3125</v>
      </c>
      <c r="E4291" s="1">
        <v>600</v>
      </c>
      <c r="F4291" s="1">
        <f t="shared" si="268"/>
        <v>38457</v>
      </c>
      <c r="G4291" s="1">
        <v>750</v>
      </c>
      <c r="H4291" s="1">
        <f t="shared" si="269"/>
        <v>39807</v>
      </c>
      <c r="I4291" s="8">
        <f t="shared" si="270"/>
        <v>39.807000000000002</v>
      </c>
      <c r="J4291" s="8">
        <f t="shared" si="271"/>
        <v>40.407000000000004</v>
      </c>
    </row>
    <row r="4292" spans="1:10" hidden="1">
      <c r="A4292" s="1">
        <v>4</v>
      </c>
      <c r="B4292" s="11">
        <v>43490</v>
      </c>
      <c r="C4292" s="1">
        <v>41020</v>
      </c>
      <c r="D4292" s="10">
        <v>0.33333333333333331</v>
      </c>
      <c r="E4292" s="1">
        <v>600</v>
      </c>
      <c r="F4292" s="1">
        <f t="shared" si="268"/>
        <v>40420</v>
      </c>
      <c r="G4292" s="1">
        <v>750</v>
      </c>
      <c r="H4292" s="1">
        <f t="shared" si="269"/>
        <v>41770</v>
      </c>
      <c r="I4292" s="8">
        <f t="shared" si="270"/>
        <v>41.77</v>
      </c>
      <c r="J4292" s="8">
        <f t="shared" si="271"/>
        <v>42.370000000000005</v>
      </c>
    </row>
    <row r="4293" spans="1:10" hidden="1">
      <c r="A4293" s="1">
        <v>4</v>
      </c>
      <c r="B4293" s="11">
        <v>43490</v>
      </c>
      <c r="C4293" s="1">
        <v>42005</v>
      </c>
      <c r="D4293" s="10">
        <v>0.35416666666666669</v>
      </c>
      <c r="E4293" s="1">
        <v>600</v>
      </c>
      <c r="F4293" s="1">
        <f t="shared" si="268"/>
        <v>41405</v>
      </c>
      <c r="G4293" s="1">
        <v>750</v>
      </c>
      <c r="H4293" s="1">
        <f t="shared" si="269"/>
        <v>42755</v>
      </c>
      <c r="I4293" s="8">
        <f t="shared" si="270"/>
        <v>42.755000000000003</v>
      </c>
      <c r="J4293" s="8">
        <f t="shared" si="271"/>
        <v>43.355000000000004</v>
      </c>
    </row>
    <row r="4294" spans="1:10" hidden="1">
      <c r="A4294" s="1">
        <v>4</v>
      </c>
      <c r="B4294" s="11">
        <v>43490</v>
      </c>
      <c r="C4294" s="1">
        <v>41918</v>
      </c>
      <c r="D4294" s="10">
        <v>0.375</v>
      </c>
      <c r="E4294" s="1">
        <v>600</v>
      </c>
      <c r="F4294" s="1">
        <f t="shared" si="268"/>
        <v>41318</v>
      </c>
      <c r="G4294" s="1">
        <v>750</v>
      </c>
      <c r="H4294" s="1">
        <f t="shared" si="269"/>
        <v>42668</v>
      </c>
      <c r="I4294" s="8">
        <f t="shared" si="270"/>
        <v>42.667999999999999</v>
      </c>
      <c r="J4294" s="8">
        <f t="shared" si="271"/>
        <v>43.268000000000001</v>
      </c>
    </row>
    <row r="4295" spans="1:10" hidden="1">
      <c r="A4295" s="1">
        <v>4</v>
      </c>
      <c r="B4295" s="11">
        <v>43490</v>
      </c>
      <c r="C4295" s="1">
        <v>42311</v>
      </c>
      <c r="D4295" s="10">
        <v>0.39583333333333331</v>
      </c>
      <c r="E4295" s="1">
        <v>600</v>
      </c>
      <c r="F4295" s="1">
        <f t="shared" si="268"/>
        <v>41711</v>
      </c>
      <c r="G4295" s="1">
        <v>750</v>
      </c>
      <c r="H4295" s="1">
        <f t="shared" si="269"/>
        <v>43061</v>
      </c>
      <c r="I4295" s="8">
        <f t="shared" si="270"/>
        <v>43.061</v>
      </c>
      <c r="J4295" s="8">
        <f t="shared" si="271"/>
        <v>43.661000000000001</v>
      </c>
    </row>
    <row r="4296" spans="1:10" hidden="1">
      <c r="A4296" s="1">
        <v>4</v>
      </c>
      <c r="B4296" s="11">
        <v>43490</v>
      </c>
      <c r="C4296" s="1">
        <v>42183</v>
      </c>
      <c r="D4296" s="10">
        <v>0.41666666666666669</v>
      </c>
      <c r="E4296" s="1">
        <v>600</v>
      </c>
      <c r="F4296" s="1">
        <f t="shared" si="268"/>
        <v>41583</v>
      </c>
      <c r="G4296" s="1">
        <v>750</v>
      </c>
      <c r="H4296" s="1">
        <f t="shared" si="269"/>
        <v>42933</v>
      </c>
      <c r="I4296" s="8">
        <f t="shared" si="270"/>
        <v>42.933</v>
      </c>
      <c r="J4296" s="8">
        <f t="shared" si="271"/>
        <v>43.533000000000001</v>
      </c>
    </row>
    <row r="4297" spans="1:10" hidden="1">
      <c r="A4297" s="1">
        <v>4</v>
      </c>
      <c r="B4297" s="11">
        <v>43490</v>
      </c>
      <c r="C4297" s="1">
        <v>41814</v>
      </c>
      <c r="D4297" s="10">
        <v>0.4375</v>
      </c>
      <c r="E4297" s="1">
        <v>600</v>
      </c>
      <c r="F4297" s="1">
        <f t="shared" si="268"/>
        <v>41214</v>
      </c>
      <c r="G4297" s="1">
        <v>750</v>
      </c>
      <c r="H4297" s="1">
        <f t="shared" si="269"/>
        <v>42564</v>
      </c>
      <c r="I4297" s="8">
        <f t="shared" si="270"/>
        <v>42.564</v>
      </c>
      <c r="J4297" s="8">
        <f t="shared" si="271"/>
        <v>43.164000000000001</v>
      </c>
    </row>
    <row r="4298" spans="1:10" hidden="1">
      <c r="A4298" s="1">
        <v>4</v>
      </c>
      <c r="B4298" s="11">
        <v>43490</v>
      </c>
      <c r="C4298" s="1">
        <v>41239</v>
      </c>
      <c r="D4298" s="10">
        <v>0.45833333333333331</v>
      </c>
      <c r="E4298" s="1">
        <v>600</v>
      </c>
      <c r="F4298" s="1">
        <f t="shared" si="268"/>
        <v>40639</v>
      </c>
      <c r="G4298" s="1">
        <v>750</v>
      </c>
      <c r="H4298" s="1">
        <f t="shared" si="269"/>
        <v>41989</v>
      </c>
      <c r="I4298" s="8">
        <f t="shared" si="270"/>
        <v>41.988999999999997</v>
      </c>
      <c r="J4298" s="8">
        <f t="shared" si="271"/>
        <v>42.588999999999999</v>
      </c>
    </row>
    <row r="4299" spans="1:10" hidden="1">
      <c r="A4299" s="1">
        <v>4</v>
      </c>
      <c r="B4299" s="11">
        <v>43490</v>
      </c>
      <c r="C4299" s="1">
        <v>40800</v>
      </c>
      <c r="D4299" s="10">
        <v>0.47916666666666669</v>
      </c>
      <c r="E4299" s="1">
        <v>600</v>
      </c>
      <c r="F4299" s="1">
        <f t="shared" si="268"/>
        <v>40200</v>
      </c>
      <c r="G4299" s="1">
        <v>750</v>
      </c>
      <c r="H4299" s="1">
        <f t="shared" si="269"/>
        <v>41550</v>
      </c>
      <c r="I4299" s="8">
        <f t="shared" si="270"/>
        <v>41.55</v>
      </c>
      <c r="J4299" s="8">
        <f t="shared" si="271"/>
        <v>42.15</v>
      </c>
    </row>
    <row r="4300" spans="1:10" hidden="1">
      <c r="A4300" s="1">
        <v>4</v>
      </c>
      <c r="B4300" s="11">
        <v>43490</v>
      </c>
      <c r="C4300" s="1">
        <v>40329</v>
      </c>
      <c r="D4300" s="10">
        <v>0.5</v>
      </c>
      <c r="E4300" s="1">
        <v>600</v>
      </c>
      <c r="F4300" s="1">
        <f t="shared" si="268"/>
        <v>39729</v>
      </c>
      <c r="G4300" s="1">
        <v>750</v>
      </c>
      <c r="H4300" s="1">
        <f t="shared" si="269"/>
        <v>41079</v>
      </c>
      <c r="I4300" s="8">
        <f t="shared" si="270"/>
        <v>41.079000000000001</v>
      </c>
      <c r="J4300" s="8">
        <f t="shared" si="271"/>
        <v>41.679000000000002</v>
      </c>
    </row>
    <row r="4301" spans="1:10" hidden="1">
      <c r="A4301" s="1">
        <v>4</v>
      </c>
      <c r="B4301" s="11">
        <v>43490</v>
      </c>
      <c r="C4301" s="1">
        <v>40171</v>
      </c>
      <c r="D4301" s="10">
        <v>0.52083333333333337</v>
      </c>
      <c r="E4301" s="1">
        <v>600</v>
      </c>
      <c r="F4301" s="1">
        <f t="shared" si="268"/>
        <v>39571</v>
      </c>
      <c r="G4301" s="1">
        <v>750</v>
      </c>
      <c r="H4301" s="1">
        <f t="shared" si="269"/>
        <v>40921</v>
      </c>
      <c r="I4301" s="8">
        <f t="shared" si="270"/>
        <v>40.920999999999999</v>
      </c>
      <c r="J4301" s="8">
        <f t="shared" si="271"/>
        <v>41.521000000000001</v>
      </c>
    </row>
    <row r="4302" spans="1:10" hidden="1">
      <c r="A4302" s="1">
        <v>4</v>
      </c>
      <c r="B4302" s="11">
        <v>43490</v>
      </c>
      <c r="C4302" s="1">
        <v>39732</v>
      </c>
      <c r="D4302" s="10">
        <v>0.54166666666666663</v>
      </c>
      <c r="E4302" s="1">
        <v>600</v>
      </c>
      <c r="F4302" s="1">
        <f t="shared" si="268"/>
        <v>39132</v>
      </c>
      <c r="G4302" s="1">
        <v>750</v>
      </c>
      <c r="H4302" s="1">
        <f t="shared" si="269"/>
        <v>40482</v>
      </c>
      <c r="I4302" s="8">
        <f t="shared" si="270"/>
        <v>40.481999999999999</v>
      </c>
      <c r="J4302" s="8">
        <f t="shared" si="271"/>
        <v>41.082000000000001</v>
      </c>
    </row>
    <row r="4303" spans="1:10" hidden="1">
      <c r="A4303" s="1">
        <v>4</v>
      </c>
      <c r="B4303" s="11">
        <v>43490</v>
      </c>
      <c r="C4303" s="1">
        <v>39615</v>
      </c>
      <c r="D4303" s="10">
        <v>0.5625</v>
      </c>
      <c r="E4303" s="1">
        <v>600</v>
      </c>
      <c r="F4303" s="1">
        <f t="shared" si="268"/>
        <v>39015</v>
      </c>
      <c r="G4303" s="1">
        <v>750</v>
      </c>
      <c r="H4303" s="1">
        <f t="shared" si="269"/>
        <v>40365</v>
      </c>
      <c r="I4303" s="8">
        <f t="shared" si="270"/>
        <v>40.365000000000002</v>
      </c>
      <c r="J4303" s="8">
        <f t="shared" si="271"/>
        <v>40.965000000000003</v>
      </c>
    </row>
    <row r="4304" spans="1:10" hidden="1">
      <c r="A4304" s="1">
        <v>4</v>
      </c>
      <c r="B4304" s="11">
        <v>43490</v>
      </c>
      <c r="C4304" s="1">
        <v>39429</v>
      </c>
      <c r="D4304" s="10">
        <v>0.58333333333333337</v>
      </c>
      <c r="E4304" s="1">
        <v>600</v>
      </c>
      <c r="F4304" s="1">
        <f t="shared" si="268"/>
        <v>38829</v>
      </c>
      <c r="G4304" s="1">
        <v>750</v>
      </c>
      <c r="H4304" s="1">
        <f t="shared" si="269"/>
        <v>40179</v>
      </c>
      <c r="I4304" s="8">
        <f t="shared" si="270"/>
        <v>40.179000000000002</v>
      </c>
      <c r="J4304" s="8">
        <f t="shared" si="271"/>
        <v>40.779000000000003</v>
      </c>
    </row>
    <row r="4305" spans="1:10" hidden="1">
      <c r="A4305" s="1">
        <v>4</v>
      </c>
      <c r="B4305" s="11">
        <v>43490</v>
      </c>
      <c r="C4305" s="1">
        <v>39683</v>
      </c>
      <c r="D4305" s="10">
        <v>0.60416666666666663</v>
      </c>
      <c r="E4305" s="1">
        <v>600</v>
      </c>
      <c r="F4305" s="1">
        <f t="shared" si="268"/>
        <v>39083</v>
      </c>
      <c r="G4305" s="1">
        <v>750</v>
      </c>
      <c r="H4305" s="1">
        <f t="shared" si="269"/>
        <v>40433</v>
      </c>
      <c r="I4305" s="8">
        <f t="shared" si="270"/>
        <v>40.433</v>
      </c>
      <c r="J4305" s="8">
        <f t="shared" si="271"/>
        <v>41.033000000000001</v>
      </c>
    </row>
    <row r="4306" spans="1:10" hidden="1">
      <c r="A4306" s="1">
        <v>4</v>
      </c>
      <c r="B4306" s="11">
        <v>43490</v>
      </c>
      <c r="C4306" s="1">
        <v>39831</v>
      </c>
      <c r="D4306" s="10">
        <v>0.625</v>
      </c>
      <c r="E4306" s="1">
        <v>600</v>
      </c>
      <c r="F4306" s="1">
        <f t="shared" si="268"/>
        <v>39231</v>
      </c>
      <c r="G4306" s="1">
        <v>750</v>
      </c>
      <c r="H4306" s="1">
        <f t="shared" si="269"/>
        <v>40581</v>
      </c>
      <c r="I4306" s="8">
        <f t="shared" si="270"/>
        <v>40.581000000000003</v>
      </c>
      <c r="J4306" s="8">
        <f t="shared" si="271"/>
        <v>41.181000000000004</v>
      </c>
    </row>
    <row r="4307" spans="1:10" hidden="1">
      <c r="A4307" s="1">
        <v>4</v>
      </c>
      <c r="B4307" s="11">
        <v>43490</v>
      </c>
      <c r="C4307" s="1">
        <v>40221</v>
      </c>
      <c r="D4307" s="10">
        <v>0.64583333333333337</v>
      </c>
      <c r="E4307" s="1">
        <v>600</v>
      </c>
      <c r="F4307" s="1">
        <f t="shared" si="268"/>
        <v>39621</v>
      </c>
      <c r="G4307" s="1">
        <v>750</v>
      </c>
      <c r="H4307" s="1">
        <f t="shared" si="269"/>
        <v>40971</v>
      </c>
      <c r="I4307" s="8">
        <f t="shared" si="270"/>
        <v>40.970999999999997</v>
      </c>
      <c r="J4307" s="8">
        <f t="shared" si="271"/>
        <v>41.570999999999998</v>
      </c>
    </row>
    <row r="4308" spans="1:10" hidden="1">
      <c r="A4308" s="1">
        <v>4</v>
      </c>
      <c r="B4308" s="11">
        <v>43490</v>
      </c>
      <c r="C4308" s="1">
        <v>41083</v>
      </c>
      <c r="D4308" s="10">
        <v>0.66666666666666663</v>
      </c>
      <c r="E4308" s="1">
        <v>600</v>
      </c>
      <c r="F4308" s="1">
        <f t="shared" si="268"/>
        <v>40483</v>
      </c>
      <c r="G4308" s="1">
        <v>750</v>
      </c>
      <c r="H4308" s="1">
        <f t="shared" si="269"/>
        <v>41833</v>
      </c>
      <c r="I4308" s="8">
        <f t="shared" si="270"/>
        <v>41.832999999999998</v>
      </c>
      <c r="J4308" s="8">
        <f t="shared" si="271"/>
        <v>42.433</v>
      </c>
    </row>
    <row r="4309" spans="1:10" hidden="1">
      <c r="A4309" s="1">
        <v>4</v>
      </c>
      <c r="B4309" s="11">
        <v>43490</v>
      </c>
      <c r="C4309" s="1">
        <v>41834</v>
      </c>
      <c r="D4309" s="10">
        <v>0.6875</v>
      </c>
      <c r="E4309" s="1">
        <v>600</v>
      </c>
      <c r="F4309" s="1">
        <f t="shared" si="268"/>
        <v>41234</v>
      </c>
      <c r="G4309" s="1">
        <v>750</v>
      </c>
      <c r="H4309" s="1">
        <f t="shared" si="269"/>
        <v>42584</v>
      </c>
      <c r="I4309" s="8">
        <f t="shared" si="270"/>
        <v>42.584000000000003</v>
      </c>
      <c r="J4309" s="8">
        <f t="shared" si="271"/>
        <v>43.184000000000005</v>
      </c>
    </row>
    <row r="4310" spans="1:10" hidden="1">
      <c r="A4310" s="1">
        <v>4</v>
      </c>
      <c r="B4310" s="11">
        <v>43490</v>
      </c>
      <c r="C4310" s="1">
        <v>44007</v>
      </c>
      <c r="D4310" s="10">
        <v>0.70833333333333337</v>
      </c>
      <c r="E4310" s="1">
        <v>600</v>
      </c>
      <c r="F4310" s="1">
        <f t="shared" si="268"/>
        <v>43407</v>
      </c>
      <c r="G4310" s="1">
        <v>750</v>
      </c>
      <c r="H4310" s="1">
        <f t="shared" si="269"/>
        <v>44757</v>
      </c>
      <c r="I4310" s="8">
        <f t="shared" si="270"/>
        <v>44.756999999999998</v>
      </c>
      <c r="J4310" s="8">
        <f t="shared" si="271"/>
        <v>45.356999999999999</v>
      </c>
    </row>
    <row r="4311" spans="1:10" hidden="1">
      <c r="A4311" s="1">
        <v>4</v>
      </c>
      <c r="B4311" s="11">
        <v>43490</v>
      </c>
      <c r="C4311" s="1">
        <v>45688</v>
      </c>
      <c r="D4311" s="10">
        <v>0.72916666666666663</v>
      </c>
      <c r="E4311" s="1">
        <v>600</v>
      </c>
      <c r="F4311" s="1">
        <f t="shared" si="268"/>
        <v>45088</v>
      </c>
      <c r="G4311" s="1">
        <v>750</v>
      </c>
      <c r="H4311" s="1">
        <f t="shared" si="269"/>
        <v>46438</v>
      </c>
      <c r="I4311" s="8">
        <f t="shared" si="270"/>
        <v>46.438000000000002</v>
      </c>
      <c r="J4311" s="8">
        <f t="shared" si="271"/>
        <v>47.038000000000004</v>
      </c>
    </row>
    <row r="4312" spans="1:10" hidden="1">
      <c r="A4312" s="1">
        <v>4</v>
      </c>
      <c r="B4312" s="11">
        <v>43490</v>
      </c>
      <c r="C4312" s="1">
        <v>45813</v>
      </c>
      <c r="D4312" s="10">
        <v>0.75</v>
      </c>
      <c r="E4312" s="1">
        <v>600</v>
      </c>
      <c r="F4312" s="1">
        <f t="shared" si="268"/>
        <v>45213</v>
      </c>
      <c r="G4312" s="1">
        <v>750</v>
      </c>
      <c r="H4312" s="1">
        <f t="shared" si="269"/>
        <v>46563</v>
      </c>
      <c r="I4312" s="8">
        <f t="shared" si="270"/>
        <v>46.563000000000002</v>
      </c>
      <c r="J4312" s="8">
        <f t="shared" si="271"/>
        <v>47.163000000000004</v>
      </c>
    </row>
    <row r="4313" spans="1:10" hidden="1">
      <c r="A4313" s="1">
        <v>4</v>
      </c>
      <c r="B4313" s="11">
        <v>43490</v>
      </c>
      <c r="C4313" s="1">
        <v>45771</v>
      </c>
      <c r="D4313" s="10">
        <v>0.77083333333333337</v>
      </c>
      <c r="E4313" s="1">
        <v>600</v>
      </c>
      <c r="F4313" s="1">
        <f t="shared" si="268"/>
        <v>45171</v>
      </c>
      <c r="G4313" s="1">
        <v>750</v>
      </c>
      <c r="H4313" s="1">
        <f t="shared" si="269"/>
        <v>46521</v>
      </c>
      <c r="I4313" s="8">
        <f t="shared" si="270"/>
        <v>46.521000000000001</v>
      </c>
      <c r="J4313" s="8">
        <f t="shared" si="271"/>
        <v>47.121000000000002</v>
      </c>
    </row>
    <row r="4314" spans="1:10" hidden="1">
      <c r="A4314" s="1">
        <v>4</v>
      </c>
      <c r="B4314" s="11">
        <v>43490</v>
      </c>
      <c r="C4314" s="1">
        <v>44973</v>
      </c>
      <c r="D4314" s="10">
        <v>0.79166666666666663</v>
      </c>
      <c r="E4314" s="1">
        <v>600</v>
      </c>
      <c r="F4314" s="1">
        <f t="shared" si="268"/>
        <v>44373</v>
      </c>
      <c r="G4314" s="1">
        <v>750</v>
      </c>
      <c r="H4314" s="1">
        <f t="shared" si="269"/>
        <v>45723</v>
      </c>
      <c r="I4314" s="8">
        <f t="shared" si="270"/>
        <v>45.722999999999999</v>
      </c>
      <c r="J4314" s="8">
        <f t="shared" si="271"/>
        <v>46.323</v>
      </c>
    </row>
    <row r="4315" spans="1:10" hidden="1">
      <c r="A4315" s="1">
        <v>4</v>
      </c>
      <c r="B4315" s="11">
        <v>43490</v>
      </c>
      <c r="C4315" s="1">
        <v>44269</v>
      </c>
      <c r="D4315" s="10">
        <v>0.8125</v>
      </c>
      <c r="E4315" s="1">
        <v>600</v>
      </c>
      <c r="F4315" s="1">
        <f t="shared" si="268"/>
        <v>43669</v>
      </c>
      <c r="G4315" s="1">
        <v>750</v>
      </c>
      <c r="H4315" s="1">
        <f t="shared" si="269"/>
        <v>45019</v>
      </c>
      <c r="I4315" s="8">
        <f t="shared" si="270"/>
        <v>45.018999999999998</v>
      </c>
      <c r="J4315" s="8">
        <f t="shared" si="271"/>
        <v>45.619</v>
      </c>
    </row>
    <row r="4316" spans="1:10" hidden="1">
      <c r="A4316" s="1">
        <v>4</v>
      </c>
      <c r="B4316" s="11">
        <v>43490</v>
      </c>
      <c r="C4316" s="1">
        <v>42929</v>
      </c>
      <c r="D4316" s="10">
        <v>0.83333333333333337</v>
      </c>
      <c r="E4316" s="1">
        <v>600</v>
      </c>
      <c r="F4316" s="1">
        <f t="shared" si="268"/>
        <v>42329</v>
      </c>
      <c r="G4316" s="1">
        <v>750</v>
      </c>
      <c r="H4316" s="1">
        <f t="shared" si="269"/>
        <v>43679</v>
      </c>
      <c r="I4316" s="8">
        <f t="shared" si="270"/>
        <v>43.679000000000002</v>
      </c>
      <c r="J4316" s="8">
        <f t="shared" si="271"/>
        <v>44.279000000000003</v>
      </c>
    </row>
    <row r="4317" spans="1:10" hidden="1">
      <c r="A4317" s="1">
        <v>4</v>
      </c>
      <c r="B4317" s="11">
        <v>43490</v>
      </c>
      <c r="C4317" s="1">
        <v>41879</v>
      </c>
      <c r="D4317" s="10">
        <v>0.85416666666666663</v>
      </c>
      <c r="E4317" s="1">
        <v>600</v>
      </c>
      <c r="F4317" s="1">
        <f t="shared" si="268"/>
        <v>41279</v>
      </c>
      <c r="G4317" s="1">
        <v>750</v>
      </c>
      <c r="H4317" s="1">
        <f t="shared" si="269"/>
        <v>42629</v>
      </c>
      <c r="I4317" s="8">
        <f t="shared" si="270"/>
        <v>42.628999999999998</v>
      </c>
      <c r="J4317" s="8">
        <f t="shared" si="271"/>
        <v>43.228999999999999</v>
      </c>
    </row>
    <row r="4318" spans="1:10" hidden="1">
      <c r="A4318" s="1">
        <v>4</v>
      </c>
      <c r="B4318" s="11">
        <v>43490</v>
      </c>
      <c r="C4318" s="1">
        <v>40124</v>
      </c>
      <c r="D4318" s="10">
        <v>0.875</v>
      </c>
      <c r="E4318" s="1">
        <v>600</v>
      </c>
      <c r="F4318" s="1">
        <f t="shared" si="268"/>
        <v>39524</v>
      </c>
      <c r="G4318" s="1">
        <v>750</v>
      </c>
      <c r="H4318" s="1">
        <f t="shared" si="269"/>
        <v>40874</v>
      </c>
      <c r="I4318" s="8">
        <f t="shared" si="270"/>
        <v>40.874000000000002</v>
      </c>
      <c r="J4318" s="8">
        <f t="shared" si="271"/>
        <v>41.474000000000004</v>
      </c>
    </row>
    <row r="4319" spans="1:10" hidden="1">
      <c r="A4319" s="1">
        <v>4</v>
      </c>
      <c r="B4319" s="11">
        <v>43490</v>
      </c>
      <c r="C4319" s="1">
        <v>38527</v>
      </c>
      <c r="D4319" s="10">
        <v>0.89583333333333337</v>
      </c>
      <c r="E4319" s="1">
        <v>600</v>
      </c>
      <c r="F4319" s="1">
        <f t="shared" si="268"/>
        <v>37927</v>
      </c>
      <c r="G4319" s="1">
        <v>750</v>
      </c>
      <c r="H4319" s="1">
        <f t="shared" si="269"/>
        <v>39277</v>
      </c>
      <c r="I4319" s="8">
        <f t="shared" si="270"/>
        <v>39.277000000000001</v>
      </c>
      <c r="J4319" s="8">
        <f t="shared" si="271"/>
        <v>39.877000000000002</v>
      </c>
    </row>
    <row r="4320" spans="1:10" hidden="1">
      <c r="A4320" s="1">
        <v>4</v>
      </c>
      <c r="B4320" s="11">
        <v>43490</v>
      </c>
      <c r="C4320" s="1">
        <v>36569</v>
      </c>
      <c r="D4320" s="10">
        <v>0.91666666666666663</v>
      </c>
      <c r="E4320" s="1">
        <v>600</v>
      </c>
      <c r="F4320" s="1">
        <f t="shared" si="268"/>
        <v>35969</v>
      </c>
      <c r="G4320" s="1">
        <v>750</v>
      </c>
      <c r="H4320" s="1">
        <f t="shared" si="269"/>
        <v>37319</v>
      </c>
      <c r="I4320" s="8">
        <f t="shared" si="270"/>
        <v>37.319000000000003</v>
      </c>
      <c r="J4320" s="8">
        <f t="shared" si="271"/>
        <v>37.919000000000004</v>
      </c>
    </row>
    <row r="4321" spans="1:10" hidden="1">
      <c r="A4321" s="1">
        <v>4</v>
      </c>
      <c r="B4321" s="11">
        <v>43490</v>
      </c>
      <c r="C4321" s="1">
        <v>34542</v>
      </c>
      <c r="D4321" s="10">
        <v>0.9375</v>
      </c>
      <c r="E4321" s="1">
        <v>600</v>
      </c>
      <c r="F4321" s="1">
        <f t="shared" si="268"/>
        <v>33942</v>
      </c>
      <c r="G4321" s="1">
        <v>750</v>
      </c>
      <c r="H4321" s="1">
        <f t="shared" si="269"/>
        <v>35292</v>
      </c>
      <c r="I4321" s="8">
        <f t="shared" si="270"/>
        <v>35.292000000000002</v>
      </c>
      <c r="J4321" s="8">
        <f t="shared" si="271"/>
        <v>35.892000000000003</v>
      </c>
    </row>
    <row r="4322" spans="1:10" hidden="1">
      <c r="A4322" s="1">
        <v>4</v>
      </c>
      <c r="B4322" s="11">
        <v>43490</v>
      </c>
      <c r="C4322" s="1">
        <v>33056</v>
      </c>
      <c r="D4322" s="10">
        <v>0.95833333333333337</v>
      </c>
      <c r="E4322" s="1">
        <v>600</v>
      </c>
      <c r="F4322" s="1">
        <f t="shared" si="268"/>
        <v>32456</v>
      </c>
      <c r="G4322" s="1">
        <v>750</v>
      </c>
      <c r="H4322" s="1">
        <f t="shared" si="269"/>
        <v>33806</v>
      </c>
      <c r="I4322" s="8">
        <f t="shared" si="270"/>
        <v>33.805999999999997</v>
      </c>
      <c r="J4322" s="8">
        <f t="shared" si="271"/>
        <v>34.405999999999999</v>
      </c>
    </row>
    <row r="4323" spans="1:10" hidden="1">
      <c r="A4323" s="1">
        <v>4</v>
      </c>
      <c r="B4323" s="11">
        <v>43490</v>
      </c>
      <c r="C4323" s="1">
        <v>31153</v>
      </c>
      <c r="D4323" s="10">
        <v>0.97916666666666663</v>
      </c>
      <c r="E4323" s="1">
        <v>600</v>
      </c>
      <c r="F4323" s="1">
        <f t="shared" si="268"/>
        <v>30553</v>
      </c>
      <c r="G4323" s="1">
        <v>750</v>
      </c>
      <c r="H4323" s="1">
        <f t="shared" si="269"/>
        <v>31903</v>
      </c>
      <c r="I4323" s="8">
        <f t="shared" si="270"/>
        <v>31.902999999999999</v>
      </c>
      <c r="J4323" s="8">
        <f t="shared" si="271"/>
        <v>32.503</v>
      </c>
    </row>
    <row r="4324" spans="1:10" hidden="1">
      <c r="A4324" s="1">
        <v>4</v>
      </c>
      <c r="B4324" s="11">
        <v>43491</v>
      </c>
      <c r="C4324" s="1">
        <v>29839</v>
      </c>
      <c r="D4324" s="10">
        <v>0</v>
      </c>
      <c r="E4324" s="1">
        <v>600</v>
      </c>
      <c r="F4324" s="1">
        <f t="shared" si="268"/>
        <v>29239</v>
      </c>
      <c r="G4324" s="1">
        <v>750</v>
      </c>
      <c r="H4324" s="1">
        <f t="shared" si="269"/>
        <v>30589</v>
      </c>
      <c r="I4324" s="8">
        <f t="shared" si="270"/>
        <v>30.588999999999999</v>
      </c>
      <c r="J4324" s="8">
        <f t="shared" si="271"/>
        <v>31.189</v>
      </c>
    </row>
    <row r="4325" spans="1:10" hidden="1">
      <c r="A4325" s="1">
        <v>4</v>
      </c>
      <c r="B4325" s="11">
        <v>43491</v>
      </c>
      <c r="C4325" s="1">
        <v>29431</v>
      </c>
      <c r="D4325" s="10">
        <v>2.0833333333333332E-2</v>
      </c>
      <c r="E4325" s="1">
        <v>600</v>
      </c>
      <c r="F4325" s="1">
        <f t="shared" si="268"/>
        <v>28831</v>
      </c>
      <c r="G4325" s="1">
        <v>750</v>
      </c>
      <c r="H4325" s="1">
        <f t="shared" si="269"/>
        <v>30181</v>
      </c>
      <c r="I4325" s="8">
        <f t="shared" si="270"/>
        <v>30.181000000000001</v>
      </c>
      <c r="J4325" s="8">
        <f t="shared" si="271"/>
        <v>30.781000000000002</v>
      </c>
    </row>
    <row r="4326" spans="1:10" hidden="1">
      <c r="A4326" s="1">
        <v>4</v>
      </c>
      <c r="B4326" s="11">
        <v>43491</v>
      </c>
      <c r="C4326" s="1">
        <v>29734</v>
      </c>
      <c r="D4326" s="10">
        <v>4.1666666666666664E-2</v>
      </c>
      <c r="E4326" s="1">
        <v>600</v>
      </c>
      <c r="F4326" s="1">
        <f t="shared" si="268"/>
        <v>29134</v>
      </c>
      <c r="G4326" s="1">
        <v>750</v>
      </c>
      <c r="H4326" s="1">
        <f t="shared" si="269"/>
        <v>30484</v>
      </c>
      <c r="I4326" s="8">
        <f t="shared" si="270"/>
        <v>30.484000000000002</v>
      </c>
      <c r="J4326" s="8">
        <f t="shared" si="271"/>
        <v>31.084000000000003</v>
      </c>
    </row>
    <row r="4327" spans="1:10" hidden="1">
      <c r="A4327" s="1">
        <v>4</v>
      </c>
      <c r="B4327" s="11">
        <v>43491</v>
      </c>
      <c r="C4327" s="1">
        <v>29029</v>
      </c>
      <c r="D4327" s="10">
        <v>6.25E-2</v>
      </c>
      <c r="E4327" s="1">
        <v>600</v>
      </c>
      <c r="F4327" s="1">
        <f t="shared" si="268"/>
        <v>28429</v>
      </c>
      <c r="G4327" s="1">
        <v>750</v>
      </c>
      <c r="H4327" s="1">
        <f t="shared" si="269"/>
        <v>29779</v>
      </c>
      <c r="I4327" s="8">
        <f t="shared" si="270"/>
        <v>29.779</v>
      </c>
      <c r="J4327" s="8">
        <f t="shared" si="271"/>
        <v>30.379000000000001</v>
      </c>
    </row>
    <row r="4328" spans="1:10" hidden="1">
      <c r="A4328" s="1">
        <v>4</v>
      </c>
      <c r="B4328" s="11">
        <v>43491</v>
      </c>
      <c r="C4328" s="1">
        <v>28207</v>
      </c>
      <c r="D4328" s="10">
        <v>8.3333333333333329E-2</v>
      </c>
      <c r="E4328" s="1">
        <v>600</v>
      </c>
      <c r="F4328" s="1">
        <f t="shared" si="268"/>
        <v>27607</v>
      </c>
      <c r="G4328" s="1">
        <v>750</v>
      </c>
      <c r="H4328" s="1">
        <f t="shared" si="269"/>
        <v>28957</v>
      </c>
      <c r="I4328" s="8">
        <f t="shared" si="270"/>
        <v>28.957000000000001</v>
      </c>
      <c r="J4328" s="8">
        <f t="shared" si="271"/>
        <v>29.557000000000002</v>
      </c>
    </row>
    <row r="4329" spans="1:10" hidden="1">
      <c r="A4329" s="1">
        <v>4</v>
      </c>
      <c r="B4329" s="11">
        <v>43491</v>
      </c>
      <c r="C4329" s="1">
        <v>27485</v>
      </c>
      <c r="D4329" s="10">
        <v>0.10416666666666667</v>
      </c>
      <c r="E4329" s="1">
        <v>600</v>
      </c>
      <c r="F4329" s="1">
        <f t="shared" si="268"/>
        <v>26885</v>
      </c>
      <c r="G4329" s="1">
        <v>750</v>
      </c>
      <c r="H4329" s="1">
        <f t="shared" si="269"/>
        <v>28235</v>
      </c>
      <c r="I4329" s="8">
        <f t="shared" si="270"/>
        <v>28.234999999999999</v>
      </c>
      <c r="J4329" s="8">
        <f t="shared" si="271"/>
        <v>28.835000000000001</v>
      </c>
    </row>
    <row r="4330" spans="1:10" hidden="1">
      <c r="A4330" s="1">
        <v>4</v>
      </c>
      <c r="B4330" s="11">
        <v>43491</v>
      </c>
      <c r="C4330" s="1">
        <v>27067</v>
      </c>
      <c r="D4330" s="10">
        <v>0.125</v>
      </c>
      <c r="E4330" s="1">
        <v>600</v>
      </c>
      <c r="F4330" s="1">
        <f t="shared" si="268"/>
        <v>26467</v>
      </c>
      <c r="G4330" s="1">
        <v>750</v>
      </c>
      <c r="H4330" s="1">
        <f t="shared" si="269"/>
        <v>27817</v>
      </c>
      <c r="I4330" s="8">
        <f t="shared" si="270"/>
        <v>27.817</v>
      </c>
      <c r="J4330" s="8">
        <f t="shared" si="271"/>
        <v>28.417000000000002</v>
      </c>
    </row>
    <row r="4331" spans="1:10" hidden="1">
      <c r="A4331" s="1">
        <v>4</v>
      </c>
      <c r="B4331" s="11">
        <v>43491</v>
      </c>
      <c r="C4331" s="1">
        <v>26581</v>
      </c>
      <c r="D4331" s="10">
        <v>0.14583333333333334</v>
      </c>
      <c r="E4331" s="1">
        <v>600</v>
      </c>
      <c r="F4331" s="1">
        <f t="shared" si="268"/>
        <v>25981</v>
      </c>
      <c r="G4331" s="1">
        <v>750</v>
      </c>
      <c r="H4331" s="1">
        <f t="shared" si="269"/>
        <v>27331</v>
      </c>
      <c r="I4331" s="8">
        <f t="shared" si="270"/>
        <v>27.331</v>
      </c>
      <c r="J4331" s="8">
        <f t="shared" si="271"/>
        <v>27.931000000000001</v>
      </c>
    </row>
    <row r="4332" spans="1:10" hidden="1">
      <c r="A4332" s="1">
        <v>4</v>
      </c>
      <c r="B4332" s="11">
        <v>43491</v>
      </c>
      <c r="C4332" s="1">
        <v>26009</v>
      </c>
      <c r="D4332" s="10">
        <v>0.16666666666666666</v>
      </c>
      <c r="E4332" s="1">
        <v>600</v>
      </c>
      <c r="F4332" s="1">
        <f t="shared" si="268"/>
        <v>25409</v>
      </c>
      <c r="G4332" s="1">
        <v>750</v>
      </c>
      <c r="H4332" s="1">
        <f t="shared" si="269"/>
        <v>26759</v>
      </c>
      <c r="I4332" s="8">
        <f t="shared" si="270"/>
        <v>26.759</v>
      </c>
      <c r="J4332" s="8">
        <f t="shared" si="271"/>
        <v>27.359000000000002</v>
      </c>
    </row>
    <row r="4333" spans="1:10" hidden="1">
      <c r="A4333" s="1">
        <v>4</v>
      </c>
      <c r="B4333" s="11">
        <v>43491</v>
      </c>
      <c r="C4333" s="1">
        <v>25403</v>
      </c>
      <c r="D4333" s="10">
        <v>0.1875</v>
      </c>
      <c r="E4333" s="1">
        <v>600</v>
      </c>
      <c r="F4333" s="1">
        <f t="shared" si="268"/>
        <v>24803</v>
      </c>
      <c r="G4333" s="1">
        <v>750</v>
      </c>
      <c r="H4333" s="1">
        <f t="shared" si="269"/>
        <v>26153</v>
      </c>
      <c r="I4333" s="8">
        <f t="shared" si="270"/>
        <v>26.152999999999999</v>
      </c>
      <c r="J4333" s="8">
        <f t="shared" si="271"/>
        <v>26.753</v>
      </c>
    </row>
    <row r="4334" spans="1:10" hidden="1">
      <c r="A4334" s="1">
        <v>4</v>
      </c>
      <c r="B4334" s="11">
        <v>43491</v>
      </c>
      <c r="C4334" s="1">
        <v>25237</v>
      </c>
      <c r="D4334" s="10">
        <v>0.20833333333333334</v>
      </c>
      <c r="E4334" s="1">
        <v>600</v>
      </c>
      <c r="F4334" s="1">
        <f t="shared" si="268"/>
        <v>24637</v>
      </c>
      <c r="G4334" s="1">
        <v>750</v>
      </c>
      <c r="H4334" s="1">
        <f t="shared" si="269"/>
        <v>25987</v>
      </c>
      <c r="I4334" s="8">
        <f t="shared" si="270"/>
        <v>25.986999999999998</v>
      </c>
      <c r="J4334" s="8">
        <f t="shared" si="271"/>
        <v>26.587</v>
      </c>
    </row>
    <row r="4335" spans="1:10" hidden="1">
      <c r="A4335" s="1">
        <v>4</v>
      </c>
      <c r="B4335" s="11">
        <v>43491</v>
      </c>
      <c r="C4335" s="1">
        <v>25316</v>
      </c>
      <c r="D4335" s="10">
        <v>0.22916666666666666</v>
      </c>
      <c r="E4335" s="1">
        <v>600</v>
      </c>
      <c r="F4335" s="1">
        <f t="shared" si="268"/>
        <v>24716</v>
      </c>
      <c r="G4335" s="1">
        <v>750</v>
      </c>
      <c r="H4335" s="1">
        <f t="shared" si="269"/>
        <v>26066</v>
      </c>
      <c r="I4335" s="8">
        <f t="shared" si="270"/>
        <v>26.065999999999999</v>
      </c>
      <c r="J4335" s="8">
        <f t="shared" si="271"/>
        <v>26.666</v>
      </c>
    </row>
    <row r="4336" spans="1:10" hidden="1">
      <c r="A4336" s="1">
        <v>4</v>
      </c>
      <c r="B4336" s="11">
        <v>43491</v>
      </c>
      <c r="C4336" s="1">
        <v>25565</v>
      </c>
      <c r="D4336" s="10">
        <v>0.25</v>
      </c>
      <c r="E4336" s="1">
        <v>600</v>
      </c>
      <c r="F4336" s="1">
        <f t="shared" si="268"/>
        <v>24965</v>
      </c>
      <c r="G4336" s="1">
        <v>750</v>
      </c>
      <c r="H4336" s="1">
        <f t="shared" si="269"/>
        <v>26315</v>
      </c>
      <c r="I4336" s="8">
        <f t="shared" si="270"/>
        <v>26.315000000000001</v>
      </c>
      <c r="J4336" s="8">
        <f t="shared" si="271"/>
        <v>26.915000000000003</v>
      </c>
    </row>
    <row r="4337" spans="1:10" hidden="1">
      <c r="A4337" s="1">
        <v>4</v>
      </c>
      <c r="B4337" s="11">
        <v>43491</v>
      </c>
      <c r="C4337" s="1">
        <v>26979</v>
      </c>
      <c r="D4337" s="10">
        <v>0.27083333333333331</v>
      </c>
      <c r="E4337" s="1">
        <v>600</v>
      </c>
      <c r="F4337" s="1">
        <f t="shared" si="268"/>
        <v>26379</v>
      </c>
      <c r="G4337" s="1">
        <v>750</v>
      </c>
      <c r="H4337" s="1">
        <f t="shared" si="269"/>
        <v>27729</v>
      </c>
      <c r="I4337" s="8">
        <f t="shared" si="270"/>
        <v>27.728999999999999</v>
      </c>
      <c r="J4337" s="8">
        <f t="shared" si="271"/>
        <v>28.329000000000001</v>
      </c>
    </row>
    <row r="4338" spans="1:10" hidden="1">
      <c r="A4338" s="1">
        <v>4</v>
      </c>
      <c r="B4338" s="11">
        <v>43491</v>
      </c>
      <c r="C4338" s="1">
        <v>28075</v>
      </c>
      <c r="D4338" s="10">
        <v>0.29166666666666669</v>
      </c>
      <c r="E4338" s="1">
        <v>600</v>
      </c>
      <c r="F4338" s="1">
        <f t="shared" si="268"/>
        <v>27475</v>
      </c>
      <c r="G4338" s="1">
        <v>750</v>
      </c>
      <c r="H4338" s="1">
        <f t="shared" si="269"/>
        <v>28825</v>
      </c>
      <c r="I4338" s="8">
        <f t="shared" si="270"/>
        <v>28.824999999999999</v>
      </c>
      <c r="J4338" s="8">
        <f t="shared" si="271"/>
        <v>29.425000000000001</v>
      </c>
    </row>
    <row r="4339" spans="1:10" hidden="1">
      <c r="A4339" s="1">
        <v>4</v>
      </c>
      <c r="B4339" s="11">
        <v>43491</v>
      </c>
      <c r="C4339" s="1">
        <v>29845</v>
      </c>
      <c r="D4339" s="10">
        <v>0.3125</v>
      </c>
      <c r="E4339" s="1">
        <v>600</v>
      </c>
      <c r="F4339" s="1">
        <f t="shared" si="268"/>
        <v>29245</v>
      </c>
      <c r="G4339" s="1">
        <v>750</v>
      </c>
      <c r="H4339" s="1">
        <f t="shared" si="269"/>
        <v>30595</v>
      </c>
      <c r="I4339" s="8">
        <f t="shared" si="270"/>
        <v>30.594999999999999</v>
      </c>
      <c r="J4339" s="8">
        <f t="shared" si="271"/>
        <v>31.195</v>
      </c>
    </row>
    <row r="4340" spans="1:10" hidden="1">
      <c r="A4340" s="1">
        <v>4</v>
      </c>
      <c r="B4340" s="11">
        <v>43491</v>
      </c>
      <c r="C4340" s="1">
        <v>31054</v>
      </c>
      <c r="D4340" s="10">
        <v>0.33333333333333331</v>
      </c>
      <c r="E4340" s="1">
        <v>600</v>
      </c>
      <c r="F4340" s="1">
        <f t="shared" si="268"/>
        <v>30454</v>
      </c>
      <c r="G4340" s="1">
        <v>750</v>
      </c>
      <c r="H4340" s="1">
        <f t="shared" si="269"/>
        <v>31804</v>
      </c>
      <c r="I4340" s="8">
        <f t="shared" si="270"/>
        <v>31.803999999999998</v>
      </c>
      <c r="J4340" s="8">
        <f t="shared" si="271"/>
        <v>32.403999999999996</v>
      </c>
    </row>
    <row r="4341" spans="1:10" hidden="1">
      <c r="A4341" s="1">
        <v>4</v>
      </c>
      <c r="B4341" s="11">
        <v>43491</v>
      </c>
      <c r="C4341" s="1">
        <v>33149</v>
      </c>
      <c r="D4341" s="10">
        <v>0.35416666666666669</v>
      </c>
      <c r="E4341" s="1">
        <v>600</v>
      </c>
      <c r="F4341" s="1">
        <f t="shared" si="268"/>
        <v>32549</v>
      </c>
      <c r="G4341" s="1">
        <v>750</v>
      </c>
      <c r="H4341" s="1">
        <f t="shared" si="269"/>
        <v>33899</v>
      </c>
      <c r="I4341" s="8">
        <f t="shared" si="270"/>
        <v>33.899000000000001</v>
      </c>
      <c r="J4341" s="8">
        <f t="shared" si="271"/>
        <v>34.499000000000002</v>
      </c>
    </row>
    <row r="4342" spans="1:10" hidden="1">
      <c r="A4342" s="1">
        <v>4</v>
      </c>
      <c r="B4342" s="11">
        <v>43491</v>
      </c>
      <c r="C4342" s="1">
        <v>34792</v>
      </c>
      <c r="D4342" s="10">
        <v>0.375</v>
      </c>
      <c r="E4342" s="1">
        <v>600</v>
      </c>
      <c r="F4342" s="1">
        <f t="shared" si="268"/>
        <v>34192</v>
      </c>
      <c r="G4342" s="1">
        <v>750</v>
      </c>
      <c r="H4342" s="1">
        <f t="shared" si="269"/>
        <v>35542</v>
      </c>
      <c r="I4342" s="8">
        <f t="shared" si="270"/>
        <v>35.542000000000002</v>
      </c>
      <c r="J4342" s="8">
        <f t="shared" si="271"/>
        <v>36.142000000000003</v>
      </c>
    </row>
    <row r="4343" spans="1:10" hidden="1">
      <c r="A4343" s="1">
        <v>4</v>
      </c>
      <c r="B4343" s="11">
        <v>43491</v>
      </c>
      <c r="C4343" s="1">
        <v>36391</v>
      </c>
      <c r="D4343" s="10">
        <v>0.39583333333333331</v>
      </c>
      <c r="E4343" s="1">
        <v>600</v>
      </c>
      <c r="F4343" s="1">
        <f t="shared" si="268"/>
        <v>35791</v>
      </c>
      <c r="G4343" s="1">
        <v>750</v>
      </c>
      <c r="H4343" s="1">
        <f t="shared" si="269"/>
        <v>37141</v>
      </c>
      <c r="I4343" s="8">
        <f t="shared" si="270"/>
        <v>37.140999999999998</v>
      </c>
      <c r="J4343" s="8">
        <f t="shared" si="271"/>
        <v>37.741</v>
      </c>
    </row>
    <row r="4344" spans="1:10" hidden="1">
      <c r="A4344" s="1">
        <v>4</v>
      </c>
      <c r="B4344" s="11">
        <v>43491</v>
      </c>
      <c r="C4344" s="1">
        <v>36975</v>
      </c>
      <c r="D4344" s="10">
        <v>0.41666666666666669</v>
      </c>
      <c r="E4344" s="1">
        <v>600</v>
      </c>
      <c r="F4344" s="1">
        <f t="shared" si="268"/>
        <v>36375</v>
      </c>
      <c r="G4344" s="1">
        <v>750</v>
      </c>
      <c r="H4344" s="1">
        <f t="shared" si="269"/>
        <v>37725</v>
      </c>
      <c r="I4344" s="8">
        <f t="shared" si="270"/>
        <v>37.725000000000001</v>
      </c>
      <c r="J4344" s="8">
        <f t="shared" si="271"/>
        <v>38.325000000000003</v>
      </c>
    </row>
    <row r="4345" spans="1:10" hidden="1">
      <c r="A4345" s="1">
        <v>4</v>
      </c>
      <c r="B4345" s="11">
        <v>43491</v>
      </c>
      <c r="C4345" s="1">
        <v>37288</v>
      </c>
      <c r="D4345" s="10">
        <v>0.4375</v>
      </c>
      <c r="E4345" s="1">
        <v>600</v>
      </c>
      <c r="F4345" s="1">
        <f t="shared" si="268"/>
        <v>36688</v>
      </c>
      <c r="G4345" s="1">
        <v>750</v>
      </c>
      <c r="H4345" s="1">
        <f t="shared" si="269"/>
        <v>38038</v>
      </c>
      <c r="I4345" s="8">
        <f t="shared" si="270"/>
        <v>38.037999999999997</v>
      </c>
      <c r="J4345" s="8">
        <f t="shared" si="271"/>
        <v>38.637999999999998</v>
      </c>
    </row>
    <row r="4346" spans="1:10" hidden="1">
      <c r="A4346" s="1">
        <v>4</v>
      </c>
      <c r="B4346" s="11">
        <v>43491</v>
      </c>
      <c r="C4346" s="1">
        <v>37703</v>
      </c>
      <c r="D4346" s="10">
        <v>0.45833333333333331</v>
      </c>
      <c r="E4346" s="1">
        <v>600</v>
      </c>
      <c r="F4346" s="1">
        <f t="shared" si="268"/>
        <v>37103</v>
      </c>
      <c r="G4346" s="1">
        <v>750</v>
      </c>
      <c r="H4346" s="1">
        <f t="shared" si="269"/>
        <v>38453</v>
      </c>
      <c r="I4346" s="8">
        <f t="shared" si="270"/>
        <v>38.453000000000003</v>
      </c>
      <c r="J4346" s="8">
        <f t="shared" si="271"/>
        <v>39.053000000000004</v>
      </c>
    </row>
    <row r="4347" spans="1:10" hidden="1">
      <c r="A4347" s="1">
        <v>4</v>
      </c>
      <c r="B4347" s="11">
        <v>43491</v>
      </c>
      <c r="C4347" s="1">
        <v>38010</v>
      </c>
      <c r="D4347" s="10">
        <v>0.47916666666666669</v>
      </c>
      <c r="E4347" s="1">
        <v>600</v>
      </c>
      <c r="F4347" s="1">
        <f t="shared" si="268"/>
        <v>37410</v>
      </c>
      <c r="G4347" s="1">
        <v>750</v>
      </c>
      <c r="H4347" s="1">
        <f t="shared" si="269"/>
        <v>38760</v>
      </c>
      <c r="I4347" s="8">
        <f t="shared" si="270"/>
        <v>38.76</v>
      </c>
      <c r="J4347" s="8">
        <f t="shared" si="271"/>
        <v>39.36</v>
      </c>
    </row>
    <row r="4348" spans="1:10" hidden="1">
      <c r="A4348" s="1">
        <v>4</v>
      </c>
      <c r="B4348" s="11">
        <v>43491</v>
      </c>
      <c r="C4348" s="1">
        <v>38174</v>
      </c>
      <c r="D4348" s="10">
        <v>0.5</v>
      </c>
      <c r="E4348" s="1">
        <v>600</v>
      </c>
      <c r="F4348" s="1">
        <f t="shared" si="268"/>
        <v>37574</v>
      </c>
      <c r="G4348" s="1">
        <v>750</v>
      </c>
      <c r="H4348" s="1">
        <f t="shared" si="269"/>
        <v>38924</v>
      </c>
      <c r="I4348" s="8">
        <f t="shared" si="270"/>
        <v>38.923999999999999</v>
      </c>
      <c r="J4348" s="8">
        <f t="shared" si="271"/>
        <v>39.524000000000001</v>
      </c>
    </row>
    <row r="4349" spans="1:10" hidden="1">
      <c r="A4349" s="1">
        <v>4</v>
      </c>
      <c r="B4349" s="11">
        <v>43491</v>
      </c>
      <c r="C4349" s="1">
        <v>38309</v>
      </c>
      <c r="D4349" s="10">
        <v>0.52083333333333337</v>
      </c>
      <c r="E4349" s="1">
        <v>600</v>
      </c>
      <c r="F4349" s="1">
        <f t="shared" si="268"/>
        <v>37709</v>
      </c>
      <c r="G4349" s="1">
        <v>750</v>
      </c>
      <c r="H4349" s="1">
        <f t="shared" si="269"/>
        <v>39059</v>
      </c>
      <c r="I4349" s="8">
        <f t="shared" si="270"/>
        <v>39.058999999999997</v>
      </c>
      <c r="J4349" s="8">
        <f t="shared" si="271"/>
        <v>39.658999999999999</v>
      </c>
    </row>
    <row r="4350" spans="1:10" hidden="1">
      <c r="A4350" s="1">
        <v>4</v>
      </c>
      <c r="B4350" s="11">
        <v>43491</v>
      </c>
      <c r="C4350" s="1">
        <v>38502</v>
      </c>
      <c r="D4350" s="10">
        <v>0.54166666666666663</v>
      </c>
      <c r="E4350" s="1">
        <v>600</v>
      </c>
      <c r="F4350" s="1">
        <f t="shared" si="268"/>
        <v>37902</v>
      </c>
      <c r="G4350" s="1">
        <v>750</v>
      </c>
      <c r="H4350" s="1">
        <f t="shared" si="269"/>
        <v>39252</v>
      </c>
      <c r="I4350" s="8">
        <f t="shared" si="270"/>
        <v>39.252000000000002</v>
      </c>
      <c r="J4350" s="8">
        <f t="shared" si="271"/>
        <v>39.852000000000004</v>
      </c>
    </row>
    <row r="4351" spans="1:10" hidden="1">
      <c r="A4351" s="1">
        <v>4</v>
      </c>
      <c r="B4351" s="11">
        <v>43491</v>
      </c>
      <c r="C4351" s="1">
        <v>38258</v>
      </c>
      <c r="D4351" s="10">
        <v>0.5625</v>
      </c>
      <c r="E4351" s="1">
        <v>600</v>
      </c>
      <c r="F4351" s="1">
        <f t="shared" si="268"/>
        <v>37658</v>
      </c>
      <c r="G4351" s="1">
        <v>750</v>
      </c>
      <c r="H4351" s="1">
        <f t="shared" si="269"/>
        <v>39008</v>
      </c>
      <c r="I4351" s="8">
        <f t="shared" si="270"/>
        <v>39.008000000000003</v>
      </c>
      <c r="J4351" s="8">
        <f t="shared" si="271"/>
        <v>39.608000000000004</v>
      </c>
    </row>
    <row r="4352" spans="1:10" hidden="1">
      <c r="A4352" s="1">
        <v>4</v>
      </c>
      <c r="B4352" s="11">
        <v>43491</v>
      </c>
      <c r="C4352" s="1">
        <v>37786</v>
      </c>
      <c r="D4352" s="10">
        <v>0.58333333333333337</v>
      </c>
      <c r="E4352" s="1">
        <v>600</v>
      </c>
      <c r="F4352" s="1">
        <f t="shared" si="268"/>
        <v>37186</v>
      </c>
      <c r="G4352" s="1">
        <v>750</v>
      </c>
      <c r="H4352" s="1">
        <f t="shared" si="269"/>
        <v>38536</v>
      </c>
      <c r="I4352" s="8">
        <f t="shared" si="270"/>
        <v>38.536000000000001</v>
      </c>
      <c r="J4352" s="8">
        <f t="shared" si="271"/>
        <v>39.136000000000003</v>
      </c>
    </row>
    <row r="4353" spans="1:10" hidden="1">
      <c r="A4353" s="1">
        <v>4</v>
      </c>
      <c r="B4353" s="11">
        <v>43491</v>
      </c>
      <c r="C4353" s="1">
        <v>37426</v>
      </c>
      <c r="D4353" s="10">
        <v>0.60416666666666663</v>
      </c>
      <c r="E4353" s="1">
        <v>600</v>
      </c>
      <c r="F4353" s="1">
        <f t="shared" si="268"/>
        <v>36826</v>
      </c>
      <c r="G4353" s="1">
        <v>750</v>
      </c>
      <c r="H4353" s="1">
        <f t="shared" si="269"/>
        <v>38176</v>
      </c>
      <c r="I4353" s="8">
        <f t="shared" si="270"/>
        <v>38.176000000000002</v>
      </c>
      <c r="J4353" s="8">
        <f t="shared" si="271"/>
        <v>38.776000000000003</v>
      </c>
    </row>
    <row r="4354" spans="1:10" hidden="1">
      <c r="A4354" s="1">
        <v>4</v>
      </c>
      <c r="B4354" s="11">
        <v>43491</v>
      </c>
      <c r="C4354" s="1">
        <v>37025</v>
      </c>
      <c r="D4354" s="10">
        <v>0.625</v>
      </c>
      <c r="E4354" s="1">
        <v>600</v>
      </c>
      <c r="F4354" s="1">
        <f t="shared" ref="F4354:F4417" si="272">C4354-E4354</f>
        <v>36425</v>
      </c>
      <c r="G4354" s="1">
        <v>750</v>
      </c>
      <c r="H4354" s="1">
        <f t="shared" ref="H4354:H4417" si="273">E4354+F4354+G4354</f>
        <v>37775</v>
      </c>
      <c r="I4354" s="8">
        <f t="shared" ref="I4354:I4417" si="274">H4354/1000</f>
        <v>37.774999999999999</v>
      </c>
      <c r="J4354" s="8">
        <f t="shared" ref="J4354:J4417" si="275">I4354+0.6</f>
        <v>38.375</v>
      </c>
    </row>
    <row r="4355" spans="1:10" hidden="1">
      <c r="A4355" s="1">
        <v>4</v>
      </c>
      <c r="B4355" s="11">
        <v>43491</v>
      </c>
      <c r="C4355" s="1">
        <v>37159</v>
      </c>
      <c r="D4355" s="10">
        <v>0.64583333333333337</v>
      </c>
      <c r="E4355" s="1">
        <v>600</v>
      </c>
      <c r="F4355" s="1">
        <f t="shared" si="272"/>
        <v>36559</v>
      </c>
      <c r="G4355" s="1">
        <v>750</v>
      </c>
      <c r="H4355" s="1">
        <f t="shared" si="273"/>
        <v>37909</v>
      </c>
      <c r="I4355" s="8">
        <f t="shared" si="274"/>
        <v>37.908999999999999</v>
      </c>
      <c r="J4355" s="8">
        <f t="shared" si="275"/>
        <v>38.509</v>
      </c>
    </row>
    <row r="4356" spans="1:10" hidden="1">
      <c r="A4356" s="1">
        <v>4</v>
      </c>
      <c r="B4356" s="11">
        <v>43491</v>
      </c>
      <c r="C4356" s="1">
        <v>37441</v>
      </c>
      <c r="D4356" s="10">
        <v>0.66666666666666663</v>
      </c>
      <c r="E4356" s="1">
        <v>600</v>
      </c>
      <c r="F4356" s="1">
        <f t="shared" si="272"/>
        <v>36841</v>
      </c>
      <c r="G4356" s="1">
        <v>750</v>
      </c>
      <c r="H4356" s="1">
        <f t="shared" si="273"/>
        <v>38191</v>
      </c>
      <c r="I4356" s="8">
        <f t="shared" si="274"/>
        <v>38.191000000000003</v>
      </c>
      <c r="J4356" s="8">
        <f t="shared" si="275"/>
        <v>38.791000000000004</v>
      </c>
    </row>
    <row r="4357" spans="1:10" hidden="1">
      <c r="A4357" s="1">
        <v>4</v>
      </c>
      <c r="B4357" s="11">
        <v>43491</v>
      </c>
      <c r="C4357" s="1">
        <v>38341</v>
      </c>
      <c r="D4357" s="10">
        <v>0.6875</v>
      </c>
      <c r="E4357" s="1">
        <v>600</v>
      </c>
      <c r="F4357" s="1">
        <f t="shared" si="272"/>
        <v>37741</v>
      </c>
      <c r="G4357" s="1">
        <v>750</v>
      </c>
      <c r="H4357" s="1">
        <f t="shared" si="273"/>
        <v>39091</v>
      </c>
      <c r="I4357" s="8">
        <f t="shared" si="274"/>
        <v>39.091000000000001</v>
      </c>
      <c r="J4357" s="8">
        <f t="shared" si="275"/>
        <v>39.691000000000003</v>
      </c>
    </row>
    <row r="4358" spans="1:10" hidden="1">
      <c r="A4358" s="1">
        <v>4</v>
      </c>
      <c r="B4358" s="11">
        <v>43491</v>
      </c>
      <c r="C4358" s="1">
        <v>40469</v>
      </c>
      <c r="D4358" s="10">
        <v>0.70833333333333337</v>
      </c>
      <c r="E4358" s="1">
        <v>600</v>
      </c>
      <c r="F4358" s="1">
        <f t="shared" si="272"/>
        <v>39869</v>
      </c>
      <c r="G4358" s="1">
        <v>750</v>
      </c>
      <c r="H4358" s="1">
        <f t="shared" si="273"/>
        <v>41219</v>
      </c>
      <c r="I4358" s="8">
        <f t="shared" si="274"/>
        <v>41.219000000000001</v>
      </c>
      <c r="J4358" s="8">
        <f t="shared" si="275"/>
        <v>41.819000000000003</v>
      </c>
    </row>
    <row r="4359" spans="1:10" hidden="1">
      <c r="A4359" s="1">
        <v>4</v>
      </c>
      <c r="B4359" s="11">
        <v>43491</v>
      </c>
      <c r="C4359" s="1">
        <v>42418</v>
      </c>
      <c r="D4359" s="10">
        <v>0.72916666666666663</v>
      </c>
      <c r="E4359" s="1">
        <v>600</v>
      </c>
      <c r="F4359" s="1">
        <f t="shared" si="272"/>
        <v>41818</v>
      </c>
      <c r="G4359" s="1">
        <v>750</v>
      </c>
      <c r="H4359" s="1">
        <f t="shared" si="273"/>
        <v>43168</v>
      </c>
      <c r="I4359" s="8">
        <f t="shared" si="274"/>
        <v>43.167999999999999</v>
      </c>
      <c r="J4359" s="8">
        <f t="shared" si="275"/>
        <v>43.768000000000001</v>
      </c>
    </row>
    <row r="4360" spans="1:10" hidden="1">
      <c r="A4360" s="1">
        <v>4</v>
      </c>
      <c r="B4360" s="11">
        <v>43491</v>
      </c>
      <c r="C4360" s="1">
        <v>42822</v>
      </c>
      <c r="D4360" s="10">
        <v>0.75</v>
      </c>
      <c r="E4360" s="1">
        <v>600</v>
      </c>
      <c r="F4360" s="1">
        <f t="shared" si="272"/>
        <v>42222</v>
      </c>
      <c r="G4360" s="1">
        <v>750</v>
      </c>
      <c r="H4360" s="1">
        <f t="shared" si="273"/>
        <v>43572</v>
      </c>
      <c r="I4360" s="8">
        <f t="shared" si="274"/>
        <v>43.572000000000003</v>
      </c>
      <c r="J4360" s="8">
        <f t="shared" si="275"/>
        <v>44.172000000000004</v>
      </c>
    </row>
    <row r="4361" spans="1:10" hidden="1">
      <c r="A4361" s="1">
        <v>4</v>
      </c>
      <c r="B4361" s="11">
        <v>43491</v>
      </c>
      <c r="C4361" s="1">
        <v>42228</v>
      </c>
      <c r="D4361" s="10">
        <v>0.77083333333333337</v>
      </c>
      <c r="E4361" s="1">
        <v>600</v>
      </c>
      <c r="F4361" s="1">
        <f t="shared" si="272"/>
        <v>41628</v>
      </c>
      <c r="G4361" s="1">
        <v>750</v>
      </c>
      <c r="H4361" s="1">
        <f t="shared" si="273"/>
        <v>42978</v>
      </c>
      <c r="I4361" s="8">
        <f t="shared" si="274"/>
        <v>42.978000000000002</v>
      </c>
      <c r="J4361" s="8">
        <f t="shared" si="275"/>
        <v>43.578000000000003</v>
      </c>
    </row>
    <row r="4362" spans="1:10" hidden="1">
      <c r="A4362" s="1">
        <v>4</v>
      </c>
      <c r="B4362" s="11">
        <v>43491</v>
      </c>
      <c r="C4362" s="1">
        <v>41285</v>
      </c>
      <c r="D4362" s="10">
        <v>0.79166666666666663</v>
      </c>
      <c r="E4362" s="1">
        <v>600</v>
      </c>
      <c r="F4362" s="1">
        <f t="shared" si="272"/>
        <v>40685</v>
      </c>
      <c r="G4362" s="1">
        <v>750</v>
      </c>
      <c r="H4362" s="1">
        <f t="shared" si="273"/>
        <v>42035</v>
      </c>
      <c r="I4362" s="8">
        <f t="shared" si="274"/>
        <v>42.034999999999997</v>
      </c>
      <c r="J4362" s="8">
        <f t="shared" si="275"/>
        <v>42.634999999999998</v>
      </c>
    </row>
    <row r="4363" spans="1:10" hidden="1">
      <c r="A4363" s="1">
        <v>4</v>
      </c>
      <c r="B4363" s="11">
        <v>43491</v>
      </c>
      <c r="C4363" s="1">
        <v>39952</v>
      </c>
      <c r="D4363" s="10">
        <v>0.8125</v>
      </c>
      <c r="E4363" s="1">
        <v>600</v>
      </c>
      <c r="F4363" s="1">
        <f t="shared" si="272"/>
        <v>39352</v>
      </c>
      <c r="G4363" s="1">
        <v>750</v>
      </c>
      <c r="H4363" s="1">
        <f t="shared" si="273"/>
        <v>40702</v>
      </c>
      <c r="I4363" s="8">
        <f t="shared" si="274"/>
        <v>40.701999999999998</v>
      </c>
      <c r="J4363" s="8">
        <f t="shared" si="275"/>
        <v>41.302</v>
      </c>
    </row>
    <row r="4364" spans="1:10" hidden="1">
      <c r="A4364" s="1">
        <v>4</v>
      </c>
      <c r="B4364" s="11">
        <v>43491</v>
      </c>
      <c r="C4364" s="1">
        <v>38388</v>
      </c>
      <c r="D4364" s="10">
        <v>0.83333333333333337</v>
      </c>
      <c r="E4364" s="1">
        <v>600</v>
      </c>
      <c r="F4364" s="1">
        <f t="shared" si="272"/>
        <v>37788</v>
      </c>
      <c r="G4364" s="1">
        <v>750</v>
      </c>
      <c r="H4364" s="1">
        <f t="shared" si="273"/>
        <v>39138</v>
      </c>
      <c r="I4364" s="8">
        <f t="shared" si="274"/>
        <v>39.137999999999998</v>
      </c>
      <c r="J4364" s="8">
        <f t="shared" si="275"/>
        <v>39.738</v>
      </c>
    </row>
    <row r="4365" spans="1:10" hidden="1">
      <c r="A4365" s="1">
        <v>4</v>
      </c>
      <c r="B4365" s="11">
        <v>43491</v>
      </c>
      <c r="C4365" s="1">
        <v>37192</v>
      </c>
      <c r="D4365" s="10">
        <v>0.85416666666666663</v>
      </c>
      <c r="E4365" s="1">
        <v>600</v>
      </c>
      <c r="F4365" s="1">
        <f t="shared" si="272"/>
        <v>36592</v>
      </c>
      <c r="G4365" s="1">
        <v>750</v>
      </c>
      <c r="H4365" s="1">
        <f t="shared" si="273"/>
        <v>37942</v>
      </c>
      <c r="I4365" s="8">
        <f t="shared" si="274"/>
        <v>37.942</v>
      </c>
      <c r="J4365" s="8">
        <f t="shared" si="275"/>
        <v>38.542000000000002</v>
      </c>
    </row>
    <row r="4366" spans="1:10" hidden="1">
      <c r="A4366" s="1">
        <v>4</v>
      </c>
      <c r="B4366" s="11">
        <v>43491</v>
      </c>
      <c r="C4366" s="1">
        <v>35865</v>
      </c>
      <c r="D4366" s="10">
        <v>0.875</v>
      </c>
      <c r="E4366" s="1">
        <v>600</v>
      </c>
      <c r="F4366" s="1">
        <f t="shared" si="272"/>
        <v>35265</v>
      </c>
      <c r="G4366" s="1">
        <v>750</v>
      </c>
      <c r="H4366" s="1">
        <f t="shared" si="273"/>
        <v>36615</v>
      </c>
      <c r="I4366" s="8">
        <f t="shared" si="274"/>
        <v>36.615000000000002</v>
      </c>
      <c r="J4366" s="8">
        <f t="shared" si="275"/>
        <v>37.215000000000003</v>
      </c>
    </row>
    <row r="4367" spans="1:10" hidden="1">
      <c r="A4367" s="1">
        <v>4</v>
      </c>
      <c r="B4367" s="11">
        <v>43491</v>
      </c>
      <c r="C4367" s="1">
        <v>34515</v>
      </c>
      <c r="D4367" s="10">
        <v>0.89583333333333337</v>
      </c>
      <c r="E4367" s="1">
        <v>600</v>
      </c>
      <c r="F4367" s="1">
        <f t="shared" si="272"/>
        <v>33915</v>
      </c>
      <c r="G4367" s="1">
        <v>750</v>
      </c>
      <c r="H4367" s="1">
        <f t="shared" si="273"/>
        <v>35265</v>
      </c>
      <c r="I4367" s="8">
        <f t="shared" si="274"/>
        <v>35.265000000000001</v>
      </c>
      <c r="J4367" s="8">
        <f t="shared" si="275"/>
        <v>35.865000000000002</v>
      </c>
    </row>
    <row r="4368" spans="1:10" hidden="1">
      <c r="A4368" s="1">
        <v>4</v>
      </c>
      <c r="B4368" s="11">
        <v>43491</v>
      </c>
      <c r="C4368" s="1">
        <v>33101</v>
      </c>
      <c r="D4368" s="10">
        <v>0.91666666666666663</v>
      </c>
      <c r="E4368" s="1">
        <v>600</v>
      </c>
      <c r="F4368" s="1">
        <f t="shared" si="272"/>
        <v>32501</v>
      </c>
      <c r="G4368" s="1">
        <v>750</v>
      </c>
      <c r="H4368" s="1">
        <f t="shared" si="273"/>
        <v>33851</v>
      </c>
      <c r="I4368" s="8">
        <f t="shared" si="274"/>
        <v>33.850999999999999</v>
      </c>
      <c r="J4368" s="8">
        <f t="shared" si="275"/>
        <v>34.451000000000001</v>
      </c>
    </row>
    <row r="4369" spans="1:10" hidden="1">
      <c r="A4369" s="1">
        <v>4</v>
      </c>
      <c r="B4369" s="11">
        <v>43491</v>
      </c>
      <c r="C4369" s="1">
        <v>31456</v>
      </c>
      <c r="D4369" s="10">
        <v>0.9375</v>
      </c>
      <c r="E4369" s="1">
        <v>600</v>
      </c>
      <c r="F4369" s="1">
        <f t="shared" si="272"/>
        <v>30856</v>
      </c>
      <c r="G4369" s="1">
        <v>750</v>
      </c>
      <c r="H4369" s="1">
        <f t="shared" si="273"/>
        <v>32206</v>
      </c>
      <c r="I4369" s="8">
        <f t="shared" si="274"/>
        <v>32.206000000000003</v>
      </c>
      <c r="J4369" s="8">
        <f t="shared" si="275"/>
        <v>32.806000000000004</v>
      </c>
    </row>
    <row r="4370" spans="1:10" hidden="1">
      <c r="A4370" s="1">
        <v>4</v>
      </c>
      <c r="B4370" s="11">
        <v>43491</v>
      </c>
      <c r="C4370" s="1">
        <v>30333</v>
      </c>
      <c r="D4370" s="10">
        <v>0.95833333333333337</v>
      </c>
      <c r="E4370" s="1">
        <v>600</v>
      </c>
      <c r="F4370" s="1">
        <f t="shared" si="272"/>
        <v>29733</v>
      </c>
      <c r="G4370" s="1">
        <v>750</v>
      </c>
      <c r="H4370" s="1">
        <f t="shared" si="273"/>
        <v>31083</v>
      </c>
      <c r="I4370" s="8">
        <f t="shared" si="274"/>
        <v>31.082999999999998</v>
      </c>
      <c r="J4370" s="8">
        <f t="shared" si="275"/>
        <v>31.683</v>
      </c>
    </row>
    <row r="4371" spans="1:10" hidden="1">
      <c r="A4371" s="1">
        <v>4</v>
      </c>
      <c r="B4371" s="11">
        <v>43491</v>
      </c>
      <c r="C4371" s="1">
        <v>28765</v>
      </c>
      <c r="D4371" s="10">
        <v>0.97916666666666663</v>
      </c>
      <c r="E4371" s="1">
        <v>600</v>
      </c>
      <c r="F4371" s="1">
        <f t="shared" si="272"/>
        <v>28165</v>
      </c>
      <c r="G4371" s="1">
        <v>750</v>
      </c>
      <c r="H4371" s="1">
        <f t="shared" si="273"/>
        <v>29515</v>
      </c>
      <c r="I4371" s="8">
        <f t="shared" si="274"/>
        <v>29.515000000000001</v>
      </c>
      <c r="J4371" s="8">
        <f t="shared" si="275"/>
        <v>30.115000000000002</v>
      </c>
    </row>
    <row r="4372" spans="1:10" hidden="1">
      <c r="A4372" s="1">
        <v>4</v>
      </c>
      <c r="B4372" s="11">
        <v>43492</v>
      </c>
      <c r="C4372" s="1">
        <v>27834</v>
      </c>
      <c r="D4372" s="10">
        <v>0</v>
      </c>
      <c r="E4372" s="1">
        <v>600</v>
      </c>
      <c r="F4372" s="1">
        <f t="shared" si="272"/>
        <v>27234</v>
      </c>
      <c r="G4372" s="1">
        <v>750</v>
      </c>
      <c r="H4372" s="1">
        <f t="shared" si="273"/>
        <v>28584</v>
      </c>
      <c r="I4372" s="8">
        <f t="shared" si="274"/>
        <v>28.584</v>
      </c>
      <c r="J4372" s="8">
        <f t="shared" si="275"/>
        <v>29.184000000000001</v>
      </c>
    </row>
    <row r="4373" spans="1:10" hidden="1">
      <c r="A4373" s="1">
        <v>4</v>
      </c>
      <c r="B4373" s="11">
        <v>43492</v>
      </c>
      <c r="C4373" s="1">
        <v>27794</v>
      </c>
      <c r="D4373" s="10">
        <v>2.0833333333333332E-2</v>
      </c>
      <c r="E4373" s="1">
        <v>600</v>
      </c>
      <c r="F4373" s="1">
        <f t="shared" si="272"/>
        <v>27194</v>
      </c>
      <c r="G4373" s="1">
        <v>750</v>
      </c>
      <c r="H4373" s="1">
        <f t="shared" si="273"/>
        <v>28544</v>
      </c>
      <c r="I4373" s="8">
        <f t="shared" si="274"/>
        <v>28.544</v>
      </c>
      <c r="J4373" s="8">
        <f t="shared" si="275"/>
        <v>29.144000000000002</v>
      </c>
    </row>
    <row r="4374" spans="1:10" hidden="1">
      <c r="A4374" s="1">
        <v>4</v>
      </c>
      <c r="B4374" s="11">
        <v>43492</v>
      </c>
      <c r="C4374" s="1">
        <v>28014</v>
      </c>
      <c r="D4374" s="10">
        <v>4.1666666666666664E-2</v>
      </c>
      <c r="E4374" s="1">
        <v>600</v>
      </c>
      <c r="F4374" s="1">
        <f t="shared" si="272"/>
        <v>27414</v>
      </c>
      <c r="G4374" s="1">
        <v>750</v>
      </c>
      <c r="H4374" s="1">
        <f t="shared" si="273"/>
        <v>28764</v>
      </c>
      <c r="I4374" s="8">
        <f t="shared" si="274"/>
        <v>28.763999999999999</v>
      </c>
      <c r="J4374" s="8">
        <f t="shared" si="275"/>
        <v>29.364000000000001</v>
      </c>
    </row>
    <row r="4375" spans="1:10" hidden="1">
      <c r="A4375" s="1">
        <v>4</v>
      </c>
      <c r="B4375" s="11">
        <v>43492</v>
      </c>
      <c r="C4375" s="1">
        <v>27673</v>
      </c>
      <c r="D4375" s="10">
        <v>6.25E-2</v>
      </c>
      <c r="E4375" s="1">
        <v>600</v>
      </c>
      <c r="F4375" s="1">
        <f t="shared" si="272"/>
        <v>27073</v>
      </c>
      <c r="G4375" s="1">
        <v>750</v>
      </c>
      <c r="H4375" s="1">
        <f t="shared" si="273"/>
        <v>28423</v>
      </c>
      <c r="I4375" s="8">
        <f t="shared" si="274"/>
        <v>28.422999999999998</v>
      </c>
      <c r="J4375" s="8">
        <f t="shared" si="275"/>
        <v>29.023</v>
      </c>
    </row>
    <row r="4376" spans="1:10" hidden="1">
      <c r="A4376" s="1">
        <v>4</v>
      </c>
      <c r="B4376" s="11">
        <v>43492</v>
      </c>
      <c r="C4376" s="1">
        <v>26855</v>
      </c>
      <c r="D4376" s="10">
        <v>8.3333333333333329E-2</v>
      </c>
      <c r="E4376" s="1">
        <v>600</v>
      </c>
      <c r="F4376" s="1">
        <f t="shared" si="272"/>
        <v>26255</v>
      </c>
      <c r="G4376" s="1">
        <v>750</v>
      </c>
      <c r="H4376" s="1">
        <f t="shared" si="273"/>
        <v>27605</v>
      </c>
      <c r="I4376" s="8">
        <f t="shared" si="274"/>
        <v>27.605</v>
      </c>
      <c r="J4376" s="8">
        <f t="shared" si="275"/>
        <v>28.205000000000002</v>
      </c>
    </row>
    <row r="4377" spans="1:10" hidden="1">
      <c r="A4377" s="1">
        <v>4</v>
      </c>
      <c r="B4377" s="11">
        <v>43492</v>
      </c>
      <c r="C4377" s="1">
        <v>26208</v>
      </c>
      <c r="D4377" s="10">
        <v>0.10416666666666667</v>
      </c>
      <c r="E4377" s="1">
        <v>600</v>
      </c>
      <c r="F4377" s="1">
        <f t="shared" si="272"/>
        <v>25608</v>
      </c>
      <c r="G4377" s="1">
        <v>750</v>
      </c>
      <c r="H4377" s="1">
        <f t="shared" si="273"/>
        <v>26958</v>
      </c>
      <c r="I4377" s="8">
        <f t="shared" si="274"/>
        <v>26.957999999999998</v>
      </c>
      <c r="J4377" s="8">
        <f t="shared" si="275"/>
        <v>27.558</v>
      </c>
    </row>
    <row r="4378" spans="1:10" hidden="1">
      <c r="A4378" s="1">
        <v>4</v>
      </c>
      <c r="B4378" s="11">
        <v>43492</v>
      </c>
      <c r="C4378" s="1">
        <v>25917</v>
      </c>
      <c r="D4378" s="10">
        <v>0.125</v>
      </c>
      <c r="E4378" s="1">
        <v>600</v>
      </c>
      <c r="F4378" s="1">
        <f t="shared" si="272"/>
        <v>25317</v>
      </c>
      <c r="G4378" s="1">
        <v>750</v>
      </c>
      <c r="H4378" s="1">
        <f t="shared" si="273"/>
        <v>26667</v>
      </c>
      <c r="I4378" s="8">
        <f t="shared" si="274"/>
        <v>26.667000000000002</v>
      </c>
      <c r="J4378" s="8">
        <f t="shared" si="275"/>
        <v>27.267000000000003</v>
      </c>
    </row>
    <row r="4379" spans="1:10" hidden="1">
      <c r="A4379" s="1">
        <v>4</v>
      </c>
      <c r="B4379" s="11">
        <v>43492</v>
      </c>
      <c r="C4379" s="1">
        <v>25436</v>
      </c>
      <c r="D4379" s="10">
        <v>0.14583333333333334</v>
      </c>
      <c r="E4379" s="1">
        <v>600</v>
      </c>
      <c r="F4379" s="1">
        <f t="shared" si="272"/>
        <v>24836</v>
      </c>
      <c r="G4379" s="1">
        <v>750</v>
      </c>
      <c r="H4379" s="1">
        <f t="shared" si="273"/>
        <v>26186</v>
      </c>
      <c r="I4379" s="8">
        <f t="shared" si="274"/>
        <v>26.186</v>
      </c>
      <c r="J4379" s="8">
        <f t="shared" si="275"/>
        <v>26.786000000000001</v>
      </c>
    </row>
    <row r="4380" spans="1:10" hidden="1">
      <c r="A4380" s="1">
        <v>4</v>
      </c>
      <c r="B4380" s="11">
        <v>43492</v>
      </c>
      <c r="C4380" s="1">
        <v>24999</v>
      </c>
      <c r="D4380" s="10">
        <v>0.16666666666666666</v>
      </c>
      <c r="E4380" s="1">
        <v>600</v>
      </c>
      <c r="F4380" s="1">
        <f t="shared" si="272"/>
        <v>24399</v>
      </c>
      <c r="G4380" s="1">
        <v>750</v>
      </c>
      <c r="H4380" s="1">
        <f t="shared" si="273"/>
        <v>25749</v>
      </c>
      <c r="I4380" s="8">
        <f t="shared" si="274"/>
        <v>25.748999999999999</v>
      </c>
      <c r="J4380" s="8">
        <f t="shared" si="275"/>
        <v>26.349</v>
      </c>
    </row>
    <row r="4381" spans="1:10" hidden="1">
      <c r="A4381" s="1">
        <v>4</v>
      </c>
      <c r="B4381" s="11">
        <v>43492</v>
      </c>
      <c r="C4381" s="1">
        <v>24612</v>
      </c>
      <c r="D4381" s="10">
        <v>0.1875</v>
      </c>
      <c r="E4381" s="1">
        <v>600</v>
      </c>
      <c r="F4381" s="1">
        <f t="shared" si="272"/>
        <v>24012</v>
      </c>
      <c r="G4381" s="1">
        <v>750</v>
      </c>
      <c r="H4381" s="1">
        <f t="shared" si="273"/>
        <v>25362</v>
      </c>
      <c r="I4381" s="8">
        <f t="shared" si="274"/>
        <v>25.361999999999998</v>
      </c>
      <c r="J4381" s="8">
        <f t="shared" si="275"/>
        <v>25.962</v>
      </c>
    </row>
    <row r="4382" spans="1:10" hidden="1">
      <c r="A4382" s="1">
        <v>4</v>
      </c>
      <c r="B4382" s="11">
        <v>43492</v>
      </c>
      <c r="C4382" s="1">
        <v>24690</v>
      </c>
      <c r="D4382" s="10">
        <v>0.20833333333333334</v>
      </c>
      <c r="E4382" s="1">
        <v>600</v>
      </c>
      <c r="F4382" s="1">
        <f t="shared" si="272"/>
        <v>24090</v>
      </c>
      <c r="G4382" s="1">
        <v>750</v>
      </c>
      <c r="H4382" s="1">
        <f t="shared" si="273"/>
        <v>25440</v>
      </c>
      <c r="I4382" s="8">
        <f t="shared" si="274"/>
        <v>25.44</v>
      </c>
      <c r="J4382" s="8">
        <f t="shared" si="275"/>
        <v>26.040000000000003</v>
      </c>
    </row>
    <row r="4383" spans="1:10" hidden="1">
      <c r="A4383" s="1">
        <v>4</v>
      </c>
      <c r="B4383" s="11">
        <v>43492</v>
      </c>
      <c r="C4383" s="1">
        <v>24722</v>
      </c>
      <c r="D4383" s="10">
        <v>0.22916666666666666</v>
      </c>
      <c r="E4383" s="1">
        <v>600</v>
      </c>
      <c r="F4383" s="1">
        <f t="shared" si="272"/>
        <v>24122</v>
      </c>
      <c r="G4383" s="1">
        <v>750</v>
      </c>
      <c r="H4383" s="1">
        <f t="shared" si="273"/>
        <v>25472</v>
      </c>
      <c r="I4383" s="8">
        <f t="shared" si="274"/>
        <v>25.472000000000001</v>
      </c>
      <c r="J4383" s="8">
        <f t="shared" si="275"/>
        <v>26.072000000000003</v>
      </c>
    </row>
    <row r="4384" spans="1:10" hidden="1">
      <c r="A4384" s="1">
        <v>4</v>
      </c>
      <c r="B4384" s="11">
        <v>43492</v>
      </c>
      <c r="C4384" s="1">
        <v>25055</v>
      </c>
      <c r="D4384" s="10">
        <v>0.25</v>
      </c>
      <c r="E4384" s="1">
        <v>600</v>
      </c>
      <c r="F4384" s="1">
        <f t="shared" si="272"/>
        <v>24455</v>
      </c>
      <c r="G4384" s="1">
        <v>750</v>
      </c>
      <c r="H4384" s="1">
        <f t="shared" si="273"/>
        <v>25805</v>
      </c>
      <c r="I4384" s="8">
        <f t="shared" si="274"/>
        <v>25.805</v>
      </c>
      <c r="J4384" s="8">
        <f t="shared" si="275"/>
        <v>26.405000000000001</v>
      </c>
    </row>
    <row r="4385" spans="1:10" hidden="1">
      <c r="A4385" s="1">
        <v>4</v>
      </c>
      <c r="B4385" s="11">
        <v>43492</v>
      </c>
      <c r="C4385" s="1">
        <v>26044</v>
      </c>
      <c r="D4385" s="10">
        <v>0.27083333333333331</v>
      </c>
      <c r="E4385" s="1">
        <v>600</v>
      </c>
      <c r="F4385" s="1">
        <f t="shared" si="272"/>
        <v>25444</v>
      </c>
      <c r="G4385" s="1">
        <v>750</v>
      </c>
      <c r="H4385" s="1">
        <f t="shared" si="273"/>
        <v>26794</v>
      </c>
      <c r="I4385" s="8">
        <f t="shared" si="274"/>
        <v>26.794</v>
      </c>
      <c r="J4385" s="8">
        <f t="shared" si="275"/>
        <v>27.394000000000002</v>
      </c>
    </row>
    <row r="4386" spans="1:10" hidden="1">
      <c r="A4386" s="1">
        <v>4</v>
      </c>
      <c r="B4386" s="11">
        <v>43492</v>
      </c>
      <c r="C4386" s="1">
        <v>26827</v>
      </c>
      <c r="D4386" s="10">
        <v>0.29166666666666669</v>
      </c>
      <c r="E4386" s="1">
        <v>600</v>
      </c>
      <c r="F4386" s="1">
        <f t="shared" si="272"/>
        <v>26227</v>
      </c>
      <c r="G4386" s="1">
        <v>750</v>
      </c>
      <c r="H4386" s="1">
        <f t="shared" si="273"/>
        <v>27577</v>
      </c>
      <c r="I4386" s="8">
        <f t="shared" si="274"/>
        <v>27.577000000000002</v>
      </c>
      <c r="J4386" s="8">
        <f t="shared" si="275"/>
        <v>28.177000000000003</v>
      </c>
    </row>
    <row r="4387" spans="1:10" hidden="1">
      <c r="A4387" s="1">
        <v>4</v>
      </c>
      <c r="B4387" s="11">
        <v>43492</v>
      </c>
      <c r="C4387" s="1">
        <v>27681</v>
      </c>
      <c r="D4387" s="10">
        <v>0.3125</v>
      </c>
      <c r="E4387" s="1">
        <v>600</v>
      </c>
      <c r="F4387" s="1">
        <f t="shared" si="272"/>
        <v>27081</v>
      </c>
      <c r="G4387" s="1">
        <v>750</v>
      </c>
      <c r="H4387" s="1">
        <f t="shared" si="273"/>
        <v>28431</v>
      </c>
      <c r="I4387" s="8">
        <f t="shared" si="274"/>
        <v>28.431000000000001</v>
      </c>
      <c r="J4387" s="8">
        <f t="shared" si="275"/>
        <v>29.031000000000002</v>
      </c>
    </row>
    <row r="4388" spans="1:10" hidden="1">
      <c r="A4388" s="1">
        <v>4</v>
      </c>
      <c r="B4388" s="11">
        <v>43492</v>
      </c>
      <c r="C4388" s="1">
        <v>28394</v>
      </c>
      <c r="D4388" s="10">
        <v>0.33333333333333331</v>
      </c>
      <c r="E4388" s="1">
        <v>600</v>
      </c>
      <c r="F4388" s="1">
        <f t="shared" si="272"/>
        <v>27794</v>
      </c>
      <c r="G4388" s="1">
        <v>750</v>
      </c>
      <c r="H4388" s="1">
        <f t="shared" si="273"/>
        <v>29144</v>
      </c>
      <c r="I4388" s="8">
        <f t="shared" si="274"/>
        <v>29.143999999999998</v>
      </c>
      <c r="J4388" s="8">
        <f t="shared" si="275"/>
        <v>29.744</v>
      </c>
    </row>
    <row r="4389" spans="1:10" hidden="1">
      <c r="A4389" s="1">
        <v>4</v>
      </c>
      <c r="B4389" s="11">
        <v>43492</v>
      </c>
      <c r="C4389" s="1">
        <v>29769</v>
      </c>
      <c r="D4389" s="10">
        <v>0.35416666666666669</v>
      </c>
      <c r="E4389" s="1">
        <v>600</v>
      </c>
      <c r="F4389" s="1">
        <f t="shared" si="272"/>
        <v>29169</v>
      </c>
      <c r="G4389" s="1">
        <v>750</v>
      </c>
      <c r="H4389" s="1">
        <f t="shared" si="273"/>
        <v>30519</v>
      </c>
      <c r="I4389" s="8">
        <f t="shared" si="274"/>
        <v>30.518999999999998</v>
      </c>
      <c r="J4389" s="8">
        <f t="shared" si="275"/>
        <v>31.119</v>
      </c>
    </row>
    <row r="4390" spans="1:10" hidden="1">
      <c r="A4390" s="1">
        <v>4</v>
      </c>
      <c r="B4390" s="11">
        <v>43492</v>
      </c>
      <c r="C4390" s="1">
        <v>31332</v>
      </c>
      <c r="D4390" s="10">
        <v>0.375</v>
      </c>
      <c r="E4390" s="1">
        <v>600</v>
      </c>
      <c r="F4390" s="1">
        <f t="shared" si="272"/>
        <v>30732</v>
      </c>
      <c r="G4390" s="1">
        <v>750</v>
      </c>
      <c r="H4390" s="1">
        <f t="shared" si="273"/>
        <v>32082</v>
      </c>
      <c r="I4390" s="8">
        <f t="shared" si="274"/>
        <v>32.082000000000001</v>
      </c>
      <c r="J4390" s="8">
        <f t="shared" si="275"/>
        <v>32.682000000000002</v>
      </c>
    </row>
    <row r="4391" spans="1:10" hidden="1">
      <c r="A4391" s="1">
        <v>4</v>
      </c>
      <c r="B4391" s="11">
        <v>43492</v>
      </c>
      <c r="C4391" s="1">
        <v>33025</v>
      </c>
      <c r="D4391" s="10">
        <v>0.39583333333333331</v>
      </c>
      <c r="E4391" s="1">
        <v>600</v>
      </c>
      <c r="F4391" s="1">
        <f t="shared" si="272"/>
        <v>32425</v>
      </c>
      <c r="G4391" s="1">
        <v>750</v>
      </c>
      <c r="H4391" s="1">
        <f t="shared" si="273"/>
        <v>33775</v>
      </c>
      <c r="I4391" s="8">
        <f t="shared" si="274"/>
        <v>33.774999999999999</v>
      </c>
      <c r="J4391" s="8">
        <f t="shared" si="275"/>
        <v>34.375</v>
      </c>
    </row>
    <row r="4392" spans="1:10" hidden="1">
      <c r="A4392" s="1">
        <v>4</v>
      </c>
      <c r="B4392" s="11">
        <v>43492</v>
      </c>
      <c r="C4392" s="1">
        <v>34119</v>
      </c>
      <c r="D4392" s="10">
        <v>0.41666666666666669</v>
      </c>
      <c r="E4392" s="1">
        <v>600</v>
      </c>
      <c r="F4392" s="1">
        <f t="shared" si="272"/>
        <v>33519</v>
      </c>
      <c r="G4392" s="1">
        <v>750</v>
      </c>
      <c r="H4392" s="1">
        <f t="shared" si="273"/>
        <v>34869</v>
      </c>
      <c r="I4392" s="8">
        <f t="shared" si="274"/>
        <v>34.869</v>
      </c>
      <c r="J4392" s="8">
        <f t="shared" si="275"/>
        <v>35.469000000000001</v>
      </c>
    </row>
    <row r="4393" spans="1:10" hidden="1">
      <c r="A4393" s="1">
        <v>4</v>
      </c>
      <c r="B4393" s="11">
        <v>43492</v>
      </c>
      <c r="C4393" s="1">
        <v>34817</v>
      </c>
      <c r="D4393" s="10">
        <v>0.4375</v>
      </c>
      <c r="E4393" s="1">
        <v>600</v>
      </c>
      <c r="F4393" s="1">
        <f t="shared" si="272"/>
        <v>34217</v>
      </c>
      <c r="G4393" s="1">
        <v>750</v>
      </c>
      <c r="H4393" s="1">
        <f t="shared" si="273"/>
        <v>35567</v>
      </c>
      <c r="I4393" s="8">
        <f t="shared" si="274"/>
        <v>35.567</v>
      </c>
      <c r="J4393" s="8">
        <f t="shared" si="275"/>
        <v>36.167000000000002</v>
      </c>
    </row>
    <row r="4394" spans="1:10" hidden="1">
      <c r="A4394" s="1">
        <v>4</v>
      </c>
      <c r="B4394" s="11">
        <v>43492</v>
      </c>
      <c r="C4394" s="1">
        <v>35112</v>
      </c>
      <c r="D4394" s="10">
        <v>0.45833333333333331</v>
      </c>
      <c r="E4394" s="1">
        <v>600</v>
      </c>
      <c r="F4394" s="1">
        <f t="shared" si="272"/>
        <v>34512</v>
      </c>
      <c r="G4394" s="1">
        <v>750</v>
      </c>
      <c r="H4394" s="1">
        <f t="shared" si="273"/>
        <v>35862</v>
      </c>
      <c r="I4394" s="8">
        <f t="shared" si="274"/>
        <v>35.862000000000002</v>
      </c>
      <c r="J4394" s="8">
        <f t="shared" si="275"/>
        <v>36.462000000000003</v>
      </c>
    </row>
    <row r="4395" spans="1:10" hidden="1">
      <c r="A4395" s="1">
        <v>4</v>
      </c>
      <c r="B4395" s="11">
        <v>43492</v>
      </c>
      <c r="C4395" s="1">
        <v>35350</v>
      </c>
      <c r="D4395" s="10">
        <v>0.47916666666666669</v>
      </c>
      <c r="E4395" s="1">
        <v>600</v>
      </c>
      <c r="F4395" s="1">
        <f t="shared" si="272"/>
        <v>34750</v>
      </c>
      <c r="G4395" s="1">
        <v>750</v>
      </c>
      <c r="H4395" s="1">
        <f t="shared" si="273"/>
        <v>36100</v>
      </c>
      <c r="I4395" s="8">
        <f t="shared" si="274"/>
        <v>36.1</v>
      </c>
      <c r="J4395" s="8">
        <f t="shared" si="275"/>
        <v>36.700000000000003</v>
      </c>
    </row>
    <row r="4396" spans="1:10" hidden="1">
      <c r="A4396" s="1">
        <v>4</v>
      </c>
      <c r="B4396" s="11">
        <v>43492</v>
      </c>
      <c r="C4396" s="1">
        <v>35376</v>
      </c>
      <c r="D4396" s="10">
        <v>0.5</v>
      </c>
      <c r="E4396" s="1">
        <v>600</v>
      </c>
      <c r="F4396" s="1">
        <f t="shared" si="272"/>
        <v>34776</v>
      </c>
      <c r="G4396" s="1">
        <v>750</v>
      </c>
      <c r="H4396" s="1">
        <f t="shared" si="273"/>
        <v>36126</v>
      </c>
      <c r="I4396" s="8">
        <f t="shared" si="274"/>
        <v>36.125999999999998</v>
      </c>
      <c r="J4396" s="8">
        <f t="shared" si="275"/>
        <v>36.725999999999999</v>
      </c>
    </row>
    <row r="4397" spans="1:10" hidden="1">
      <c r="A4397" s="1">
        <v>4</v>
      </c>
      <c r="B4397" s="11">
        <v>43492</v>
      </c>
      <c r="C4397" s="1">
        <v>35631</v>
      </c>
      <c r="D4397" s="10">
        <v>0.52083333333333337</v>
      </c>
      <c r="E4397" s="1">
        <v>600</v>
      </c>
      <c r="F4397" s="1">
        <f t="shared" si="272"/>
        <v>35031</v>
      </c>
      <c r="G4397" s="1">
        <v>750</v>
      </c>
      <c r="H4397" s="1">
        <f t="shared" si="273"/>
        <v>36381</v>
      </c>
      <c r="I4397" s="8">
        <f t="shared" si="274"/>
        <v>36.381</v>
      </c>
      <c r="J4397" s="8">
        <f t="shared" si="275"/>
        <v>36.981000000000002</v>
      </c>
    </row>
    <row r="4398" spans="1:10" hidden="1">
      <c r="A4398" s="1">
        <v>4</v>
      </c>
      <c r="B4398" s="11">
        <v>43492</v>
      </c>
      <c r="C4398" s="1">
        <v>35634</v>
      </c>
      <c r="D4398" s="10">
        <v>0.54166666666666663</v>
      </c>
      <c r="E4398" s="1">
        <v>600</v>
      </c>
      <c r="F4398" s="1">
        <f t="shared" si="272"/>
        <v>35034</v>
      </c>
      <c r="G4398" s="1">
        <v>750</v>
      </c>
      <c r="H4398" s="1">
        <f t="shared" si="273"/>
        <v>36384</v>
      </c>
      <c r="I4398" s="8">
        <f t="shared" si="274"/>
        <v>36.384</v>
      </c>
      <c r="J4398" s="8">
        <f t="shared" si="275"/>
        <v>36.984000000000002</v>
      </c>
    </row>
    <row r="4399" spans="1:10" hidden="1">
      <c r="A4399" s="1">
        <v>4</v>
      </c>
      <c r="B4399" s="11">
        <v>43492</v>
      </c>
      <c r="C4399" s="1">
        <v>35674</v>
      </c>
      <c r="D4399" s="10">
        <v>0.5625</v>
      </c>
      <c r="E4399" s="1">
        <v>600</v>
      </c>
      <c r="F4399" s="1">
        <f t="shared" si="272"/>
        <v>35074</v>
      </c>
      <c r="G4399" s="1">
        <v>750</v>
      </c>
      <c r="H4399" s="1">
        <f t="shared" si="273"/>
        <v>36424</v>
      </c>
      <c r="I4399" s="8">
        <f t="shared" si="274"/>
        <v>36.423999999999999</v>
      </c>
      <c r="J4399" s="8">
        <f t="shared" si="275"/>
        <v>37.024000000000001</v>
      </c>
    </row>
    <row r="4400" spans="1:10" hidden="1">
      <c r="A4400" s="1">
        <v>4</v>
      </c>
      <c r="B4400" s="11">
        <v>43492</v>
      </c>
      <c r="C4400" s="1">
        <v>35358</v>
      </c>
      <c r="D4400" s="10">
        <v>0.58333333333333337</v>
      </c>
      <c r="E4400" s="1">
        <v>600</v>
      </c>
      <c r="F4400" s="1">
        <f t="shared" si="272"/>
        <v>34758</v>
      </c>
      <c r="G4400" s="1">
        <v>750</v>
      </c>
      <c r="H4400" s="1">
        <f t="shared" si="273"/>
        <v>36108</v>
      </c>
      <c r="I4400" s="8">
        <f t="shared" si="274"/>
        <v>36.107999999999997</v>
      </c>
      <c r="J4400" s="8">
        <f t="shared" si="275"/>
        <v>36.707999999999998</v>
      </c>
    </row>
    <row r="4401" spans="1:10" hidden="1">
      <c r="A4401" s="1">
        <v>4</v>
      </c>
      <c r="B4401" s="11">
        <v>43492</v>
      </c>
      <c r="C4401" s="1">
        <v>35388</v>
      </c>
      <c r="D4401" s="10">
        <v>0.60416666666666663</v>
      </c>
      <c r="E4401" s="1">
        <v>600</v>
      </c>
      <c r="F4401" s="1">
        <f t="shared" si="272"/>
        <v>34788</v>
      </c>
      <c r="G4401" s="1">
        <v>750</v>
      </c>
      <c r="H4401" s="1">
        <f t="shared" si="273"/>
        <v>36138</v>
      </c>
      <c r="I4401" s="8">
        <f t="shared" si="274"/>
        <v>36.137999999999998</v>
      </c>
      <c r="J4401" s="8">
        <f t="shared" si="275"/>
        <v>36.738</v>
      </c>
    </row>
    <row r="4402" spans="1:10" hidden="1">
      <c r="A4402" s="1">
        <v>4</v>
      </c>
      <c r="B4402" s="11">
        <v>43492</v>
      </c>
      <c r="C4402" s="1">
        <v>35547</v>
      </c>
      <c r="D4402" s="10">
        <v>0.625</v>
      </c>
      <c r="E4402" s="1">
        <v>600</v>
      </c>
      <c r="F4402" s="1">
        <f t="shared" si="272"/>
        <v>34947</v>
      </c>
      <c r="G4402" s="1">
        <v>750</v>
      </c>
      <c r="H4402" s="1">
        <f t="shared" si="273"/>
        <v>36297</v>
      </c>
      <c r="I4402" s="8">
        <f t="shared" si="274"/>
        <v>36.296999999999997</v>
      </c>
      <c r="J4402" s="8">
        <f t="shared" si="275"/>
        <v>36.896999999999998</v>
      </c>
    </row>
    <row r="4403" spans="1:10" hidden="1">
      <c r="A4403" s="1">
        <v>4</v>
      </c>
      <c r="B4403" s="11">
        <v>43492</v>
      </c>
      <c r="C4403" s="1">
        <v>36317</v>
      </c>
      <c r="D4403" s="10">
        <v>0.64583333333333337</v>
      </c>
      <c r="E4403" s="1">
        <v>600</v>
      </c>
      <c r="F4403" s="1">
        <f t="shared" si="272"/>
        <v>35717</v>
      </c>
      <c r="G4403" s="1">
        <v>750</v>
      </c>
      <c r="H4403" s="1">
        <f t="shared" si="273"/>
        <v>37067</v>
      </c>
      <c r="I4403" s="8">
        <f t="shared" si="274"/>
        <v>37.067</v>
      </c>
      <c r="J4403" s="8">
        <f t="shared" si="275"/>
        <v>37.667000000000002</v>
      </c>
    </row>
    <row r="4404" spans="1:10" hidden="1">
      <c r="A4404" s="1">
        <v>4</v>
      </c>
      <c r="B4404" s="11">
        <v>43492</v>
      </c>
      <c r="C4404" s="1">
        <v>37265</v>
      </c>
      <c r="D4404" s="10">
        <v>0.66666666666666663</v>
      </c>
      <c r="E4404" s="1">
        <v>600</v>
      </c>
      <c r="F4404" s="1">
        <f t="shared" si="272"/>
        <v>36665</v>
      </c>
      <c r="G4404" s="1">
        <v>750</v>
      </c>
      <c r="H4404" s="1">
        <f t="shared" si="273"/>
        <v>38015</v>
      </c>
      <c r="I4404" s="8">
        <f t="shared" si="274"/>
        <v>38.015000000000001</v>
      </c>
      <c r="J4404" s="8">
        <f t="shared" si="275"/>
        <v>38.615000000000002</v>
      </c>
    </row>
    <row r="4405" spans="1:10" hidden="1">
      <c r="A4405" s="1">
        <v>4</v>
      </c>
      <c r="B4405" s="11">
        <v>43492</v>
      </c>
      <c r="C4405" s="1">
        <v>38845</v>
      </c>
      <c r="D4405" s="10">
        <v>0.6875</v>
      </c>
      <c r="E4405" s="1">
        <v>600</v>
      </c>
      <c r="F4405" s="1">
        <f t="shared" si="272"/>
        <v>38245</v>
      </c>
      <c r="G4405" s="1">
        <v>750</v>
      </c>
      <c r="H4405" s="1">
        <f t="shared" si="273"/>
        <v>39595</v>
      </c>
      <c r="I4405" s="8">
        <f t="shared" si="274"/>
        <v>39.594999999999999</v>
      </c>
      <c r="J4405" s="8">
        <f t="shared" si="275"/>
        <v>40.195</v>
      </c>
    </row>
    <row r="4406" spans="1:10" hidden="1">
      <c r="A4406" s="1">
        <v>4</v>
      </c>
      <c r="B4406" s="11">
        <v>43492</v>
      </c>
      <c r="C4406" s="1">
        <v>40967</v>
      </c>
      <c r="D4406" s="10">
        <v>0.70833333333333337</v>
      </c>
      <c r="E4406" s="1">
        <v>600</v>
      </c>
      <c r="F4406" s="1">
        <f t="shared" si="272"/>
        <v>40367</v>
      </c>
      <c r="G4406" s="1">
        <v>750</v>
      </c>
      <c r="H4406" s="1">
        <f t="shared" si="273"/>
        <v>41717</v>
      </c>
      <c r="I4406" s="8">
        <f t="shared" si="274"/>
        <v>41.716999999999999</v>
      </c>
      <c r="J4406" s="8">
        <f t="shared" si="275"/>
        <v>42.317</v>
      </c>
    </row>
    <row r="4407" spans="1:10" hidden="1">
      <c r="A4407" s="1">
        <v>4</v>
      </c>
      <c r="B4407" s="11">
        <v>43492</v>
      </c>
      <c r="C4407" s="1">
        <v>43196</v>
      </c>
      <c r="D4407" s="10">
        <v>0.72916666666666663</v>
      </c>
      <c r="E4407" s="1">
        <v>600</v>
      </c>
      <c r="F4407" s="1">
        <f t="shared" si="272"/>
        <v>42596</v>
      </c>
      <c r="G4407" s="1">
        <v>750</v>
      </c>
      <c r="H4407" s="1">
        <f t="shared" si="273"/>
        <v>43946</v>
      </c>
      <c r="I4407" s="8">
        <f t="shared" si="274"/>
        <v>43.945999999999998</v>
      </c>
      <c r="J4407" s="8">
        <f t="shared" si="275"/>
        <v>44.545999999999999</v>
      </c>
    </row>
    <row r="4408" spans="1:10" hidden="1">
      <c r="A4408" s="1">
        <v>4</v>
      </c>
      <c r="B4408" s="11">
        <v>43492</v>
      </c>
      <c r="C4408" s="1">
        <v>43309</v>
      </c>
      <c r="D4408" s="10">
        <v>0.75</v>
      </c>
      <c r="E4408" s="1">
        <v>600</v>
      </c>
      <c r="F4408" s="1">
        <f t="shared" si="272"/>
        <v>42709</v>
      </c>
      <c r="G4408" s="1">
        <v>750</v>
      </c>
      <c r="H4408" s="1">
        <f t="shared" si="273"/>
        <v>44059</v>
      </c>
      <c r="I4408" s="8">
        <f t="shared" si="274"/>
        <v>44.058999999999997</v>
      </c>
      <c r="J4408" s="8">
        <f t="shared" si="275"/>
        <v>44.658999999999999</v>
      </c>
    </row>
    <row r="4409" spans="1:10" hidden="1">
      <c r="A4409" s="1">
        <v>4</v>
      </c>
      <c r="B4409" s="11">
        <v>43492</v>
      </c>
      <c r="C4409" s="1">
        <v>43158</v>
      </c>
      <c r="D4409" s="10">
        <v>0.77083333333333337</v>
      </c>
      <c r="E4409" s="1">
        <v>600</v>
      </c>
      <c r="F4409" s="1">
        <f t="shared" si="272"/>
        <v>42558</v>
      </c>
      <c r="G4409" s="1">
        <v>750</v>
      </c>
      <c r="H4409" s="1">
        <f t="shared" si="273"/>
        <v>43908</v>
      </c>
      <c r="I4409" s="8">
        <f t="shared" si="274"/>
        <v>43.908000000000001</v>
      </c>
      <c r="J4409" s="8">
        <f t="shared" si="275"/>
        <v>44.508000000000003</v>
      </c>
    </row>
    <row r="4410" spans="1:10" hidden="1">
      <c r="A4410" s="1">
        <v>4</v>
      </c>
      <c r="B4410" s="11">
        <v>43492</v>
      </c>
      <c r="C4410" s="1">
        <v>42192</v>
      </c>
      <c r="D4410" s="10">
        <v>0.79166666666666663</v>
      </c>
      <c r="E4410" s="1">
        <v>600</v>
      </c>
      <c r="F4410" s="1">
        <f t="shared" si="272"/>
        <v>41592</v>
      </c>
      <c r="G4410" s="1">
        <v>750</v>
      </c>
      <c r="H4410" s="1">
        <f t="shared" si="273"/>
        <v>42942</v>
      </c>
      <c r="I4410" s="8">
        <f t="shared" si="274"/>
        <v>42.942</v>
      </c>
      <c r="J4410" s="8">
        <f t="shared" si="275"/>
        <v>43.542000000000002</v>
      </c>
    </row>
    <row r="4411" spans="1:10" hidden="1">
      <c r="A4411" s="1">
        <v>4</v>
      </c>
      <c r="B4411" s="11">
        <v>43492</v>
      </c>
      <c r="C4411" s="1">
        <v>41187</v>
      </c>
      <c r="D4411" s="10">
        <v>0.8125</v>
      </c>
      <c r="E4411" s="1">
        <v>600</v>
      </c>
      <c r="F4411" s="1">
        <f t="shared" si="272"/>
        <v>40587</v>
      </c>
      <c r="G4411" s="1">
        <v>750</v>
      </c>
      <c r="H4411" s="1">
        <f t="shared" si="273"/>
        <v>41937</v>
      </c>
      <c r="I4411" s="8">
        <f t="shared" si="274"/>
        <v>41.936999999999998</v>
      </c>
      <c r="J4411" s="8">
        <f t="shared" si="275"/>
        <v>42.536999999999999</v>
      </c>
    </row>
    <row r="4412" spans="1:10" hidden="1">
      <c r="A4412" s="1">
        <v>4</v>
      </c>
      <c r="B4412" s="11">
        <v>43492</v>
      </c>
      <c r="C4412" s="1">
        <v>40132</v>
      </c>
      <c r="D4412" s="10">
        <v>0.83333333333333337</v>
      </c>
      <c r="E4412" s="1">
        <v>600</v>
      </c>
      <c r="F4412" s="1">
        <f t="shared" si="272"/>
        <v>39532</v>
      </c>
      <c r="G4412" s="1">
        <v>750</v>
      </c>
      <c r="H4412" s="1">
        <f t="shared" si="273"/>
        <v>40882</v>
      </c>
      <c r="I4412" s="8">
        <f t="shared" si="274"/>
        <v>40.881999999999998</v>
      </c>
      <c r="J4412" s="8">
        <f t="shared" si="275"/>
        <v>41.481999999999999</v>
      </c>
    </row>
    <row r="4413" spans="1:10" hidden="1">
      <c r="A4413" s="1">
        <v>4</v>
      </c>
      <c r="B4413" s="11">
        <v>43492</v>
      </c>
      <c r="C4413" s="1">
        <v>38833</v>
      </c>
      <c r="D4413" s="10">
        <v>0.85416666666666663</v>
      </c>
      <c r="E4413" s="1">
        <v>600</v>
      </c>
      <c r="F4413" s="1">
        <f t="shared" si="272"/>
        <v>38233</v>
      </c>
      <c r="G4413" s="1">
        <v>750</v>
      </c>
      <c r="H4413" s="1">
        <f t="shared" si="273"/>
        <v>39583</v>
      </c>
      <c r="I4413" s="8">
        <f t="shared" si="274"/>
        <v>39.582999999999998</v>
      </c>
      <c r="J4413" s="8">
        <f t="shared" si="275"/>
        <v>40.183</v>
      </c>
    </row>
    <row r="4414" spans="1:10" hidden="1">
      <c r="A4414" s="1">
        <v>4</v>
      </c>
      <c r="B4414" s="11">
        <v>43492</v>
      </c>
      <c r="C4414" s="1">
        <v>37179</v>
      </c>
      <c r="D4414" s="10">
        <v>0.875</v>
      </c>
      <c r="E4414" s="1">
        <v>600</v>
      </c>
      <c r="F4414" s="1">
        <f t="shared" si="272"/>
        <v>36579</v>
      </c>
      <c r="G4414" s="1">
        <v>750</v>
      </c>
      <c r="H4414" s="1">
        <f t="shared" si="273"/>
        <v>37929</v>
      </c>
      <c r="I4414" s="8">
        <f t="shared" si="274"/>
        <v>37.929000000000002</v>
      </c>
      <c r="J4414" s="8">
        <f t="shared" si="275"/>
        <v>38.529000000000003</v>
      </c>
    </row>
    <row r="4415" spans="1:10" hidden="1">
      <c r="A4415" s="1">
        <v>4</v>
      </c>
      <c r="B4415" s="11">
        <v>43492</v>
      </c>
      <c r="C4415" s="1">
        <v>35696</v>
      </c>
      <c r="D4415" s="10">
        <v>0.89583333333333337</v>
      </c>
      <c r="E4415" s="1">
        <v>600</v>
      </c>
      <c r="F4415" s="1">
        <f t="shared" si="272"/>
        <v>35096</v>
      </c>
      <c r="G4415" s="1">
        <v>750</v>
      </c>
      <c r="H4415" s="1">
        <f t="shared" si="273"/>
        <v>36446</v>
      </c>
      <c r="I4415" s="8">
        <f t="shared" si="274"/>
        <v>36.445999999999998</v>
      </c>
      <c r="J4415" s="8">
        <f t="shared" si="275"/>
        <v>37.045999999999999</v>
      </c>
    </row>
    <row r="4416" spans="1:10" hidden="1">
      <c r="A4416" s="1">
        <v>4</v>
      </c>
      <c r="B4416" s="11">
        <v>43492</v>
      </c>
      <c r="C4416" s="1">
        <v>33643</v>
      </c>
      <c r="D4416" s="10">
        <v>0.91666666666666663</v>
      </c>
      <c r="E4416" s="1">
        <v>600</v>
      </c>
      <c r="F4416" s="1">
        <f t="shared" si="272"/>
        <v>33043</v>
      </c>
      <c r="G4416" s="1">
        <v>750</v>
      </c>
      <c r="H4416" s="1">
        <f t="shared" si="273"/>
        <v>34393</v>
      </c>
      <c r="I4416" s="8">
        <f t="shared" si="274"/>
        <v>34.393000000000001</v>
      </c>
      <c r="J4416" s="8">
        <f t="shared" si="275"/>
        <v>34.993000000000002</v>
      </c>
    </row>
    <row r="4417" spans="1:10" hidden="1">
      <c r="A4417" s="1">
        <v>4</v>
      </c>
      <c r="B4417" s="11">
        <v>43492</v>
      </c>
      <c r="C4417" s="1">
        <v>31854</v>
      </c>
      <c r="D4417" s="10">
        <v>0.9375</v>
      </c>
      <c r="E4417" s="1">
        <v>600</v>
      </c>
      <c r="F4417" s="1">
        <f t="shared" si="272"/>
        <v>31254</v>
      </c>
      <c r="G4417" s="1">
        <v>750</v>
      </c>
      <c r="H4417" s="1">
        <f t="shared" si="273"/>
        <v>32604</v>
      </c>
      <c r="I4417" s="8">
        <f t="shared" si="274"/>
        <v>32.603999999999999</v>
      </c>
      <c r="J4417" s="8">
        <f t="shared" si="275"/>
        <v>33.204000000000001</v>
      </c>
    </row>
    <row r="4418" spans="1:10" hidden="1">
      <c r="A4418" s="1">
        <v>4</v>
      </c>
      <c r="B4418" s="11">
        <v>43492</v>
      </c>
      <c r="C4418" s="1">
        <v>30202</v>
      </c>
      <c r="D4418" s="10">
        <v>0.95833333333333337</v>
      </c>
      <c r="E4418" s="1">
        <v>600</v>
      </c>
      <c r="F4418" s="1">
        <f t="shared" ref="F4418:F4481" si="276">C4418-E4418</f>
        <v>29602</v>
      </c>
      <c r="G4418" s="1">
        <v>750</v>
      </c>
      <c r="H4418" s="1">
        <f t="shared" ref="H4418:H4481" si="277">E4418+F4418+G4418</f>
        <v>30952</v>
      </c>
      <c r="I4418" s="8">
        <f t="shared" ref="I4418:I4481" si="278">H4418/1000</f>
        <v>30.952000000000002</v>
      </c>
      <c r="J4418" s="8">
        <f t="shared" ref="J4418:J4481" si="279">I4418+0.6</f>
        <v>31.552000000000003</v>
      </c>
    </row>
    <row r="4419" spans="1:10" hidden="1">
      <c r="A4419" s="1">
        <v>5</v>
      </c>
      <c r="B4419" s="11">
        <v>43492</v>
      </c>
      <c r="C4419" s="1">
        <v>28288</v>
      </c>
      <c r="D4419" s="10">
        <v>0.97916666666666663</v>
      </c>
      <c r="E4419" s="1">
        <v>600</v>
      </c>
      <c r="F4419" s="1">
        <f t="shared" si="276"/>
        <v>27688</v>
      </c>
      <c r="G4419" s="1">
        <v>750</v>
      </c>
      <c r="H4419" s="1">
        <f t="shared" si="277"/>
        <v>29038</v>
      </c>
      <c r="I4419" s="8">
        <f t="shared" si="278"/>
        <v>29.038</v>
      </c>
      <c r="J4419" s="8">
        <f t="shared" si="279"/>
        <v>29.638000000000002</v>
      </c>
    </row>
    <row r="4420" spans="1:10" hidden="1">
      <c r="A4420" s="1">
        <v>5</v>
      </c>
      <c r="B4420" s="11">
        <v>43493</v>
      </c>
      <c r="C4420" s="1">
        <v>27117</v>
      </c>
      <c r="D4420" s="10">
        <v>0</v>
      </c>
      <c r="E4420" s="1">
        <v>600</v>
      </c>
      <c r="F4420" s="1">
        <f t="shared" si="276"/>
        <v>26517</v>
      </c>
      <c r="G4420" s="1">
        <v>750</v>
      </c>
      <c r="H4420" s="1">
        <f t="shared" si="277"/>
        <v>27867</v>
      </c>
      <c r="I4420" s="8">
        <f t="shared" si="278"/>
        <v>27.867000000000001</v>
      </c>
      <c r="J4420" s="8">
        <f t="shared" si="279"/>
        <v>28.467000000000002</v>
      </c>
    </row>
    <row r="4421" spans="1:10" hidden="1">
      <c r="A4421" s="1">
        <v>5</v>
      </c>
      <c r="B4421" s="11">
        <v>43493</v>
      </c>
      <c r="C4421" s="1">
        <v>27092</v>
      </c>
      <c r="D4421" s="10">
        <v>2.0833333333333332E-2</v>
      </c>
      <c r="E4421" s="1">
        <v>600</v>
      </c>
      <c r="F4421" s="1">
        <f t="shared" si="276"/>
        <v>26492</v>
      </c>
      <c r="G4421" s="1">
        <v>750</v>
      </c>
      <c r="H4421" s="1">
        <f t="shared" si="277"/>
        <v>27842</v>
      </c>
      <c r="I4421" s="8">
        <f t="shared" si="278"/>
        <v>27.841999999999999</v>
      </c>
      <c r="J4421" s="8">
        <f t="shared" si="279"/>
        <v>28.442</v>
      </c>
    </row>
    <row r="4422" spans="1:10" hidden="1">
      <c r="A4422" s="1">
        <v>5</v>
      </c>
      <c r="B4422" s="11">
        <v>43493</v>
      </c>
      <c r="C4422" s="1">
        <v>27821</v>
      </c>
      <c r="D4422" s="10">
        <v>4.1666666666666664E-2</v>
      </c>
      <c r="E4422" s="1">
        <v>600</v>
      </c>
      <c r="F4422" s="1">
        <f t="shared" si="276"/>
        <v>27221</v>
      </c>
      <c r="G4422" s="1">
        <v>750</v>
      </c>
      <c r="H4422" s="1">
        <f t="shared" si="277"/>
        <v>28571</v>
      </c>
      <c r="I4422" s="8">
        <f t="shared" si="278"/>
        <v>28.571000000000002</v>
      </c>
      <c r="J4422" s="8">
        <f t="shared" si="279"/>
        <v>29.171000000000003</v>
      </c>
    </row>
    <row r="4423" spans="1:10" hidden="1">
      <c r="A4423" s="1">
        <v>5</v>
      </c>
      <c r="B4423" s="11">
        <v>43493</v>
      </c>
      <c r="C4423" s="1">
        <v>27779</v>
      </c>
      <c r="D4423" s="10">
        <v>6.25E-2</v>
      </c>
      <c r="E4423" s="1">
        <v>600</v>
      </c>
      <c r="F4423" s="1">
        <f t="shared" si="276"/>
        <v>27179</v>
      </c>
      <c r="G4423" s="1">
        <v>750</v>
      </c>
      <c r="H4423" s="1">
        <f t="shared" si="277"/>
        <v>28529</v>
      </c>
      <c r="I4423" s="8">
        <f t="shared" si="278"/>
        <v>28.529</v>
      </c>
      <c r="J4423" s="8">
        <f t="shared" si="279"/>
        <v>29.129000000000001</v>
      </c>
    </row>
    <row r="4424" spans="1:10" hidden="1">
      <c r="A4424" s="1">
        <v>5</v>
      </c>
      <c r="B4424" s="11">
        <v>43493</v>
      </c>
      <c r="C4424" s="1">
        <v>27192</v>
      </c>
      <c r="D4424" s="10">
        <v>8.3333333333333329E-2</v>
      </c>
      <c r="E4424" s="1">
        <v>600</v>
      </c>
      <c r="F4424" s="1">
        <f t="shared" si="276"/>
        <v>26592</v>
      </c>
      <c r="G4424" s="1">
        <v>750</v>
      </c>
      <c r="H4424" s="1">
        <f t="shared" si="277"/>
        <v>27942</v>
      </c>
      <c r="I4424" s="8">
        <f t="shared" si="278"/>
        <v>27.942</v>
      </c>
      <c r="J4424" s="8">
        <f t="shared" si="279"/>
        <v>28.542000000000002</v>
      </c>
    </row>
    <row r="4425" spans="1:10" hidden="1">
      <c r="A4425" s="1">
        <v>5</v>
      </c>
      <c r="B4425" s="11">
        <v>43493</v>
      </c>
      <c r="C4425" s="1">
        <v>26715</v>
      </c>
      <c r="D4425" s="10">
        <v>0.10416666666666667</v>
      </c>
      <c r="E4425" s="1">
        <v>600</v>
      </c>
      <c r="F4425" s="1">
        <f t="shared" si="276"/>
        <v>26115</v>
      </c>
      <c r="G4425" s="1">
        <v>750</v>
      </c>
      <c r="H4425" s="1">
        <f t="shared" si="277"/>
        <v>27465</v>
      </c>
      <c r="I4425" s="8">
        <f t="shared" si="278"/>
        <v>27.465</v>
      </c>
      <c r="J4425" s="8">
        <f t="shared" si="279"/>
        <v>28.065000000000001</v>
      </c>
    </row>
    <row r="4426" spans="1:10" hidden="1">
      <c r="A4426" s="1">
        <v>5</v>
      </c>
      <c r="B4426" s="11">
        <v>43493</v>
      </c>
      <c r="C4426" s="1">
        <v>26683</v>
      </c>
      <c r="D4426" s="10">
        <v>0.125</v>
      </c>
      <c r="E4426" s="1">
        <v>600</v>
      </c>
      <c r="F4426" s="1">
        <f t="shared" si="276"/>
        <v>26083</v>
      </c>
      <c r="G4426" s="1">
        <v>750</v>
      </c>
      <c r="H4426" s="1">
        <f t="shared" si="277"/>
        <v>27433</v>
      </c>
      <c r="I4426" s="8">
        <f t="shared" si="278"/>
        <v>27.433</v>
      </c>
      <c r="J4426" s="8">
        <f t="shared" si="279"/>
        <v>28.033000000000001</v>
      </c>
    </row>
    <row r="4427" spans="1:10" hidden="1">
      <c r="A4427" s="1">
        <v>5</v>
      </c>
      <c r="B4427" s="11">
        <v>43493</v>
      </c>
      <c r="C4427" s="1">
        <v>26282</v>
      </c>
      <c r="D4427" s="10">
        <v>0.14583333333333334</v>
      </c>
      <c r="E4427" s="1">
        <v>600</v>
      </c>
      <c r="F4427" s="1">
        <f t="shared" si="276"/>
        <v>25682</v>
      </c>
      <c r="G4427" s="1">
        <v>750</v>
      </c>
      <c r="H4427" s="1">
        <f t="shared" si="277"/>
        <v>27032</v>
      </c>
      <c r="I4427" s="8">
        <f t="shared" si="278"/>
        <v>27.032</v>
      </c>
      <c r="J4427" s="8">
        <f t="shared" si="279"/>
        <v>27.632000000000001</v>
      </c>
    </row>
    <row r="4428" spans="1:10" hidden="1">
      <c r="A4428" s="1">
        <v>5</v>
      </c>
      <c r="B4428" s="11">
        <v>43493</v>
      </c>
      <c r="C4428" s="1">
        <v>25652</v>
      </c>
      <c r="D4428" s="10">
        <v>0.16666666666666666</v>
      </c>
      <c r="E4428" s="1">
        <v>600</v>
      </c>
      <c r="F4428" s="1">
        <f t="shared" si="276"/>
        <v>25052</v>
      </c>
      <c r="G4428" s="1">
        <v>750</v>
      </c>
      <c r="H4428" s="1">
        <f t="shared" si="277"/>
        <v>26402</v>
      </c>
      <c r="I4428" s="8">
        <f t="shared" si="278"/>
        <v>26.402000000000001</v>
      </c>
      <c r="J4428" s="8">
        <f t="shared" si="279"/>
        <v>27.002000000000002</v>
      </c>
    </row>
    <row r="4429" spans="1:10" hidden="1">
      <c r="A4429" s="1">
        <v>5</v>
      </c>
      <c r="B4429" s="11">
        <v>43493</v>
      </c>
      <c r="C4429" s="1">
        <v>25506</v>
      </c>
      <c r="D4429" s="10">
        <v>0.1875</v>
      </c>
      <c r="E4429" s="1">
        <v>600</v>
      </c>
      <c r="F4429" s="1">
        <f t="shared" si="276"/>
        <v>24906</v>
      </c>
      <c r="G4429" s="1">
        <v>750</v>
      </c>
      <c r="H4429" s="1">
        <f t="shared" si="277"/>
        <v>26256</v>
      </c>
      <c r="I4429" s="8">
        <f t="shared" si="278"/>
        <v>26.256</v>
      </c>
      <c r="J4429" s="8">
        <f t="shared" si="279"/>
        <v>26.856000000000002</v>
      </c>
    </row>
    <row r="4430" spans="1:10" hidden="1">
      <c r="A4430" s="1">
        <v>5</v>
      </c>
      <c r="B4430" s="11">
        <v>43493</v>
      </c>
      <c r="C4430" s="1">
        <v>25775</v>
      </c>
      <c r="D4430" s="10">
        <v>0.20833333333333334</v>
      </c>
      <c r="E4430" s="1">
        <v>600</v>
      </c>
      <c r="F4430" s="1">
        <f t="shared" si="276"/>
        <v>25175</v>
      </c>
      <c r="G4430" s="1">
        <v>750</v>
      </c>
      <c r="H4430" s="1">
        <f t="shared" si="277"/>
        <v>26525</v>
      </c>
      <c r="I4430" s="8">
        <f t="shared" si="278"/>
        <v>26.524999999999999</v>
      </c>
      <c r="J4430" s="8">
        <f t="shared" si="279"/>
        <v>27.125</v>
      </c>
    </row>
    <row r="4431" spans="1:10" hidden="1">
      <c r="A4431" s="1">
        <v>5</v>
      </c>
      <c r="B4431" s="11">
        <v>43493</v>
      </c>
      <c r="C4431" s="1">
        <v>26725</v>
      </c>
      <c r="D4431" s="10">
        <v>0.22916666666666666</v>
      </c>
      <c r="E4431" s="1">
        <v>600</v>
      </c>
      <c r="F4431" s="1">
        <f t="shared" si="276"/>
        <v>26125</v>
      </c>
      <c r="G4431" s="1">
        <v>750</v>
      </c>
      <c r="H4431" s="1">
        <f t="shared" si="277"/>
        <v>27475</v>
      </c>
      <c r="I4431" s="8">
        <f t="shared" si="278"/>
        <v>27.475000000000001</v>
      </c>
      <c r="J4431" s="8">
        <f t="shared" si="279"/>
        <v>28.075000000000003</v>
      </c>
    </row>
    <row r="4432" spans="1:10" hidden="1">
      <c r="A4432" s="1">
        <v>5</v>
      </c>
      <c r="B4432" s="11">
        <v>43493</v>
      </c>
      <c r="C4432" s="1">
        <v>28493</v>
      </c>
      <c r="D4432" s="10">
        <v>0.25</v>
      </c>
      <c r="E4432" s="1">
        <v>600</v>
      </c>
      <c r="F4432" s="1">
        <f t="shared" si="276"/>
        <v>27893</v>
      </c>
      <c r="G4432" s="1">
        <v>750</v>
      </c>
      <c r="H4432" s="1">
        <f t="shared" si="277"/>
        <v>29243</v>
      </c>
      <c r="I4432" s="8">
        <f t="shared" si="278"/>
        <v>29.242999999999999</v>
      </c>
      <c r="J4432" s="8">
        <f t="shared" si="279"/>
        <v>29.843</v>
      </c>
    </row>
    <row r="4433" spans="1:10" hidden="1">
      <c r="A4433" s="1">
        <v>5</v>
      </c>
      <c r="B4433" s="11">
        <v>43493</v>
      </c>
      <c r="C4433" s="1">
        <v>32481</v>
      </c>
      <c r="D4433" s="10">
        <v>0.27083333333333331</v>
      </c>
      <c r="E4433" s="1">
        <v>600</v>
      </c>
      <c r="F4433" s="1">
        <f t="shared" si="276"/>
        <v>31881</v>
      </c>
      <c r="G4433" s="1">
        <v>750</v>
      </c>
      <c r="H4433" s="1">
        <f t="shared" si="277"/>
        <v>33231</v>
      </c>
      <c r="I4433" s="8">
        <f t="shared" si="278"/>
        <v>33.231000000000002</v>
      </c>
      <c r="J4433" s="8">
        <f t="shared" si="279"/>
        <v>33.831000000000003</v>
      </c>
    </row>
    <row r="4434" spans="1:10" hidden="1">
      <c r="A4434" s="1">
        <v>5</v>
      </c>
      <c r="B4434" s="11">
        <v>43493</v>
      </c>
      <c r="C4434" s="1">
        <v>36334</v>
      </c>
      <c r="D4434" s="10">
        <v>0.29166666666666669</v>
      </c>
      <c r="E4434" s="1">
        <v>600</v>
      </c>
      <c r="F4434" s="1">
        <f t="shared" si="276"/>
        <v>35734</v>
      </c>
      <c r="G4434" s="1">
        <v>750</v>
      </c>
      <c r="H4434" s="1">
        <f t="shared" si="277"/>
        <v>37084</v>
      </c>
      <c r="I4434" s="8">
        <f t="shared" si="278"/>
        <v>37.084000000000003</v>
      </c>
      <c r="J4434" s="8">
        <f t="shared" si="279"/>
        <v>37.684000000000005</v>
      </c>
    </row>
    <row r="4435" spans="1:10" hidden="1">
      <c r="A4435" s="1">
        <v>5</v>
      </c>
      <c r="B4435" s="11">
        <v>43493</v>
      </c>
      <c r="C4435" s="1">
        <v>40750</v>
      </c>
      <c r="D4435" s="10">
        <v>0.3125</v>
      </c>
      <c r="E4435" s="1">
        <v>600</v>
      </c>
      <c r="F4435" s="1">
        <f t="shared" si="276"/>
        <v>40150</v>
      </c>
      <c r="G4435" s="1">
        <v>750</v>
      </c>
      <c r="H4435" s="1">
        <f t="shared" si="277"/>
        <v>41500</v>
      </c>
      <c r="I4435" s="8">
        <f t="shared" si="278"/>
        <v>41.5</v>
      </c>
      <c r="J4435" s="8">
        <f t="shared" si="279"/>
        <v>42.1</v>
      </c>
    </row>
    <row r="4436" spans="1:10" hidden="1">
      <c r="A4436" s="1">
        <v>5</v>
      </c>
      <c r="B4436" s="11">
        <v>43493</v>
      </c>
      <c r="C4436" s="1">
        <v>42861</v>
      </c>
      <c r="D4436" s="10">
        <v>0.33333333333333331</v>
      </c>
      <c r="E4436" s="1">
        <v>600</v>
      </c>
      <c r="F4436" s="1">
        <f t="shared" si="276"/>
        <v>42261</v>
      </c>
      <c r="G4436" s="1">
        <v>750</v>
      </c>
      <c r="H4436" s="1">
        <f t="shared" si="277"/>
        <v>43611</v>
      </c>
      <c r="I4436" s="8">
        <f t="shared" si="278"/>
        <v>43.610999999999997</v>
      </c>
      <c r="J4436" s="8">
        <f t="shared" si="279"/>
        <v>44.210999999999999</v>
      </c>
    </row>
    <row r="4437" spans="1:10" hidden="1">
      <c r="A4437" s="1">
        <v>5</v>
      </c>
      <c r="B4437" s="11">
        <v>43493</v>
      </c>
      <c r="C4437" s="1">
        <v>43870</v>
      </c>
      <c r="D4437" s="10">
        <v>0.35416666666666669</v>
      </c>
      <c r="E4437" s="1">
        <v>600</v>
      </c>
      <c r="F4437" s="1">
        <f t="shared" si="276"/>
        <v>43270</v>
      </c>
      <c r="G4437" s="1">
        <v>750</v>
      </c>
      <c r="H4437" s="1">
        <f t="shared" si="277"/>
        <v>44620</v>
      </c>
      <c r="I4437" s="8">
        <f t="shared" si="278"/>
        <v>44.62</v>
      </c>
      <c r="J4437" s="8">
        <f t="shared" si="279"/>
        <v>45.22</v>
      </c>
    </row>
    <row r="4438" spans="1:10" hidden="1">
      <c r="A4438" s="1">
        <v>5</v>
      </c>
      <c r="B4438" s="11">
        <v>43493</v>
      </c>
      <c r="C4438" s="1">
        <v>43907</v>
      </c>
      <c r="D4438" s="10">
        <v>0.375</v>
      </c>
      <c r="E4438" s="1">
        <v>600</v>
      </c>
      <c r="F4438" s="1">
        <f t="shared" si="276"/>
        <v>43307</v>
      </c>
      <c r="G4438" s="1">
        <v>750</v>
      </c>
      <c r="H4438" s="1">
        <f t="shared" si="277"/>
        <v>44657</v>
      </c>
      <c r="I4438" s="8">
        <f t="shared" si="278"/>
        <v>44.656999999999996</v>
      </c>
      <c r="J4438" s="8">
        <f t="shared" si="279"/>
        <v>45.256999999999998</v>
      </c>
    </row>
    <row r="4439" spans="1:10" hidden="1">
      <c r="A4439" s="1">
        <v>5</v>
      </c>
      <c r="B4439" s="11">
        <v>43493</v>
      </c>
      <c r="C4439" s="1">
        <v>44064</v>
      </c>
      <c r="D4439" s="10">
        <v>0.39583333333333331</v>
      </c>
      <c r="E4439" s="1">
        <v>600</v>
      </c>
      <c r="F4439" s="1">
        <f t="shared" si="276"/>
        <v>43464</v>
      </c>
      <c r="G4439" s="1">
        <v>750</v>
      </c>
      <c r="H4439" s="1">
        <f t="shared" si="277"/>
        <v>44814</v>
      </c>
      <c r="I4439" s="8">
        <f t="shared" si="278"/>
        <v>44.814</v>
      </c>
      <c r="J4439" s="8">
        <f t="shared" si="279"/>
        <v>45.414000000000001</v>
      </c>
    </row>
    <row r="4440" spans="1:10" hidden="1">
      <c r="A4440" s="1">
        <v>5</v>
      </c>
      <c r="B4440" s="11">
        <v>43493</v>
      </c>
      <c r="C4440" s="1">
        <v>43990</v>
      </c>
      <c r="D4440" s="10">
        <v>0.41666666666666669</v>
      </c>
      <c r="E4440" s="1">
        <v>600</v>
      </c>
      <c r="F4440" s="1">
        <f t="shared" si="276"/>
        <v>43390</v>
      </c>
      <c r="G4440" s="1">
        <v>750</v>
      </c>
      <c r="H4440" s="1">
        <f t="shared" si="277"/>
        <v>44740</v>
      </c>
      <c r="I4440" s="8">
        <f t="shared" si="278"/>
        <v>44.74</v>
      </c>
      <c r="J4440" s="8">
        <f t="shared" si="279"/>
        <v>45.34</v>
      </c>
    </row>
    <row r="4441" spans="1:10" hidden="1">
      <c r="A4441" s="1">
        <v>5</v>
      </c>
      <c r="B4441" s="11">
        <v>43493</v>
      </c>
      <c r="C4441" s="1">
        <v>43690</v>
      </c>
      <c r="D4441" s="10">
        <v>0.4375</v>
      </c>
      <c r="E4441" s="1">
        <v>600</v>
      </c>
      <c r="F4441" s="1">
        <f t="shared" si="276"/>
        <v>43090</v>
      </c>
      <c r="G4441" s="1">
        <v>750</v>
      </c>
      <c r="H4441" s="1">
        <f t="shared" si="277"/>
        <v>44440</v>
      </c>
      <c r="I4441" s="8">
        <f t="shared" si="278"/>
        <v>44.44</v>
      </c>
      <c r="J4441" s="8">
        <f t="shared" si="279"/>
        <v>45.04</v>
      </c>
    </row>
    <row r="4442" spans="1:10" hidden="1">
      <c r="A4442" s="1">
        <v>5</v>
      </c>
      <c r="B4442" s="11">
        <v>43493</v>
      </c>
      <c r="C4442" s="1">
        <v>43706</v>
      </c>
      <c r="D4442" s="10">
        <v>0.45833333333333331</v>
      </c>
      <c r="E4442" s="1">
        <v>600</v>
      </c>
      <c r="F4442" s="1">
        <f t="shared" si="276"/>
        <v>43106</v>
      </c>
      <c r="G4442" s="1">
        <v>750</v>
      </c>
      <c r="H4442" s="1">
        <f t="shared" si="277"/>
        <v>44456</v>
      </c>
      <c r="I4442" s="8">
        <f t="shared" si="278"/>
        <v>44.456000000000003</v>
      </c>
      <c r="J4442" s="8">
        <f t="shared" si="279"/>
        <v>45.056000000000004</v>
      </c>
    </row>
    <row r="4443" spans="1:10" hidden="1">
      <c r="A4443" s="1">
        <v>5</v>
      </c>
      <c r="B4443" s="11">
        <v>43493</v>
      </c>
      <c r="C4443" s="1">
        <v>43804</v>
      </c>
      <c r="D4443" s="10">
        <v>0.47916666666666669</v>
      </c>
      <c r="E4443" s="1">
        <v>600</v>
      </c>
      <c r="F4443" s="1">
        <f t="shared" si="276"/>
        <v>43204</v>
      </c>
      <c r="G4443" s="1">
        <v>750</v>
      </c>
      <c r="H4443" s="1">
        <f t="shared" si="277"/>
        <v>44554</v>
      </c>
      <c r="I4443" s="8">
        <f t="shared" si="278"/>
        <v>44.554000000000002</v>
      </c>
      <c r="J4443" s="8">
        <f t="shared" si="279"/>
        <v>45.154000000000003</v>
      </c>
    </row>
    <row r="4444" spans="1:10" hidden="1">
      <c r="A4444" s="1">
        <v>5</v>
      </c>
      <c r="B4444" s="11">
        <v>43493</v>
      </c>
      <c r="C4444" s="1">
        <v>43726</v>
      </c>
      <c r="D4444" s="10">
        <v>0.5</v>
      </c>
      <c r="E4444" s="1">
        <v>600</v>
      </c>
      <c r="F4444" s="1">
        <f t="shared" si="276"/>
        <v>43126</v>
      </c>
      <c r="G4444" s="1">
        <v>750</v>
      </c>
      <c r="H4444" s="1">
        <f t="shared" si="277"/>
        <v>44476</v>
      </c>
      <c r="I4444" s="8">
        <f t="shared" si="278"/>
        <v>44.475999999999999</v>
      </c>
      <c r="J4444" s="8">
        <f t="shared" si="279"/>
        <v>45.076000000000001</v>
      </c>
    </row>
    <row r="4445" spans="1:10" hidden="1">
      <c r="A4445" s="1">
        <v>5</v>
      </c>
      <c r="B4445" s="11">
        <v>43493</v>
      </c>
      <c r="C4445" s="1">
        <v>43371</v>
      </c>
      <c r="D4445" s="10">
        <v>0.52083333333333337</v>
      </c>
      <c r="E4445" s="1">
        <v>600</v>
      </c>
      <c r="F4445" s="1">
        <f t="shared" si="276"/>
        <v>42771</v>
      </c>
      <c r="G4445" s="1">
        <v>750</v>
      </c>
      <c r="H4445" s="1">
        <f t="shared" si="277"/>
        <v>44121</v>
      </c>
      <c r="I4445" s="8">
        <f t="shared" si="278"/>
        <v>44.121000000000002</v>
      </c>
      <c r="J4445" s="8">
        <f t="shared" si="279"/>
        <v>44.721000000000004</v>
      </c>
    </row>
    <row r="4446" spans="1:10" hidden="1">
      <c r="A4446" s="1">
        <v>5</v>
      </c>
      <c r="B4446" s="11">
        <v>43493</v>
      </c>
      <c r="C4446" s="1">
        <v>42925</v>
      </c>
      <c r="D4446" s="10">
        <v>0.54166666666666663</v>
      </c>
      <c r="E4446" s="1">
        <v>600</v>
      </c>
      <c r="F4446" s="1">
        <f t="shared" si="276"/>
        <v>42325</v>
      </c>
      <c r="G4446" s="1">
        <v>750</v>
      </c>
      <c r="H4446" s="1">
        <f t="shared" si="277"/>
        <v>43675</v>
      </c>
      <c r="I4446" s="8">
        <f t="shared" si="278"/>
        <v>43.674999999999997</v>
      </c>
      <c r="J4446" s="8">
        <f t="shared" si="279"/>
        <v>44.274999999999999</v>
      </c>
    </row>
    <row r="4447" spans="1:10" hidden="1">
      <c r="A4447" s="1">
        <v>5</v>
      </c>
      <c r="B4447" s="11">
        <v>43493</v>
      </c>
      <c r="C4447" s="1">
        <v>42406</v>
      </c>
      <c r="D4447" s="10">
        <v>0.5625</v>
      </c>
      <c r="E4447" s="1">
        <v>600</v>
      </c>
      <c r="F4447" s="1">
        <f t="shared" si="276"/>
        <v>41806</v>
      </c>
      <c r="G4447" s="1">
        <v>750</v>
      </c>
      <c r="H4447" s="1">
        <f t="shared" si="277"/>
        <v>43156</v>
      </c>
      <c r="I4447" s="8">
        <f t="shared" si="278"/>
        <v>43.155999999999999</v>
      </c>
      <c r="J4447" s="8">
        <f t="shared" si="279"/>
        <v>43.756</v>
      </c>
    </row>
    <row r="4448" spans="1:10" hidden="1">
      <c r="A4448" s="1">
        <v>5</v>
      </c>
      <c r="B4448" s="11">
        <v>43493</v>
      </c>
      <c r="C4448" s="1">
        <v>41737</v>
      </c>
      <c r="D4448" s="10">
        <v>0.58333333333333337</v>
      </c>
      <c r="E4448" s="1">
        <v>600</v>
      </c>
      <c r="F4448" s="1">
        <f t="shared" si="276"/>
        <v>41137</v>
      </c>
      <c r="G4448" s="1">
        <v>750</v>
      </c>
      <c r="H4448" s="1">
        <f t="shared" si="277"/>
        <v>42487</v>
      </c>
      <c r="I4448" s="8">
        <f t="shared" si="278"/>
        <v>42.487000000000002</v>
      </c>
      <c r="J4448" s="8">
        <f t="shared" si="279"/>
        <v>43.087000000000003</v>
      </c>
    </row>
    <row r="4449" spans="1:10" hidden="1">
      <c r="A4449" s="1">
        <v>5</v>
      </c>
      <c r="B4449" s="11">
        <v>43493</v>
      </c>
      <c r="C4449" s="1">
        <v>41387</v>
      </c>
      <c r="D4449" s="10">
        <v>0.60416666666666663</v>
      </c>
      <c r="E4449" s="1">
        <v>600</v>
      </c>
      <c r="F4449" s="1">
        <f t="shared" si="276"/>
        <v>40787</v>
      </c>
      <c r="G4449" s="1">
        <v>750</v>
      </c>
      <c r="H4449" s="1">
        <f t="shared" si="277"/>
        <v>42137</v>
      </c>
      <c r="I4449" s="8">
        <f t="shared" si="278"/>
        <v>42.137</v>
      </c>
      <c r="J4449" s="8">
        <f t="shared" si="279"/>
        <v>42.737000000000002</v>
      </c>
    </row>
    <row r="4450" spans="1:10" hidden="1">
      <c r="A4450" s="1">
        <v>5</v>
      </c>
      <c r="B4450" s="11">
        <v>43493</v>
      </c>
      <c r="C4450" s="1">
        <v>41048</v>
      </c>
      <c r="D4450" s="10">
        <v>0.625</v>
      </c>
      <c r="E4450" s="1">
        <v>600</v>
      </c>
      <c r="F4450" s="1">
        <f t="shared" si="276"/>
        <v>40448</v>
      </c>
      <c r="G4450" s="1">
        <v>750</v>
      </c>
      <c r="H4450" s="1">
        <f t="shared" si="277"/>
        <v>41798</v>
      </c>
      <c r="I4450" s="8">
        <f t="shared" si="278"/>
        <v>41.798000000000002</v>
      </c>
      <c r="J4450" s="8">
        <f t="shared" si="279"/>
        <v>42.398000000000003</v>
      </c>
    </row>
    <row r="4451" spans="1:10" hidden="1">
      <c r="A4451" s="1">
        <v>5</v>
      </c>
      <c r="B4451" s="11">
        <v>43493</v>
      </c>
      <c r="C4451" s="1">
        <v>41183</v>
      </c>
      <c r="D4451" s="10">
        <v>0.64583333333333337</v>
      </c>
      <c r="E4451" s="1">
        <v>600</v>
      </c>
      <c r="F4451" s="1">
        <f t="shared" si="276"/>
        <v>40583</v>
      </c>
      <c r="G4451" s="1">
        <v>750</v>
      </c>
      <c r="H4451" s="1">
        <f t="shared" si="277"/>
        <v>41933</v>
      </c>
      <c r="I4451" s="8">
        <f t="shared" si="278"/>
        <v>41.933</v>
      </c>
      <c r="J4451" s="8">
        <f t="shared" si="279"/>
        <v>42.533000000000001</v>
      </c>
    </row>
    <row r="4452" spans="1:10" hidden="1">
      <c r="A4452" s="1">
        <v>5</v>
      </c>
      <c r="B4452" s="11">
        <v>43493</v>
      </c>
      <c r="C4452" s="1">
        <v>42198</v>
      </c>
      <c r="D4452" s="10">
        <v>0.66666666666666663</v>
      </c>
      <c r="E4452" s="1">
        <v>600</v>
      </c>
      <c r="F4452" s="1">
        <f t="shared" si="276"/>
        <v>41598</v>
      </c>
      <c r="G4452" s="1">
        <v>750</v>
      </c>
      <c r="H4452" s="1">
        <f t="shared" si="277"/>
        <v>42948</v>
      </c>
      <c r="I4452" s="8">
        <f t="shared" si="278"/>
        <v>42.948</v>
      </c>
      <c r="J4452" s="8">
        <f t="shared" si="279"/>
        <v>43.548000000000002</v>
      </c>
    </row>
    <row r="4453" spans="1:10" hidden="1">
      <c r="A4453" s="1">
        <v>5</v>
      </c>
      <c r="B4453" s="11">
        <v>43493</v>
      </c>
      <c r="C4453" s="1">
        <v>43134</v>
      </c>
      <c r="D4453" s="10">
        <v>0.6875</v>
      </c>
      <c r="E4453" s="1">
        <v>600</v>
      </c>
      <c r="F4453" s="1">
        <f t="shared" si="276"/>
        <v>42534</v>
      </c>
      <c r="G4453" s="1">
        <v>750</v>
      </c>
      <c r="H4453" s="1">
        <f t="shared" si="277"/>
        <v>43884</v>
      </c>
      <c r="I4453" s="8">
        <f t="shared" si="278"/>
        <v>43.884</v>
      </c>
      <c r="J4453" s="8">
        <f t="shared" si="279"/>
        <v>44.484000000000002</v>
      </c>
    </row>
    <row r="4454" spans="1:10" hidden="1">
      <c r="A4454" s="1">
        <v>5</v>
      </c>
      <c r="B4454" s="11">
        <v>43493</v>
      </c>
      <c r="C4454" s="1">
        <v>44915</v>
      </c>
      <c r="D4454" s="10">
        <v>0.70833333333333337</v>
      </c>
      <c r="E4454" s="1">
        <v>600</v>
      </c>
      <c r="F4454" s="1">
        <f t="shared" si="276"/>
        <v>44315</v>
      </c>
      <c r="G4454" s="1">
        <v>750</v>
      </c>
      <c r="H4454" s="1">
        <f t="shared" si="277"/>
        <v>45665</v>
      </c>
      <c r="I4454" s="8">
        <f t="shared" si="278"/>
        <v>45.664999999999999</v>
      </c>
      <c r="J4454" s="8">
        <f t="shared" si="279"/>
        <v>46.265000000000001</v>
      </c>
    </row>
    <row r="4455" spans="1:10" hidden="1">
      <c r="A4455" s="1">
        <v>5</v>
      </c>
      <c r="B4455" s="11">
        <v>43493</v>
      </c>
      <c r="C4455" s="1">
        <v>47184</v>
      </c>
      <c r="D4455" s="10">
        <v>0.72916666666666663</v>
      </c>
      <c r="E4455" s="1">
        <v>600</v>
      </c>
      <c r="F4455" s="1">
        <f t="shared" si="276"/>
        <v>46584</v>
      </c>
      <c r="G4455" s="1">
        <v>750</v>
      </c>
      <c r="H4455" s="1">
        <f t="shared" si="277"/>
        <v>47934</v>
      </c>
      <c r="I4455" s="8">
        <f t="shared" si="278"/>
        <v>47.933999999999997</v>
      </c>
      <c r="J4455" s="8">
        <f t="shared" si="279"/>
        <v>48.533999999999999</v>
      </c>
    </row>
    <row r="4456" spans="1:10" hidden="1">
      <c r="A4456" s="1">
        <v>5</v>
      </c>
      <c r="B4456" s="11">
        <v>43493</v>
      </c>
      <c r="C4456" s="1">
        <v>47390</v>
      </c>
      <c r="D4456" s="10">
        <v>0.75</v>
      </c>
      <c r="E4456" s="1">
        <v>600</v>
      </c>
      <c r="F4456" s="1">
        <f t="shared" si="276"/>
        <v>46790</v>
      </c>
      <c r="G4456" s="1">
        <v>750</v>
      </c>
      <c r="H4456" s="1">
        <f t="shared" si="277"/>
        <v>48140</v>
      </c>
      <c r="I4456" s="8">
        <f t="shared" si="278"/>
        <v>48.14</v>
      </c>
      <c r="J4456" s="8">
        <f t="shared" si="279"/>
        <v>48.74</v>
      </c>
    </row>
    <row r="4457" spans="1:10" hidden="1">
      <c r="A4457" s="1">
        <v>5</v>
      </c>
      <c r="B4457" s="11">
        <v>43493</v>
      </c>
      <c r="C4457" s="1">
        <v>47013</v>
      </c>
      <c r="D4457" s="10">
        <v>0.77083333333333337</v>
      </c>
      <c r="E4457" s="1">
        <v>600</v>
      </c>
      <c r="F4457" s="1">
        <f t="shared" si="276"/>
        <v>46413</v>
      </c>
      <c r="G4457" s="1">
        <v>750</v>
      </c>
      <c r="H4457" s="1">
        <f t="shared" si="277"/>
        <v>47763</v>
      </c>
      <c r="I4457" s="8">
        <f t="shared" si="278"/>
        <v>47.762999999999998</v>
      </c>
      <c r="J4457" s="8">
        <f t="shared" si="279"/>
        <v>48.363</v>
      </c>
    </row>
    <row r="4458" spans="1:10" hidden="1">
      <c r="A4458" s="1">
        <v>5</v>
      </c>
      <c r="B4458" s="11">
        <v>43493</v>
      </c>
      <c r="C4458" s="1">
        <v>46373</v>
      </c>
      <c r="D4458" s="10">
        <v>0.79166666666666663</v>
      </c>
      <c r="E4458" s="1">
        <v>600</v>
      </c>
      <c r="F4458" s="1">
        <f t="shared" si="276"/>
        <v>45773</v>
      </c>
      <c r="G4458" s="1">
        <v>750</v>
      </c>
      <c r="H4458" s="1">
        <f t="shared" si="277"/>
        <v>47123</v>
      </c>
      <c r="I4458" s="8">
        <f t="shared" si="278"/>
        <v>47.122999999999998</v>
      </c>
      <c r="J4458" s="8">
        <f t="shared" si="279"/>
        <v>47.722999999999999</v>
      </c>
    </row>
    <row r="4459" spans="1:10" hidden="1">
      <c r="A4459" s="1">
        <v>5</v>
      </c>
      <c r="B4459" s="11">
        <v>43493</v>
      </c>
      <c r="C4459" s="1">
        <v>45974</v>
      </c>
      <c r="D4459" s="10">
        <v>0.8125</v>
      </c>
      <c r="E4459" s="1">
        <v>600</v>
      </c>
      <c r="F4459" s="1">
        <f t="shared" si="276"/>
        <v>45374</v>
      </c>
      <c r="G4459" s="1">
        <v>750</v>
      </c>
      <c r="H4459" s="1">
        <f t="shared" si="277"/>
        <v>46724</v>
      </c>
      <c r="I4459" s="8">
        <f t="shared" si="278"/>
        <v>46.723999999999997</v>
      </c>
      <c r="J4459" s="8">
        <f t="shared" si="279"/>
        <v>47.323999999999998</v>
      </c>
    </row>
    <row r="4460" spans="1:10" hidden="1">
      <c r="A4460" s="1">
        <v>5</v>
      </c>
      <c r="B4460" s="11">
        <v>43493</v>
      </c>
      <c r="C4460" s="1">
        <v>44723</v>
      </c>
      <c r="D4460" s="10">
        <v>0.83333333333333337</v>
      </c>
      <c r="E4460" s="1">
        <v>600</v>
      </c>
      <c r="F4460" s="1">
        <f t="shared" si="276"/>
        <v>44123</v>
      </c>
      <c r="G4460" s="1">
        <v>750</v>
      </c>
      <c r="H4460" s="1">
        <f t="shared" si="277"/>
        <v>45473</v>
      </c>
      <c r="I4460" s="8">
        <f t="shared" si="278"/>
        <v>45.472999999999999</v>
      </c>
      <c r="J4460" s="8">
        <f t="shared" si="279"/>
        <v>46.073</v>
      </c>
    </row>
    <row r="4461" spans="1:10" hidden="1">
      <c r="A4461" s="1">
        <v>5</v>
      </c>
      <c r="B4461" s="11">
        <v>43493</v>
      </c>
      <c r="C4461" s="1">
        <v>43288</v>
      </c>
      <c r="D4461" s="10">
        <v>0.85416666666666663</v>
      </c>
      <c r="E4461" s="1">
        <v>600</v>
      </c>
      <c r="F4461" s="1">
        <f t="shared" si="276"/>
        <v>42688</v>
      </c>
      <c r="G4461" s="1">
        <v>750</v>
      </c>
      <c r="H4461" s="1">
        <f t="shared" si="277"/>
        <v>44038</v>
      </c>
      <c r="I4461" s="8">
        <f t="shared" si="278"/>
        <v>44.037999999999997</v>
      </c>
      <c r="J4461" s="8">
        <f t="shared" si="279"/>
        <v>44.637999999999998</v>
      </c>
    </row>
    <row r="4462" spans="1:10" hidden="1">
      <c r="A4462" s="1">
        <v>5</v>
      </c>
      <c r="B4462" s="11">
        <v>43493</v>
      </c>
      <c r="C4462" s="1">
        <v>41371</v>
      </c>
      <c r="D4462" s="10">
        <v>0.875</v>
      </c>
      <c r="E4462" s="1">
        <v>600</v>
      </c>
      <c r="F4462" s="1">
        <f t="shared" si="276"/>
        <v>40771</v>
      </c>
      <c r="G4462" s="1">
        <v>750</v>
      </c>
      <c r="H4462" s="1">
        <f t="shared" si="277"/>
        <v>42121</v>
      </c>
      <c r="I4462" s="8">
        <f t="shared" si="278"/>
        <v>42.121000000000002</v>
      </c>
      <c r="J4462" s="8">
        <f t="shared" si="279"/>
        <v>42.721000000000004</v>
      </c>
    </row>
    <row r="4463" spans="1:10" hidden="1">
      <c r="A4463" s="1">
        <v>5</v>
      </c>
      <c r="B4463" s="11">
        <v>43493</v>
      </c>
      <c r="C4463" s="1">
        <v>39261</v>
      </c>
      <c r="D4463" s="10">
        <v>0.89583333333333337</v>
      </c>
      <c r="E4463" s="1">
        <v>600</v>
      </c>
      <c r="F4463" s="1">
        <f t="shared" si="276"/>
        <v>38661</v>
      </c>
      <c r="G4463" s="1">
        <v>750</v>
      </c>
      <c r="H4463" s="1">
        <f t="shared" si="277"/>
        <v>40011</v>
      </c>
      <c r="I4463" s="8">
        <f t="shared" si="278"/>
        <v>40.011000000000003</v>
      </c>
      <c r="J4463" s="8">
        <f t="shared" si="279"/>
        <v>40.611000000000004</v>
      </c>
    </row>
    <row r="4464" spans="1:10" hidden="1">
      <c r="A4464" s="1">
        <v>5</v>
      </c>
      <c r="B4464" s="11">
        <v>43493</v>
      </c>
      <c r="C4464" s="1">
        <v>36838</v>
      </c>
      <c r="D4464" s="10">
        <v>0.91666666666666663</v>
      </c>
      <c r="E4464" s="1">
        <v>600</v>
      </c>
      <c r="F4464" s="1">
        <f t="shared" si="276"/>
        <v>36238</v>
      </c>
      <c r="G4464" s="1">
        <v>750</v>
      </c>
      <c r="H4464" s="1">
        <f t="shared" si="277"/>
        <v>37588</v>
      </c>
      <c r="I4464" s="8">
        <f t="shared" si="278"/>
        <v>37.588000000000001</v>
      </c>
      <c r="J4464" s="8">
        <f t="shared" si="279"/>
        <v>38.188000000000002</v>
      </c>
    </row>
    <row r="4465" spans="1:10" hidden="1">
      <c r="A4465" s="1">
        <v>5</v>
      </c>
      <c r="B4465" s="11">
        <v>43493</v>
      </c>
      <c r="C4465" s="1">
        <v>34704</v>
      </c>
      <c r="D4465" s="10">
        <v>0.9375</v>
      </c>
      <c r="E4465" s="1">
        <v>600</v>
      </c>
      <c r="F4465" s="1">
        <f t="shared" si="276"/>
        <v>34104</v>
      </c>
      <c r="G4465" s="1">
        <v>750</v>
      </c>
      <c r="H4465" s="1">
        <f t="shared" si="277"/>
        <v>35454</v>
      </c>
      <c r="I4465" s="8">
        <f t="shared" si="278"/>
        <v>35.454000000000001</v>
      </c>
      <c r="J4465" s="8">
        <f t="shared" si="279"/>
        <v>36.054000000000002</v>
      </c>
    </row>
    <row r="4466" spans="1:10" hidden="1">
      <c r="A4466" s="1">
        <v>5</v>
      </c>
      <c r="B4466" s="11">
        <v>43493</v>
      </c>
      <c r="C4466" s="1">
        <v>32578</v>
      </c>
      <c r="D4466" s="10">
        <v>0.95833333333333337</v>
      </c>
      <c r="E4466" s="1">
        <v>600</v>
      </c>
      <c r="F4466" s="1">
        <f t="shared" si="276"/>
        <v>31978</v>
      </c>
      <c r="G4466" s="1">
        <v>750</v>
      </c>
      <c r="H4466" s="1">
        <f t="shared" si="277"/>
        <v>33328</v>
      </c>
      <c r="I4466" s="8">
        <f t="shared" si="278"/>
        <v>33.328000000000003</v>
      </c>
      <c r="J4466" s="8">
        <f t="shared" si="279"/>
        <v>33.928000000000004</v>
      </c>
    </row>
    <row r="4467" spans="1:10" hidden="1">
      <c r="A4467" s="1">
        <v>5</v>
      </c>
      <c r="B4467" s="11">
        <v>43493</v>
      </c>
      <c r="C4467" s="1">
        <v>30363</v>
      </c>
      <c r="D4467" s="10">
        <v>0.97916666666666663</v>
      </c>
      <c r="E4467" s="1">
        <v>600</v>
      </c>
      <c r="F4467" s="1">
        <f t="shared" si="276"/>
        <v>29763</v>
      </c>
      <c r="G4467" s="1">
        <v>750</v>
      </c>
      <c r="H4467" s="1">
        <f t="shared" si="277"/>
        <v>31113</v>
      </c>
      <c r="I4467" s="8">
        <f t="shared" si="278"/>
        <v>31.113</v>
      </c>
      <c r="J4467" s="8">
        <f t="shared" si="279"/>
        <v>31.713000000000001</v>
      </c>
    </row>
    <row r="4468" spans="1:10" hidden="1">
      <c r="A4468" s="1">
        <v>5</v>
      </c>
      <c r="B4468" s="11">
        <v>43494</v>
      </c>
      <c r="C4468" s="1">
        <v>29121</v>
      </c>
      <c r="D4468" s="10">
        <v>0</v>
      </c>
      <c r="E4468" s="1">
        <v>600</v>
      </c>
      <c r="F4468" s="1">
        <f t="shared" si="276"/>
        <v>28521</v>
      </c>
      <c r="G4468" s="1">
        <v>750</v>
      </c>
      <c r="H4468" s="1">
        <f t="shared" si="277"/>
        <v>29871</v>
      </c>
      <c r="I4468" s="8">
        <f t="shared" si="278"/>
        <v>29.870999999999999</v>
      </c>
      <c r="J4468" s="8">
        <f t="shared" si="279"/>
        <v>30.471</v>
      </c>
    </row>
    <row r="4469" spans="1:10" hidden="1">
      <c r="A4469" s="1">
        <v>5</v>
      </c>
      <c r="B4469" s="11">
        <v>43494</v>
      </c>
      <c r="C4469" s="1">
        <v>28548</v>
      </c>
      <c r="D4469" s="10">
        <v>2.0833333333333332E-2</v>
      </c>
      <c r="E4469" s="1">
        <v>600</v>
      </c>
      <c r="F4469" s="1">
        <f t="shared" si="276"/>
        <v>27948</v>
      </c>
      <c r="G4469" s="1">
        <v>750</v>
      </c>
      <c r="H4469" s="1">
        <f t="shared" si="277"/>
        <v>29298</v>
      </c>
      <c r="I4469" s="8">
        <f t="shared" si="278"/>
        <v>29.297999999999998</v>
      </c>
      <c r="J4469" s="8">
        <f t="shared" si="279"/>
        <v>29.898</v>
      </c>
    </row>
    <row r="4470" spans="1:10" hidden="1">
      <c r="A4470" s="1">
        <v>5</v>
      </c>
      <c r="B4470" s="11">
        <v>43494</v>
      </c>
      <c r="C4470" s="1">
        <v>28935</v>
      </c>
      <c r="D4470" s="10">
        <v>4.1666666666666664E-2</v>
      </c>
      <c r="E4470" s="1">
        <v>600</v>
      </c>
      <c r="F4470" s="1">
        <f t="shared" si="276"/>
        <v>28335</v>
      </c>
      <c r="G4470" s="1">
        <v>750</v>
      </c>
      <c r="H4470" s="1">
        <f t="shared" si="277"/>
        <v>29685</v>
      </c>
      <c r="I4470" s="8">
        <f t="shared" si="278"/>
        <v>29.684999999999999</v>
      </c>
      <c r="J4470" s="8">
        <f t="shared" si="279"/>
        <v>30.285</v>
      </c>
    </row>
    <row r="4471" spans="1:10" hidden="1">
      <c r="A4471" s="1">
        <v>5</v>
      </c>
      <c r="B4471" s="11">
        <v>43494</v>
      </c>
      <c r="C4471" s="1">
        <v>28592</v>
      </c>
      <c r="D4471" s="10">
        <v>6.25E-2</v>
      </c>
      <c r="E4471" s="1">
        <v>600</v>
      </c>
      <c r="F4471" s="1">
        <f t="shared" si="276"/>
        <v>27992</v>
      </c>
      <c r="G4471" s="1">
        <v>750</v>
      </c>
      <c r="H4471" s="1">
        <f t="shared" si="277"/>
        <v>29342</v>
      </c>
      <c r="I4471" s="8">
        <f t="shared" si="278"/>
        <v>29.341999999999999</v>
      </c>
      <c r="J4471" s="8">
        <f t="shared" si="279"/>
        <v>29.942</v>
      </c>
    </row>
    <row r="4472" spans="1:10" hidden="1">
      <c r="A4472" s="1">
        <v>5</v>
      </c>
      <c r="B4472" s="11">
        <v>43494</v>
      </c>
      <c r="C4472" s="1">
        <v>28061</v>
      </c>
      <c r="D4472" s="10">
        <v>8.3333333333333329E-2</v>
      </c>
      <c r="E4472" s="1">
        <v>600</v>
      </c>
      <c r="F4472" s="1">
        <f t="shared" si="276"/>
        <v>27461</v>
      </c>
      <c r="G4472" s="1">
        <v>750</v>
      </c>
      <c r="H4472" s="1">
        <f t="shared" si="277"/>
        <v>28811</v>
      </c>
      <c r="I4472" s="8">
        <f t="shared" si="278"/>
        <v>28.811</v>
      </c>
      <c r="J4472" s="8">
        <f t="shared" si="279"/>
        <v>29.411000000000001</v>
      </c>
    </row>
    <row r="4473" spans="1:10" hidden="1">
      <c r="A4473" s="1">
        <v>5</v>
      </c>
      <c r="B4473" s="11">
        <v>43494</v>
      </c>
      <c r="C4473" s="1">
        <v>27647</v>
      </c>
      <c r="D4473" s="10">
        <v>0.10416666666666667</v>
      </c>
      <c r="E4473" s="1">
        <v>600</v>
      </c>
      <c r="F4473" s="1">
        <f t="shared" si="276"/>
        <v>27047</v>
      </c>
      <c r="G4473" s="1">
        <v>750</v>
      </c>
      <c r="H4473" s="1">
        <f t="shared" si="277"/>
        <v>28397</v>
      </c>
      <c r="I4473" s="8">
        <f t="shared" si="278"/>
        <v>28.396999999999998</v>
      </c>
      <c r="J4473" s="8">
        <f t="shared" si="279"/>
        <v>28.997</v>
      </c>
    </row>
    <row r="4474" spans="1:10" hidden="1">
      <c r="A4474" s="1">
        <v>5</v>
      </c>
      <c r="B4474" s="11">
        <v>43494</v>
      </c>
      <c r="C4474" s="1">
        <v>27645</v>
      </c>
      <c r="D4474" s="10">
        <v>0.125</v>
      </c>
      <c r="E4474" s="1">
        <v>600</v>
      </c>
      <c r="F4474" s="1">
        <f t="shared" si="276"/>
        <v>27045</v>
      </c>
      <c r="G4474" s="1">
        <v>750</v>
      </c>
      <c r="H4474" s="1">
        <f t="shared" si="277"/>
        <v>28395</v>
      </c>
      <c r="I4474" s="8">
        <f t="shared" si="278"/>
        <v>28.395</v>
      </c>
      <c r="J4474" s="8">
        <f t="shared" si="279"/>
        <v>28.995000000000001</v>
      </c>
    </row>
    <row r="4475" spans="1:10" hidden="1">
      <c r="A4475" s="1">
        <v>5</v>
      </c>
      <c r="B4475" s="11">
        <v>43494</v>
      </c>
      <c r="C4475" s="1">
        <v>27253</v>
      </c>
      <c r="D4475" s="10">
        <v>0.14583333333333334</v>
      </c>
      <c r="E4475" s="1">
        <v>600</v>
      </c>
      <c r="F4475" s="1">
        <f t="shared" si="276"/>
        <v>26653</v>
      </c>
      <c r="G4475" s="1">
        <v>750</v>
      </c>
      <c r="H4475" s="1">
        <f t="shared" si="277"/>
        <v>28003</v>
      </c>
      <c r="I4475" s="8">
        <f t="shared" si="278"/>
        <v>28.003</v>
      </c>
      <c r="J4475" s="8">
        <f t="shared" si="279"/>
        <v>28.603000000000002</v>
      </c>
    </row>
    <row r="4476" spans="1:10" hidden="1">
      <c r="A4476" s="1">
        <v>5</v>
      </c>
      <c r="B4476" s="11">
        <v>43494</v>
      </c>
      <c r="C4476" s="1">
        <v>26777</v>
      </c>
      <c r="D4476" s="10">
        <v>0.16666666666666666</v>
      </c>
      <c r="E4476" s="1">
        <v>600</v>
      </c>
      <c r="F4476" s="1">
        <f t="shared" si="276"/>
        <v>26177</v>
      </c>
      <c r="G4476" s="1">
        <v>750</v>
      </c>
      <c r="H4476" s="1">
        <f t="shared" si="277"/>
        <v>27527</v>
      </c>
      <c r="I4476" s="8">
        <f t="shared" si="278"/>
        <v>27.527000000000001</v>
      </c>
      <c r="J4476" s="8">
        <f t="shared" si="279"/>
        <v>28.127000000000002</v>
      </c>
    </row>
    <row r="4477" spans="1:10" hidden="1">
      <c r="A4477" s="1">
        <v>5</v>
      </c>
      <c r="B4477" s="11">
        <v>43494</v>
      </c>
      <c r="C4477" s="1">
        <v>26526</v>
      </c>
      <c r="D4477" s="10">
        <v>0.1875</v>
      </c>
      <c r="E4477" s="1">
        <v>600</v>
      </c>
      <c r="F4477" s="1">
        <f t="shared" si="276"/>
        <v>25926</v>
      </c>
      <c r="G4477" s="1">
        <v>750</v>
      </c>
      <c r="H4477" s="1">
        <f t="shared" si="277"/>
        <v>27276</v>
      </c>
      <c r="I4477" s="8">
        <f t="shared" si="278"/>
        <v>27.276</v>
      </c>
      <c r="J4477" s="8">
        <f t="shared" si="279"/>
        <v>27.876000000000001</v>
      </c>
    </row>
    <row r="4478" spans="1:10" hidden="1">
      <c r="A4478" s="1">
        <v>5</v>
      </c>
      <c r="B4478" s="11">
        <v>43494</v>
      </c>
      <c r="C4478" s="1">
        <v>26725</v>
      </c>
      <c r="D4478" s="10">
        <v>0.20833333333333334</v>
      </c>
      <c r="E4478" s="1">
        <v>600</v>
      </c>
      <c r="F4478" s="1">
        <f t="shared" si="276"/>
        <v>26125</v>
      </c>
      <c r="G4478" s="1">
        <v>750</v>
      </c>
      <c r="H4478" s="1">
        <f t="shared" si="277"/>
        <v>27475</v>
      </c>
      <c r="I4478" s="8">
        <f t="shared" si="278"/>
        <v>27.475000000000001</v>
      </c>
      <c r="J4478" s="8">
        <f t="shared" si="279"/>
        <v>28.075000000000003</v>
      </c>
    </row>
    <row r="4479" spans="1:10" hidden="1">
      <c r="A4479" s="1">
        <v>5</v>
      </c>
      <c r="B4479" s="11">
        <v>43494</v>
      </c>
      <c r="C4479" s="1">
        <v>27478</v>
      </c>
      <c r="D4479" s="10">
        <v>0.22916666666666666</v>
      </c>
      <c r="E4479" s="1">
        <v>600</v>
      </c>
      <c r="F4479" s="1">
        <f t="shared" si="276"/>
        <v>26878</v>
      </c>
      <c r="G4479" s="1">
        <v>750</v>
      </c>
      <c r="H4479" s="1">
        <f t="shared" si="277"/>
        <v>28228</v>
      </c>
      <c r="I4479" s="8">
        <f t="shared" si="278"/>
        <v>28.228000000000002</v>
      </c>
      <c r="J4479" s="8">
        <f t="shared" si="279"/>
        <v>28.828000000000003</v>
      </c>
    </row>
    <row r="4480" spans="1:10" hidden="1">
      <c r="A4480" s="1">
        <v>5</v>
      </c>
      <c r="B4480" s="11">
        <v>43494</v>
      </c>
      <c r="C4480" s="1">
        <v>28933</v>
      </c>
      <c r="D4480" s="10">
        <v>0.25</v>
      </c>
      <c r="E4480" s="1">
        <v>600</v>
      </c>
      <c r="F4480" s="1">
        <f t="shared" si="276"/>
        <v>28333</v>
      </c>
      <c r="G4480" s="1">
        <v>750</v>
      </c>
      <c r="H4480" s="1">
        <f t="shared" si="277"/>
        <v>29683</v>
      </c>
      <c r="I4480" s="8">
        <f t="shared" si="278"/>
        <v>29.683</v>
      </c>
      <c r="J4480" s="8">
        <f t="shared" si="279"/>
        <v>30.283000000000001</v>
      </c>
    </row>
    <row r="4481" spans="1:10" hidden="1">
      <c r="A4481" s="1">
        <v>5</v>
      </c>
      <c r="B4481" s="11">
        <v>43494</v>
      </c>
      <c r="C4481" s="1">
        <v>32347</v>
      </c>
      <c r="D4481" s="10">
        <v>0.27083333333333331</v>
      </c>
      <c r="E4481" s="1">
        <v>600</v>
      </c>
      <c r="F4481" s="1">
        <f t="shared" si="276"/>
        <v>31747</v>
      </c>
      <c r="G4481" s="1">
        <v>750</v>
      </c>
      <c r="H4481" s="1">
        <f t="shared" si="277"/>
        <v>33097</v>
      </c>
      <c r="I4481" s="8">
        <f t="shared" si="278"/>
        <v>33.097000000000001</v>
      </c>
      <c r="J4481" s="8">
        <f t="shared" si="279"/>
        <v>33.697000000000003</v>
      </c>
    </row>
    <row r="4482" spans="1:10" hidden="1">
      <c r="A4482" s="1">
        <v>5</v>
      </c>
      <c r="B4482" s="11">
        <v>43494</v>
      </c>
      <c r="C4482" s="1">
        <v>35731</v>
      </c>
      <c r="D4482" s="10">
        <v>0.29166666666666669</v>
      </c>
      <c r="E4482" s="1">
        <v>600</v>
      </c>
      <c r="F4482" s="1">
        <f t="shared" ref="F4482:F4545" si="280">C4482-E4482</f>
        <v>35131</v>
      </c>
      <c r="G4482" s="1">
        <v>750</v>
      </c>
      <c r="H4482" s="1">
        <f t="shared" ref="H4482:H4545" si="281">E4482+F4482+G4482</f>
        <v>36481</v>
      </c>
      <c r="I4482" s="8">
        <f t="shared" ref="I4482:I4545" si="282">H4482/1000</f>
        <v>36.481000000000002</v>
      </c>
      <c r="J4482" s="8">
        <f t="shared" ref="J4482:J4545" si="283">I4482+0.6</f>
        <v>37.081000000000003</v>
      </c>
    </row>
    <row r="4483" spans="1:10" hidden="1">
      <c r="A4483" s="1">
        <v>5</v>
      </c>
      <c r="B4483" s="11">
        <v>43494</v>
      </c>
      <c r="C4483" s="1">
        <v>39983</v>
      </c>
      <c r="D4483" s="10">
        <v>0.3125</v>
      </c>
      <c r="E4483" s="1">
        <v>600</v>
      </c>
      <c r="F4483" s="1">
        <f t="shared" si="280"/>
        <v>39383</v>
      </c>
      <c r="G4483" s="1">
        <v>750</v>
      </c>
      <c r="H4483" s="1">
        <f t="shared" si="281"/>
        <v>40733</v>
      </c>
      <c r="I4483" s="8">
        <f t="shared" si="282"/>
        <v>40.732999999999997</v>
      </c>
      <c r="J4483" s="8">
        <f t="shared" si="283"/>
        <v>41.332999999999998</v>
      </c>
    </row>
    <row r="4484" spans="1:10" hidden="1">
      <c r="A4484" s="1">
        <v>5</v>
      </c>
      <c r="B4484" s="11">
        <v>43494</v>
      </c>
      <c r="C4484" s="1">
        <v>41524</v>
      </c>
      <c r="D4484" s="10">
        <v>0.33333333333333331</v>
      </c>
      <c r="E4484" s="1">
        <v>600</v>
      </c>
      <c r="F4484" s="1">
        <f t="shared" si="280"/>
        <v>40924</v>
      </c>
      <c r="G4484" s="1">
        <v>750</v>
      </c>
      <c r="H4484" s="1">
        <f t="shared" si="281"/>
        <v>42274</v>
      </c>
      <c r="I4484" s="8">
        <f t="shared" si="282"/>
        <v>42.274000000000001</v>
      </c>
      <c r="J4484" s="8">
        <f t="shared" si="283"/>
        <v>42.874000000000002</v>
      </c>
    </row>
    <row r="4485" spans="1:10" hidden="1">
      <c r="A4485" s="1">
        <v>5</v>
      </c>
      <c r="B4485" s="11">
        <v>43494</v>
      </c>
      <c r="C4485" s="1">
        <v>42234</v>
      </c>
      <c r="D4485" s="10">
        <v>0.35416666666666669</v>
      </c>
      <c r="E4485" s="1">
        <v>600</v>
      </c>
      <c r="F4485" s="1">
        <f t="shared" si="280"/>
        <v>41634</v>
      </c>
      <c r="G4485" s="1">
        <v>750</v>
      </c>
      <c r="H4485" s="1">
        <f t="shared" si="281"/>
        <v>42984</v>
      </c>
      <c r="I4485" s="8">
        <f t="shared" si="282"/>
        <v>42.984000000000002</v>
      </c>
      <c r="J4485" s="8">
        <f t="shared" si="283"/>
        <v>43.584000000000003</v>
      </c>
    </row>
    <row r="4486" spans="1:10" hidden="1">
      <c r="A4486" s="1">
        <v>5</v>
      </c>
      <c r="B4486" s="11">
        <v>43494</v>
      </c>
      <c r="C4486" s="1">
        <v>41836</v>
      </c>
      <c r="D4486" s="10">
        <v>0.375</v>
      </c>
      <c r="E4486" s="1">
        <v>600</v>
      </c>
      <c r="F4486" s="1">
        <f t="shared" si="280"/>
        <v>41236</v>
      </c>
      <c r="G4486" s="1">
        <v>750</v>
      </c>
      <c r="H4486" s="1">
        <f t="shared" si="281"/>
        <v>42586</v>
      </c>
      <c r="I4486" s="8">
        <f t="shared" si="282"/>
        <v>42.585999999999999</v>
      </c>
      <c r="J4486" s="8">
        <f t="shared" si="283"/>
        <v>43.186</v>
      </c>
    </row>
    <row r="4487" spans="1:10" hidden="1">
      <c r="A4487" s="1">
        <v>5</v>
      </c>
      <c r="B4487" s="11">
        <v>43494</v>
      </c>
      <c r="C4487" s="1">
        <v>41986</v>
      </c>
      <c r="D4487" s="10">
        <v>0.39583333333333331</v>
      </c>
      <c r="E4487" s="1">
        <v>600</v>
      </c>
      <c r="F4487" s="1">
        <f t="shared" si="280"/>
        <v>41386</v>
      </c>
      <c r="G4487" s="1">
        <v>750</v>
      </c>
      <c r="H4487" s="1">
        <f t="shared" si="281"/>
        <v>42736</v>
      </c>
      <c r="I4487" s="8">
        <f t="shared" si="282"/>
        <v>42.735999999999997</v>
      </c>
      <c r="J4487" s="8">
        <f t="shared" si="283"/>
        <v>43.335999999999999</v>
      </c>
    </row>
    <row r="4488" spans="1:10" hidden="1">
      <c r="A4488" s="1">
        <v>5</v>
      </c>
      <c r="B4488" s="11">
        <v>43494</v>
      </c>
      <c r="C4488" s="1">
        <v>41550</v>
      </c>
      <c r="D4488" s="10">
        <v>0.41666666666666669</v>
      </c>
      <c r="E4488" s="1">
        <v>600</v>
      </c>
      <c r="F4488" s="1">
        <f t="shared" si="280"/>
        <v>40950</v>
      </c>
      <c r="G4488" s="1">
        <v>750</v>
      </c>
      <c r="H4488" s="1">
        <f t="shared" si="281"/>
        <v>42300</v>
      </c>
      <c r="I4488" s="8">
        <f t="shared" si="282"/>
        <v>42.3</v>
      </c>
      <c r="J4488" s="8">
        <f t="shared" si="283"/>
        <v>42.9</v>
      </c>
    </row>
    <row r="4489" spans="1:10" hidden="1">
      <c r="A4489" s="1">
        <v>5</v>
      </c>
      <c r="B4489" s="11">
        <v>43494</v>
      </c>
      <c r="C4489" s="1">
        <v>40772</v>
      </c>
      <c r="D4489" s="10">
        <v>0.4375</v>
      </c>
      <c r="E4489" s="1">
        <v>600</v>
      </c>
      <c r="F4489" s="1">
        <f t="shared" si="280"/>
        <v>40172</v>
      </c>
      <c r="G4489" s="1">
        <v>750</v>
      </c>
      <c r="H4489" s="1">
        <f t="shared" si="281"/>
        <v>41522</v>
      </c>
      <c r="I4489" s="8">
        <f t="shared" si="282"/>
        <v>41.521999999999998</v>
      </c>
      <c r="J4489" s="8">
        <f t="shared" si="283"/>
        <v>42.122</v>
      </c>
    </row>
    <row r="4490" spans="1:10" hidden="1">
      <c r="A4490" s="1">
        <v>5</v>
      </c>
      <c r="B4490" s="11">
        <v>43494</v>
      </c>
      <c r="C4490" s="1">
        <v>40181</v>
      </c>
      <c r="D4490" s="10">
        <v>0.45833333333333331</v>
      </c>
      <c r="E4490" s="1">
        <v>600</v>
      </c>
      <c r="F4490" s="1">
        <f t="shared" si="280"/>
        <v>39581</v>
      </c>
      <c r="G4490" s="1">
        <v>750</v>
      </c>
      <c r="H4490" s="1">
        <f t="shared" si="281"/>
        <v>40931</v>
      </c>
      <c r="I4490" s="8">
        <f t="shared" si="282"/>
        <v>40.930999999999997</v>
      </c>
      <c r="J4490" s="8">
        <f t="shared" si="283"/>
        <v>41.530999999999999</v>
      </c>
    </row>
    <row r="4491" spans="1:10" hidden="1">
      <c r="A4491" s="1">
        <v>5</v>
      </c>
      <c r="B4491" s="11">
        <v>43494</v>
      </c>
      <c r="C4491" s="1">
        <v>39742</v>
      </c>
      <c r="D4491" s="10">
        <v>0.47916666666666669</v>
      </c>
      <c r="E4491" s="1">
        <v>600</v>
      </c>
      <c r="F4491" s="1">
        <f t="shared" si="280"/>
        <v>39142</v>
      </c>
      <c r="G4491" s="1">
        <v>750</v>
      </c>
      <c r="H4491" s="1">
        <f t="shared" si="281"/>
        <v>40492</v>
      </c>
      <c r="I4491" s="8">
        <f t="shared" si="282"/>
        <v>40.491999999999997</v>
      </c>
      <c r="J4491" s="8">
        <f t="shared" si="283"/>
        <v>41.091999999999999</v>
      </c>
    </row>
    <row r="4492" spans="1:10" hidden="1">
      <c r="A4492" s="1">
        <v>5</v>
      </c>
      <c r="B4492" s="11">
        <v>43494</v>
      </c>
      <c r="C4492" s="1">
        <v>39217</v>
      </c>
      <c r="D4492" s="10">
        <v>0.5</v>
      </c>
      <c r="E4492" s="1">
        <v>600</v>
      </c>
      <c r="F4492" s="1">
        <f t="shared" si="280"/>
        <v>38617</v>
      </c>
      <c r="G4492" s="1">
        <v>750</v>
      </c>
      <c r="H4492" s="1">
        <f t="shared" si="281"/>
        <v>39967</v>
      </c>
      <c r="I4492" s="8">
        <f t="shared" si="282"/>
        <v>39.966999999999999</v>
      </c>
      <c r="J4492" s="8">
        <f t="shared" si="283"/>
        <v>40.567</v>
      </c>
    </row>
    <row r="4493" spans="1:10" hidden="1">
      <c r="A4493" s="1">
        <v>5</v>
      </c>
      <c r="B4493" s="11">
        <v>43494</v>
      </c>
      <c r="C4493" s="1">
        <v>39184</v>
      </c>
      <c r="D4493" s="10">
        <v>0.52083333333333337</v>
      </c>
      <c r="E4493" s="1">
        <v>600</v>
      </c>
      <c r="F4493" s="1">
        <f t="shared" si="280"/>
        <v>38584</v>
      </c>
      <c r="G4493" s="1">
        <v>750</v>
      </c>
      <c r="H4493" s="1">
        <f t="shared" si="281"/>
        <v>39934</v>
      </c>
      <c r="I4493" s="8">
        <f t="shared" si="282"/>
        <v>39.933999999999997</v>
      </c>
      <c r="J4493" s="8">
        <f t="shared" si="283"/>
        <v>40.533999999999999</v>
      </c>
    </row>
    <row r="4494" spans="1:10" hidden="1">
      <c r="A4494" s="1">
        <v>5</v>
      </c>
      <c r="B4494" s="11">
        <v>43494</v>
      </c>
      <c r="C4494" s="1">
        <v>38993</v>
      </c>
      <c r="D4494" s="10">
        <v>0.54166666666666663</v>
      </c>
      <c r="E4494" s="1">
        <v>600</v>
      </c>
      <c r="F4494" s="1">
        <f t="shared" si="280"/>
        <v>38393</v>
      </c>
      <c r="G4494" s="1">
        <v>750</v>
      </c>
      <c r="H4494" s="1">
        <f t="shared" si="281"/>
        <v>39743</v>
      </c>
      <c r="I4494" s="8">
        <f t="shared" si="282"/>
        <v>39.743000000000002</v>
      </c>
      <c r="J4494" s="8">
        <f t="shared" si="283"/>
        <v>40.343000000000004</v>
      </c>
    </row>
    <row r="4495" spans="1:10" hidden="1">
      <c r="A4495" s="1">
        <v>5</v>
      </c>
      <c r="B4495" s="11">
        <v>43494</v>
      </c>
      <c r="C4495" s="1">
        <v>39083</v>
      </c>
      <c r="D4495" s="10">
        <v>0.5625</v>
      </c>
      <c r="E4495" s="1">
        <v>600</v>
      </c>
      <c r="F4495" s="1">
        <f t="shared" si="280"/>
        <v>38483</v>
      </c>
      <c r="G4495" s="1">
        <v>750</v>
      </c>
      <c r="H4495" s="1">
        <f t="shared" si="281"/>
        <v>39833</v>
      </c>
      <c r="I4495" s="8">
        <f t="shared" si="282"/>
        <v>39.832999999999998</v>
      </c>
      <c r="J4495" s="8">
        <f t="shared" si="283"/>
        <v>40.433</v>
      </c>
    </row>
    <row r="4496" spans="1:10" hidden="1">
      <c r="A4496" s="1">
        <v>5</v>
      </c>
      <c r="B4496" s="11">
        <v>43494</v>
      </c>
      <c r="C4496" s="1">
        <v>39285</v>
      </c>
      <c r="D4496" s="10">
        <v>0.58333333333333337</v>
      </c>
      <c r="E4496" s="1">
        <v>600</v>
      </c>
      <c r="F4496" s="1">
        <f t="shared" si="280"/>
        <v>38685</v>
      </c>
      <c r="G4496" s="1">
        <v>750</v>
      </c>
      <c r="H4496" s="1">
        <f t="shared" si="281"/>
        <v>40035</v>
      </c>
      <c r="I4496" s="8">
        <f t="shared" si="282"/>
        <v>40.034999999999997</v>
      </c>
      <c r="J4496" s="8">
        <f t="shared" si="283"/>
        <v>40.634999999999998</v>
      </c>
    </row>
    <row r="4497" spans="1:10" hidden="1">
      <c r="A4497" s="1">
        <v>5</v>
      </c>
      <c r="B4497" s="11">
        <v>43494</v>
      </c>
      <c r="C4497" s="1">
        <v>39745</v>
      </c>
      <c r="D4497" s="10">
        <v>0.60416666666666663</v>
      </c>
      <c r="E4497" s="1">
        <v>600</v>
      </c>
      <c r="F4497" s="1">
        <f t="shared" si="280"/>
        <v>39145</v>
      </c>
      <c r="G4497" s="1">
        <v>750</v>
      </c>
      <c r="H4497" s="1">
        <f t="shared" si="281"/>
        <v>40495</v>
      </c>
      <c r="I4497" s="8">
        <f t="shared" si="282"/>
        <v>40.494999999999997</v>
      </c>
      <c r="J4497" s="8">
        <f t="shared" si="283"/>
        <v>41.094999999999999</v>
      </c>
    </row>
    <row r="4498" spans="1:10" hidden="1">
      <c r="A4498" s="1">
        <v>5</v>
      </c>
      <c r="B4498" s="11">
        <v>43494</v>
      </c>
      <c r="C4498" s="1">
        <v>40274</v>
      </c>
      <c r="D4498" s="10">
        <v>0.625</v>
      </c>
      <c r="E4498" s="1">
        <v>600</v>
      </c>
      <c r="F4498" s="1">
        <f t="shared" si="280"/>
        <v>39674</v>
      </c>
      <c r="G4498" s="1">
        <v>750</v>
      </c>
      <c r="H4498" s="1">
        <f t="shared" si="281"/>
        <v>41024</v>
      </c>
      <c r="I4498" s="8">
        <f t="shared" si="282"/>
        <v>41.024000000000001</v>
      </c>
      <c r="J4498" s="8">
        <f t="shared" si="283"/>
        <v>41.624000000000002</v>
      </c>
    </row>
    <row r="4499" spans="1:10" hidden="1">
      <c r="A4499" s="1">
        <v>5</v>
      </c>
      <c r="B4499" s="11">
        <v>43494</v>
      </c>
      <c r="C4499" s="1">
        <v>40898</v>
      </c>
      <c r="D4499" s="10">
        <v>0.64583333333333337</v>
      </c>
      <c r="E4499" s="1">
        <v>600</v>
      </c>
      <c r="F4499" s="1">
        <f t="shared" si="280"/>
        <v>40298</v>
      </c>
      <c r="G4499" s="1">
        <v>750</v>
      </c>
      <c r="H4499" s="1">
        <f t="shared" si="281"/>
        <v>41648</v>
      </c>
      <c r="I4499" s="8">
        <f t="shared" si="282"/>
        <v>41.648000000000003</v>
      </c>
      <c r="J4499" s="8">
        <f t="shared" si="283"/>
        <v>42.248000000000005</v>
      </c>
    </row>
    <row r="4500" spans="1:10" hidden="1">
      <c r="A4500" s="1">
        <v>5</v>
      </c>
      <c r="B4500" s="11">
        <v>43494</v>
      </c>
      <c r="C4500" s="1">
        <v>42038</v>
      </c>
      <c r="D4500" s="10">
        <v>0.66666666666666663</v>
      </c>
      <c r="E4500" s="1">
        <v>600</v>
      </c>
      <c r="F4500" s="1">
        <f t="shared" si="280"/>
        <v>41438</v>
      </c>
      <c r="G4500" s="1">
        <v>750</v>
      </c>
      <c r="H4500" s="1">
        <f t="shared" si="281"/>
        <v>42788</v>
      </c>
      <c r="I4500" s="8">
        <f t="shared" si="282"/>
        <v>42.787999999999997</v>
      </c>
      <c r="J4500" s="8">
        <f t="shared" si="283"/>
        <v>43.387999999999998</v>
      </c>
    </row>
    <row r="4501" spans="1:10" hidden="1">
      <c r="A4501" s="1">
        <v>5</v>
      </c>
      <c r="B4501" s="11">
        <v>43494</v>
      </c>
      <c r="C4501" s="1">
        <v>42889</v>
      </c>
      <c r="D4501" s="10">
        <v>0.6875</v>
      </c>
      <c r="E4501" s="1">
        <v>600</v>
      </c>
      <c r="F4501" s="1">
        <f t="shared" si="280"/>
        <v>42289</v>
      </c>
      <c r="G4501" s="1">
        <v>750</v>
      </c>
      <c r="H4501" s="1">
        <f t="shared" si="281"/>
        <v>43639</v>
      </c>
      <c r="I4501" s="8">
        <f t="shared" si="282"/>
        <v>43.639000000000003</v>
      </c>
      <c r="J4501" s="8">
        <f t="shared" si="283"/>
        <v>44.239000000000004</v>
      </c>
    </row>
    <row r="4502" spans="1:10" hidden="1">
      <c r="A4502" s="1">
        <v>5</v>
      </c>
      <c r="B4502" s="11">
        <v>43494</v>
      </c>
      <c r="C4502" s="1">
        <v>44781</v>
      </c>
      <c r="D4502" s="10">
        <v>0.70833333333333337</v>
      </c>
      <c r="E4502" s="1">
        <v>600</v>
      </c>
      <c r="F4502" s="1">
        <f t="shared" si="280"/>
        <v>44181</v>
      </c>
      <c r="G4502" s="1">
        <v>750</v>
      </c>
      <c r="H4502" s="1">
        <f t="shared" si="281"/>
        <v>45531</v>
      </c>
      <c r="I4502" s="8">
        <f t="shared" si="282"/>
        <v>45.530999999999999</v>
      </c>
      <c r="J4502" s="8">
        <f t="shared" si="283"/>
        <v>46.131</v>
      </c>
    </row>
    <row r="4503" spans="1:10" hidden="1">
      <c r="A4503" s="1">
        <v>5</v>
      </c>
      <c r="B4503" s="11">
        <v>43494</v>
      </c>
      <c r="C4503" s="1">
        <v>46969</v>
      </c>
      <c r="D4503" s="10">
        <v>0.72916666666666663</v>
      </c>
      <c r="E4503" s="1">
        <v>600</v>
      </c>
      <c r="F4503" s="1">
        <f t="shared" si="280"/>
        <v>46369</v>
      </c>
      <c r="G4503" s="1">
        <v>750</v>
      </c>
      <c r="H4503" s="1">
        <f t="shared" si="281"/>
        <v>47719</v>
      </c>
      <c r="I4503" s="8">
        <f t="shared" si="282"/>
        <v>47.719000000000001</v>
      </c>
      <c r="J4503" s="8">
        <f t="shared" si="283"/>
        <v>48.319000000000003</v>
      </c>
    </row>
    <row r="4504" spans="1:10" hidden="1">
      <c r="A4504" s="1">
        <v>5</v>
      </c>
      <c r="B4504" s="11">
        <v>43494</v>
      </c>
      <c r="C4504" s="1">
        <v>47067</v>
      </c>
      <c r="D4504" s="10">
        <v>0.75</v>
      </c>
      <c r="E4504" s="1">
        <v>600</v>
      </c>
      <c r="F4504" s="1">
        <f t="shared" si="280"/>
        <v>46467</v>
      </c>
      <c r="G4504" s="1">
        <v>750</v>
      </c>
      <c r="H4504" s="1">
        <f t="shared" si="281"/>
        <v>47817</v>
      </c>
      <c r="I4504" s="8">
        <f t="shared" si="282"/>
        <v>47.817</v>
      </c>
      <c r="J4504" s="8">
        <f t="shared" si="283"/>
        <v>48.417000000000002</v>
      </c>
    </row>
    <row r="4505" spans="1:10" hidden="1">
      <c r="A4505" s="1">
        <v>5</v>
      </c>
      <c r="B4505" s="11">
        <v>43494</v>
      </c>
      <c r="C4505" s="1">
        <v>46871</v>
      </c>
      <c r="D4505" s="10">
        <v>0.77083333333333337</v>
      </c>
      <c r="E4505" s="1">
        <v>600</v>
      </c>
      <c r="F4505" s="1">
        <f t="shared" si="280"/>
        <v>46271</v>
      </c>
      <c r="G4505" s="1">
        <v>750</v>
      </c>
      <c r="H4505" s="1">
        <f t="shared" si="281"/>
        <v>47621</v>
      </c>
      <c r="I4505" s="8">
        <f t="shared" si="282"/>
        <v>47.621000000000002</v>
      </c>
      <c r="J4505" s="8">
        <f t="shared" si="283"/>
        <v>48.221000000000004</v>
      </c>
    </row>
    <row r="4506" spans="1:10" hidden="1">
      <c r="A4506" s="1">
        <v>5</v>
      </c>
      <c r="B4506" s="11">
        <v>43494</v>
      </c>
      <c r="C4506" s="1">
        <v>46516</v>
      </c>
      <c r="D4506" s="10">
        <v>0.79166666666666663</v>
      </c>
      <c r="E4506" s="1">
        <v>600</v>
      </c>
      <c r="F4506" s="1">
        <f t="shared" si="280"/>
        <v>45916</v>
      </c>
      <c r="G4506" s="1">
        <v>750</v>
      </c>
      <c r="H4506" s="1">
        <f t="shared" si="281"/>
        <v>47266</v>
      </c>
      <c r="I4506" s="8">
        <f t="shared" si="282"/>
        <v>47.265999999999998</v>
      </c>
      <c r="J4506" s="8">
        <f t="shared" si="283"/>
        <v>47.866</v>
      </c>
    </row>
    <row r="4507" spans="1:10" hidden="1">
      <c r="A4507" s="1">
        <v>5</v>
      </c>
      <c r="B4507" s="11">
        <v>43494</v>
      </c>
      <c r="C4507" s="1">
        <v>46240</v>
      </c>
      <c r="D4507" s="10">
        <v>0.8125</v>
      </c>
      <c r="E4507" s="1">
        <v>600</v>
      </c>
      <c r="F4507" s="1">
        <f t="shared" si="280"/>
        <v>45640</v>
      </c>
      <c r="G4507" s="1">
        <v>750</v>
      </c>
      <c r="H4507" s="1">
        <f t="shared" si="281"/>
        <v>46990</v>
      </c>
      <c r="I4507" s="8">
        <f t="shared" si="282"/>
        <v>46.99</v>
      </c>
      <c r="J4507" s="8">
        <f t="shared" si="283"/>
        <v>47.59</v>
      </c>
    </row>
    <row r="4508" spans="1:10" hidden="1">
      <c r="A4508" s="1">
        <v>5</v>
      </c>
      <c r="B4508" s="11">
        <v>43494</v>
      </c>
      <c r="C4508" s="1">
        <v>45345</v>
      </c>
      <c r="D4508" s="10">
        <v>0.83333333333333337</v>
      </c>
      <c r="E4508" s="1">
        <v>600</v>
      </c>
      <c r="F4508" s="1">
        <f t="shared" si="280"/>
        <v>44745</v>
      </c>
      <c r="G4508" s="1">
        <v>750</v>
      </c>
      <c r="H4508" s="1">
        <f t="shared" si="281"/>
        <v>46095</v>
      </c>
      <c r="I4508" s="8">
        <f t="shared" si="282"/>
        <v>46.094999999999999</v>
      </c>
      <c r="J4508" s="8">
        <f t="shared" si="283"/>
        <v>46.695</v>
      </c>
    </row>
    <row r="4509" spans="1:10" hidden="1">
      <c r="A4509" s="1">
        <v>5</v>
      </c>
      <c r="B4509" s="11">
        <v>43494</v>
      </c>
      <c r="C4509" s="1">
        <v>44172</v>
      </c>
      <c r="D4509" s="10">
        <v>0.85416666666666663</v>
      </c>
      <c r="E4509" s="1">
        <v>600</v>
      </c>
      <c r="F4509" s="1">
        <f t="shared" si="280"/>
        <v>43572</v>
      </c>
      <c r="G4509" s="1">
        <v>750</v>
      </c>
      <c r="H4509" s="1">
        <f t="shared" si="281"/>
        <v>44922</v>
      </c>
      <c r="I4509" s="8">
        <f t="shared" si="282"/>
        <v>44.921999999999997</v>
      </c>
      <c r="J4509" s="8">
        <f t="shared" si="283"/>
        <v>45.521999999999998</v>
      </c>
    </row>
    <row r="4510" spans="1:10" hidden="1">
      <c r="A4510" s="1">
        <v>5</v>
      </c>
      <c r="B4510" s="11">
        <v>43494</v>
      </c>
      <c r="C4510" s="1">
        <v>42090</v>
      </c>
      <c r="D4510" s="10">
        <v>0.875</v>
      </c>
      <c r="E4510" s="1">
        <v>600</v>
      </c>
      <c r="F4510" s="1">
        <f t="shared" si="280"/>
        <v>41490</v>
      </c>
      <c r="G4510" s="1">
        <v>750</v>
      </c>
      <c r="H4510" s="1">
        <f t="shared" si="281"/>
        <v>42840</v>
      </c>
      <c r="I4510" s="8">
        <f t="shared" si="282"/>
        <v>42.84</v>
      </c>
      <c r="J4510" s="8">
        <f t="shared" si="283"/>
        <v>43.440000000000005</v>
      </c>
    </row>
    <row r="4511" spans="1:10" hidden="1">
      <c r="A4511" s="1">
        <v>5</v>
      </c>
      <c r="B4511" s="11">
        <v>43494</v>
      </c>
      <c r="C4511" s="1">
        <v>39910</v>
      </c>
      <c r="D4511" s="10">
        <v>0.89583333333333337</v>
      </c>
      <c r="E4511" s="1">
        <v>600</v>
      </c>
      <c r="F4511" s="1">
        <f t="shared" si="280"/>
        <v>39310</v>
      </c>
      <c r="G4511" s="1">
        <v>750</v>
      </c>
      <c r="H4511" s="1">
        <f t="shared" si="281"/>
        <v>40660</v>
      </c>
      <c r="I4511" s="8">
        <f t="shared" si="282"/>
        <v>40.659999999999997</v>
      </c>
      <c r="J4511" s="8">
        <f t="shared" si="283"/>
        <v>41.26</v>
      </c>
    </row>
    <row r="4512" spans="1:10" hidden="1">
      <c r="A4512" s="1">
        <v>5</v>
      </c>
      <c r="B4512" s="11">
        <v>43494</v>
      </c>
      <c r="C4512" s="1">
        <v>37621</v>
      </c>
      <c r="D4512" s="10">
        <v>0.91666666666666663</v>
      </c>
      <c r="E4512" s="1">
        <v>600</v>
      </c>
      <c r="F4512" s="1">
        <f t="shared" si="280"/>
        <v>37021</v>
      </c>
      <c r="G4512" s="1">
        <v>750</v>
      </c>
      <c r="H4512" s="1">
        <f t="shared" si="281"/>
        <v>38371</v>
      </c>
      <c r="I4512" s="8">
        <f t="shared" si="282"/>
        <v>38.371000000000002</v>
      </c>
      <c r="J4512" s="8">
        <f t="shared" si="283"/>
        <v>38.971000000000004</v>
      </c>
    </row>
    <row r="4513" spans="1:10" hidden="1">
      <c r="A4513" s="1">
        <v>5</v>
      </c>
      <c r="B4513" s="11">
        <v>43494</v>
      </c>
      <c r="C4513" s="1">
        <v>35306</v>
      </c>
      <c r="D4513" s="10">
        <v>0.9375</v>
      </c>
      <c r="E4513" s="1">
        <v>600</v>
      </c>
      <c r="F4513" s="1">
        <f t="shared" si="280"/>
        <v>34706</v>
      </c>
      <c r="G4513" s="1">
        <v>750</v>
      </c>
      <c r="H4513" s="1">
        <f t="shared" si="281"/>
        <v>36056</v>
      </c>
      <c r="I4513" s="8">
        <f t="shared" si="282"/>
        <v>36.055999999999997</v>
      </c>
      <c r="J4513" s="8">
        <f t="shared" si="283"/>
        <v>36.655999999999999</v>
      </c>
    </row>
    <row r="4514" spans="1:10" hidden="1">
      <c r="A4514" s="1">
        <v>5</v>
      </c>
      <c r="B4514" s="11">
        <v>43494</v>
      </c>
      <c r="C4514" s="1">
        <v>32959</v>
      </c>
      <c r="D4514" s="10">
        <v>0.95833333333333337</v>
      </c>
      <c r="E4514" s="1">
        <v>600</v>
      </c>
      <c r="F4514" s="1">
        <f t="shared" si="280"/>
        <v>32359</v>
      </c>
      <c r="G4514" s="1">
        <v>750</v>
      </c>
      <c r="H4514" s="1">
        <f t="shared" si="281"/>
        <v>33709</v>
      </c>
      <c r="I4514" s="8">
        <f t="shared" si="282"/>
        <v>33.709000000000003</v>
      </c>
      <c r="J4514" s="8">
        <f t="shared" si="283"/>
        <v>34.309000000000005</v>
      </c>
    </row>
    <row r="4515" spans="1:10" hidden="1">
      <c r="A4515" s="1">
        <v>5</v>
      </c>
      <c r="B4515" s="11">
        <v>43494</v>
      </c>
      <c r="C4515" s="1">
        <v>30487</v>
      </c>
      <c r="D4515" s="10">
        <v>0.97916666666666663</v>
      </c>
      <c r="E4515" s="1">
        <v>600</v>
      </c>
      <c r="F4515" s="1">
        <f t="shared" si="280"/>
        <v>29887</v>
      </c>
      <c r="G4515" s="1">
        <v>750</v>
      </c>
      <c r="H4515" s="1">
        <f t="shared" si="281"/>
        <v>31237</v>
      </c>
      <c r="I4515" s="8">
        <f t="shared" si="282"/>
        <v>31.236999999999998</v>
      </c>
      <c r="J4515" s="8">
        <f t="shared" si="283"/>
        <v>31.837</v>
      </c>
    </row>
    <row r="4516" spans="1:10" hidden="1">
      <c r="A4516" s="1">
        <v>5</v>
      </c>
      <c r="B4516" s="11">
        <v>43495</v>
      </c>
      <c r="C4516" s="1">
        <v>29144</v>
      </c>
      <c r="D4516" s="10">
        <v>0</v>
      </c>
      <c r="E4516" s="1">
        <v>600</v>
      </c>
      <c r="F4516" s="1">
        <f t="shared" si="280"/>
        <v>28544</v>
      </c>
      <c r="G4516" s="1">
        <v>750</v>
      </c>
      <c r="H4516" s="1">
        <f t="shared" si="281"/>
        <v>29894</v>
      </c>
      <c r="I4516" s="8">
        <f t="shared" si="282"/>
        <v>29.893999999999998</v>
      </c>
      <c r="J4516" s="8">
        <f t="shared" si="283"/>
        <v>30.494</v>
      </c>
    </row>
    <row r="4517" spans="1:10" hidden="1">
      <c r="A4517" s="1">
        <v>5</v>
      </c>
      <c r="B4517" s="11">
        <v>43495</v>
      </c>
      <c r="C4517" s="1">
        <v>28912</v>
      </c>
      <c r="D4517" s="10">
        <v>2.0833333333333332E-2</v>
      </c>
      <c r="E4517" s="1">
        <v>600</v>
      </c>
      <c r="F4517" s="1">
        <f t="shared" si="280"/>
        <v>28312</v>
      </c>
      <c r="G4517" s="1">
        <v>750</v>
      </c>
      <c r="H4517" s="1">
        <f t="shared" si="281"/>
        <v>29662</v>
      </c>
      <c r="I4517" s="8">
        <f t="shared" si="282"/>
        <v>29.661999999999999</v>
      </c>
      <c r="J4517" s="8">
        <f t="shared" si="283"/>
        <v>30.262</v>
      </c>
    </row>
    <row r="4518" spans="1:10" hidden="1">
      <c r="A4518" s="1">
        <v>5</v>
      </c>
      <c r="B4518" s="11">
        <v>43495</v>
      </c>
      <c r="C4518" s="1">
        <v>29564</v>
      </c>
      <c r="D4518" s="10">
        <v>4.1666666666666664E-2</v>
      </c>
      <c r="E4518" s="1">
        <v>600</v>
      </c>
      <c r="F4518" s="1">
        <f t="shared" si="280"/>
        <v>28964</v>
      </c>
      <c r="G4518" s="1">
        <v>750</v>
      </c>
      <c r="H4518" s="1">
        <f t="shared" si="281"/>
        <v>30314</v>
      </c>
      <c r="I4518" s="8">
        <f t="shared" si="282"/>
        <v>30.314</v>
      </c>
      <c r="J4518" s="8">
        <f t="shared" si="283"/>
        <v>30.914000000000001</v>
      </c>
    </row>
    <row r="4519" spans="1:10" hidden="1">
      <c r="A4519" s="1">
        <v>5</v>
      </c>
      <c r="B4519" s="11">
        <v>43495</v>
      </c>
      <c r="C4519" s="1">
        <v>29310</v>
      </c>
      <c r="D4519" s="10">
        <v>6.25E-2</v>
      </c>
      <c r="E4519" s="1">
        <v>600</v>
      </c>
      <c r="F4519" s="1">
        <f t="shared" si="280"/>
        <v>28710</v>
      </c>
      <c r="G4519" s="1">
        <v>750</v>
      </c>
      <c r="H4519" s="1">
        <f t="shared" si="281"/>
        <v>30060</v>
      </c>
      <c r="I4519" s="8">
        <f t="shared" si="282"/>
        <v>30.06</v>
      </c>
      <c r="J4519" s="8">
        <f t="shared" si="283"/>
        <v>30.66</v>
      </c>
    </row>
    <row r="4520" spans="1:10" hidden="1">
      <c r="A4520" s="1">
        <v>5</v>
      </c>
      <c r="B4520" s="11">
        <v>43495</v>
      </c>
      <c r="C4520" s="1">
        <v>28447</v>
      </c>
      <c r="D4520" s="10">
        <v>8.3333333333333329E-2</v>
      </c>
      <c r="E4520" s="1">
        <v>600</v>
      </c>
      <c r="F4520" s="1">
        <f t="shared" si="280"/>
        <v>27847</v>
      </c>
      <c r="G4520" s="1">
        <v>750</v>
      </c>
      <c r="H4520" s="1">
        <f t="shared" si="281"/>
        <v>29197</v>
      </c>
      <c r="I4520" s="8">
        <f t="shared" si="282"/>
        <v>29.196999999999999</v>
      </c>
      <c r="J4520" s="8">
        <f t="shared" si="283"/>
        <v>29.797000000000001</v>
      </c>
    </row>
    <row r="4521" spans="1:10" hidden="1">
      <c r="A4521" s="1">
        <v>5</v>
      </c>
      <c r="B4521" s="11">
        <v>43495</v>
      </c>
      <c r="C4521" s="1">
        <v>28018</v>
      </c>
      <c r="D4521" s="10">
        <v>0.10416666666666667</v>
      </c>
      <c r="E4521" s="1">
        <v>600</v>
      </c>
      <c r="F4521" s="1">
        <f t="shared" si="280"/>
        <v>27418</v>
      </c>
      <c r="G4521" s="1">
        <v>750</v>
      </c>
      <c r="H4521" s="1">
        <f t="shared" si="281"/>
        <v>28768</v>
      </c>
      <c r="I4521" s="8">
        <f t="shared" si="282"/>
        <v>28.768000000000001</v>
      </c>
      <c r="J4521" s="8">
        <f t="shared" si="283"/>
        <v>29.368000000000002</v>
      </c>
    </row>
    <row r="4522" spans="1:10" hidden="1">
      <c r="A4522" s="1">
        <v>5</v>
      </c>
      <c r="B4522" s="11">
        <v>43495</v>
      </c>
      <c r="C4522" s="1">
        <v>27923</v>
      </c>
      <c r="D4522" s="10">
        <v>0.125</v>
      </c>
      <c r="E4522" s="1">
        <v>600</v>
      </c>
      <c r="F4522" s="1">
        <f t="shared" si="280"/>
        <v>27323</v>
      </c>
      <c r="G4522" s="1">
        <v>750</v>
      </c>
      <c r="H4522" s="1">
        <f t="shared" si="281"/>
        <v>28673</v>
      </c>
      <c r="I4522" s="8">
        <f t="shared" si="282"/>
        <v>28.672999999999998</v>
      </c>
      <c r="J4522" s="8">
        <f t="shared" si="283"/>
        <v>29.273</v>
      </c>
    </row>
    <row r="4523" spans="1:10" hidden="1">
      <c r="A4523" s="1">
        <v>5</v>
      </c>
      <c r="B4523" s="11">
        <v>43495</v>
      </c>
      <c r="C4523" s="1">
        <v>27563</v>
      </c>
      <c r="D4523" s="10">
        <v>0.14583333333333334</v>
      </c>
      <c r="E4523" s="1">
        <v>600</v>
      </c>
      <c r="F4523" s="1">
        <f t="shared" si="280"/>
        <v>26963</v>
      </c>
      <c r="G4523" s="1">
        <v>750</v>
      </c>
      <c r="H4523" s="1">
        <f t="shared" si="281"/>
        <v>28313</v>
      </c>
      <c r="I4523" s="8">
        <f t="shared" si="282"/>
        <v>28.312999999999999</v>
      </c>
      <c r="J4523" s="8">
        <f t="shared" si="283"/>
        <v>28.913</v>
      </c>
    </row>
    <row r="4524" spans="1:10" hidden="1">
      <c r="A4524" s="1">
        <v>5</v>
      </c>
      <c r="B4524" s="11">
        <v>43495</v>
      </c>
      <c r="C4524" s="1">
        <v>26874</v>
      </c>
      <c r="D4524" s="10">
        <v>0.16666666666666666</v>
      </c>
      <c r="E4524" s="1">
        <v>600</v>
      </c>
      <c r="F4524" s="1">
        <f t="shared" si="280"/>
        <v>26274</v>
      </c>
      <c r="G4524" s="1">
        <v>750</v>
      </c>
      <c r="H4524" s="1">
        <f t="shared" si="281"/>
        <v>27624</v>
      </c>
      <c r="I4524" s="8">
        <f t="shared" si="282"/>
        <v>27.623999999999999</v>
      </c>
      <c r="J4524" s="8">
        <f t="shared" si="283"/>
        <v>28.224</v>
      </c>
    </row>
    <row r="4525" spans="1:10" hidden="1">
      <c r="A4525" s="1">
        <v>5</v>
      </c>
      <c r="B4525" s="11">
        <v>43495</v>
      </c>
      <c r="C4525" s="1">
        <v>26733</v>
      </c>
      <c r="D4525" s="10">
        <v>0.1875</v>
      </c>
      <c r="E4525" s="1">
        <v>600</v>
      </c>
      <c r="F4525" s="1">
        <f t="shared" si="280"/>
        <v>26133</v>
      </c>
      <c r="G4525" s="1">
        <v>750</v>
      </c>
      <c r="H4525" s="1">
        <f t="shared" si="281"/>
        <v>27483</v>
      </c>
      <c r="I4525" s="8">
        <f t="shared" si="282"/>
        <v>27.483000000000001</v>
      </c>
      <c r="J4525" s="8">
        <f t="shared" si="283"/>
        <v>28.083000000000002</v>
      </c>
    </row>
    <row r="4526" spans="1:10" hidden="1">
      <c r="A4526" s="1">
        <v>5</v>
      </c>
      <c r="B4526" s="11">
        <v>43495</v>
      </c>
      <c r="C4526" s="1">
        <v>26709</v>
      </c>
      <c r="D4526" s="10">
        <v>0.20833333333333334</v>
      </c>
      <c r="E4526" s="1">
        <v>600</v>
      </c>
      <c r="F4526" s="1">
        <f t="shared" si="280"/>
        <v>26109</v>
      </c>
      <c r="G4526" s="1">
        <v>750</v>
      </c>
      <c r="H4526" s="1">
        <f t="shared" si="281"/>
        <v>27459</v>
      </c>
      <c r="I4526" s="8">
        <f t="shared" si="282"/>
        <v>27.459</v>
      </c>
      <c r="J4526" s="8">
        <f t="shared" si="283"/>
        <v>28.059000000000001</v>
      </c>
    </row>
    <row r="4527" spans="1:10" hidden="1">
      <c r="A4527" s="1">
        <v>5</v>
      </c>
      <c r="B4527" s="11">
        <v>43495</v>
      </c>
      <c r="C4527" s="1">
        <v>27584</v>
      </c>
      <c r="D4527" s="10">
        <v>0.22916666666666666</v>
      </c>
      <c r="E4527" s="1">
        <v>600</v>
      </c>
      <c r="F4527" s="1">
        <f t="shared" si="280"/>
        <v>26984</v>
      </c>
      <c r="G4527" s="1">
        <v>750</v>
      </c>
      <c r="H4527" s="1">
        <f t="shared" si="281"/>
        <v>28334</v>
      </c>
      <c r="I4527" s="8">
        <f t="shared" si="282"/>
        <v>28.334</v>
      </c>
      <c r="J4527" s="8">
        <f t="shared" si="283"/>
        <v>28.934000000000001</v>
      </c>
    </row>
    <row r="4528" spans="1:10" hidden="1">
      <c r="A4528" s="1">
        <v>5</v>
      </c>
      <c r="B4528" s="11">
        <v>43495</v>
      </c>
      <c r="C4528" s="1">
        <v>29114</v>
      </c>
      <c r="D4528" s="10">
        <v>0.25</v>
      </c>
      <c r="E4528" s="1">
        <v>600</v>
      </c>
      <c r="F4528" s="1">
        <f t="shared" si="280"/>
        <v>28514</v>
      </c>
      <c r="G4528" s="1">
        <v>750</v>
      </c>
      <c r="H4528" s="1">
        <f t="shared" si="281"/>
        <v>29864</v>
      </c>
      <c r="I4528" s="8">
        <f t="shared" si="282"/>
        <v>29.864000000000001</v>
      </c>
      <c r="J4528" s="8">
        <f t="shared" si="283"/>
        <v>30.464000000000002</v>
      </c>
    </row>
    <row r="4529" spans="1:10" hidden="1">
      <c r="A4529" s="1">
        <v>5</v>
      </c>
      <c r="B4529" s="11">
        <v>43495</v>
      </c>
      <c r="C4529" s="1">
        <v>32764</v>
      </c>
      <c r="D4529" s="10">
        <v>0.27083333333333331</v>
      </c>
      <c r="E4529" s="1">
        <v>600</v>
      </c>
      <c r="F4529" s="1">
        <f t="shared" si="280"/>
        <v>32164</v>
      </c>
      <c r="G4529" s="1">
        <v>750</v>
      </c>
      <c r="H4529" s="1">
        <f t="shared" si="281"/>
        <v>33514</v>
      </c>
      <c r="I4529" s="8">
        <f t="shared" si="282"/>
        <v>33.514000000000003</v>
      </c>
      <c r="J4529" s="8">
        <f t="shared" si="283"/>
        <v>34.114000000000004</v>
      </c>
    </row>
    <row r="4530" spans="1:10" hidden="1">
      <c r="A4530" s="1">
        <v>5</v>
      </c>
      <c r="B4530" s="11">
        <v>43495</v>
      </c>
      <c r="C4530" s="1">
        <v>36299</v>
      </c>
      <c r="D4530" s="10">
        <v>0.29166666666666669</v>
      </c>
      <c r="E4530" s="1">
        <v>600</v>
      </c>
      <c r="F4530" s="1">
        <f t="shared" si="280"/>
        <v>35699</v>
      </c>
      <c r="G4530" s="1">
        <v>750</v>
      </c>
      <c r="H4530" s="1">
        <f t="shared" si="281"/>
        <v>37049</v>
      </c>
      <c r="I4530" s="8">
        <f t="shared" si="282"/>
        <v>37.048999999999999</v>
      </c>
      <c r="J4530" s="8">
        <f t="shared" si="283"/>
        <v>37.649000000000001</v>
      </c>
    </row>
    <row r="4531" spans="1:10" hidden="1">
      <c r="A4531" s="1">
        <v>5</v>
      </c>
      <c r="B4531" s="11">
        <v>43495</v>
      </c>
      <c r="C4531" s="1">
        <v>40912</v>
      </c>
      <c r="D4531" s="10">
        <v>0.3125</v>
      </c>
      <c r="E4531" s="1">
        <v>600</v>
      </c>
      <c r="F4531" s="1">
        <f t="shared" si="280"/>
        <v>40312</v>
      </c>
      <c r="G4531" s="1">
        <v>750</v>
      </c>
      <c r="H4531" s="1">
        <f t="shared" si="281"/>
        <v>41662</v>
      </c>
      <c r="I4531" s="8">
        <f t="shared" si="282"/>
        <v>41.661999999999999</v>
      </c>
      <c r="J4531" s="8">
        <f t="shared" si="283"/>
        <v>42.262</v>
      </c>
    </row>
    <row r="4532" spans="1:10" hidden="1">
      <c r="A4532" s="1">
        <v>5</v>
      </c>
      <c r="B4532" s="11">
        <v>43495</v>
      </c>
      <c r="C4532" s="1">
        <v>42823</v>
      </c>
      <c r="D4532" s="10">
        <v>0.33333333333333331</v>
      </c>
      <c r="E4532" s="1">
        <v>600</v>
      </c>
      <c r="F4532" s="1">
        <f t="shared" si="280"/>
        <v>42223</v>
      </c>
      <c r="G4532" s="1">
        <v>750</v>
      </c>
      <c r="H4532" s="1">
        <f t="shared" si="281"/>
        <v>43573</v>
      </c>
      <c r="I4532" s="8">
        <f t="shared" si="282"/>
        <v>43.573</v>
      </c>
      <c r="J4532" s="8">
        <f t="shared" si="283"/>
        <v>44.173000000000002</v>
      </c>
    </row>
    <row r="4533" spans="1:10" hidden="1">
      <c r="A4533" s="1">
        <v>5</v>
      </c>
      <c r="B4533" s="11">
        <v>43495</v>
      </c>
      <c r="C4533" s="1">
        <v>43279</v>
      </c>
      <c r="D4533" s="10">
        <v>0.35416666666666669</v>
      </c>
      <c r="E4533" s="1">
        <v>600</v>
      </c>
      <c r="F4533" s="1">
        <f t="shared" si="280"/>
        <v>42679</v>
      </c>
      <c r="G4533" s="1">
        <v>750</v>
      </c>
      <c r="H4533" s="1">
        <f t="shared" si="281"/>
        <v>44029</v>
      </c>
      <c r="I4533" s="8">
        <f t="shared" si="282"/>
        <v>44.029000000000003</v>
      </c>
      <c r="J4533" s="8">
        <f t="shared" si="283"/>
        <v>44.629000000000005</v>
      </c>
    </row>
    <row r="4534" spans="1:10" hidden="1">
      <c r="A4534" s="1">
        <v>5</v>
      </c>
      <c r="B4534" s="11">
        <v>43495</v>
      </c>
      <c r="C4534" s="1">
        <v>43154</v>
      </c>
      <c r="D4534" s="10">
        <v>0.375</v>
      </c>
      <c r="E4534" s="1">
        <v>600</v>
      </c>
      <c r="F4534" s="1">
        <f t="shared" si="280"/>
        <v>42554</v>
      </c>
      <c r="G4534" s="1">
        <v>750</v>
      </c>
      <c r="H4534" s="1">
        <f t="shared" si="281"/>
        <v>43904</v>
      </c>
      <c r="I4534" s="8">
        <f t="shared" si="282"/>
        <v>43.904000000000003</v>
      </c>
      <c r="J4534" s="8">
        <f t="shared" si="283"/>
        <v>44.504000000000005</v>
      </c>
    </row>
    <row r="4535" spans="1:10" hidden="1">
      <c r="A4535" s="1">
        <v>5</v>
      </c>
      <c r="B4535" s="11">
        <v>43495</v>
      </c>
      <c r="C4535" s="1">
        <v>43621</v>
      </c>
      <c r="D4535" s="10">
        <v>0.39583333333333331</v>
      </c>
      <c r="E4535" s="1">
        <v>600</v>
      </c>
      <c r="F4535" s="1">
        <f t="shared" si="280"/>
        <v>43021</v>
      </c>
      <c r="G4535" s="1">
        <v>750</v>
      </c>
      <c r="H4535" s="1">
        <f t="shared" si="281"/>
        <v>44371</v>
      </c>
      <c r="I4535" s="8">
        <f t="shared" si="282"/>
        <v>44.371000000000002</v>
      </c>
      <c r="J4535" s="8">
        <f t="shared" si="283"/>
        <v>44.971000000000004</v>
      </c>
    </row>
    <row r="4536" spans="1:10" hidden="1">
      <c r="A4536" s="1">
        <v>5</v>
      </c>
      <c r="B4536" s="11">
        <v>43495</v>
      </c>
      <c r="C4536" s="1">
        <v>43276</v>
      </c>
      <c r="D4536" s="10">
        <v>0.41666666666666669</v>
      </c>
      <c r="E4536" s="1">
        <v>600</v>
      </c>
      <c r="F4536" s="1">
        <f t="shared" si="280"/>
        <v>42676</v>
      </c>
      <c r="G4536" s="1">
        <v>750</v>
      </c>
      <c r="H4536" s="1">
        <f t="shared" si="281"/>
        <v>44026</v>
      </c>
      <c r="I4536" s="8">
        <f t="shared" si="282"/>
        <v>44.026000000000003</v>
      </c>
      <c r="J4536" s="8">
        <f t="shared" si="283"/>
        <v>44.626000000000005</v>
      </c>
    </row>
    <row r="4537" spans="1:10" hidden="1">
      <c r="A4537" s="1">
        <v>5</v>
      </c>
      <c r="B4537" s="11">
        <v>43495</v>
      </c>
      <c r="C4537" s="1">
        <v>42663</v>
      </c>
      <c r="D4537" s="10">
        <v>0.4375</v>
      </c>
      <c r="E4537" s="1">
        <v>600</v>
      </c>
      <c r="F4537" s="1">
        <f t="shared" si="280"/>
        <v>42063</v>
      </c>
      <c r="G4537" s="1">
        <v>750</v>
      </c>
      <c r="H4537" s="1">
        <f t="shared" si="281"/>
        <v>43413</v>
      </c>
      <c r="I4537" s="8">
        <f t="shared" si="282"/>
        <v>43.412999999999997</v>
      </c>
      <c r="J4537" s="8">
        <f t="shared" si="283"/>
        <v>44.012999999999998</v>
      </c>
    </row>
    <row r="4538" spans="1:10" hidden="1">
      <c r="A4538" s="1">
        <v>5</v>
      </c>
      <c r="B4538" s="11">
        <v>43495</v>
      </c>
      <c r="C4538" s="1">
        <v>42207</v>
      </c>
      <c r="D4538" s="10">
        <v>0.45833333333333331</v>
      </c>
      <c r="E4538" s="1">
        <v>600</v>
      </c>
      <c r="F4538" s="1">
        <f t="shared" si="280"/>
        <v>41607</v>
      </c>
      <c r="G4538" s="1">
        <v>750</v>
      </c>
      <c r="H4538" s="1">
        <f t="shared" si="281"/>
        <v>42957</v>
      </c>
      <c r="I4538" s="8">
        <f t="shared" si="282"/>
        <v>42.957000000000001</v>
      </c>
      <c r="J4538" s="8">
        <f t="shared" si="283"/>
        <v>43.557000000000002</v>
      </c>
    </row>
    <row r="4539" spans="1:10" hidden="1">
      <c r="A4539" s="1">
        <v>5</v>
      </c>
      <c r="B4539" s="11">
        <v>43495</v>
      </c>
      <c r="C4539" s="1">
        <v>41786</v>
      </c>
      <c r="D4539" s="10">
        <v>0.47916666666666669</v>
      </c>
      <c r="E4539" s="1">
        <v>600</v>
      </c>
      <c r="F4539" s="1">
        <f t="shared" si="280"/>
        <v>41186</v>
      </c>
      <c r="G4539" s="1">
        <v>750</v>
      </c>
      <c r="H4539" s="1">
        <f t="shared" si="281"/>
        <v>42536</v>
      </c>
      <c r="I4539" s="8">
        <f t="shared" si="282"/>
        <v>42.536000000000001</v>
      </c>
      <c r="J4539" s="8">
        <f t="shared" si="283"/>
        <v>43.136000000000003</v>
      </c>
    </row>
    <row r="4540" spans="1:10" hidden="1">
      <c r="A4540" s="1">
        <v>5</v>
      </c>
      <c r="B4540" s="11">
        <v>43495</v>
      </c>
      <c r="C4540" s="1">
        <v>41246</v>
      </c>
      <c r="D4540" s="10">
        <v>0.5</v>
      </c>
      <c r="E4540" s="1">
        <v>600</v>
      </c>
      <c r="F4540" s="1">
        <f t="shared" si="280"/>
        <v>40646</v>
      </c>
      <c r="G4540" s="1">
        <v>750</v>
      </c>
      <c r="H4540" s="1">
        <f t="shared" si="281"/>
        <v>41996</v>
      </c>
      <c r="I4540" s="8">
        <f t="shared" si="282"/>
        <v>41.996000000000002</v>
      </c>
      <c r="J4540" s="8">
        <f t="shared" si="283"/>
        <v>42.596000000000004</v>
      </c>
    </row>
    <row r="4541" spans="1:10" hidden="1">
      <c r="A4541" s="1">
        <v>5</v>
      </c>
      <c r="B4541" s="11">
        <v>43495</v>
      </c>
      <c r="C4541" s="1">
        <v>41271</v>
      </c>
      <c r="D4541" s="10">
        <v>0.52083333333333337</v>
      </c>
      <c r="E4541" s="1">
        <v>600</v>
      </c>
      <c r="F4541" s="1">
        <f t="shared" si="280"/>
        <v>40671</v>
      </c>
      <c r="G4541" s="1">
        <v>750</v>
      </c>
      <c r="H4541" s="1">
        <f t="shared" si="281"/>
        <v>42021</v>
      </c>
      <c r="I4541" s="8">
        <f t="shared" si="282"/>
        <v>42.021000000000001</v>
      </c>
      <c r="J4541" s="8">
        <f t="shared" si="283"/>
        <v>42.621000000000002</v>
      </c>
    </row>
    <row r="4542" spans="1:10" hidden="1">
      <c r="A4542" s="1">
        <v>5</v>
      </c>
      <c r="B4542" s="11">
        <v>43495</v>
      </c>
      <c r="C4542" s="1">
        <v>40704</v>
      </c>
      <c r="D4542" s="10">
        <v>0.54166666666666663</v>
      </c>
      <c r="E4542" s="1">
        <v>600</v>
      </c>
      <c r="F4542" s="1">
        <f t="shared" si="280"/>
        <v>40104</v>
      </c>
      <c r="G4542" s="1">
        <v>750</v>
      </c>
      <c r="H4542" s="1">
        <f t="shared" si="281"/>
        <v>41454</v>
      </c>
      <c r="I4542" s="8">
        <f t="shared" si="282"/>
        <v>41.454000000000001</v>
      </c>
      <c r="J4542" s="8">
        <f t="shared" si="283"/>
        <v>42.054000000000002</v>
      </c>
    </row>
    <row r="4543" spans="1:10" hidden="1">
      <c r="A4543" s="1">
        <v>5</v>
      </c>
      <c r="B4543" s="11">
        <v>43495</v>
      </c>
      <c r="C4543" s="1">
        <v>40708</v>
      </c>
      <c r="D4543" s="10">
        <v>0.5625</v>
      </c>
      <c r="E4543" s="1">
        <v>600</v>
      </c>
      <c r="F4543" s="1">
        <f t="shared" si="280"/>
        <v>40108</v>
      </c>
      <c r="G4543" s="1">
        <v>750</v>
      </c>
      <c r="H4543" s="1">
        <f t="shared" si="281"/>
        <v>41458</v>
      </c>
      <c r="I4543" s="8">
        <f t="shared" si="282"/>
        <v>41.457999999999998</v>
      </c>
      <c r="J4543" s="8">
        <f t="shared" si="283"/>
        <v>42.058</v>
      </c>
    </row>
    <row r="4544" spans="1:10" hidden="1">
      <c r="A4544" s="1">
        <v>5</v>
      </c>
      <c r="B4544" s="11">
        <v>43495</v>
      </c>
      <c r="C4544" s="1">
        <v>40214</v>
      </c>
      <c r="D4544" s="10">
        <v>0.58333333333333337</v>
      </c>
      <c r="E4544" s="1">
        <v>600</v>
      </c>
      <c r="F4544" s="1">
        <f t="shared" si="280"/>
        <v>39614</v>
      </c>
      <c r="G4544" s="1">
        <v>750</v>
      </c>
      <c r="H4544" s="1">
        <f t="shared" si="281"/>
        <v>40964</v>
      </c>
      <c r="I4544" s="8">
        <f t="shared" si="282"/>
        <v>40.963999999999999</v>
      </c>
      <c r="J4544" s="8">
        <f t="shared" si="283"/>
        <v>41.564</v>
      </c>
    </row>
    <row r="4545" spans="1:10" hidden="1">
      <c r="A4545" s="1">
        <v>5</v>
      </c>
      <c r="B4545" s="11">
        <v>43495</v>
      </c>
      <c r="C4545" s="1">
        <v>40057</v>
      </c>
      <c r="D4545" s="10">
        <v>0.60416666666666663</v>
      </c>
      <c r="E4545" s="1">
        <v>600</v>
      </c>
      <c r="F4545" s="1">
        <f t="shared" si="280"/>
        <v>39457</v>
      </c>
      <c r="G4545" s="1">
        <v>750</v>
      </c>
      <c r="H4545" s="1">
        <f t="shared" si="281"/>
        <v>40807</v>
      </c>
      <c r="I4545" s="8">
        <f t="shared" si="282"/>
        <v>40.807000000000002</v>
      </c>
      <c r="J4545" s="8">
        <f t="shared" si="283"/>
        <v>41.407000000000004</v>
      </c>
    </row>
    <row r="4546" spans="1:10" hidden="1">
      <c r="A4546" s="1">
        <v>5</v>
      </c>
      <c r="B4546" s="11">
        <v>43495</v>
      </c>
      <c r="C4546" s="1">
        <v>39858</v>
      </c>
      <c r="D4546" s="10">
        <v>0.625</v>
      </c>
      <c r="E4546" s="1">
        <v>600</v>
      </c>
      <c r="F4546" s="1">
        <f t="shared" ref="F4546:F4609" si="284">C4546-E4546</f>
        <v>39258</v>
      </c>
      <c r="G4546" s="1">
        <v>750</v>
      </c>
      <c r="H4546" s="1">
        <f t="shared" ref="H4546:H4609" si="285">E4546+F4546+G4546</f>
        <v>40608</v>
      </c>
      <c r="I4546" s="8">
        <f t="shared" ref="I4546:I4609" si="286">H4546/1000</f>
        <v>40.607999999999997</v>
      </c>
      <c r="J4546" s="8">
        <f t="shared" ref="J4546:J4609" si="287">I4546+0.6</f>
        <v>41.207999999999998</v>
      </c>
    </row>
    <row r="4547" spans="1:10" hidden="1">
      <c r="A4547" s="1">
        <v>5</v>
      </c>
      <c r="B4547" s="11">
        <v>43495</v>
      </c>
      <c r="C4547" s="1">
        <v>40155</v>
      </c>
      <c r="D4547" s="10">
        <v>0.64583333333333337</v>
      </c>
      <c r="E4547" s="1">
        <v>600</v>
      </c>
      <c r="F4547" s="1">
        <f t="shared" si="284"/>
        <v>39555</v>
      </c>
      <c r="G4547" s="1">
        <v>750</v>
      </c>
      <c r="H4547" s="1">
        <f t="shared" si="285"/>
        <v>40905</v>
      </c>
      <c r="I4547" s="8">
        <f t="shared" si="286"/>
        <v>40.905000000000001</v>
      </c>
      <c r="J4547" s="8">
        <f t="shared" si="287"/>
        <v>41.505000000000003</v>
      </c>
    </row>
    <row r="4548" spans="1:10" hidden="1">
      <c r="A4548" s="1">
        <v>5</v>
      </c>
      <c r="B4548" s="11">
        <v>43495</v>
      </c>
      <c r="C4548" s="1">
        <v>41736</v>
      </c>
      <c r="D4548" s="10">
        <v>0.66666666666666663</v>
      </c>
      <c r="E4548" s="1">
        <v>600</v>
      </c>
      <c r="F4548" s="1">
        <f t="shared" si="284"/>
        <v>41136</v>
      </c>
      <c r="G4548" s="1">
        <v>750</v>
      </c>
      <c r="H4548" s="1">
        <f t="shared" si="285"/>
        <v>42486</v>
      </c>
      <c r="I4548" s="8">
        <f t="shared" si="286"/>
        <v>42.485999999999997</v>
      </c>
      <c r="J4548" s="8">
        <f t="shared" si="287"/>
        <v>43.085999999999999</v>
      </c>
    </row>
    <row r="4549" spans="1:10" hidden="1">
      <c r="A4549" s="1">
        <v>5</v>
      </c>
      <c r="B4549" s="11">
        <v>43495</v>
      </c>
      <c r="C4549" s="1">
        <v>42819</v>
      </c>
      <c r="D4549" s="10">
        <v>0.6875</v>
      </c>
      <c r="E4549" s="1">
        <v>600</v>
      </c>
      <c r="F4549" s="1">
        <f t="shared" si="284"/>
        <v>42219</v>
      </c>
      <c r="G4549" s="1">
        <v>750</v>
      </c>
      <c r="H4549" s="1">
        <f t="shared" si="285"/>
        <v>43569</v>
      </c>
      <c r="I4549" s="8">
        <f t="shared" si="286"/>
        <v>43.569000000000003</v>
      </c>
      <c r="J4549" s="8">
        <f t="shared" si="287"/>
        <v>44.169000000000004</v>
      </c>
    </row>
    <row r="4550" spans="1:10" hidden="1">
      <c r="A4550" s="1">
        <v>5</v>
      </c>
      <c r="B4550" s="11">
        <v>43495</v>
      </c>
      <c r="C4550" s="1">
        <v>44718</v>
      </c>
      <c r="D4550" s="10">
        <v>0.70833333333333337</v>
      </c>
      <c r="E4550" s="1">
        <v>600</v>
      </c>
      <c r="F4550" s="1">
        <f t="shared" si="284"/>
        <v>44118</v>
      </c>
      <c r="G4550" s="1">
        <v>750</v>
      </c>
      <c r="H4550" s="1">
        <f t="shared" si="285"/>
        <v>45468</v>
      </c>
      <c r="I4550" s="8">
        <f t="shared" si="286"/>
        <v>45.468000000000004</v>
      </c>
      <c r="J4550" s="8">
        <f t="shared" si="287"/>
        <v>46.068000000000005</v>
      </c>
    </row>
    <row r="4551" spans="1:10" hidden="1">
      <c r="A4551" s="1">
        <v>5</v>
      </c>
      <c r="B4551" s="11">
        <v>43495</v>
      </c>
      <c r="C4551" s="1">
        <v>47004</v>
      </c>
      <c r="D4551" s="10">
        <v>0.72916666666666663</v>
      </c>
      <c r="E4551" s="1">
        <v>600</v>
      </c>
      <c r="F4551" s="1">
        <f t="shared" si="284"/>
        <v>46404</v>
      </c>
      <c r="G4551" s="1">
        <v>750</v>
      </c>
      <c r="H4551" s="1">
        <f t="shared" si="285"/>
        <v>47754</v>
      </c>
      <c r="I4551" s="8">
        <f t="shared" si="286"/>
        <v>47.753999999999998</v>
      </c>
      <c r="J4551" s="8">
        <f t="shared" si="287"/>
        <v>48.353999999999999</v>
      </c>
    </row>
    <row r="4552" spans="1:10" hidden="1">
      <c r="A4552" s="1">
        <v>5</v>
      </c>
      <c r="B4552" s="11">
        <v>43495</v>
      </c>
      <c r="C4552" s="1">
        <v>46989</v>
      </c>
      <c r="D4552" s="10">
        <v>0.75</v>
      </c>
      <c r="E4552" s="1">
        <v>600</v>
      </c>
      <c r="F4552" s="1">
        <f t="shared" si="284"/>
        <v>46389</v>
      </c>
      <c r="G4552" s="1">
        <v>750</v>
      </c>
      <c r="H4552" s="1">
        <f t="shared" si="285"/>
        <v>47739</v>
      </c>
      <c r="I4552" s="8">
        <f t="shared" si="286"/>
        <v>47.738999999999997</v>
      </c>
      <c r="J4552" s="8">
        <f t="shared" si="287"/>
        <v>48.338999999999999</v>
      </c>
    </row>
    <row r="4553" spans="1:10" hidden="1">
      <c r="A4553" s="1">
        <v>5</v>
      </c>
      <c r="B4553" s="11">
        <v>43495</v>
      </c>
      <c r="C4553" s="1">
        <v>46778</v>
      </c>
      <c r="D4553" s="10">
        <v>0.77083333333333337</v>
      </c>
      <c r="E4553" s="1">
        <v>600</v>
      </c>
      <c r="F4553" s="1">
        <f t="shared" si="284"/>
        <v>46178</v>
      </c>
      <c r="G4553" s="1">
        <v>750</v>
      </c>
      <c r="H4553" s="1">
        <f t="shared" si="285"/>
        <v>47528</v>
      </c>
      <c r="I4553" s="8">
        <f t="shared" si="286"/>
        <v>47.527999999999999</v>
      </c>
      <c r="J4553" s="8">
        <f t="shared" si="287"/>
        <v>48.128</v>
      </c>
    </row>
    <row r="4554" spans="1:10" hidden="1">
      <c r="A4554" s="1">
        <v>5</v>
      </c>
      <c r="B4554" s="11">
        <v>43495</v>
      </c>
      <c r="C4554" s="1">
        <v>46102</v>
      </c>
      <c r="D4554" s="10">
        <v>0.79166666666666663</v>
      </c>
      <c r="E4554" s="1">
        <v>600</v>
      </c>
      <c r="F4554" s="1">
        <f t="shared" si="284"/>
        <v>45502</v>
      </c>
      <c r="G4554" s="1">
        <v>750</v>
      </c>
      <c r="H4554" s="1">
        <f t="shared" si="285"/>
        <v>46852</v>
      </c>
      <c r="I4554" s="8">
        <f t="shared" si="286"/>
        <v>46.851999999999997</v>
      </c>
      <c r="J4554" s="8">
        <f t="shared" si="287"/>
        <v>47.451999999999998</v>
      </c>
    </row>
    <row r="4555" spans="1:10" hidden="1">
      <c r="A4555" s="1">
        <v>5</v>
      </c>
      <c r="B4555" s="11">
        <v>43495</v>
      </c>
      <c r="C4555" s="1">
        <v>45597</v>
      </c>
      <c r="D4555" s="10">
        <v>0.8125</v>
      </c>
      <c r="E4555" s="1">
        <v>600</v>
      </c>
      <c r="F4555" s="1">
        <f t="shared" si="284"/>
        <v>44997</v>
      </c>
      <c r="G4555" s="1">
        <v>750</v>
      </c>
      <c r="H4555" s="1">
        <f t="shared" si="285"/>
        <v>46347</v>
      </c>
      <c r="I4555" s="8">
        <f t="shared" si="286"/>
        <v>46.347000000000001</v>
      </c>
      <c r="J4555" s="8">
        <f t="shared" si="287"/>
        <v>46.947000000000003</v>
      </c>
    </row>
    <row r="4556" spans="1:10" hidden="1">
      <c r="A4556" s="1">
        <v>5</v>
      </c>
      <c r="B4556" s="11">
        <v>43495</v>
      </c>
      <c r="C4556" s="1">
        <v>44380</v>
      </c>
      <c r="D4556" s="10">
        <v>0.83333333333333337</v>
      </c>
      <c r="E4556" s="1">
        <v>600</v>
      </c>
      <c r="F4556" s="1">
        <f t="shared" si="284"/>
        <v>43780</v>
      </c>
      <c r="G4556" s="1">
        <v>750</v>
      </c>
      <c r="H4556" s="1">
        <f t="shared" si="285"/>
        <v>45130</v>
      </c>
      <c r="I4556" s="8">
        <f t="shared" si="286"/>
        <v>45.13</v>
      </c>
      <c r="J4556" s="8">
        <f t="shared" si="287"/>
        <v>45.730000000000004</v>
      </c>
    </row>
    <row r="4557" spans="1:10" hidden="1">
      <c r="A4557" s="1">
        <v>5</v>
      </c>
      <c r="B4557" s="11">
        <v>43495</v>
      </c>
      <c r="C4557" s="1">
        <v>43327</v>
      </c>
      <c r="D4557" s="10">
        <v>0.85416666666666663</v>
      </c>
      <c r="E4557" s="1">
        <v>600</v>
      </c>
      <c r="F4557" s="1">
        <f t="shared" si="284"/>
        <v>42727</v>
      </c>
      <c r="G4557" s="1">
        <v>750</v>
      </c>
      <c r="H4557" s="1">
        <f t="shared" si="285"/>
        <v>44077</v>
      </c>
      <c r="I4557" s="8">
        <f t="shared" si="286"/>
        <v>44.076999999999998</v>
      </c>
      <c r="J4557" s="8">
        <f t="shared" si="287"/>
        <v>44.677</v>
      </c>
    </row>
    <row r="4558" spans="1:10" hidden="1">
      <c r="A4558" s="1">
        <v>5</v>
      </c>
      <c r="B4558" s="11">
        <v>43495</v>
      </c>
      <c r="C4558" s="1">
        <v>41389</v>
      </c>
      <c r="D4558" s="10">
        <v>0.875</v>
      </c>
      <c r="E4558" s="1">
        <v>600</v>
      </c>
      <c r="F4558" s="1">
        <f t="shared" si="284"/>
        <v>40789</v>
      </c>
      <c r="G4558" s="1">
        <v>750</v>
      </c>
      <c r="H4558" s="1">
        <f t="shared" si="285"/>
        <v>42139</v>
      </c>
      <c r="I4558" s="8">
        <f t="shared" si="286"/>
        <v>42.139000000000003</v>
      </c>
      <c r="J4558" s="8">
        <f t="shared" si="287"/>
        <v>42.739000000000004</v>
      </c>
    </row>
    <row r="4559" spans="1:10" hidden="1">
      <c r="A4559" s="1">
        <v>5</v>
      </c>
      <c r="B4559" s="11">
        <v>43495</v>
      </c>
      <c r="C4559" s="1">
        <v>39470</v>
      </c>
      <c r="D4559" s="10">
        <v>0.89583333333333337</v>
      </c>
      <c r="E4559" s="1">
        <v>600</v>
      </c>
      <c r="F4559" s="1">
        <f t="shared" si="284"/>
        <v>38870</v>
      </c>
      <c r="G4559" s="1">
        <v>750</v>
      </c>
      <c r="H4559" s="1">
        <f t="shared" si="285"/>
        <v>40220</v>
      </c>
      <c r="I4559" s="8">
        <f t="shared" si="286"/>
        <v>40.22</v>
      </c>
      <c r="J4559" s="8">
        <f t="shared" si="287"/>
        <v>40.82</v>
      </c>
    </row>
    <row r="4560" spans="1:10" hidden="1">
      <c r="A4560" s="1">
        <v>5</v>
      </c>
      <c r="B4560" s="11">
        <v>43495</v>
      </c>
      <c r="C4560" s="1">
        <v>37296</v>
      </c>
      <c r="D4560" s="10">
        <v>0.91666666666666663</v>
      </c>
      <c r="E4560" s="1">
        <v>600</v>
      </c>
      <c r="F4560" s="1">
        <f t="shared" si="284"/>
        <v>36696</v>
      </c>
      <c r="G4560" s="1">
        <v>750</v>
      </c>
      <c r="H4560" s="1">
        <f t="shared" si="285"/>
        <v>38046</v>
      </c>
      <c r="I4560" s="8">
        <f t="shared" si="286"/>
        <v>38.045999999999999</v>
      </c>
      <c r="J4560" s="8">
        <f t="shared" si="287"/>
        <v>38.646000000000001</v>
      </c>
    </row>
    <row r="4561" spans="1:10" hidden="1">
      <c r="A4561" s="1">
        <v>5</v>
      </c>
      <c r="B4561" s="11">
        <v>43495</v>
      </c>
      <c r="C4561" s="1">
        <v>35132</v>
      </c>
      <c r="D4561" s="10">
        <v>0.9375</v>
      </c>
      <c r="E4561" s="1">
        <v>600</v>
      </c>
      <c r="F4561" s="1">
        <f t="shared" si="284"/>
        <v>34532</v>
      </c>
      <c r="G4561" s="1">
        <v>750</v>
      </c>
      <c r="H4561" s="1">
        <f t="shared" si="285"/>
        <v>35882</v>
      </c>
      <c r="I4561" s="8">
        <f t="shared" si="286"/>
        <v>35.881999999999998</v>
      </c>
      <c r="J4561" s="8">
        <f t="shared" si="287"/>
        <v>36.481999999999999</v>
      </c>
    </row>
    <row r="4562" spans="1:10" hidden="1">
      <c r="A4562" s="1">
        <v>5</v>
      </c>
      <c r="B4562" s="11">
        <v>43495</v>
      </c>
      <c r="C4562" s="1">
        <v>33080</v>
      </c>
      <c r="D4562" s="10">
        <v>0.95833333333333337</v>
      </c>
      <c r="E4562" s="1">
        <v>600</v>
      </c>
      <c r="F4562" s="1">
        <f t="shared" si="284"/>
        <v>32480</v>
      </c>
      <c r="G4562" s="1">
        <v>750</v>
      </c>
      <c r="H4562" s="1">
        <f t="shared" si="285"/>
        <v>33830</v>
      </c>
      <c r="I4562" s="8">
        <f t="shared" si="286"/>
        <v>33.83</v>
      </c>
      <c r="J4562" s="8">
        <f t="shared" si="287"/>
        <v>34.43</v>
      </c>
    </row>
    <row r="4563" spans="1:10" hidden="1">
      <c r="A4563" s="1">
        <v>5</v>
      </c>
      <c r="B4563" s="11">
        <v>43495</v>
      </c>
      <c r="C4563" s="1">
        <v>30990</v>
      </c>
      <c r="D4563" s="10">
        <v>0.97916666666666663</v>
      </c>
      <c r="E4563" s="1">
        <v>600</v>
      </c>
      <c r="F4563" s="1">
        <f t="shared" si="284"/>
        <v>30390</v>
      </c>
      <c r="G4563" s="1">
        <v>750</v>
      </c>
      <c r="H4563" s="1">
        <f t="shared" si="285"/>
        <v>31740</v>
      </c>
      <c r="I4563" s="8">
        <f t="shared" si="286"/>
        <v>31.74</v>
      </c>
      <c r="J4563" s="8">
        <f t="shared" si="287"/>
        <v>32.339999999999996</v>
      </c>
    </row>
    <row r="4564" spans="1:10" hidden="1">
      <c r="A4564" s="1">
        <v>5</v>
      </c>
      <c r="B4564" s="11">
        <v>43496</v>
      </c>
      <c r="C4564" s="1">
        <v>29395</v>
      </c>
      <c r="D4564" s="10">
        <v>0</v>
      </c>
      <c r="E4564" s="1">
        <v>600</v>
      </c>
      <c r="F4564" s="1">
        <f t="shared" si="284"/>
        <v>28795</v>
      </c>
      <c r="G4564" s="1">
        <v>750</v>
      </c>
      <c r="H4564" s="1">
        <f t="shared" si="285"/>
        <v>30145</v>
      </c>
      <c r="I4564" s="8">
        <f t="shared" si="286"/>
        <v>30.145</v>
      </c>
      <c r="J4564" s="8">
        <f t="shared" si="287"/>
        <v>30.745000000000001</v>
      </c>
    </row>
    <row r="4565" spans="1:10" hidden="1">
      <c r="A4565" s="1">
        <v>5</v>
      </c>
      <c r="B4565" s="11">
        <v>43496</v>
      </c>
      <c r="C4565" s="1">
        <v>28912</v>
      </c>
      <c r="D4565" s="10">
        <v>2.0833333333333332E-2</v>
      </c>
      <c r="E4565" s="1">
        <v>600</v>
      </c>
      <c r="F4565" s="1">
        <f t="shared" si="284"/>
        <v>28312</v>
      </c>
      <c r="G4565" s="1">
        <v>750</v>
      </c>
      <c r="H4565" s="1">
        <f t="shared" si="285"/>
        <v>29662</v>
      </c>
      <c r="I4565" s="8">
        <f t="shared" si="286"/>
        <v>29.661999999999999</v>
      </c>
      <c r="J4565" s="8">
        <f t="shared" si="287"/>
        <v>30.262</v>
      </c>
    </row>
    <row r="4566" spans="1:10" hidden="1">
      <c r="A4566" s="1">
        <v>5</v>
      </c>
      <c r="B4566" s="11">
        <v>43496</v>
      </c>
      <c r="C4566" s="1">
        <v>29366</v>
      </c>
      <c r="D4566" s="10">
        <v>4.1666666666666664E-2</v>
      </c>
      <c r="E4566" s="1">
        <v>600</v>
      </c>
      <c r="F4566" s="1">
        <f t="shared" si="284"/>
        <v>28766</v>
      </c>
      <c r="G4566" s="1">
        <v>750</v>
      </c>
      <c r="H4566" s="1">
        <f t="shared" si="285"/>
        <v>30116</v>
      </c>
      <c r="I4566" s="8">
        <f t="shared" si="286"/>
        <v>30.116</v>
      </c>
      <c r="J4566" s="8">
        <f t="shared" si="287"/>
        <v>30.716000000000001</v>
      </c>
    </row>
    <row r="4567" spans="1:10" hidden="1">
      <c r="A4567" s="1">
        <v>5</v>
      </c>
      <c r="B4567" s="11">
        <v>43496</v>
      </c>
      <c r="C4567" s="1">
        <v>29050</v>
      </c>
      <c r="D4567" s="10">
        <v>6.25E-2</v>
      </c>
      <c r="E4567" s="1">
        <v>600</v>
      </c>
      <c r="F4567" s="1">
        <f t="shared" si="284"/>
        <v>28450</v>
      </c>
      <c r="G4567" s="1">
        <v>750</v>
      </c>
      <c r="H4567" s="1">
        <f t="shared" si="285"/>
        <v>29800</v>
      </c>
      <c r="I4567" s="8">
        <f t="shared" si="286"/>
        <v>29.8</v>
      </c>
      <c r="J4567" s="8">
        <f t="shared" si="287"/>
        <v>30.400000000000002</v>
      </c>
    </row>
    <row r="4568" spans="1:10" hidden="1">
      <c r="A4568" s="1">
        <v>5</v>
      </c>
      <c r="B4568" s="11">
        <v>43496</v>
      </c>
      <c r="C4568" s="1">
        <v>28302</v>
      </c>
      <c r="D4568" s="10">
        <v>8.3333333333333329E-2</v>
      </c>
      <c r="E4568" s="1">
        <v>600</v>
      </c>
      <c r="F4568" s="1">
        <f t="shared" si="284"/>
        <v>27702</v>
      </c>
      <c r="G4568" s="1">
        <v>750</v>
      </c>
      <c r="H4568" s="1">
        <f t="shared" si="285"/>
        <v>29052</v>
      </c>
      <c r="I4568" s="8">
        <f t="shared" si="286"/>
        <v>29.052</v>
      </c>
      <c r="J4568" s="8">
        <f t="shared" si="287"/>
        <v>29.652000000000001</v>
      </c>
    </row>
    <row r="4569" spans="1:10" hidden="1">
      <c r="A4569" s="1">
        <v>5</v>
      </c>
      <c r="B4569" s="11">
        <v>43496</v>
      </c>
      <c r="C4569" s="1">
        <v>27924</v>
      </c>
      <c r="D4569" s="10">
        <v>0.10416666666666667</v>
      </c>
      <c r="E4569" s="1">
        <v>600</v>
      </c>
      <c r="F4569" s="1">
        <f t="shared" si="284"/>
        <v>27324</v>
      </c>
      <c r="G4569" s="1">
        <v>750</v>
      </c>
      <c r="H4569" s="1">
        <f t="shared" si="285"/>
        <v>28674</v>
      </c>
      <c r="I4569" s="8">
        <f t="shared" si="286"/>
        <v>28.673999999999999</v>
      </c>
      <c r="J4569" s="8">
        <f t="shared" si="287"/>
        <v>29.274000000000001</v>
      </c>
    </row>
    <row r="4570" spans="1:10" hidden="1">
      <c r="A4570" s="1">
        <v>5</v>
      </c>
      <c r="B4570" s="11">
        <v>43496</v>
      </c>
      <c r="C4570" s="1">
        <v>27651</v>
      </c>
      <c r="D4570" s="10">
        <v>0.125</v>
      </c>
      <c r="E4570" s="1">
        <v>600</v>
      </c>
      <c r="F4570" s="1">
        <f t="shared" si="284"/>
        <v>27051</v>
      </c>
      <c r="G4570" s="1">
        <v>750</v>
      </c>
      <c r="H4570" s="1">
        <f t="shared" si="285"/>
        <v>28401</v>
      </c>
      <c r="I4570" s="8">
        <f t="shared" si="286"/>
        <v>28.401</v>
      </c>
      <c r="J4570" s="8">
        <f t="shared" si="287"/>
        <v>29.001000000000001</v>
      </c>
    </row>
    <row r="4571" spans="1:10" hidden="1">
      <c r="A4571" s="1">
        <v>5</v>
      </c>
      <c r="B4571" s="11">
        <v>43496</v>
      </c>
      <c r="C4571" s="1">
        <v>27240</v>
      </c>
      <c r="D4571" s="10">
        <v>0.14583333333333334</v>
      </c>
      <c r="E4571" s="1">
        <v>600</v>
      </c>
      <c r="F4571" s="1">
        <f t="shared" si="284"/>
        <v>26640</v>
      </c>
      <c r="G4571" s="1">
        <v>750</v>
      </c>
      <c r="H4571" s="1">
        <f t="shared" si="285"/>
        <v>27990</v>
      </c>
      <c r="I4571" s="8">
        <f t="shared" si="286"/>
        <v>27.99</v>
      </c>
      <c r="J4571" s="8">
        <f t="shared" si="287"/>
        <v>28.59</v>
      </c>
    </row>
    <row r="4572" spans="1:10" hidden="1">
      <c r="A4572" s="1">
        <v>5</v>
      </c>
      <c r="B4572" s="11">
        <v>43496</v>
      </c>
      <c r="C4572" s="1">
        <v>26759</v>
      </c>
      <c r="D4572" s="10">
        <v>0.16666666666666666</v>
      </c>
      <c r="E4572" s="1">
        <v>600</v>
      </c>
      <c r="F4572" s="1">
        <f t="shared" si="284"/>
        <v>26159</v>
      </c>
      <c r="G4572" s="1">
        <v>750</v>
      </c>
      <c r="H4572" s="1">
        <f t="shared" si="285"/>
        <v>27509</v>
      </c>
      <c r="I4572" s="8">
        <f t="shared" si="286"/>
        <v>27.509</v>
      </c>
      <c r="J4572" s="8">
        <f t="shared" si="287"/>
        <v>28.109000000000002</v>
      </c>
    </row>
    <row r="4573" spans="1:10" hidden="1">
      <c r="A4573" s="1">
        <v>5</v>
      </c>
      <c r="B4573" s="11">
        <v>43496</v>
      </c>
      <c r="C4573" s="1">
        <v>26475</v>
      </c>
      <c r="D4573" s="10">
        <v>0.1875</v>
      </c>
      <c r="E4573" s="1">
        <v>600</v>
      </c>
      <c r="F4573" s="1">
        <f t="shared" si="284"/>
        <v>25875</v>
      </c>
      <c r="G4573" s="1">
        <v>750</v>
      </c>
      <c r="H4573" s="1">
        <f t="shared" si="285"/>
        <v>27225</v>
      </c>
      <c r="I4573" s="8">
        <f t="shared" si="286"/>
        <v>27.225000000000001</v>
      </c>
      <c r="J4573" s="8">
        <f t="shared" si="287"/>
        <v>27.825000000000003</v>
      </c>
    </row>
    <row r="4574" spans="1:10" hidden="1">
      <c r="A4574" s="1">
        <v>5</v>
      </c>
      <c r="B4574" s="11">
        <v>43496</v>
      </c>
      <c r="C4574" s="1">
        <v>26476</v>
      </c>
      <c r="D4574" s="10">
        <v>0.20833333333333334</v>
      </c>
      <c r="E4574" s="1">
        <v>600</v>
      </c>
      <c r="F4574" s="1">
        <f t="shared" si="284"/>
        <v>25876</v>
      </c>
      <c r="G4574" s="1">
        <v>750</v>
      </c>
      <c r="H4574" s="1">
        <f t="shared" si="285"/>
        <v>27226</v>
      </c>
      <c r="I4574" s="8">
        <f t="shared" si="286"/>
        <v>27.225999999999999</v>
      </c>
      <c r="J4574" s="8">
        <f t="shared" si="287"/>
        <v>27.826000000000001</v>
      </c>
    </row>
    <row r="4575" spans="1:10" hidden="1">
      <c r="A4575" s="1">
        <v>5</v>
      </c>
      <c r="B4575" s="11">
        <v>43496</v>
      </c>
      <c r="C4575" s="1">
        <v>27365</v>
      </c>
      <c r="D4575" s="10">
        <v>0.22916666666666666</v>
      </c>
      <c r="E4575" s="1">
        <v>600</v>
      </c>
      <c r="F4575" s="1">
        <f t="shared" si="284"/>
        <v>26765</v>
      </c>
      <c r="G4575" s="1">
        <v>750</v>
      </c>
      <c r="H4575" s="1">
        <f t="shared" si="285"/>
        <v>28115</v>
      </c>
      <c r="I4575" s="8">
        <f t="shared" si="286"/>
        <v>28.114999999999998</v>
      </c>
      <c r="J4575" s="8">
        <f t="shared" si="287"/>
        <v>28.715</v>
      </c>
    </row>
    <row r="4576" spans="1:10" hidden="1">
      <c r="A4576" s="1">
        <v>5</v>
      </c>
      <c r="B4576" s="11">
        <v>43496</v>
      </c>
      <c r="C4576" s="1">
        <v>28730</v>
      </c>
      <c r="D4576" s="10">
        <v>0.25</v>
      </c>
      <c r="E4576" s="1">
        <v>600</v>
      </c>
      <c r="F4576" s="1">
        <f t="shared" si="284"/>
        <v>28130</v>
      </c>
      <c r="G4576" s="1">
        <v>750</v>
      </c>
      <c r="H4576" s="1">
        <f t="shared" si="285"/>
        <v>29480</v>
      </c>
      <c r="I4576" s="8">
        <f t="shared" si="286"/>
        <v>29.48</v>
      </c>
      <c r="J4576" s="8">
        <f t="shared" si="287"/>
        <v>30.080000000000002</v>
      </c>
    </row>
    <row r="4577" spans="1:10" hidden="1">
      <c r="A4577" s="1">
        <v>5</v>
      </c>
      <c r="B4577" s="11">
        <v>43496</v>
      </c>
      <c r="C4577" s="1">
        <v>32286</v>
      </c>
      <c r="D4577" s="10">
        <v>0.27083333333333331</v>
      </c>
      <c r="E4577" s="1">
        <v>600</v>
      </c>
      <c r="F4577" s="1">
        <f t="shared" si="284"/>
        <v>31686</v>
      </c>
      <c r="G4577" s="1">
        <v>750</v>
      </c>
      <c r="H4577" s="1">
        <f t="shared" si="285"/>
        <v>33036</v>
      </c>
      <c r="I4577" s="8">
        <f t="shared" si="286"/>
        <v>33.036000000000001</v>
      </c>
      <c r="J4577" s="8">
        <f t="shared" si="287"/>
        <v>33.636000000000003</v>
      </c>
    </row>
    <row r="4578" spans="1:10" hidden="1">
      <c r="A4578" s="1">
        <v>5</v>
      </c>
      <c r="B4578" s="11">
        <v>43496</v>
      </c>
      <c r="C4578" s="1">
        <v>35765</v>
      </c>
      <c r="D4578" s="10">
        <v>0.29166666666666669</v>
      </c>
      <c r="E4578" s="1">
        <v>600</v>
      </c>
      <c r="F4578" s="1">
        <f t="shared" si="284"/>
        <v>35165</v>
      </c>
      <c r="G4578" s="1">
        <v>750</v>
      </c>
      <c r="H4578" s="1">
        <f t="shared" si="285"/>
        <v>36515</v>
      </c>
      <c r="I4578" s="8">
        <f t="shared" si="286"/>
        <v>36.515000000000001</v>
      </c>
      <c r="J4578" s="8">
        <f t="shared" si="287"/>
        <v>37.115000000000002</v>
      </c>
    </row>
    <row r="4579" spans="1:10" hidden="1">
      <c r="A4579" s="1">
        <v>5</v>
      </c>
      <c r="B4579" s="11">
        <v>43496</v>
      </c>
      <c r="C4579" s="1">
        <v>40007</v>
      </c>
      <c r="D4579" s="10">
        <v>0.3125</v>
      </c>
      <c r="E4579" s="1">
        <v>600</v>
      </c>
      <c r="F4579" s="1">
        <f t="shared" si="284"/>
        <v>39407</v>
      </c>
      <c r="G4579" s="1">
        <v>750</v>
      </c>
      <c r="H4579" s="1">
        <f t="shared" si="285"/>
        <v>40757</v>
      </c>
      <c r="I4579" s="8">
        <f t="shared" si="286"/>
        <v>40.756999999999998</v>
      </c>
      <c r="J4579" s="8">
        <f t="shared" si="287"/>
        <v>41.356999999999999</v>
      </c>
    </row>
    <row r="4580" spans="1:10" hidden="1">
      <c r="A4580" s="1">
        <v>5</v>
      </c>
      <c r="B4580" s="11">
        <v>43496</v>
      </c>
      <c r="C4580" s="1">
        <v>41800</v>
      </c>
      <c r="D4580" s="10">
        <v>0.33333333333333331</v>
      </c>
      <c r="E4580" s="1">
        <v>600</v>
      </c>
      <c r="F4580" s="1">
        <f t="shared" si="284"/>
        <v>41200</v>
      </c>
      <c r="G4580" s="1">
        <v>750</v>
      </c>
      <c r="H4580" s="1">
        <f t="shared" si="285"/>
        <v>42550</v>
      </c>
      <c r="I4580" s="8">
        <f t="shared" si="286"/>
        <v>42.55</v>
      </c>
      <c r="J4580" s="8">
        <f t="shared" si="287"/>
        <v>43.15</v>
      </c>
    </row>
    <row r="4581" spans="1:10" hidden="1">
      <c r="A4581" s="1">
        <v>5</v>
      </c>
      <c r="B4581" s="11">
        <v>43496</v>
      </c>
      <c r="C4581" s="1">
        <v>42339</v>
      </c>
      <c r="D4581" s="10">
        <v>0.35416666666666669</v>
      </c>
      <c r="E4581" s="1">
        <v>600</v>
      </c>
      <c r="F4581" s="1">
        <f t="shared" si="284"/>
        <v>41739</v>
      </c>
      <c r="G4581" s="1">
        <v>750</v>
      </c>
      <c r="H4581" s="1">
        <f t="shared" si="285"/>
        <v>43089</v>
      </c>
      <c r="I4581" s="8">
        <f t="shared" si="286"/>
        <v>43.088999999999999</v>
      </c>
      <c r="J4581" s="8">
        <f t="shared" si="287"/>
        <v>43.689</v>
      </c>
    </row>
    <row r="4582" spans="1:10" hidden="1">
      <c r="A4582" s="1">
        <v>5</v>
      </c>
      <c r="B4582" s="11">
        <v>43496</v>
      </c>
      <c r="C4582" s="1">
        <v>41872</v>
      </c>
      <c r="D4582" s="10">
        <v>0.375</v>
      </c>
      <c r="E4582" s="1">
        <v>600</v>
      </c>
      <c r="F4582" s="1">
        <f t="shared" si="284"/>
        <v>41272</v>
      </c>
      <c r="G4582" s="1">
        <v>750</v>
      </c>
      <c r="H4582" s="1">
        <f t="shared" si="285"/>
        <v>42622</v>
      </c>
      <c r="I4582" s="8">
        <f t="shared" si="286"/>
        <v>42.622</v>
      </c>
      <c r="J4582" s="8">
        <f t="shared" si="287"/>
        <v>43.222000000000001</v>
      </c>
    </row>
    <row r="4583" spans="1:10" hidden="1">
      <c r="A4583" s="1">
        <v>5</v>
      </c>
      <c r="B4583" s="11">
        <v>43496</v>
      </c>
      <c r="C4583" s="1">
        <v>41733</v>
      </c>
      <c r="D4583" s="10">
        <v>0.39583333333333331</v>
      </c>
      <c r="E4583" s="1">
        <v>600</v>
      </c>
      <c r="F4583" s="1">
        <f t="shared" si="284"/>
        <v>41133</v>
      </c>
      <c r="G4583" s="1">
        <v>750</v>
      </c>
      <c r="H4583" s="1">
        <f t="shared" si="285"/>
        <v>42483</v>
      </c>
      <c r="I4583" s="8">
        <f t="shared" si="286"/>
        <v>42.482999999999997</v>
      </c>
      <c r="J4583" s="8">
        <f t="shared" si="287"/>
        <v>43.082999999999998</v>
      </c>
    </row>
    <row r="4584" spans="1:10" hidden="1">
      <c r="A4584" s="1">
        <v>5</v>
      </c>
      <c r="B4584" s="11">
        <v>43496</v>
      </c>
      <c r="C4584" s="1">
        <v>40980</v>
      </c>
      <c r="D4584" s="10">
        <v>0.41666666666666669</v>
      </c>
      <c r="E4584" s="1">
        <v>600</v>
      </c>
      <c r="F4584" s="1">
        <f t="shared" si="284"/>
        <v>40380</v>
      </c>
      <c r="G4584" s="1">
        <v>750</v>
      </c>
      <c r="H4584" s="1">
        <f t="shared" si="285"/>
        <v>41730</v>
      </c>
      <c r="I4584" s="8">
        <f t="shared" si="286"/>
        <v>41.73</v>
      </c>
      <c r="J4584" s="8">
        <f t="shared" si="287"/>
        <v>42.33</v>
      </c>
    </row>
    <row r="4585" spans="1:10" hidden="1">
      <c r="A4585" s="1">
        <v>5</v>
      </c>
      <c r="B4585" s="11">
        <v>43496</v>
      </c>
      <c r="C4585" s="1">
        <v>40038</v>
      </c>
      <c r="D4585" s="10">
        <v>0.4375</v>
      </c>
      <c r="E4585" s="1">
        <v>600</v>
      </c>
      <c r="F4585" s="1">
        <f t="shared" si="284"/>
        <v>39438</v>
      </c>
      <c r="G4585" s="1">
        <v>750</v>
      </c>
      <c r="H4585" s="1">
        <f t="shared" si="285"/>
        <v>40788</v>
      </c>
      <c r="I4585" s="8">
        <f t="shared" si="286"/>
        <v>40.787999999999997</v>
      </c>
      <c r="J4585" s="8">
        <f t="shared" si="287"/>
        <v>41.387999999999998</v>
      </c>
    </row>
    <row r="4586" spans="1:10" hidden="1">
      <c r="A4586" s="1">
        <v>5</v>
      </c>
      <c r="B4586" s="11">
        <v>43496</v>
      </c>
      <c r="C4586" s="1">
        <v>38992</v>
      </c>
      <c r="D4586" s="10">
        <v>0.45833333333333331</v>
      </c>
      <c r="E4586" s="1">
        <v>600</v>
      </c>
      <c r="F4586" s="1">
        <f t="shared" si="284"/>
        <v>38392</v>
      </c>
      <c r="G4586" s="1">
        <v>750</v>
      </c>
      <c r="H4586" s="1">
        <f t="shared" si="285"/>
        <v>39742</v>
      </c>
      <c r="I4586" s="8">
        <f t="shared" si="286"/>
        <v>39.741999999999997</v>
      </c>
      <c r="J4586" s="8">
        <f t="shared" si="287"/>
        <v>40.341999999999999</v>
      </c>
    </row>
    <row r="4587" spans="1:10" hidden="1">
      <c r="A4587" s="1">
        <v>5</v>
      </c>
      <c r="B4587" s="11">
        <v>43496</v>
      </c>
      <c r="C4587" s="1">
        <v>38711</v>
      </c>
      <c r="D4587" s="10">
        <v>0.47916666666666669</v>
      </c>
      <c r="E4587" s="1">
        <v>600</v>
      </c>
      <c r="F4587" s="1">
        <f t="shared" si="284"/>
        <v>38111</v>
      </c>
      <c r="G4587" s="1">
        <v>750</v>
      </c>
      <c r="H4587" s="1">
        <f t="shared" si="285"/>
        <v>39461</v>
      </c>
      <c r="I4587" s="8">
        <f t="shared" si="286"/>
        <v>39.460999999999999</v>
      </c>
      <c r="J4587" s="8">
        <f t="shared" si="287"/>
        <v>40.061</v>
      </c>
    </row>
    <row r="4588" spans="1:10" hidden="1">
      <c r="A4588" s="1">
        <v>5</v>
      </c>
      <c r="B4588" s="11">
        <v>43496</v>
      </c>
      <c r="C4588" s="1">
        <v>38402</v>
      </c>
      <c r="D4588" s="10">
        <v>0.5</v>
      </c>
      <c r="E4588" s="1">
        <v>600</v>
      </c>
      <c r="F4588" s="1">
        <f t="shared" si="284"/>
        <v>37802</v>
      </c>
      <c r="G4588" s="1">
        <v>750</v>
      </c>
      <c r="H4588" s="1">
        <f t="shared" si="285"/>
        <v>39152</v>
      </c>
      <c r="I4588" s="8">
        <f t="shared" si="286"/>
        <v>39.152000000000001</v>
      </c>
      <c r="J4588" s="8">
        <f t="shared" si="287"/>
        <v>39.752000000000002</v>
      </c>
    </row>
    <row r="4589" spans="1:10" hidden="1">
      <c r="A4589" s="1">
        <v>5</v>
      </c>
      <c r="B4589" s="11">
        <v>43496</v>
      </c>
      <c r="C4589" s="1">
        <v>38515</v>
      </c>
      <c r="D4589" s="10">
        <v>0.52083333333333337</v>
      </c>
      <c r="E4589" s="1">
        <v>600</v>
      </c>
      <c r="F4589" s="1">
        <f t="shared" si="284"/>
        <v>37915</v>
      </c>
      <c r="G4589" s="1">
        <v>750</v>
      </c>
      <c r="H4589" s="1">
        <f t="shared" si="285"/>
        <v>39265</v>
      </c>
      <c r="I4589" s="8">
        <f t="shared" si="286"/>
        <v>39.265000000000001</v>
      </c>
      <c r="J4589" s="8">
        <f t="shared" si="287"/>
        <v>39.865000000000002</v>
      </c>
    </row>
    <row r="4590" spans="1:10" hidden="1">
      <c r="A4590" s="1">
        <v>5</v>
      </c>
      <c r="B4590" s="11">
        <v>43496</v>
      </c>
      <c r="C4590" s="1">
        <v>38429</v>
      </c>
      <c r="D4590" s="10">
        <v>0.54166666666666663</v>
      </c>
      <c r="E4590" s="1">
        <v>600</v>
      </c>
      <c r="F4590" s="1">
        <f t="shared" si="284"/>
        <v>37829</v>
      </c>
      <c r="G4590" s="1">
        <v>750</v>
      </c>
      <c r="H4590" s="1">
        <f t="shared" si="285"/>
        <v>39179</v>
      </c>
      <c r="I4590" s="8">
        <f t="shared" si="286"/>
        <v>39.179000000000002</v>
      </c>
      <c r="J4590" s="8">
        <f t="shared" si="287"/>
        <v>39.779000000000003</v>
      </c>
    </row>
    <row r="4591" spans="1:10" hidden="1">
      <c r="A4591" s="1">
        <v>5</v>
      </c>
      <c r="B4591" s="11">
        <v>43496</v>
      </c>
      <c r="C4591" s="1">
        <v>38608</v>
      </c>
      <c r="D4591" s="10">
        <v>0.5625</v>
      </c>
      <c r="E4591" s="1">
        <v>600</v>
      </c>
      <c r="F4591" s="1">
        <f t="shared" si="284"/>
        <v>38008</v>
      </c>
      <c r="G4591" s="1">
        <v>750</v>
      </c>
      <c r="H4591" s="1">
        <f t="shared" si="285"/>
        <v>39358</v>
      </c>
      <c r="I4591" s="8">
        <f t="shared" si="286"/>
        <v>39.357999999999997</v>
      </c>
      <c r="J4591" s="8">
        <f t="shared" si="287"/>
        <v>39.957999999999998</v>
      </c>
    </row>
    <row r="4592" spans="1:10" hidden="1">
      <c r="A4592" s="1">
        <v>5</v>
      </c>
      <c r="B4592" s="11">
        <v>43496</v>
      </c>
      <c r="C4592" s="1">
        <v>38796</v>
      </c>
      <c r="D4592" s="10">
        <v>0.58333333333333337</v>
      </c>
      <c r="E4592" s="1">
        <v>600</v>
      </c>
      <c r="F4592" s="1">
        <f t="shared" si="284"/>
        <v>38196</v>
      </c>
      <c r="G4592" s="1">
        <v>750</v>
      </c>
      <c r="H4592" s="1">
        <f t="shared" si="285"/>
        <v>39546</v>
      </c>
      <c r="I4592" s="8">
        <f t="shared" si="286"/>
        <v>39.545999999999999</v>
      </c>
      <c r="J4592" s="8">
        <f t="shared" si="287"/>
        <v>40.146000000000001</v>
      </c>
    </row>
    <row r="4593" spans="1:10" hidden="1">
      <c r="A4593" s="1">
        <v>5</v>
      </c>
      <c r="B4593" s="11">
        <v>43496</v>
      </c>
      <c r="C4593" s="1">
        <v>39272</v>
      </c>
      <c r="D4593" s="10">
        <v>0.60416666666666663</v>
      </c>
      <c r="E4593" s="1">
        <v>600</v>
      </c>
      <c r="F4593" s="1">
        <f t="shared" si="284"/>
        <v>38672</v>
      </c>
      <c r="G4593" s="1">
        <v>750</v>
      </c>
      <c r="H4593" s="1">
        <f t="shared" si="285"/>
        <v>40022</v>
      </c>
      <c r="I4593" s="8">
        <f t="shared" si="286"/>
        <v>40.021999999999998</v>
      </c>
      <c r="J4593" s="8">
        <f t="shared" si="287"/>
        <v>40.622</v>
      </c>
    </row>
    <row r="4594" spans="1:10" hidden="1">
      <c r="A4594" s="1">
        <v>5</v>
      </c>
      <c r="B4594" s="11">
        <v>43496</v>
      </c>
      <c r="C4594" s="1">
        <v>39701</v>
      </c>
      <c r="D4594" s="10">
        <v>0.625</v>
      </c>
      <c r="E4594" s="1">
        <v>600</v>
      </c>
      <c r="F4594" s="1">
        <f t="shared" si="284"/>
        <v>39101</v>
      </c>
      <c r="G4594" s="1">
        <v>750</v>
      </c>
      <c r="H4594" s="1">
        <f t="shared" si="285"/>
        <v>40451</v>
      </c>
      <c r="I4594" s="8">
        <f t="shared" si="286"/>
        <v>40.451000000000001</v>
      </c>
      <c r="J4594" s="8">
        <f t="shared" si="287"/>
        <v>41.051000000000002</v>
      </c>
    </row>
    <row r="4595" spans="1:10" hidden="1">
      <c r="A4595" s="1">
        <v>5</v>
      </c>
      <c r="B4595" s="11">
        <v>43496</v>
      </c>
      <c r="C4595" s="1">
        <v>40177</v>
      </c>
      <c r="D4595" s="10">
        <v>0.64583333333333337</v>
      </c>
      <c r="E4595" s="1">
        <v>600</v>
      </c>
      <c r="F4595" s="1">
        <f t="shared" si="284"/>
        <v>39577</v>
      </c>
      <c r="G4595" s="1">
        <v>750</v>
      </c>
      <c r="H4595" s="1">
        <f t="shared" si="285"/>
        <v>40927</v>
      </c>
      <c r="I4595" s="8">
        <f t="shared" si="286"/>
        <v>40.927</v>
      </c>
      <c r="J4595" s="8">
        <f t="shared" si="287"/>
        <v>41.527000000000001</v>
      </c>
    </row>
    <row r="4596" spans="1:10" hidden="1">
      <c r="A4596" s="1">
        <v>5</v>
      </c>
      <c r="B4596" s="11">
        <v>43496</v>
      </c>
      <c r="C4596" s="1">
        <v>41222</v>
      </c>
      <c r="D4596" s="10">
        <v>0.66666666666666663</v>
      </c>
      <c r="E4596" s="1">
        <v>600</v>
      </c>
      <c r="F4596" s="1">
        <f t="shared" si="284"/>
        <v>40622</v>
      </c>
      <c r="G4596" s="1">
        <v>750</v>
      </c>
      <c r="H4596" s="1">
        <f t="shared" si="285"/>
        <v>41972</v>
      </c>
      <c r="I4596" s="8">
        <f t="shared" si="286"/>
        <v>41.972000000000001</v>
      </c>
      <c r="J4596" s="8">
        <f t="shared" si="287"/>
        <v>42.572000000000003</v>
      </c>
    </row>
    <row r="4597" spans="1:10" hidden="1">
      <c r="A4597" s="1">
        <v>5</v>
      </c>
      <c r="B4597" s="11">
        <v>43496</v>
      </c>
      <c r="C4597" s="1">
        <v>42011</v>
      </c>
      <c r="D4597" s="10">
        <v>0.6875</v>
      </c>
      <c r="E4597" s="1">
        <v>600</v>
      </c>
      <c r="F4597" s="1">
        <f t="shared" si="284"/>
        <v>41411</v>
      </c>
      <c r="G4597" s="1">
        <v>750</v>
      </c>
      <c r="H4597" s="1">
        <f t="shared" si="285"/>
        <v>42761</v>
      </c>
      <c r="I4597" s="8">
        <f t="shared" si="286"/>
        <v>42.761000000000003</v>
      </c>
      <c r="J4597" s="8">
        <f t="shared" si="287"/>
        <v>43.361000000000004</v>
      </c>
    </row>
    <row r="4598" spans="1:10" hidden="1">
      <c r="A4598" s="1">
        <v>5</v>
      </c>
      <c r="B4598" s="11">
        <v>43496</v>
      </c>
      <c r="C4598" s="1">
        <v>43812</v>
      </c>
      <c r="D4598" s="10">
        <v>0.70833333333333337</v>
      </c>
      <c r="E4598" s="1">
        <v>600</v>
      </c>
      <c r="F4598" s="1">
        <f t="shared" si="284"/>
        <v>43212</v>
      </c>
      <c r="G4598" s="1">
        <v>750</v>
      </c>
      <c r="H4598" s="1">
        <f t="shared" si="285"/>
        <v>44562</v>
      </c>
      <c r="I4598" s="8">
        <f t="shared" si="286"/>
        <v>44.561999999999998</v>
      </c>
      <c r="J4598" s="8">
        <f t="shared" si="287"/>
        <v>45.161999999999999</v>
      </c>
    </row>
    <row r="4599" spans="1:10" hidden="1">
      <c r="A4599" s="1">
        <v>5</v>
      </c>
      <c r="B4599" s="11">
        <v>43496</v>
      </c>
      <c r="C4599" s="1">
        <v>46232</v>
      </c>
      <c r="D4599" s="10">
        <v>0.72916666666666663</v>
      </c>
      <c r="E4599" s="1">
        <v>600</v>
      </c>
      <c r="F4599" s="1">
        <f t="shared" si="284"/>
        <v>45632</v>
      </c>
      <c r="G4599" s="1">
        <v>750</v>
      </c>
      <c r="H4599" s="1">
        <f t="shared" si="285"/>
        <v>46982</v>
      </c>
      <c r="I4599" s="8">
        <f t="shared" si="286"/>
        <v>46.981999999999999</v>
      </c>
      <c r="J4599" s="8">
        <f t="shared" si="287"/>
        <v>47.582000000000001</v>
      </c>
    </row>
    <row r="4600" spans="1:10" hidden="1">
      <c r="A4600" s="1">
        <v>5</v>
      </c>
      <c r="B4600" s="11">
        <v>43496</v>
      </c>
      <c r="C4600" s="1">
        <v>46934</v>
      </c>
      <c r="D4600" s="10">
        <v>0.75</v>
      </c>
      <c r="E4600" s="1">
        <v>600</v>
      </c>
      <c r="F4600" s="1">
        <f t="shared" si="284"/>
        <v>46334</v>
      </c>
      <c r="G4600" s="1">
        <v>750</v>
      </c>
      <c r="H4600" s="1">
        <f t="shared" si="285"/>
        <v>47684</v>
      </c>
      <c r="I4600" s="8">
        <f t="shared" si="286"/>
        <v>47.683999999999997</v>
      </c>
      <c r="J4600" s="8">
        <f t="shared" si="287"/>
        <v>48.283999999999999</v>
      </c>
    </row>
    <row r="4601" spans="1:10" hidden="1">
      <c r="A4601" s="1">
        <v>5</v>
      </c>
      <c r="B4601" s="11">
        <v>43496</v>
      </c>
      <c r="C4601" s="1">
        <v>46668</v>
      </c>
      <c r="D4601" s="10">
        <v>0.77083333333333337</v>
      </c>
      <c r="E4601" s="1">
        <v>600</v>
      </c>
      <c r="F4601" s="1">
        <f t="shared" si="284"/>
        <v>46068</v>
      </c>
      <c r="G4601" s="1">
        <v>750</v>
      </c>
      <c r="H4601" s="1">
        <f t="shared" si="285"/>
        <v>47418</v>
      </c>
      <c r="I4601" s="8">
        <f t="shared" si="286"/>
        <v>47.417999999999999</v>
      </c>
      <c r="J4601" s="8">
        <f t="shared" si="287"/>
        <v>48.018000000000001</v>
      </c>
    </row>
    <row r="4602" spans="1:10" hidden="1">
      <c r="A4602" s="1">
        <v>5</v>
      </c>
      <c r="B4602" s="11">
        <v>43496</v>
      </c>
      <c r="C4602" s="1">
        <v>45988</v>
      </c>
      <c r="D4602" s="10">
        <v>0.79166666666666663</v>
      </c>
      <c r="E4602" s="1">
        <v>600</v>
      </c>
      <c r="F4602" s="1">
        <f t="shared" si="284"/>
        <v>45388</v>
      </c>
      <c r="G4602" s="1">
        <v>750</v>
      </c>
      <c r="H4602" s="1">
        <f t="shared" si="285"/>
        <v>46738</v>
      </c>
      <c r="I4602" s="8">
        <f t="shared" si="286"/>
        <v>46.738</v>
      </c>
      <c r="J4602" s="8">
        <f t="shared" si="287"/>
        <v>47.338000000000001</v>
      </c>
    </row>
    <row r="4603" spans="1:10" hidden="1">
      <c r="A4603" s="1">
        <v>5</v>
      </c>
      <c r="B4603" s="11">
        <v>43496</v>
      </c>
      <c r="C4603" s="1">
        <v>45250</v>
      </c>
      <c r="D4603" s="10">
        <v>0.8125</v>
      </c>
      <c r="E4603" s="1">
        <v>600</v>
      </c>
      <c r="F4603" s="1">
        <f t="shared" si="284"/>
        <v>44650</v>
      </c>
      <c r="G4603" s="1">
        <v>750</v>
      </c>
      <c r="H4603" s="1">
        <f t="shared" si="285"/>
        <v>46000</v>
      </c>
      <c r="I4603" s="8">
        <f t="shared" si="286"/>
        <v>46</v>
      </c>
      <c r="J4603" s="8">
        <f t="shared" si="287"/>
        <v>46.6</v>
      </c>
    </row>
    <row r="4604" spans="1:10" hidden="1">
      <c r="A4604" s="1">
        <v>5</v>
      </c>
      <c r="B4604" s="11">
        <v>43496</v>
      </c>
      <c r="C4604" s="1">
        <v>44165</v>
      </c>
      <c r="D4604" s="10">
        <v>0.83333333333333337</v>
      </c>
      <c r="E4604" s="1">
        <v>600</v>
      </c>
      <c r="F4604" s="1">
        <f t="shared" si="284"/>
        <v>43565</v>
      </c>
      <c r="G4604" s="1">
        <v>750</v>
      </c>
      <c r="H4604" s="1">
        <f t="shared" si="285"/>
        <v>44915</v>
      </c>
      <c r="I4604" s="8">
        <f t="shared" si="286"/>
        <v>44.914999999999999</v>
      </c>
      <c r="J4604" s="8">
        <f t="shared" si="287"/>
        <v>45.515000000000001</v>
      </c>
    </row>
    <row r="4605" spans="1:10" hidden="1">
      <c r="A4605" s="1">
        <v>5</v>
      </c>
      <c r="B4605" s="11">
        <v>43496</v>
      </c>
      <c r="C4605" s="1">
        <v>42950</v>
      </c>
      <c r="D4605" s="10">
        <v>0.85416666666666663</v>
      </c>
      <c r="E4605" s="1">
        <v>600</v>
      </c>
      <c r="F4605" s="1">
        <f t="shared" si="284"/>
        <v>42350</v>
      </c>
      <c r="G4605" s="1">
        <v>750</v>
      </c>
      <c r="H4605" s="1">
        <f t="shared" si="285"/>
        <v>43700</v>
      </c>
      <c r="I4605" s="8">
        <f t="shared" si="286"/>
        <v>43.7</v>
      </c>
      <c r="J4605" s="8">
        <f t="shared" si="287"/>
        <v>44.300000000000004</v>
      </c>
    </row>
    <row r="4606" spans="1:10" hidden="1">
      <c r="A4606" s="1">
        <v>5</v>
      </c>
      <c r="B4606" s="11">
        <v>43496</v>
      </c>
      <c r="C4606" s="1">
        <v>41185</v>
      </c>
      <c r="D4606" s="10">
        <v>0.875</v>
      </c>
      <c r="E4606" s="1">
        <v>600</v>
      </c>
      <c r="F4606" s="1">
        <f t="shared" si="284"/>
        <v>40585</v>
      </c>
      <c r="G4606" s="1">
        <v>750</v>
      </c>
      <c r="H4606" s="1">
        <f t="shared" si="285"/>
        <v>41935</v>
      </c>
      <c r="I4606" s="8">
        <f t="shared" si="286"/>
        <v>41.935000000000002</v>
      </c>
      <c r="J4606" s="8">
        <f t="shared" si="287"/>
        <v>42.535000000000004</v>
      </c>
    </row>
    <row r="4607" spans="1:10" hidden="1">
      <c r="A4607" s="1">
        <v>5</v>
      </c>
      <c r="B4607" s="11">
        <v>43496</v>
      </c>
      <c r="C4607" s="1">
        <v>39150</v>
      </c>
      <c r="D4607" s="10">
        <v>0.89583333333333337</v>
      </c>
      <c r="E4607" s="1">
        <v>600</v>
      </c>
      <c r="F4607" s="1">
        <f t="shared" si="284"/>
        <v>38550</v>
      </c>
      <c r="G4607" s="1">
        <v>750</v>
      </c>
      <c r="H4607" s="1">
        <f t="shared" si="285"/>
        <v>39900</v>
      </c>
      <c r="I4607" s="8">
        <f t="shared" si="286"/>
        <v>39.9</v>
      </c>
      <c r="J4607" s="8">
        <f t="shared" si="287"/>
        <v>40.5</v>
      </c>
    </row>
    <row r="4608" spans="1:10" hidden="1">
      <c r="A4608" s="1">
        <v>5</v>
      </c>
      <c r="B4608" s="11">
        <v>43496</v>
      </c>
      <c r="C4608" s="1">
        <v>36768</v>
      </c>
      <c r="D4608" s="10">
        <v>0.91666666666666663</v>
      </c>
      <c r="E4608" s="1">
        <v>600</v>
      </c>
      <c r="F4608" s="1">
        <f t="shared" si="284"/>
        <v>36168</v>
      </c>
      <c r="G4608" s="1">
        <v>750</v>
      </c>
      <c r="H4608" s="1">
        <f t="shared" si="285"/>
        <v>37518</v>
      </c>
      <c r="I4608" s="8">
        <f t="shared" si="286"/>
        <v>37.518000000000001</v>
      </c>
      <c r="J4608" s="8">
        <f t="shared" si="287"/>
        <v>38.118000000000002</v>
      </c>
    </row>
    <row r="4609" spans="1:10" hidden="1">
      <c r="A4609" s="1">
        <v>5</v>
      </c>
      <c r="B4609" s="11">
        <v>43496</v>
      </c>
      <c r="C4609" s="1">
        <v>34371</v>
      </c>
      <c r="D4609" s="10">
        <v>0.9375</v>
      </c>
      <c r="E4609" s="1">
        <v>600</v>
      </c>
      <c r="F4609" s="1">
        <f t="shared" si="284"/>
        <v>33771</v>
      </c>
      <c r="G4609" s="1">
        <v>750</v>
      </c>
      <c r="H4609" s="1">
        <f t="shared" si="285"/>
        <v>35121</v>
      </c>
      <c r="I4609" s="8">
        <f t="shared" si="286"/>
        <v>35.121000000000002</v>
      </c>
      <c r="J4609" s="8">
        <f t="shared" si="287"/>
        <v>35.721000000000004</v>
      </c>
    </row>
    <row r="4610" spans="1:10" hidden="1">
      <c r="A4610" s="1">
        <v>5</v>
      </c>
      <c r="B4610" s="11">
        <v>43496</v>
      </c>
      <c r="C4610" s="1">
        <v>32356</v>
      </c>
      <c r="D4610" s="10">
        <v>0.95833333333333337</v>
      </c>
      <c r="E4610" s="1">
        <v>600</v>
      </c>
      <c r="F4610" s="1">
        <f t="shared" ref="F4610:F4673" si="288">C4610-E4610</f>
        <v>31756</v>
      </c>
      <c r="G4610" s="1">
        <v>750</v>
      </c>
      <c r="H4610" s="1">
        <f t="shared" ref="H4610:H4673" si="289">E4610+F4610+G4610</f>
        <v>33106</v>
      </c>
      <c r="I4610" s="8">
        <f t="shared" ref="I4610:I4673" si="290">H4610/1000</f>
        <v>33.106000000000002</v>
      </c>
      <c r="J4610" s="8">
        <f t="shared" ref="J4610:J4673" si="291">I4610+0.6</f>
        <v>33.706000000000003</v>
      </c>
    </row>
    <row r="4611" spans="1:10" hidden="1">
      <c r="A4611" s="1">
        <v>5</v>
      </c>
      <c r="B4611" s="11">
        <v>43496</v>
      </c>
      <c r="C4611" s="1">
        <v>30085</v>
      </c>
      <c r="D4611" s="10">
        <v>0.97916666666666663</v>
      </c>
      <c r="E4611" s="1">
        <v>600</v>
      </c>
      <c r="F4611" s="1">
        <f t="shared" si="288"/>
        <v>29485</v>
      </c>
      <c r="G4611" s="1">
        <v>750</v>
      </c>
      <c r="H4611" s="1">
        <f t="shared" si="289"/>
        <v>30835</v>
      </c>
      <c r="I4611" s="8">
        <f t="shared" si="290"/>
        <v>30.835000000000001</v>
      </c>
      <c r="J4611" s="8">
        <f t="shared" si="291"/>
        <v>31.435000000000002</v>
      </c>
    </row>
    <row r="4612" spans="1:10" hidden="1">
      <c r="A4612" s="1">
        <v>5</v>
      </c>
      <c r="B4612" s="11">
        <v>43497</v>
      </c>
      <c r="C4612" s="1">
        <v>28801</v>
      </c>
      <c r="D4612" s="10">
        <v>0</v>
      </c>
      <c r="E4612" s="1">
        <v>600</v>
      </c>
      <c r="F4612" s="1">
        <f t="shared" si="288"/>
        <v>28201</v>
      </c>
      <c r="G4612" s="1">
        <v>750</v>
      </c>
      <c r="H4612" s="1">
        <f t="shared" si="289"/>
        <v>29551</v>
      </c>
      <c r="I4612" s="8">
        <f t="shared" si="290"/>
        <v>29.550999999999998</v>
      </c>
      <c r="J4612" s="8">
        <f t="shared" si="291"/>
        <v>30.151</v>
      </c>
    </row>
    <row r="4613" spans="1:10" hidden="1">
      <c r="A4613" s="1">
        <v>5</v>
      </c>
      <c r="B4613" s="11">
        <v>43497</v>
      </c>
      <c r="C4613" s="1">
        <v>28517</v>
      </c>
      <c r="D4613" s="10">
        <v>2.0833333333333332E-2</v>
      </c>
      <c r="E4613" s="1">
        <v>600</v>
      </c>
      <c r="F4613" s="1">
        <f t="shared" si="288"/>
        <v>27917</v>
      </c>
      <c r="G4613" s="1">
        <v>750</v>
      </c>
      <c r="H4613" s="1">
        <f t="shared" si="289"/>
        <v>29267</v>
      </c>
      <c r="I4613" s="8">
        <f t="shared" si="290"/>
        <v>29.266999999999999</v>
      </c>
      <c r="J4613" s="8">
        <f t="shared" si="291"/>
        <v>29.867000000000001</v>
      </c>
    </row>
    <row r="4614" spans="1:10" hidden="1">
      <c r="A4614" s="1">
        <v>5</v>
      </c>
      <c r="B4614" s="11">
        <v>43497</v>
      </c>
      <c r="C4614" s="1">
        <v>28995</v>
      </c>
      <c r="D4614" s="10">
        <v>4.1666666666666664E-2</v>
      </c>
      <c r="E4614" s="1">
        <v>600</v>
      </c>
      <c r="F4614" s="1">
        <f t="shared" si="288"/>
        <v>28395</v>
      </c>
      <c r="G4614" s="1">
        <v>750</v>
      </c>
      <c r="H4614" s="1">
        <f t="shared" si="289"/>
        <v>29745</v>
      </c>
      <c r="I4614" s="8">
        <f t="shared" si="290"/>
        <v>29.745000000000001</v>
      </c>
      <c r="J4614" s="8">
        <f t="shared" si="291"/>
        <v>30.345000000000002</v>
      </c>
    </row>
    <row r="4615" spans="1:10" hidden="1">
      <c r="A4615" s="1">
        <v>5</v>
      </c>
      <c r="B4615" s="11">
        <v>43497</v>
      </c>
      <c r="C4615" s="1">
        <v>28782</v>
      </c>
      <c r="D4615" s="10">
        <v>6.25E-2</v>
      </c>
      <c r="E4615" s="1">
        <v>600</v>
      </c>
      <c r="F4615" s="1">
        <f t="shared" si="288"/>
        <v>28182</v>
      </c>
      <c r="G4615" s="1">
        <v>750</v>
      </c>
      <c r="H4615" s="1">
        <f t="shared" si="289"/>
        <v>29532</v>
      </c>
      <c r="I4615" s="8">
        <f t="shared" si="290"/>
        <v>29.532</v>
      </c>
      <c r="J4615" s="8">
        <f t="shared" si="291"/>
        <v>30.132000000000001</v>
      </c>
    </row>
    <row r="4616" spans="1:10" hidden="1">
      <c r="A4616" s="1">
        <v>5</v>
      </c>
      <c r="B4616" s="11">
        <v>43497</v>
      </c>
      <c r="C4616" s="1">
        <v>28300</v>
      </c>
      <c r="D4616" s="10">
        <v>8.3333333333333329E-2</v>
      </c>
      <c r="E4616" s="1">
        <v>600</v>
      </c>
      <c r="F4616" s="1">
        <f t="shared" si="288"/>
        <v>27700</v>
      </c>
      <c r="G4616" s="1">
        <v>750</v>
      </c>
      <c r="H4616" s="1">
        <f t="shared" si="289"/>
        <v>29050</v>
      </c>
      <c r="I4616" s="8">
        <f t="shared" si="290"/>
        <v>29.05</v>
      </c>
      <c r="J4616" s="8">
        <f t="shared" si="291"/>
        <v>29.650000000000002</v>
      </c>
    </row>
    <row r="4617" spans="1:10" hidden="1">
      <c r="A4617" s="1">
        <v>5</v>
      </c>
      <c r="B4617" s="11">
        <v>43497</v>
      </c>
      <c r="C4617" s="1">
        <v>27897</v>
      </c>
      <c r="D4617" s="10">
        <v>0.10416666666666667</v>
      </c>
      <c r="E4617" s="1">
        <v>600</v>
      </c>
      <c r="F4617" s="1">
        <f t="shared" si="288"/>
        <v>27297</v>
      </c>
      <c r="G4617" s="1">
        <v>750</v>
      </c>
      <c r="H4617" s="1">
        <f t="shared" si="289"/>
        <v>28647</v>
      </c>
      <c r="I4617" s="8">
        <f t="shared" si="290"/>
        <v>28.646999999999998</v>
      </c>
      <c r="J4617" s="8">
        <f t="shared" si="291"/>
        <v>29.247</v>
      </c>
    </row>
    <row r="4618" spans="1:10" hidden="1">
      <c r="A4618" s="1">
        <v>5</v>
      </c>
      <c r="B4618" s="11">
        <v>43497</v>
      </c>
      <c r="C4618" s="1">
        <v>27910</v>
      </c>
      <c r="D4618" s="10">
        <v>0.125</v>
      </c>
      <c r="E4618" s="1">
        <v>600</v>
      </c>
      <c r="F4618" s="1">
        <f t="shared" si="288"/>
        <v>27310</v>
      </c>
      <c r="G4618" s="1">
        <v>750</v>
      </c>
      <c r="H4618" s="1">
        <f t="shared" si="289"/>
        <v>28660</v>
      </c>
      <c r="I4618" s="8">
        <f t="shared" si="290"/>
        <v>28.66</v>
      </c>
      <c r="J4618" s="8">
        <f t="shared" si="291"/>
        <v>29.26</v>
      </c>
    </row>
    <row r="4619" spans="1:10" hidden="1">
      <c r="A4619" s="1">
        <v>5</v>
      </c>
      <c r="B4619" s="11">
        <v>43497</v>
      </c>
      <c r="C4619" s="1">
        <v>27579</v>
      </c>
      <c r="D4619" s="10">
        <v>0.14583333333333334</v>
      </c>
      <c r="E4619" s="1">
        <v>600</v>
      </c>
      <c r="F4619" s="1">
        <f t="shared" si="288"/>
        <v>26979</v>
      </c>
      <c r="G4619" s="1">
        <v>750</v>
      </c>
      <c r="H4619" s="1">
        <f t="shared" si="289"/>
        <v>28329</v>
      </c>
      <c r="I4619" s="8">
        <f t="shared" si="290"/>
        <v>28.329000000000001</v>
      </c>
      <c r="J4619" s="8">
        <f t="shared" si="291"/>
        <v>28.929000000000002</v>
      </c>
    </row>
    <row r="4620" spans="1:10" hidden="1">
      <c r="A4620" s="1">
        <v>5</v>
      </c>
      <c r="B4620" s="11">
        <v>43497</v>
      </c>
      <c r="C4620" s="1">
        <v>27175</v>
      </c>
      <c r="D4620" s="10">
        <v>0.16666666666666666</v>
      </c>
      <c r="E4620" s="1">
        <v>600</v>
      </c>
      <c r="F4620" s="1">
        <f t="shared" si="288"/>
        <v>26575</v>
      </c>
      <c r="G4620" s="1">
        <v>750</v>
      </c>
      <c r="H4620" s="1">
        <f t="shared" si="289"/>
        <v>27925</v>
      </c>
      <c r="I4620" s="8">
        <f t="shared" si="290"/>
        <v>27.925000000000001</v>
      </c>
      <c r="J4620" s="8">
        <f t="shared" si="291"/>
        <v>28.525000000000002</v>
      </c>
    </row>
    <row r="4621" spans="1:10" hidden="1">
      <c r="A4621" s="1">
        <v>5</v>
      </c>
      <c r="B4621" s="11">
        <v>43497</v>
      </c>
      <c r="C4621" s="1">
        <v>26966</v>
      </c>
      <c r="D4621" s="10">
        <v>0.1875</v>
      </c>
      <c r="E4621" s="1">
        <v>600</v>
      </c>
      <c r="F4621" s="1">
        <f t="shared" si="288"/>
        <v>26366</v>
      </c>
      <c r="G4621" s="1">
        <v>750</v>
      </c>
      <c r="H4621" s="1">
        <f t="shared" si="289"/>
        <v>27716</v>
      </c>
      <c r="I4621" s="8">
        <f t="shared" si="290"/>
        <v>27.716000000000001</v>
      </c>
      <c r="J4621" s="8">
        <f t="shared" si="291"/>
        <v>28.316000000000003</v>
      </c>
    </row>
    <row r="4622" spans="1:10" hidden="1">
      <c r="A4622" s="1">
        <v>5</v>
      </c>
      <c r="B4622" s="11">
        <v>43497</v>
      </c>
      <c r="C4622" s="1">
        <v>27130</v>
      </c>
      <c r="D4622" s="10">
        <v>0.20833333333333334</v>
      </c>
      <c r="E4622" s="1">
        <v>600</v>
      </c>
      <c r="F4622" s="1">
        <f t="shared" si="288"/>
        <v>26530</v>
      </c>
      <c r="G4622" s="1">
        <v>750</v>
      </c>
      <c r="H4622" s="1">
        <f t="shared" si="289"/>
        <v>27880</v>
      </c>
      <c r="I4622" s="8">
        <f t="shared" si="290"/>
        <v>27.88</v>
      </c>
      <c r="J4622" s="8">
        <f t="shared" si="291"/>
        <v>28.48</v>
      </c>
    </row>
    <row r="4623" spans="1:10" hidden="1">
      <c r="A4623" s="1">
        <v>5</v>
      </c>
      <c r="B4623" s="11">
        <v>43497</v>
      </c>
      <c r="C4623" s="1">
        <v>27932</v>
      </c>
      <c r="D4623" s="10">
        <v>0.22916666666666666</v>
      </c>
      <c r="E4623" s="1">
        <v>600</v>
      </c>
      <c r="F4623" s="1">
        <f t="shared" si="288"/>
        <v>27332</v>
      </c>
      <c r="G4623" s="1">
        <v>750</v>
      </c>
      <c r="H4623" s="1">
        <f t="shared" si="289"/>
        <v>28682</v>
      </c>
      <c r="I4623" s="8">
        <f t="shared" si="290"/>
        <v>28.681999999999999</v>
      </c>
      <c r="J4623" s="8">
        <f t="shared" si="291"/>
        <v>29.282</v>
      </c>
    </row>
    <row r="4624" spans="1:10" hidden="1">
      <c r="A4624" s="1">
        <v>5</v>
      </c>
      <c r="B4624" s="11">
        <v>43497</v>
      </c>
      <c r="C4624" s="1">
        <v>29262</v>
      </c>
      <c r="D4624" s="10">
        <v>0.25</v>
      </c>
      <c r="E4624" s="1">
        <v>600</v>
      </c>
      <c r="F4624" s="1">
        <f t="shared" si="288"/>
        <v>28662</v>
      </c>
      <c r="G4624" s="1">
        <v>750</v>
      </c>
      <c r="H4624" s="1">
        <f t="shared" si="289"/>
        <v>30012</v>
      </c>
      <c r="I4624" s="8">
        <f t="shared" si="290"/>
        <v>30.012</v>
      </c>
      <c r="J4624" s="8">
        <f t="shared" si="291"/>
        <v>30.612000000000002</v>
      </c>
    </row>
    <row r="4625" spans="1:10" hidden="1">
      <c r="A4625" s="1">
        <v>5</v>
      </c>
      <c r="B4625" s="11">
        <v>43497</v>
      </c>
      <c r="C4625" s="1">
        <v>32632</v>
      </c>
      <c r="D4625" s="10">
        <v>0.27083333333333331</v>
      </c>
      <c r="E4625" s="1">
        <v>600</v>
      </c>
      <c r="F4625" s="1">
        <f t="shared" si="288"/>
        <v>32032</v>
      </c>
      <c r="G4625" s="1">
        <v>750</v>
      </c>
      <c r="H4625" s="1">
        <f t="shared" si="289"/>
        <v>33382</v>
      </c>
      <c r="I4625" s="8">
        <f t="shared" si="290"/>
        <v>33.381999999999998</v>
      </c>
      <c r="J4625" s="8">
        <f t="shared" si="291"/>
        <v>33.981999999999999</v>
      </c>
    </row>
    <row r="4626" spans="1:10" hidden="1">
      <c r="A4626" s="1">
        <v>5</v>
      </c>
      <c r="B4626" s="11">
        <v>43497</v>
      </c>
      <c r="C4626" s="1">
        <v>36174</v>
      </c>
      <c r="D4626" s="10">
        <v>0.29166666666666669</v>
      </c>
      <c r="E4626" s="1">
        <v>600</v>
      </c>
      <c r="F4626" s="1">
        <f t="shared" si="288"/>
        <v>35574</v>
      </c>
      <c r="G4626" s="1">
        <v>750</v>
      </c>
      <c r="H4626" s="1">
        <f t="shared" si="289"/>
        <v>36924</v>
      </c>
      <c r="I4626" s="8">
        <f t="shared" si="290"/>
        <v>36.923999999999999</v>
      </c>
      <c r="J4626" s="8">
        <f t="shared" si="291"/>
        <v>37.524000000000001</v>
      </c>
    </row>
    <row r="4627" spans="1:10" hidden="1">
      <c r="A4627" s="1">
        <v>5</v>
      </c>
      <c r="B4627" s="11">
        <v>43497</v>
      </c>
      <c r="C4627" s="1">
        <v>40266</v>
      </c>
      <c r="D4627" s="10">
        <v>0.3125</v>
      </c>
      <c r="E4627" s="1">
        <v>600</v>
      </c>
      <c r="F4627" s="1">
        <f t="shared" si="288"/>
        <v>39666</v>
      </c>
      <c r="G4627" s="1">
        <v>750</v>
      </c>
      <c r="H4627" s="1">
        <f t="shared" si="289"/>
        <v>41016</v>
      </c>
      <c r="I4627" s="8">
        <f t="shared" si="290"/>
        <v>41.015999999999998</v>
      </c>
      <c r="J4627" s="8">
        <f t="shared" si="291"/>
        <v>41.616</v>
      </c>
    </row>
    <row r="4628" spans="1:10" hidden="1">
      <c r="A4628" s="1">
        <v>5</v>
      </c>
      <c r="B4628" s="11">
        <v>43497</v>
      </c>
      <c r="C4628" s="1">
        <v>41940</v>
      </c>
      <c r="D4628" s="10">
        <v>0.33333333333333331</v>
      </c>
      <c r="E4628" s="1">
        <v>600</v>
      </c>
      <c r="F4628" s="1">
        <f t="shared" si="288"/>
        <v>41340</v>
      </c>
      <c r="G4628" s="1">
        <v>750</v>
      </c>
      <c r="H4628" s="1">
        <f t="shared" si="289"/>
        <v>42690</v>
      </c>
      <c r="I4628" s="8">
        <f t="shared" si="290"/>
        <v>42.69</v>
      </c>
      <c r="J4628" s="8">
        <f t="shared" si="291"/>
        <v>43.29</v>
      </c>
    </row>
    <row r="4629" spans="1:10" hidden="1">
      <c r="A4629" s="1">
        <v>5</v>
      </c>
      <c r="B4629" s="11">
        <v>43497</v>
      </c>
      <c r="C4629" s="1">
        <v>42504</v>
      </c>
      <c r="D4629" s="10">
        <v>0.35416666666666669</v>
      </c>
      <c r="E4629" s="1">
        <v>600</v>
      </c>
      <c r="F4629" s="1">
        <f t="shared" si="288"/>
        <v>41904</v>
      </c>
      <c r="G4629" s="1">
        <v>750</v>
      </c>
      <c r="H4629" s="1">
        <f t="shared" si="289"/>
        <v>43254</v>
      </c>
      <c r="I4629" s="8">
        <f t="shared" si="290"/>
        <v>43.253999999999998</v>
      </c>
      <c r="J4629" s="8">
        <f t="shared" si="291"/>
        <v>43.853999999999999</v>
      </c>
    </row>
    <row r="4630" spans="1:10" hidden="1">
      <c r="A4630" s="1">
        <v>5</v>
      </c>
      <c r="B4630" s="11">
        <v>43497</v>
      </c>
      <c r="C4630" s="1">
        <v>42074</v>
      </c>
      <c r="D4630" s="10">
        <v>0.375</v>
      </c>
      <c r="E4630" s="1">
        <v>600</v>
      </c>
      <c r="F4630" s="1">
        <f t="shared" si="288"/>
        <v>41474</v>
      </c>
      <c r="G4630" s="1">
        <v>750</v>
      </c>
      <c r="H4630" s="1">
        <f t="shared" si="289"/>
        <v>42824</v>
      </c>
      <c r="I4630" s="8">
        <f t="shared" si="290"/>
        <v>42.823999999999998</v>
      </c>
      <c r="J4630" s="8">
        <f t="shared" si="291"/>
        <v>43.423999999999999</v>
      </c>
    </row>
    <row r="4631" spans="1:10" hidden="1">
      <c r="A4631" s="1">
        <v>5</v>
      </c>
      <c r="B4631" s="11">
        <v>43497</v>
      </c>
      <c r="C4631" s="1">
        <v>42279</v>
      </c>
      <c r="D4631" s="10">
        <v>0.39583333333333331</v>
      </c>
      <c r="E4631" s="1">
        <v>600</v>
      </c>
      <c r="F4631" s="1">
        <f t="shared" si="288"/>
        <v>41679</v>
      </c>
      <c r="G4631" s="1">
        <v>750</v>
      </c>
      <c r="H4631" s="1">
        <f t="shared" si="289"/>
        <v>43029</v>
      </c>
      <c r="I4631" s="8">
        <f t="shared" si="290"/>
        <v>43.029000000000003</v>
      </c>
      <c r="J4631" s="8">
        <f t="shared" si="291"/>
        <v>43.629000000000005</v>
      </c>
    </row>
    <row r="4632" spans="1:10" hidden="1">
      <c r="A4632" s="1">
        <v>5</v>
      </c>
      <c r="B4632" s="11">
        <v>43497</v>
      </c>
      <c r="C4632" s="1">
        <v>41549</v>
      </c>
      <c r="D4632" s="10">
        <v>0.41666666666666669</v>
      </c>
      <c r="E4632" s="1">
        <v>600</v>
      </c>
      <c r="F4632" s="1">
        <f t="shared" si="288"/>
        <v>40949</v>
      </c>
      <c r="G4632" s="1">
        <v>750</v>
      </c>
      <c r="H4632" s="1">
        <f t="shared" si="289"/>
        <v>42299</v>
      </c>
      <c r="I4632" s="8">
        <f t="shared" si="290"/>
        <v>42.298999999999999</v>
      </c>
      <c r="J4632" s="8">
        <f t="shared" si="291"/>
        <v>42.899000000000001</v>
      </c>
    </row>
    <row r="4633" spans="1:10" hidden="1">
      <c r="A4633" s="1">
        <v>5</v>
      </c>
      <c r="B4633" s="11">
        <v>43497</v>
      </c>
      <c r="C4633" s="1">
        <v>41163</v>
      </c>
      <c r="D4633" s="10">
        <v>0.4375</v>
      </c>
      <c r="E4633" s="1">
        <v>600</v>
      </c>
      <c r="F4633" s="1">
        <f t="shared" si="288"/>
        <v>40563</v>
      </c>
      <c r="G4633" s="1">
        <v>750</v>
      </c>
      <c r="H4633" s="1">
        <f t="shared" si="289"/>
        <v>41913</v>
      </c>
      <c r="I4633" s="8">
        <f t="shared" si="290"/>
        <v>41.912999999999997</v>
      </c>
      <c r="J4633" s="8">
        <f t="shared" si="291"/>
        <v>42.512999999999998</v>
      </c>
    </row>
    <row r="4634" spans="1:10" hidden="1">
      <c r="A4634" s="1">
        <v>5</v>
      </c>
      <c r="B4634" s="11">
        <v>43497</v>
      </c>
      <c r="C4634" s="1">
        <v>40609</v>
      </c>
      <c r="D4634" s="10">
        <v>0.45833333333333331</v>
      </c>
      <c r="E4634" s="1">
        <v>600</v>
      </c>
      <c r="F4634" s="1">
        <f t="shared" si="288"/>
        <v>40009</v>
      </c>
      <c r="G4634" s="1">
        <v>750</v>
      </c>
      <c r="H4634" s="1">
        <f t="shared" si="289"/>
        <v>41359</v>
      </c>
      <c r="I4634" s="8">
        <f t="shared" si="290"/>
        <v>41.359000000000002</v>
      </c>
      <c r="J4634" s="8">
        <f t="shared" si="291"/>
        <v>41.959000000000003</v>
      </c>
    </row>
    <row r="4635" spans="1:10" hidden="1">
      <c r="A4635" s="1">
        <v>5</v>
      </c>
      <c r="B4635" s="11">
        <v>43497</v>
      </c>
      <c r="C4635" s="1">
        <v>40185</v>
      </c>
      <c r="D4635" s="10">
        <v>0.47916666666666669</v>
      </c>
      <c r="E4635" s="1">
        <v>600</v>
      </c>
      <c r="F4635" s="1">
        <f t="shared" si="288"/>
        <v>39585</v>
      </c>
      <c r="G4635" s="1">
        <v>750</v>
      </c>
      <c r="H4635" s="1">
        <f t="shared" si="289"/>
        <v>40935</v>
      </c>
      <c r="I4635" s="8">
        <f t="shared" si="290"/>
        <v>40.935000000000002</v>
      </c>
      <c r="J4635" s="8">
        <f t="shared" si="291"/>
        <v>41.535000000000004</v>
      </c>
    </row>
    <row r="4636" spans="1:10" hidden="1">
      <c r="A4636" s="1">
        <v>5</v>
      </c>
      <c r="B4636" s="11">
        <v>43497</v>
      </c>
      <c r="C4636" s="1">
        <v>39645</v>
      </c>
      <c r="D4636" s="10">
        <v>0.5</v>
      </c>
      <c r="E4636" s="1">
        <v>600</v>
      </c>
      <c r="F4636" s="1">
        <f t="shared" si="288"/>
        <v>39045</v>
      </c>
      <c r="G4636" s="1">
        <v>750</v>
      </c>
      <c r="H4636" s="1">
        <f t="shared" si="289"/>
        <v>40395</v>
      </c>
      <c r="I4636" s="8">
        <f t="shared" si="290"/>
        <v>40.395000000000003</v>
      </c>
      <c r="J4636" s="8">
        <f t="shared" si="291"/>
        <v>40.995000000000005</v>
      </c>
    </row>
    <row r="4637" spans="1:10" hidden="1">
      <c r="A4637" s="1">
        <v>5</v>
      </c>
      <c r="B4637" s="11">
        <v>43497</v>
      </c>
      <c r="C4637" s="1">
        <v>39616</v>
      </c>
      <c r="D4637" s="10">
        <v>0.52083333333333337</v>
      </c>
      <c r="E4637" s="1">
        <v>600</v>
      </c>
      <c r="F4637" s="1">
        <f t="shared" si="288"/>
        <v>39016</v>
      </c>
      <c r="G4637" s="1">
        <v>750</v>
      </c>
      <c r="H4637" s="1">
        <f t="shared" si="289"/>
        <v>40366</v>
      </c>
      <c r="I4637" s="8">
        <f t="shared" si="290"/>
        <v>40.366</v>
      </c>
      <c r="J4637" s="8">
        <f t="shared" si="291"/>
        <v>40.966000000000001</v>
      </c>
    </row>
    <row r="4638" spans="1:10" hidden="1">
      <c r="A4638" s="1">
        <v>5</v>
      </c>
      <c r="B4638" s="11">
        <v>43497</v>
      </c>
      <c r="C4638" s="1">
        <v>39551</v>
      </c>
      <c r="D4638" s="10">
        <v>0.54166666666666663</v>
      </c>
      <c r="E4638" s="1">
        <v>600</v>
      </c>
      <c r="F4638" s="1">
        <f t="shared" si="288"/>
        <v>38951</v>
      </c>
      <c r="G4638" s="1">
        <v>750</v>
      </c>
      <c r="H4638" s="1">
        <f t="shared" si="289"/>
        <v>40301</v>
      </c>
      <c r="I4638" s="8">
        <f t="shared" si="290"/>
        <v>40.301000000000002</v>
      </c>
      <c r="J4638" s="8">
        <f t="shared" si="291"/>
        <v>40.901000000000003</v>
      </c>
    </row>
    <row r="4639" spans="1:10" hidden="1">
      <c r="A4639" s="1">
        <v>5</v>
      </c>
      <c r="B4639" s="11">
        <v>43497</v>
      </c>
      <c r="C4639" s="1">
        <v>39428</v>
      </c>
      <c r="D4639" s="10">
        <v>0.5625</v>
      </c>
      <c r="E4639" s="1">
        <v>600</v>
      </c>
      <c r="F4639" s="1">
        <f t="shared" si="288"/>
        <v>38828</v>
      </c>
      <c r="G4639" s="1">
        <v>750</v>
      </c>
      <c r="H4639" s="1">
        <f t="shared" si="289"/>
        <v>40178</v>
      </c>
      <c r="I4639" s="8">
        <f t="shared" si="290"/>
        <v>40.177999999999997</v>
      </c>
      <c r="J4639" s="8">
        <f t="shared" si="291"/>
        <v>40.777999999999999</v>
      </c>
    </row>
    <row r="4640" spans="1:10" hidden="1">
      <c r="A4640" s="1">
        <v>5</v>
      </c>
      <c r="B4640" s="11">
        <v>43497</v>
      </c>
      <c r="C4640" s="1">
        <v>39569</v>
      </c>
      <c r="D4640" s="10">
        <v>0.58333333333333337</v>
      </c>
      <c r="E4640" s="1">
        <v>600</v>
      </c>
      <c r="F4640" s="1">
        <f t="shared" si="288"/>
        <v>38969</v>
      </c>
      <c r="G4640" s="1">
        <v>750</v>
      </c>
      <c r="H4640" s="1">
        <f t="shared" si="289"/>
        <v>40319</v>
      </c>
      <c r="I4640" s="8">
        <f t="shared" si="290"/>
        <v>40.319000000000003</v>
      </c>
      <c r="J4640" s="8">
        <f t="shared" si="291"/>
        <v>40.919000000000004</v>
      </c>
    </row>
    <row r="4641" spans="1:10" hidden="1">
      <c r="A4641" s="1">
        <v>5</v>
      </c>
      <c r="B4641" s="11">
        <v>43497</v>
      </c>
      <c r="C4641" s="1">
        <v>39848</v>
      </c>
      <c r="D4641" s="10">
        <v>0.60416666666666663</v>
      </c>
      <c r="E4641" s="1">
        <v>600</v>
      </c>
      <c r="F4641" s="1">
        <f t="shared" si="288"/>
        <v>39248</v>
      </c>
      <c r="G4641" s="1">
        <v>750</v>
      </c>
      <c r="H4641" s="1">
        <f t="shared" si="289"/>
        <v>40598</v>
      </c>
      <c r="I4641" s="8">
        <f t="shared" si="290"/>
        <v>40.597999999999999</v>
      </c>
      <c r="J4641" s="8">
        <f t="shared" si="291"/>
        <v>41.198</v>
      </c>
    </row>
    <row r="4642" spans="1:10" hidden="1">
      <c r="A4642" s="1">
        <v>5</v>
      </c>
      <c r="B4642" s="11">
        <v>43497</v>
      </c>
      <c r="C4642" s="1">
        <v>39923</v>
      </c>
      <c r="D4642" s="10">
        <v>0.625</v>
      </c>
      <c r="E4642" s="1">
        <v>600</v>
      </c>
      <c r="F4642" s="1">
        <f t="shared" si="288"/>
        <v>39323</v>
      </c>
      <c r="G4642" s="1">
        <v>750</v>
      </c>
      <c r="H4642" s="1">
        <f t="shared" si="289"/>
        <v>40673</v>
      </c>
      <c r="I4642" s="8">
        <f t="shared" si="290"/>
        <v>40.673000000000002</v>
      </c>
      <c r="J4642" s="8">
        <f t="shared" si="291"/>
        <v>41.273000000000003</v>
      </c>
    </row>
    <row r="4643" spans="1:10" hidden="1">
      <c r="A4643" s="1">
        <v>5</v>
      </c>
      <c r="B4643" s="11">
        <v>43497</v>
      </c>
      <c r="C4643" s="1">
        <v>40090</v>
      </c>
      <c r="D4643" s="10">
        <v>0.64583333333333337</v>
      </c>
      <c r="E4643" s="1">
        <v>600</v>
      </c>
      <c r="F4643" s="1">
        <f t="shared" si="288"/>
        <v>39490</v>
      </c>
      <c r="G4643" s="1">
        <v>750</v>
      </c>
      <c r="H4643" s="1">
        <f t="shared" si="289"/>
        <v>40840</v>
      </c>
      <c r="I4643" s="8">
        <f t="shared" si="290"/>
        <v>40.840000000000003</v>
      </c>
      <c r="J4643" s="8">
        <f t="shared" si="291"/>
        <v>41.440000000000005</v>
      </c>
    </row>
    <row r="4644" spans="1:10" hidden="1">
      <c r="A4644" s="1">
        <v>5</v>
      </c>
      <c r="B4644" s="11">
        <v>43497</v>
      </c>
      <c r="C4644" s="1">
        <v>40713</v>
      </c>
      <c r="D4644" s="10">
        <v>0.66666666666666663</v>
      </c>
      <c r="E4644" s="1">
        <v>600</v>
      </c>
      <c r="F4644" s="1">
        <f t="shared" si="288"/>
        <v>40113</v>
      </c>
      <c r="G4644" s="1">
        <v>750</v>
      </c>
      <c r="H4644" s="1">
        <f t="shared" si="289"/>
        <v>41463</v>
      </c>
      <c r="I4644" s="8">
        <f t="shared" si="290"/>
        <v>41.463000000000001</v>
      </c>
      <c r="J4644" s="8">
        <f t="shared" si="291"/>
        <v>42.063000000000002</v>
      </c>
    </row>
    <row r="4645" spans="1:10" hidden="1">
      <c r="A4645" s="1">
        <v>5</v>
      </c>
      <c r="B4645" s="11">
        <v>43497</v>
      </c>
      <c r="C4645" s="1">
        <v>41572</v>
      </c>
      <c r="D4645" s="10">
        <v>0.6875</v>
      </c>
      <c r="E4645" s="1">
        <v>600</v>
      </c>
      <c r="F4645" s="1">
        <f t="shared" si="288"/>
        <v>40972</v>
      </c>
      <c r="G4645" s="1">
        <v>750</v>
      </c>
      <c r="H4645" s="1">
        <f t="shared" si="289"/>
        <v>42322</v>
      </c>
      <c r="I4645" s="8">
        <f t="shared" si="290"/>
        <v>42.322000000000003</v>
      </c>
      <c r="J4645" s="8">
        <f t="shared" si="291"/>
        <v>42.922000000000004</v>
      </c>
    </row>
    <row r="4646" spans="1:10" hidden="1">
      <c r="A4646" s="1">
        <v>5</v>
      </c>
      <c r="B4646" s="11">
        <v>43497</v>
      </c>
      <c r="C4646" s="1">
        <v>43042</v>
      </c>
      <c r="D4646" s="10">
        <v>0.70833333333333337</v>
      </c>
      <c r="E4646" s="1">
        <v>600</v>
      </c>
      <c r="F4646" s="1">
        <f t="shared" si="288"/>
        <v>42442</v>
      </c>
      <c r="G4646" s="1">
        <v>750</v>
      </c>
      <c r="H4646" s="1">
        <f t="shared" si="289"/>
        <v>43792</v>
      </c>
      <c r="I4646" s="8">
        <f t="shared" si="290"/>
        <v>43.792000000000002</v>
      </c>
      <c r="J4646" s="8">
        <f t="shared" si="291"/>
        <v>44.392000000000003</v>
      </c>
    </row>
    <row r="4647" spans="1:10" hidden="1">
      <c r="A4647" s="1">
        <v>5</v>
      </c>
      <c r="B4647" s="11">
        <v>43497</v>
      </c>
      <c r="C4647" s="1">
        <v>44886</v>
      </c>
      <c r="D4647" s="10">
        <v>0.72916666666666663</v>
      </c>
      <c r="E4647" s="1">
        <v>600</v>
      </c>
      <c r="F4647" s="1">
        <f t="shared" si="288"/>
        <v>44286</v>
      </c>
      <c r="G4647" s="1">
        <v>750</v>
      </c>
      <c r="H4647" s="1">
        <f t="shared" si="289"/>
        <v>45636</v>
      </c>
      <c r="I4647" s="8">
        <f t="shared" si="290"/>
        <v>45.636000000000003</v>
      </c>
      <c r="J4647" s="8">
        <f t="shared" si="291"/>
        <v>46.236000000000004</v>
      </c>
    </row>
    <row r="4648" spans="1:10" hidden="1">
      <c r="A4648" s="1">
        <v>5</v>
      </c>
      <c r="B4648" s="11">
        <v>43497</v>
      </c>
      <c r="C4648" s="1">
        <v>45241</v>
      </c>
      <c r="D4648" s="10">
        <v>0.75</v>
      </c>
      <c r="E4648" s="1">
        <v>600</v>
      </c>
      <c r="F4648" s="1">
        <f t="shared" si="288"/>
        <v>44641</v>
      </c>
      <c r="G4648" s="1">
        <v>750</v>
      </c>
      <c r="H4648" s="1">
        <f t="shared" si="289"/>
        <v>45991</v>
      </c>
      <c r="I4648" s="8">
        <f t="shared" si="290"/>
        <v>45.991</v>
      </c>
      <c r="J4648" s="8">
        <f t="shared" si="291"/>
        <v>46.591000000000001</v>
      </c>
    </row>
    <row r="4649" spans="1:10" hidden="1">
      <c r="A4649" s="1">
        <v>5</v>
      </c>
      <c r="B4649" s="11">
        <v>43497</v>
      </c>
      <c r="C4649" s="1">
        <v>45053</v>
      </c>
      <c r="D4649" s="10">
        <v>0.77083333333333337</v>
      </c>
      <c r="E4649" s="1">
        <v>600</v>
      </c>
      <c r="F4649" s="1">
        <f t="shared" si="288"/>
        <v>44453</v>
      </c>
      <c r="G4649" s="1">
        <v>750</v>
      </c>
      <c r="H4649" s="1">
        <f t="shared" si="289"/>
        <v>45803</v>
      </c>
      <c r="I4649" s="8">
        <f t="shared" si="290"/>
        <v>45.802999999999997</v>
      </c>
      <c r="J4649" s="8">
        <f t="shared" si="291"/>
        <v>46.402999999999999</v>
      </c>
    </row>
    <row r="4650" spans="1:10" hidden="1">
      <c r="A4650" s="1">
        <v>5</v>
      </c>
      <c r="B4650" s="11">
        <v>43497</v>
      </c>
      <c r="C4650" s="1">
        <v>44542</v>
      </c>
      <c r="D4650" s="10">
        <v>0.79166666666666663</v>
      </c>
      <c r="E4650" s="1">
        <v>600</v>
      </c>
      <c r="F4650" s="1">
        <f t="shared" si="288"/>
        <v>43942</v>
      </c>
      <c r="G4650" s="1">
        <v>750</v>
      </c>
      <c r="H4650" s="1">
        <f t="shared" si="289"/>
        <v>45292</v>
      </c>
      <c r="I4650" s="8">
        <f t="shared" si="290"/>
        <v>45.292000000000002</v>
      </c>
      <c r="J4650" s="8">
        <f t="shared" si="291"/>
        <v>45.892000000000003</v>
      </c>
    </row>
    <row r="4651" spans="1:10" hidden="1">
      <c r="A4651" s="1">
        <v>5</v>
      </c>
      <c r="B4651" s="11">
        <v>43497</v>
      </c>
      <c r="C4651" s="1">
        <v>43540</v>
      </c>
      <c r="D4651" s="10">
        <v>0.8125</v>
      </c>
      <c r="E4651" s="1">
        <v>600</v>
      </c>
      <c r="F4651" s="1">
        <f t="shared" si="288"/>
        <v>42940</v>
      </c>
      <c r="G4651" s="1">
        <v>750</v>
      </c>
      <c r="H4651" s="1">
        <f t="shared" si="289"/>
        <v>44290</v>
      </c>
      <c r="I4651" s="8">
        <f t="shared" si="290"/>
        <v>44.29</v>
      </c>
      <c r="J4651" s="8">
        <f t="shared" si="291"/>
        <v>44.89</v>
      </c>
    </row>
    <row r="4652" spans="1:10" hidden="1">
      <c r="A4652" s="1">
        <v>5</v>
      </c>
      <c r="B4652" s="11">
        <v>43497</v>
      </c>
      <c r="C4652" s="1">
        <v>42481</v>
      </c>
      <c r="D4652" s="10">
        <v>0.83333333333333337</v>
      </c>
      <c r="E4652" s="1">
        <v>600</v>
      </c>
      <c r="F4652" s="1">
        <f t="shared" si="288"/>
        <v>41881</v>
      </c>
      <c r="G4652" s="1">
        <v>750</v>
      </c>
      <c r="H4652" s="1">
        <f t="shared" si="289"/>
        <v>43231</v>
      </c>
      <c r="I4652" s="8">
        <f t="shared" si="290"/>
        <v>43.231000000000002</v>
      </c>
      <c r="J4652" s="8">
        <f t="shared" si="291"/>
        <v>43.831000000000003</v>
      </c>
    </row>
    <row r="4653" spans="1:10" hidden="1">
      <c r="A4653" s="1">
        <v>5</v>
      </c>
      <c r="B4653" s="11">
        <v>43497</v>
      </c>
      <c r="C4653" s="1">
        <v>41310</v>
      </c>
      <c r="D4653" s="10">
        <v>0.85416666666666663</v>
      </c>
      <c r="E4653" s="1">
        <v>600</v>
      </c>
      <c r="F4653" s="1">
        <f t="shared" si="288"/>
        <v>40710</v>
      </c>
      <c r="G4653" s="1">
        <v>750</v>
      </c>
      <c r="H4653" s="1">
        <f t="shared" si="289"/>
        <v>42060</v>
      </c>
      <c r="I4653" s="8">
        <f t="shared" si="290"/>
        <v>42.06</v>
      </c>
      <c r="J4653" s="8">
        <f t="shared" si="291"/>
        <v>42.660000000000004</v>
      </c>
    </row>
    <row r="4654" spans="1:10" hidden="1">
      <c r="A4654" s="1">
        <v>5</v>
      </c>
      <c r="B4654" s="11">
        <v>43497</v>
      </c>
      <c r="C4654" s="1">
        <v>39762</v>
      </c>
      <c r="D4654" s="10">
        <v>0.875</v>
      </c>
      <c r="E4654" s="1">
        <v>600</v>
      </c>
      <c r="F4654" s="1">
        <f t="shared" si="288"/>
        <v>39162</v>
      </c>
      <c r="G4654" s="1">
        <v>750</v>
      </c>
      <c r="H4654" s="1">
        <f t="shared" si="289"/>
        <v>40512</v>
      </c>
      <c r="I4654" s="8">
        <f t="shared" si="290"/>
        <v>40.512</v>
      </c>
      <c r="J4654" s="8">
        <f t="shared" si="291"/>
        <v>41.112000000000002</v>
      </c>
    </row>
    <row r="4655" spans="1:10" hidden="1">
      <c r="A4655" s="1">
        <v>5</v>
      </c>
      <c r="B4655" s="11">
        <v>43497</v>
      </c>
      <c r="C4655" s="1">
        <v>38010</v>
      </c>
      <c r="D4655" s="10">
        <v>0.89583333333333337</v>
      </c>
      <c r="E4655" s="1">
        <v>600</v>
      </c>
      <c r="F4655" s="1">
        <f t="shared" si="288"/>
        <v>37410</v>
      </c>
      <c r="G4655" s="1">
        <v>750</v>
      </c>
      <c r="H4655" s="1">
        <f t="shared" si="289"/>
        <v>38760</v>
      </c>
      <c r="I4655" s="8">
        <f t="shared" si="290"/>
        <v>38.76</v>
      </c>
      <c r="J4655" s="8">
        <f t="shared" si="291"/>
        <v>39.36</v>
      </c>
    </row>
    <row r="4656" spans="1:10" hidden="1">
      <c r="A4656" s="1">
        <v>5</v>
      </c>
      <c r="B4656" s="11">
        <v>43497</v>
      </c>
      <c r="C4656" s="1">
        <v>36071</v>
      </c>
      <c r="D4656" s="10">
        <v>0.91666666666666663</v>
      </c>
      <c r="E4656" s="1">
        <v>600</v>
      </c>
      <c r="F4656" s="1">
        <f t="shared" si="288"/>
        <v>35471</v>
      </c>
      <c r="G4656" s="1">
        <v>750</v>
      </c>
      <c r="H4656" s="1">
        <f t="shared" si="289"/>
        <v>36821</v>
      </c>
      <c r="I4656" s="8">
        <f t="shared" si="290"/>
        <v>36.820999999999998</v>
      </c>
      <c r="J4656" s="8">
        <f t="shared" si="291"/>
        <v>37.420999999999999</v>
      </c>
    </row>
    <row r="4657" spans="1:10" hidden="1">
      <c r="A4657" s="1">
        <v>5</v>
      </c>
      <c r="B4657" s="11">
        <v>43497</v>
      </c>
      <c r="C4657" s="1">
        <v>34211</v>
      </c>
      <c r="D4657" s="10">
        <v>0.9375</v>
      </c>
      <c r="E4657" s="1">
        <v>600</v>
      </c>
      <c r="F4657" s="1">
        <f t="shared" si="288"/>
        <v>33611</v>
      </c>
      <c r="G4657" s="1">
        <v>750</v>
      </c>
      <c r="H4657" s="1">
        <f t="shared" si="289"/>
        <v>34961</v>
      </c>
      <c r="I4657" s="8">
        <f t="shared" si="290"/>
        <v>34.960999999999999</v>
      </c>
      <c r="J4657" s="8">
        <f t="shared" si="291"/>
        <v>35.561</v>
      </c>
    </row>
    <row r="4658" spans="1:10" hidden="1">
      <c r="A4658" s="1">
        <v>5</v>
      </c>
      <c r="B4658" s="11">
        <v>43497</v>
      </c>
      <c r="C4658" s="1">
        <v>32623</v>
      </c>
      <c r="D4658" s="10">
        <v>0.95833333333333337</v>
      </c>
      <c r="E4658" s="1">
        <v>600</v>
      </c>
      <c r="F4658" s="1">
        <f t="shared" si="288"/>
        <v>32023</v>
      </c>
      <c r="G4658" s="1">
        <v>750</v>
      </c>
      <c r="H4658" s="1">
        <f t="shared" si="289"/>
        <v>33373</v>
      </c>
      <c r="I4658" s="8">
        <f t="shared" si="290"/>
        <v>33.372999999999998</v>
      </c>
      <c r="J4658" s="8">
        <f t="shared" si="291"/>
        <v>33.972999999999999</v>
      </c>
    </row>
    <row r="4659" spans="1:10" hidden="1">
      <c r="A4659" s="1">
        <v>5</v>
      </c>
      <c r="B4659" s="11">
        <v>43497</v>
      </c>
      <c r="C4659" s="1">
        <v>30750</v>
      </c>
      <c r="D4659" s="10">
        <v>0.97916666666666663</v>
      </c>
      <c r="E4659" s="1">
        <v>600</v>
      </c>
      <c r="F4659" s="1">
        <f t="shared" si="288"/>
        <v>30150</v>
      </c>
      <c r="G4659" s="1">
        <v>750</v>
      </c>
      <c r="H4659" s="1">
        <f t="shared" si="289"/>
        <v>31500</v>
      </c>
      <c r="I4659" s="8">
        <f t="shared" si="290"/>
        <v>31.5</v>
      </c>
      <c r="J4659" s="8">
        <f t="shared" si="291"/>
        <v>32.1</v>
      </c>
    </row>
    <row r="4660" spans="1:10" hidden="1">
      <c r="A4660" s="1">
        <v>5</v>
      </c>
      <c r="B4660" s="11">
        <v>43498</v>
      </c>
      <c r="C4660" s="1">
        <v>29632</v>
      </c>
      <c r="D4660" s="10">
        <v>0</v>
      </c>
      <c r="E4660" s="1">
        <v>600</v>
      </c>
      <c r="F4660" s="1">
        <f t="shared" si="288"/>
        <v>29032</v>
      </c>
      <c r="G4660" s="1">
        <v>750</v>
      </c>
      <c r="H4660" s="1">
        <f t="shared" si="289"/>
        <v>30382</v>
      </c>
      <c r="I4660" s="8">
        <f t="shared" si="290"/>
        <v>30.382000000000001</v>
      </c>
      <c r="J4660" s="8">
        <f t="shared" si="291"/>
        <v>30.982000000000003</v>
      </c>
    </row>
    <row r="4661" spans="1:10" hidden="1">
      <c r="A4661" s="1">
        <v>5</v>
      </c>
      <c r="B4661" s="11">
        <v>43498</v>
      </c>
      <c r="C4661" s="1">
        <v>29151</v>
      </c>
      <c r="D4661" s="10">
        <v>2.0833333333333332E-2</v>
      </c>
      <c r="E4661" s="1">
        <v>600</v>
      </c>
      <c r="F4661" s="1">
        <f t="shared" si="288"/>
        <v>28551</v>
      </c>
      <c r="G4661" s="1">
        <v>750</v>
      </c>
      <c r="H4661" s="1">
        <f t="shared" si="289"/>
        <v>29901</v>
      </c>
      <c r="I4661" s="8">
        <f t="shared" si="290"/>
        <v>29.901</v>
      </c>
      <c r="J4661" s="8">
        <f t="shared" si="291"/>
        <v>30.501000000000001</v>
      </c>
    </row>
    <row r="4662" spans="1:10" hidden="1">
      <c r="A4662" s="1">
        <v>5</v>
      </c>
      <c r="B4662" s="11">
        <v>43498</v>
      </c>
      <c r="C4662" s="1">
        <v>29477</v>
      </c>
      <c r="D4662" s="10">
        <v>4.1666666666666664E-2</v>
      </c>
      <c r="E4662" s="1">
        <v>600</v>
      </c>
      <c r="F4662" s="1">
        <f t="shared" si="288"/>
        <v>28877</v>
      </c>
      <c r="G4662" s="1">
        <v>750</v>
      </c>
      <c r="H4662" s="1">
        <f t="shared" si="289"/>
        <v>30227</v>
      </c>
      <c r="I4662" s="8">
        <f t="shared" si="290"/>
        <v>30.227</v>
      </c>
      <c r="J4662" s="8">
        <f t="shared" si="291"/>
        <v>30.827000000000002</v>
      </c>
    </row>
    <row r="4663" spans="1:10" hidden="1">
      <c r="A4663" s="1">
        <v>5</v>
      </c>
      <c r="B4663" s="11">
        <v>43498</v>
      </c>
      <c r="C4663" s="1">
        <v>29077</v>
      </c>
      <c r="D4663" s="10">
        <v>6.25E-2</v>
      </c>
      <c r="E4663" s="1">
        <v>600</v>
      </c>
      <c r="F4663" s="1">
        <f t="shared" si="288"/>
        <v>28477</v>
      </c>
      <c r="G4663" s="1">
        <v>750</v>
      </c>
      <c r="H4663" s="1">
        <f t="shared" si="289"/>
        <v>29827</v>
      </c>
      <c r="I4663" s="8">
        <f t="shared" si="290"/>
        <v>29.827000000000002</v>
      </c>
      <c r="J4663" s="8">
        <f t="shared" si="291"/>
        <v>30.427000000000003</v>
      </c>
    </row>
    <row r="4664" spans="1:10" hidden="1">
      <c r="A4664" s="1">
        <v>5</v>
      </c>
      <c r="B4664" s="11">
        <v>43498</v>
      </c>
      <c r="C4664" s="1">
        <v>28230</v>
      </c>
      <c r="D4664" s="10">
        <v>8.3333333333333329E-2</v>
      </c>
      <c r="E4664" s="1">
        <v>600</v>
      </c>
      <c r="F4664" s="1">
        <f t="shared" si="288"/>
        <v>27630</v>
      </c>
      <c r="G4664" s="1">
        <v>750</v>
      </c>
      <c r="H4664" s="1">
        <f t="shared" si="289"/>
        <v>28980</v>
      </c>
      <c r="I4664" s="8">
        <f t="shared" si="290"/>
        <v>28.98</v>
      </c>
      <c r="J4664" s="8">
        <f t="shared" si="291"/>
        <v>29.580000000000002</v>
      </c>
    </row>
    <row r="4665" spans="1:10" hidden="1">
      <c r="A4665" s="1">
        <v>5</v>
      </c>
      <c r="B4665" s="11">
        <v>43498</v>
      </c>
      <c r="C4665" s="1">
        <v>27591</v>
      </c>
      <c r="D4665" s="10">
        <v>0.10416666666666667</v>
      </c>
      <c r="E4665" s="1">
        <v>600</v>
      </c>
      <c r="F4665" s="1">
        <f t="shared" si="288"/>
        <v>26991</v>
      </c>
      <c r="G4665" s="1">
        <v>750</v>
      </c>
      <c r="H4665" s="1">
        <f t="shared" si="289"/>
        <v>28341</v>
      </c>
      <c r="I4665" s="8">
        <f t="shared" si="290"/>
        <v>28.341000000000001</v>
      </c>
      <c r="J4665" s="8">
        <f t="shared" si="291"/>
        <v>28.941000000000003</v>
      </c>
    </row>
    <row r="4666" spans="1:10" hidden="1">
      <c r="A4666" s="1">
        <v>5</v>
      </c>
      <c r="B4666" s="11">
        <v>43498</v>
      </c>
      <c r="C4666" s="1">
        <v>27325</v>
      </c>
      <c r="D4666" s="10">
        <v>0.125</v>
      </c>
      <c r="E4666" s="1">
        <v>600</v>
      </c>
      <c r="F4666" s="1">
        <f t="shared" si="288"/>
        <v>26725</v>
      </c>
      <c r="G4666" s="1">
        <v>750</v>
      </c>
      <c r="H4666" s="1">
        <f t="shared" si="289"/>
        <v>28075</v>
      </c>
      <c r="I4666" s="8">
        <f t="shared" si="290"/>
        <v>28.074999999999999</v>
      </c>
      <c r="J4666" s="8">
        <f t="shared" si="291"/>
        <v>28.675000000000001</v>
      </c>
    </row>
    <row r="4667" spans="1:10" hidden="1">
      <c r="A4667" s="1">
        <v>5</v>
      </c>
      <c r="B4667" s="11">
        <v>43498</v>
      </c>
      <c r="C4667" s="1">
        <v>26862</v>
      </c>
      <c r="D4667" s="10">
        <v>0.14583333333333334</v>
      </c>
      <c r="E4667" s="1">
        <v>600</v>
      </c>
      <c r="F4667" s="1">
        <f t="shared" si="288"/>
        <v>26262</v>
      </c>
      <c r="G4667" s="1">
        <v>750</v>
      </c>
      <c r="H4667" s="1">
        <f t="shared" si="289"/>
        <v>27612</v>
      </c>
      <c r="I4667" s="8">
        <f t="shared" si="290"/>
        <v>27.611999999999998</v>
      </c>
      <c r="J4667" s="8">
        <f t="shared" si="291"/>
        <v>28.212</v>
      </c>
    </row>
    <row r="4668" spans="1:10" hidden="1">
      <c r="A4668" s="1">
        <v>5</v>
      </c>
      <c r="B4668" s="11">
        <v>43498</v>
      </c>
      <c r="C4668" s="1">
        <v>26263</v>
      </c>
      <c r="D4668" s="10">
        <v>0.16666666666666666</v>
      </c>
      <c r="E4668" s="1">
        <v>600</v>
      </c>
      <c r="F4668" s="1">
        <f t="shared" si="288"/>
        <v>25663</v>
      </c>
      <c r="G4668" s="1">
        <v>750</v>
      </c>
      <c r="H4668" s="1">
        <f t="shared" si="289"/>
        <v>27013</v>
      </c>
      <c r="I4668" s="8">
        <f t="shared" si="290"/>
        <v>27.013000000000002</v>
      </c>
      <c r="J4668" s="8">
        <f t="shared" si="291"/>
        <v>27.613000000000003</v>
      </c>
    </row>
    <row r="4669" spans="1:10" hidden="1">
      <c r="A4669" s="1">
        <v>5</v>
      </c>
      <c r="B4669" s="11">
        <v>43498</v>
      </c>
      <c r="C4669" s="1">
        <v>25847</v>
      </c>
      <c r="D4669" s="10">
        <v>0.1875</v>
      </c>
      <c r="E4669" s="1">
        <v>600</v>
      </c>
      <c r="F4669" s="1">
        <f t="shared" si="288"/>
        <v>25247</v>
      </c>
      <c r="G4669" s="1">
        <v>750</v>
      </c>
      <c r="H4669" s="1">
        <f t="shared" si="289"/>
        <v>26597</v>
      </c>
      <c r="I4669" s="8">
        <f t="shared" si="290"/>
        <v>26.597000000000001</v>
      </c>
      <c r="J4669" s="8">
        <f t="shared" si="291"/>
        <v>27.197000000000003</v>
      </c>
    </row>
    <row r="4670" spans="1:10" hidden="1">
      <c r="A4670" s="1">
        <v>5</v>
      </c>
      <c r="B4670" s="11">
        <v>43498</v>
      </c>
      <c r="C4670" s="1">
        <v>25680</v>
      </c>
      <c r="D4670" s="10">
        <v>0.20833333333333334</v>
      </c>
      <c r="E4670" s="1">
        <v>600</v>
      </c>
      <c r="F4670" s="1">
        <f t="shared" si="288"/>
        <v>25080</v>
      </c>
      <c r="G4670" s="1">
        <v>750</v>
      </c>
      <c r="H4670" s="1">
        <f t="shared" si="289"/>
        <v>26430</v>
      </c>
      <c r="I4670" s="8">
        <f t="shared" si="290"/>
        <v>26.43</v>
      </c>
      <c r="J4670" s="8">
        <f t="shared" si="291"/>
        <v>27.03</v>
      </c>
    </row>
    <row r="4671" spans="1:10" hidden="1">
      <c r="A4671" s="1">
        <v>5</v>
      </c>
      <c r="B4671" s="11">
        <v>43498</v>
      </c>
      <c r="C4671" s="1">
        <v>25822</v>
      </c>
      <c r="D4671" s="10">
        <v>0.22916666666666666</v>
      </c>
      <c r="E4671" s="1">
        <v>600</v>
      </c>
      <c r="F4671" s="1">
        <f t="shared" si="288"/>
        <v>25222</v>
      </c>
      <c r="G4671" s="1">
        <v>750</v>
      </c>
      <c r="H4671" s="1">
        <f t="shared" si="289"/>
        <v>26572</v>
      </c>
      <c r="I4671" s="8">
        <f t="shared" si="290"/>
        <v>26.571999999999999</v>
      </c>
      <c r="J4671" s="8">
        <f t="shared" si="291"/>
        <v>27.172000000000001</v>
      </c>
    </row>
    <row r="4672" spans="1:10" hidden="1">
      <c r="A4672" s="1">
        <v>5</v>
      </c>
      <c r="B4672" s="11">
        <v>43498</v>
      </c>
      <c r="C4672" s="1">
        <v>26302</v>
      </c>
      <c r="D4672" s="10">
        <v>0.25</v>
      </c>
      <c r="E4672" s="1">
        <v>600</v>
      </c>
      <c r="F4672" s="1">
        <f t="shared" si="288"/>
        <v>25702</v>
      </c>
      <c r="G4672" s="1">
        <v>750</v>
      </c>
      <c r="H4672" s="1">
        <f t="shared" si="289"/>
        <v>27052</v>
      </c>
      <c r="I4672" s="8">
        <f t="shared" si="290"/>
        <v>27.052</v>
      </c>
      <c r="J4672" s="8">
        <f t="shared" si="291"/>
        <v>27.652000000000001</v>
      </c>
    </row>
    <row r="4673" spans="1:10" hidden="1">
      <c r="A4673" s="1">
        <v>5</v>
      </c>
      <c r="B4673" s="11">
        <v>43498</v>
      </c>
      <c r="C4673" s="1">
        <v>27582</v>
      </c>
      <c r="D4673" s="10">
        <v>0.27083333333333331</v>
      </c>
      <c r="E4673" s="1">
        <v>600</v>
      </c>
      <c r="F4673" s="1">
        <f t="shared" si="288"/>
        <v>26982</v>
      </c>
      <c r="G4673" s="1">
        <v>750</v>
      </c>
      <c r="H4673" s="1">
        <f t="shared" si="289"/>
        <v>28332</v>
      </c>
      <c r="I4673" s="8">
        <f t="shared" si="290"/>
        <v>28.332000000000001</v>
      </c>
      <c r="J4673" s="8">
        <f t="shared" si="291"/>
        <v>28.932000000000002</v>
      </c>
    </row>
    <row r="4674" spans="1:10" hidden="1">
      <c r="A4674" s="1">
        <v>5</v>
      </c>
      <c r="B4674" s="11">
        <v>43498</v>
      </c>
      <c r="C4674" s="1">
        <v>28825</v>
      </c>
      <c r="D4674" s="10">
        <v>0.29166666666666669</v>
      </c>
      <c r="E4674" s="1">
        <v>600</v>
      </c>
      <c r="F4674" s="1">
        <f t="shared" ref="F4674:F4737" si="292">C4674-E4674</f>
        <v>28225</v>
      </c>
      <c r="G4674" s="1">
        <v>750</v>
      </c>
      <c r="H4674" s="1">
        <f t="shared" ref="H4674:H4737" si="293">E4674+F4674+G4674</f>
        <v>29575</v>
      </c>
      <c r="I4674" s="8">
        <f t="shared" ref="I4674:I4737" si="294">H4674/1000</f>
        <v>29.574999999999999</v>
      </c>
      <c r="J4674" s="8">
        <f t="shared" ref="J4674:J4737" si="295">I4674+0.6</f>
        <v>30.175000000000001</v>
      </c>
    </row>
    <row r="4675" spans="1:10" hidden="1">
      <c r="A4675" s="1">
        <v>5</v>
      </c>
      <c r="B4675" s="11">
        <v>43498</v>
      </c>
      <c r="C4675" s="1">
        <v>30654</v>
      </c>
      <c r="D4675" s="10">
        <v>0.3125</v>
      </c>
      <c r="E4675" s="1">
        <v>600</v>
      </c>
      <c r="F4675" s="1">
        <f t="shared" si="292"/>
        <v>30054</v>
      </c>
      <c r="G4675" s="1">
        <v>750</v>
      </c>
      <c r="H4675" s="1">
        <f t="shared" si="293"/>
        <v>31404</v>
      </c>
      <c r="I4675" s="8">
        <f t="shared" si="294"/>
        <v>31.404</v>
      </c>
      <c r="J4675" s="8">
        <f t="shared" si="295"/>
        <v>32.003999999999998</v>
      </c>
    </row>
    <row r="4676" spans="1:10" hidden="1">
      <c r="A4676" s="1">
        <v>5</v>
      </c>
      <c r="B4676" s="11">
        <v>43498</v>
      </c>
      <c r="C4676" s="1">
        <v>31749</v>
      </c>
      <c r="D4676" s="10">
        <v>0.33333333333333331</v>
      </c>
      <c r="E4676" s="1">
        <v>600</v>
      </c>
      <c r="F4676" s="1">
        <f t="shared" si="292"/>
        <v>31149</v>
      </c>
      <c r="G4676" s="1">
        <v>750</v>
      </c>
      <c r="H4676" s="1">
        <f t="shared" si="293"/>
        <v>32499</v>
      </c>
      <c r="I4676" s="8">
        <f t="shared" si="294"/>
        <v>32.499000000000002</v>
      </c>
      <c r="J4676" s="8">
        <f t="shared" si="295"/>
        <v>33.099000000000004</v>
      </c>
    </row>
    <row r="4677" spans="1:10" hidden="1">
      <c r="A4677" s="1">
        <v>5</v>
      </c>
      <c r="B4677" s="11">
        <v>43498</v>
      </c>
      <c r="C4677" s="1">
        <v>33641</v>
      </c>
      <c r="D4677" s="10">
        <v>0.35416666666666669</v>
      </c>
      <c r="E4677" s="1">
        <v>600</v>
      </c>
      <c r="F4677" s="1">
        <f t="shared" si="292"/>
        <v>33041</v>
      </c>
      <c r="G4677" s="1">
        <v>750</v>
      </c>
      <c r="H4677" s="1">
        <f t="shared" si="293"/>
        <v>34391</v>
      </c>
      <c r="I4677" s="8">
        <f t="shared" si="294"/>
        <v>34.390999999999998</v>
      </c>
      <c r="J4677" s="8">
        <f t="shared" si="295"/>
        <v>34.991</v>
      </c>
    </row>
    <row r="4678" spans="1:10" hidden="1">
      <c r="A4678" s="1">
        <v>5</v>
      </c>
      <c r="B4678" s="11">
        <v>43498</v>
      </c>
      <c r="C4678" s="1">
        <v>35253</v>
      </c>
      <c r="D4678" s="10">
        <v>0.375</v>
      </c>
      <c r="E4678" s="1">
        <v>600</v>
      </c>
      <c r="F4678" s="1">
        <f t="shared" si="292"/>
        <v>34653</v>
      </c>
      <c r="G4678" s="1">
        <v>750</v>
      </c>
      <c r="H4678" s="1">
        <f t="shared" si="293"/>
        <v>36003</v>
      </c>
      <c r="I4678" s="8">
        <f t="shared" si="294"/>
        <v>36.003</v>
      </c>
      <c r="J4678" s="8">
        <f t="shared" si="295"/>
        <v>36.603000000000002</v>
      </c>
    </row>
    <row r="4679" spans="1:10" hidden="1">
      <c r="A4679" s="1">
        <v>5</v>
      </c>
      <c r="B4679" s="11">
        <v>43498</v>
      </c>
      <c r="C4679" s="1">
        <v>36563</v>
      </c>
      <c r="D4679" s="10">
        <v>0.39583333333333331</v>
      </c>
      <c r="E4679" s="1">
        <v>600</v>
      </c>
      <c r="F4679" s="1">
        <f t="shared" si="292"/>
        <v>35963</v>
      </c>
      <c r="G4679" s="1">
        <v>750</v>
      </c>
      <c r="H4679" s="1">
        <f t="shared" si="293"/>
        <v>37313</v>
      </c>
      <c r="I4679" s="8">
        <f t="shared" si="294"/>
        <v>37.313000000000002</v>
      </c>
      <c r="J4679" s="8">
        <f t="shared" si="295"/>
        <v>37.913000000000004</v>
      </c>
    </row>
    <row r="4680" spans="1:10" hidden="1">
      <c r="A4680" s="1">
        <v>5</v>
      </c>
      <c r="B4680" s="11">
        <v>43498</v>
      </c>
      <c r="C4680" s="1">
        <v>37057</v>
      </c>
      <c r="D4680" s="10">
        <v>0.41666666666666669</v>
      </c>
      <c r="E4680" s="1">
        <v>600</v>
      </c>
      <c r="F4680" s="1">
        <f t="shared" si="292"/>
        <v>36457</v>
      </c>
      <c r="G4680" s="1">
        <v>750</v>
      </c>
      <c r="H4680" s="1">
        <f t="shared" si="293"/>
        <v>37807</v>
      </c>
      <c r="I4680" s="8">
        <f t="shared" si="294"/>
        <v>37.807000000000002</v>
      </c>
      <c r="J4680" s="8">
        <f t="shared" si="295"/>
        <v>38.407000000000004</v>
      </c>
    </row>
    <row r="4681" spans="1:10" hidden="1">
      <c r="A4681" s="1">
        <v>5</v>
      </c>
      <c r="B4681" s="11">
        <v>43498</v>
      </c>
      <c r="C4681" s="1">
        <v>37381</v>
      </c>
      <c r="D4681" s="10">
        <v>0.4375</v>
      </c>
      <c r="E4681" s="1">
        <v>600</v>
      </c>
      <c r="F4681" s="1">
        <f t="shared" si="292"/>
        <v>36781</v>
      </c>
      <c r="G4681" s="1">
        <v>750</v>
      </c>
      <c r="H4681" s="1">
        <f t="shared" si="293"/>
        <v>38131</v>
      </c>
      <c r="I4681" s="8">
        <f t="shared" si="294"/>
        <v>38.131</v>
      </c>
      <c r="J4681" s="8">
        <f t="shared" si="295"/>
        <v>38.731000000000002</v>
      </c>
    </row>
    <row r="4682" spans="1:10" hidden="1">
      <c r="A4682" s="1">
        <v>5</v>
      </c>
      <c r="B4682" s="11">
        <v>43498</v>
      </c>
      <c r="C4682" s="1">
        <v>37561</v>
      </c>
      <c r="D4682" s="10">
        <v>0.45833333333333331</v>
      </c>
      <c r="E4682" s="1">
        <v>600</v>
      </c>
      <c r="F4682" s="1">
        <f t="shared" si="292"/>
        <v>36961</v>
      </c>
      <c r="G4682" s="1">
        <v>750</v>
      </c>
      <c r="H4682" s="1">
        <f t="shared" si="293"/>
        <v>38311</v>
      </c>
      <c r="I4682" s="8">
        <f t="shared" si="294"/>
        <v>38.311</v>
      </c>
      <c r="J4682" s="8">
        <f t="shared" si="295"/>
        <v>38.911000000000001</v>
      </c>
    </row>
    <row r="4683" spans="1:10" hidden="1">
      <c r="A4683" s="1">
        <v>5</v>
      </c>
      <c r="B4683" s="11">
        <v>43498</v>
      </c>
      <c r="C4683" s="1">
        <v>37877</v>
      </c>
      <c r="D4683" s="10">
        <v>0.47916666666666669</v>
      </c>
      <c r="E4683" s="1">
        <v>600</v>
      </c>
      <c r="F4683" s="1">
        <f t="shared" si="292"/>
        <v>37277</v>
      </c>
      <c r="G4683" s="1">
        <v>750</v>
      </c>
      <c r="H4683" s="1">
        <f t="shared" si="293"/>
        <v>38627</v>
      </c>
      <c r="I4683" s="8">
        <f t="shared" si="294"/>
        <v>38.627000000000002</v>
      </c>
      <c r="J4683" s="8">
        <f t="shared" si="295"/>
        <v>39.227000000000004</v>
      </c>
    </row>
    <row r="4684" spans="1:10" hidden="1">
      <c r="A4684" s="1">
        <v>5</v>
      </c>
      <c r="B4684" s="11">
        <v>43498</v>
      </c>
      <c r="C4684" s="1">
        <v>37993</v>
      </c>
      <c r="D4684" s="10">
        <v>0.5</v>
      </c>
      <c r="E4684" s="1">
        <v>600</v>
      </c>
      <c r="F4684" s="1">
        <f t="shared" si="292"/>
        <v>37393</v>
      </c>
      <c r="G4684" s="1">
        <v>750</v>
      </c>
      <c r="H4684" s="1">
        <f t="shared" si="293"/>
        <v>38743</v>
      </c>
      <c r="I4684" s="8">
        <f t="shared" si="294"/>
        <v>38.743000000000002</v>
      </c>
      <c r="J4684" s="8">
        <f t="shared" si="295"/>
        <v>39.343000000000004</v>
      </c>
    </row>
    <row r="4685" spans="1:10" hidden="1">
      <c r="A4685" s="1">
        <v>5</v>
      </c>
      <c r="B4685" s="11">
        <v>43498</v>
      </c>
      <c r="C4685" s="1">
        <v>38208</v>
      </c>
      <c r="D4685" s="10">
        <v>0.52083333333333337</v>
      </c>
      <c r="E4685" s="1">
        <v>600</v>
      </c>
      <c r="F4685" s="1">
        <f t="shared" si="292"/>
        <v>37608</v>
      </c>
      <c r="G4685" s="1">
        <v>750</v>
      </c>
      <c r="H4685" s="1">
        <f t="shared" si="293"/>
        <v>38958</v>
      </c>
      <c r="I4685" s="8">
        <f t="shared" si="294"/>
        <v>38.957999999999998</v>
      </c>
      <c r="J4685" s="8">
        <f t="shared" si="295"/>
        <v>39.558</v>
      </c>
    </row>
    <row r="4686" spans="1:10" hidden="1">
      <c r="A4686" s="1">
        <v>5</v>
      </c>
      <c r="B4686" s="11">
        <v>43498</v>
      </c>
      <c r="C4686" s="1">
        <v>37994</v>
      </c>
      <c r="D4686" s="10">
        <v>0.54166666666666663</v>
      </c>
      <c r="E4686" s="1">
        <v>600</v>
      </c>
      <c r="F4686" s="1">
        <f t="shared" si="292"/>
        <v>37394</v>
      </c>
      <c r="G4686" s="1">
        <v>750</v>
      </c>
      <c r="H4686" s="1">
        <f t="shared" si="293"/>
        <v>38744</v>
      </c>
      <c r="I4686" s="8">
        <f t="shared" si="294"/>
        <v>38.744</v>
      </c>
      <c r="J4686" s="8">
        <f t="shared" si="295"/>
        <v>39.344000000000001</v>
      </c>
    </row>
    <row r="4687" spans="1:10" hidden="1">
      <c r="A4687" s="1">
        <v>5</v>
      </c>
      <c r="B4687" s="11">
        <v>43498</v>
      </c>
      <c r="C4687" s="1">
        <v>37849</v>
      </c>
      <c r="D4687" s="10">
        <v>0.5625</v>
      </c>
      <c r="E4687" s="1">
        <v>600</v>
      </c>
      <c r="F4687" s="1">
        <f t="shared" si="292"/>
        <v>37249</v>
      </c>
      <c r="G4687" s="1">
        <v>750</v>
      </c>
      <c r="H4687" s="1">
        <f t="shared" si="293"/>
        <v>38599</v>
      </c>
      <c r="I4687" s="8">
        <f t="shared" si="294"/>
        <v>38.598999999999997</v>
      </c>
      <c r="J4687" s="8">
        <f t="shared" si="295"/>
        <v>39.198999999999998</v>
      </c>
    </row>
    <row r="4688" spans="1:10" hidden="1">
      <c r="A4688" s="1">
        <v>5</v>
      </c>
      <c r="B4688" s="11">
        <v>43498</v>
      </c>
      <c r="C4688" s="1">
        <v>37447</v>
      </c>
      <c r="D4688" s="10">
        <v>0.58333333333333337</v>
      </c>
      <c r="E4688" s="1">
        <v>600</v>
      </c>
      <c r="F4688" s="1">
        <f t="shared" si="292"/>
        <v>36847</v>
      </c>
      <c r="G4688" s="1">
        <v>750</v>
      </c>
      <c r="H4688" s="1">
        <f t="shared" si="293"/>
        <v>38197</v>
      </c>
      <c r="I4688" s="8">
        <f t="shared" si="294"/>
        <v>38.197000000000003</v>
      </c>
      <c r="J4688" s="8">
        <f t="shared" si="295"/>
        <v>38.797000000000004</v>
      </c>
    </row>
    <row r="4689" spans="1:10" hidden="1">
      <c r="A4689" s="1">
        <v>5</v>
      </c>
      <c r="B4689" s="11">
        <v>43498</v>
      </c>
      <c r="C4689" s="1">
        <v>37278</v>
      </c>
      <c r="D4689" s="10">
        <v>0.60416666666666663</v>
      </c>
      <c r="E4689" s="1">
        <v>600</v>
      </c>
      <c r="F4689" s="1">
        <f t="shared" si="292"/>
        <v>36678</v>
      </c>
      <c r="G4689" s="1">
        <v>750</v>
      </c>
      <c r="H4689" s="1">
        <f t="shared" si="293"/>
        <v>38028</v>
      </c>
      <c r="I4689" s="8">
        <f t="shared" si="294"/>
        <v>38.027999999999999</v>
      </c>
      <c r="J4689" s="8">
        <f t="shared" si="295"/>
        <v>38.628</v>
      </c>
    </row>
    <row r="4690" spans="1:10" hidden="1">
      <c r="A4690" s="1">
        <v>5</v>
      </c>
      <c r="B4690" s="11">
        <v>43498</v>
      </c>
      <c r="C4690" s="1">
        <v>37052</v>
      </c>
      <c r="D4690" s="10">
        <v>0.625</v>
      </c>
      <c r="E4690" s="1">
        <v>600</v>
      </c>
      <c r="F4690" s="1">
        <f t="shared" si="292"/>
        <v>36452</v>
      </c>
      <c r="G4690" s="1">
        <v>750</v>
      </c>
      <c r="H4690" s="1">
        <f t="shared" si="293"/>
        <v>37802</v>
      </c>
      <c r="I4690" s="8">
        <f t="shared" si="294"/>
        <v>37.802</v>
      </c>
      <c r="J4690" s="8">
        <f t="shared" si="295"/>
        <v>38.402000000000001</v>
      </c>
    </row>
    <row r="4691" spans="1:10" hidden="1">
      <c r="A4691" s="1">
        <v>5</v>
      </c>
      <c r="B4691" s="11">
        <v>43498</v>
      </c>
      <c r="C4691" s="1">
        <v>37120</v>
      </c>
      <c r="D4691" s="10">
        <v>0.64583333333333337</v>
      </c>
      <c r="E4691" s="1">
        <v>600</v>
      </c>
      <c r="F4691" s="1">
        <f t="shared" si="292"/>
        <v>36520</v>
      </c>
      <c r="G4691" s="1">
        <v>750</v>
      </c>
      <c r="H4691" s="1">
        <f t="shared" si="293"/>
        <v>37870</v>
      </c>
      <c r="I4691" s="8">
        <f t="shared" si="294"/>
        <v>37.869999999999997</v>
      </c>
      <c r="J4691" s="8">
        <f t="shared" si="295"/>
        <v>38.47</v>
      </c>
    </row>
    <row r="4692" spans="1:10" hidden="1">
      <c r="A4692" s="1">
        <v>5</v>
      </c>
      <c r="B4692" s="11">
        <v>43498</v>
      </c>
      <c r="C4692" s="1">
        <v>37190</v>
      </c>
      <c r="D4692" s="10">
        <v>0.66666666666666663</v>
      </c>
      <c r="E4692" s="1">
        <v>600</v>
      </c>
      <c r="F4692" s="1">
        <f t="shared" si="292"/>
        <v>36590</v>
      </c>
      <c r="G4692" s="1">
        <v>750</v>
      </c>
      <c r="H4692" s="1">
        <f t="shared" si="293"/>
        <v>37940</v>
      </c>
      <c r="I4692" s="8">
        <f t="shared" si="294"/>
        <v>37.94</v>
      </c>
      <c r="J4692" s="8">
        <f t="shared" si="295"/>
        <v>38.54</v>
      </c>
    </row>
    <row r="4693" spans="1:10" hidden="1">
      <c r="A4693" s="1">
        <v>5</v>
      </c>
      <c r="B4693" s="11">
        <v>43498</v>
      </c>
      <c r="C4693" s="1">
        <v>38060</v>
      </c>
      <c r="D4693" s="10">
        <v>0.6875</v>
      </c>
      <c r="E4693" s="1">
        <v>600</v>
      </c>
      <c r="F4693" s="1">
        <f t="shared" si="292"/>
        <v>37460</v>
      </c>
      <c r="G4693" s="1">
        <v>750</v>
      </c>
      <c r="H4693" s="1">
        <f t="shared" si="293"/>
        <v>38810</v>
      </c>
      <c r="I4693" s="8">
        <f t="shared" si="294"/>
        <v>38.81</v>
      </c>
      <c r="J4693" s="8">
        <f t="shared" si="295"/>
        <v>39.410000000000004</v>
      </c>
    </row>
    <row r="4694" spans="1:10" hidden="1">
      <c r="A4694" s="1">
        <v>5</v>
      </c>
      <c r="B4694" s="11">
        <v>43498</v>
      </c>
      <c r="C4694" s="1">
        <v>39421</v>
      </c>
      <c r="D4694" s="10">
        <v>0.70833333333333337</v>
      </c>
      <c r="E4694" s="1">
        <v>600</v>
      </c>
      <c r="F4694" s="1">
        <f t="shared" si="292"/>
        <v>38821</v>
      </c>
      <c r="G4694" s="1">
        <v>750</v>
      </c>
      <c r="H4694" s="1">
        <f t="shared" si="293"/>
        <v>40171</v>
      </c>
      <c r="I4694" s="8">
        <f t="shared" si="294"/>
        <v>40.170999999999999</v>
      </c>
      <c r="J4694" s="8">
        <f t="shared" si="295"/>
        <v>40.771000000000001</v>
      </c>
    </row>
    <row r="4695" spans="1:10" hidden="1">
      <c r="A4695" s="1">
        <v>5</v>
      </c>
      <c r="B4695" s="11">
        <v>43498</v>
      </c>
      <c r="C4695" s="1">
        <v>41296</v>
      </c>
      <c r="D4695" s="10">
        <v>0.72916666666666663</v>
      </c>
      <c r="E4695" s="1">
        <v>600</v>
      </c>
      <c r="F4695" s="1">
        <f t="shared" si="292"/>
        <v>40696</v>
      </c>
      <c r="G4695" s="1">
        <v>750</v>
      </c>
      <c r="H4695" s="1">
        <f t="shared" si="293"/>
        <v>42046</v>
      </c>
      <c r="I4695" s="8">
        <f t="shared" si="294"/>
        <v>42.045999999999999</v>
      </c>
      <c r="J4695" s="8">
        <f t="shared" si="295"/>
        <v>42.646000000000001</v>
      </c>
    </row>
    <row r="4696" spans="1:10" hidden="1">
      <c r="A4696" s="1">
        <v>5</v>
      </c>
      <c r="B4696" s="11">
        <v>43498</v>
      </c>
      <c r="C4696" s="1">
        <v>41903</v>
      </c>
      <c r="D4696" s="10">
        <v>0.75</v>
      </c>
      <c r="E4696" s="1">
        <v>600</v>
      </c>
      <c r="F4696" s="1">
        <f t="shared" si="292"/>
        <v>41303</v>
      </c>
      <c r="G4696" s="1">
        <v>750</v>
      </c>
      <c r="H4696" s="1">
        <f t="shared" si="293"/>
        <v>42653</v>
      </c>
      <c r="I4696" s="8">
        <f t="shared" si="294"/>
        <v>42.652999999999999</v>
      </c>
      <c r="J4696" s="8">
        <f t="shared" si="295"/>
        <v>43.253</v>
      </c>
    </row>
    <row r="4697" spans="1:10" hidden="1">
      <c r="A4697" s="1">
        <v>5</v>
      </c>
      <c r="B4697" s="11">
        <v>43498</v>
      </c>
      <c r="C4697" s="1">
        <v>41587</v>
      </c>
      <c r="D4697" s="10">
        <v>0.77083333333333337</v>
      </c>
      <c r="E4697" s="1">
        <v>600</v>
      </c>
      <c r="F4697" s="1">
        <f t="shared" si="292"/>
        <v>40987</v>
      </c>
      <c r="G4697" s="1">
        <v>750</v>
      </c>
      <c r="H4697" s="1">
        <f t="shared" si="293"/>
        <v>42337</v>
      </c>
      <c r="I4697" s="8">
        <f t="shared" si="294"/>
        <v>42.337000000000003</v>
      </c>
      <c r="J4697" s="8">
        <f t="shared" si="295"/>
        <v>42.937000000000005</v>
      </c>
    </row>
    <row r="4698" spans="1:10" hidden="1">
      <c r="A4698" s="1">
        <v>5</v>
      </c>
      <c r="B4698" s="11">
        <v>43498</v>
      </c>
      <c r="C4698" s="1">
        <v>40804</v>
      </c>
      <c r="D4698" s="10">
        <v>0.79166666666666663</v>
      </c>
      <c r="E4698" s="1">
        <v>600</v>
      </c>
      <c r="F4698" s="1">
        <f t="shared" si="292"/>
        <v>40204</v>
      </c>
      <c r="G4698" s="1">
        <v>750</v>
      </c>
      <c r="H4698" s="1">
        <f t="shared" si="293"/>
        <v>41554</v>
      </c>
      <c r="I4698" s="8">
        <f t="shared" si="294"/>
        <v>41.554000000000002</v>
      </c>
      <c r="J4698" s="8">
        <f t="shared" si="295"/>
        <v>42.154000000000003</v>
      </c>
    </row>
    <row r="4699" spans="1:10" hidden="1">
      <c r="A4699" s="1">
        <v>5</v>
      </c>
      <c r="B4699" s="11">
        <v>43498</v>
      </c>
      <c r="C4699" s="1">
        <v>40011</v>
      </c>
      <c r="D4699" s="10">
        <v>0.8125</v>
      </c>
      <c r="E4699" s="1">
        <v>600</v>
      </c>
      <c r="F4699" s="1">
        <f t="shared" si="292"/>
        <v>39411</v>
      </c>
      <c r="G4699" s="1">
        <v>750</v>
      </c>
      <c r="H4699" s="1">
        <f t="shared" si="293"/>
        <v>40761</v>
      </c>
      <c r="I4699" s="8">
        <f t="shared" si="294"/>
        <v>40.761000000000003</v>
      </c>
      <c r="J4699" s="8">
        <f t="shared" si="295"/>
        <v>41.361000000000004</v>
      </c>
    </row>
    <row r="4700" spans="1:10" hidden="1">
      <c r="A4700" s="1">
        <v>5</v>
      </c>
      <c r="B4700" s="11">
        <v>43498</v>
      </c>
      <c r="C4700" s="1">
        <v>38647</v>
      </c>
      <c r="D4700" s="10">
        <v>0.83333333333333337</v>
      </c>
      <c r="E4700" s="1">
        <v>600</v>
      </c>
      <c r="F4700" s="1">
        <f t="shared" si="292"/>
        <v>38047</v>
      </c>
      <c r="G4700" s="1">
        <v>750</v>
      </c>
      <c r="H4700" s="1">
        <f t="shared" si="293"/>
        <v>39397</v>
      </c>
      <c r="I4700" s="8">
        <f t="shared" si="294"/>
        <v>39.396999999999998</v>
      </c>
      <c r="J4700" s="8">
        <f t="shared" si="295"/>
        <v>39.997</v>
      </c>
    </row>
    <row r="4701" spans="1:10" hidden="1">
      <c r="A4701" s="1">
        <v>5</v>
      </c>
      <c r="B4701" s="11">
        <v>43498</v>
      </c>
      <c r="C4701" s="1">
        <v>37323</v>
      </c>
      <c r="D4701" s="10">
        <v>0.85416666666666663</v>
      </c>
      <c r="E4701" s="1">
        <v>600</v>
      </c>
      <c r="F4701" s="1">
        <f t="shared" si="292"/>
        <v>36723</v>
      </c>
      <c r="G4701" s="1">
        <v>750</v>
      </c>
      <c r="H4701" s="1">
        <f t="shared" si="293"/>
        <v>38073</v>
      </c>
      <c r="I4701" s="8">
        <f t="shared" si="294"/>
        <v>38.073</v>
      </c>
      <c r="J4701" s="8">
        <f t="shared" si="295"/>
        <v>38.673000000000002</v>
      </c>
    </row>
    <row r="4702" spans="1:10" hidden="1">
      <c r="A4702" s="1">
        <v>5</v>
      </c>
      <c r="B4702" s="11">
        <v>43498</v>
      </c>
      <c r="C4702" s="1">
        <v>35860</v>
      </c>
      <c r="D4702" s="10">
        <v>0.875</v>
      </c>
      <c r="E4702" s="1">
        <v>600</v>
      </c>
      <c r="F4702" s="1">
        <f t="shared" si="292"/>
        <v>35260</v>
      </c>
      <c r="G4702" s="1">
        <v>750</v>
      </c>
      <c r="H4702" s="1">
        <f t="shared" si="293"/>
        <v>36610</v>
      </c>
      <c r="I4702" s="8">
        <f t="shared" si="294"/>
        <v>36.61</v>
      </c>
      <c r="J4702" s="8">
        <f t="shared" si="295"/>
        <v>37.21</v>
      </c>
    </row>
    <row r="4703" spans="1:10" hidden="1">
      <c r="A4703" s="1">
        <v>5</v>
      </c>
      <c r="B4703" s="11">
        <v>43498</v>
      </c>
      <c r="C4703" s="1">
        <v>34460</v>
      </c>
      <c r="D4703" s="10">
        <v>0.89583333333333337</v>
      </c>
      <c r="E4703" s="1">
        <v>600</v>
      </c>
      <c r="F4703" s="1">
        <f t="shared" si="292"/>
        <v>33860</v>
      </c>
      <c r="G4703" s="1">
        <v>750</v>
      </c>
      <c r="H4703" s="1">
        <f t="shared" si="293"/>
        <v>35210</v>
      </c>
      <c r="I4703" s="8">
        <f t="shared" si="294"/>
        <v>35.21</v>
      </c>
      <c r="J4703" s="8">
        <f t="shared" si="295"/>
        <v>35.81</v>
      </c>
    </row>
    <row r="4704" spans="1:10" hidden="1">
      <c r="A4704" s="1">
        <v>5</v>
      </c>
      <c r="B4704" s="11">
        <v>43498</v>
      </c>
      <c r="C4704" s="1">
        <v>32967</v>
      </c>
      <c r="D4704" s="10">
        <v>0.91666666666666663</v>
      </c>
      <c r="E4704" s="1">
        <v>600</v>
      </c>
      <c r="F4704" s="1">
        <f t="shared" si="292"/>
        <v>32367</v>
      </c>
      <c r="G4704" s="1">
        <v>750</v>
      </c>
      <c r="H4704" s="1">
        <f t="shared" si="293"/>
        <v>33717</v>
      </c>
      <c r="I4704" s="8">
        <f t="shared" si="294"/>
        <v>33.716999999999999</v>
      </c>
      <c r="J4704" s="8">
        <f t="shared" si="295"/>
        <v>34.317</v>
      </c>
    </row>
    <row r="4705" spans="1:10" hidden="1">
      <c r="A4705" s="1">
        <v>5</v>
      </c>
      <c r="B4705" s="11">
        <v>43498</v>
      </c>
      <c r="C4705" s="1">
        <v>31598</v>
      </c>
      <c r="D4705" s="10">
        <v>0.9375</v>
      </c>
      <c r="E4705" s="1">
        <v>600</v>
      </c>
      <c r="F4705" s="1">
        <f t="shared" si="292"/>
        <v>30998</v>
      </c>
      <c r="G4705" s="1">
        <v>750</v>
      </c>
      <c r="H4705" s="1">
        <f t="shared" si="293"/>
        <v>32348</v>
      </c>
      <c r="I4705" s="8">
        <f t="shared" si="294"/>
        <v>32.347999999999999</v>
      </c>
      <c r="J4705" s="8">
        <f t="shared" si="295"/>
        <v>32.948</v>
      </c>
    </row>
    <row r="4706" spans="1:10" hidden="1">
      <c r="A4706" s="1">
        <v>5</v>
      </c>
      <c r="B4706" s="11">
        <v>43498</v>
      </c>
      <c r="C4706" s="1">
        <v>30383</v>
      </c>
      <c r="D4706" s="10">
        <v>0.95833333333333337</v>
      </c>
      <c r="E4706" s="1">
        <v>600</v>
      </c>
      <c r="F4706" s="1">
        <f t="shared" si="292"/>
        <v>29783</v>
      </c>
      <c r="G4706" s="1">
        <v>750</v>
      </c>
      <c r="H4706" s="1">
        <f t="shared" si="293"/>
        <v>31133</v>
      </c>
      <c r="I4706" s="8">
        <f t="shared" si="294"/>
        <v>31.132999999999999</v>
      </c>
      <c r="J4706" s="8">
        <f t="shared" si="295"/>
        <v>31.733000000000001</v>
      </c>
    </row>
    <row r="4707" spans="1:10" hidden="1">
      <c r="A4707" s="1">
        <v>5</v>
      </c>
      <c r="B4707" s="11">
        <v>43498</v>
      </c>
      <c r="C4707" s="1">
        <v>28873</v>
      </c>
      <c r="D4707" s="10">
        <v>0.97916666666666663</v>
      </c>
      <c r="E4707" s="1">
        <v>600</v>
      </c>
      <c r="F4707" s="1">
        <f t="shared" si="292"/>
        <v>28273</v>
      </c>
      <c r="G4707" s="1">
        <v>750</v>
      </c>
      <c r="H4707" s="1">
        <f t="shared" si="293"/>
        <v>29623</v>
      </c>
      <c r="I4707" s="8">
        <f t="shared" si="294"/>
        <v>29.623000000000001</v>
      </c>
      <c r="J4707" s="8">
        <f t="shared" si="295"/>
        <v>30.223000000000003</v>
      </c>
    </row>
    <row r="4708" spans="1:10" hidden="1">
      <c r="A4708" s="1">
        <v>5</v>
      </c>
      <c r="B4708" s="11">
        <v>43499</v>
      </c>
      <c r="C4708" s="1">
        <v>27868</v>
      </c>
      <c r="D4708" s="10">
        <v>0</v>
      </c>
      <c r="E4708" s="1">
        <v>600</v>
      </c>
      <c r="F4708" s="1">
        <f t="shared" si="292"/>
        <v>27268</v>
      </c>
      <c r="G4708" s="1">
        <v>750</v>
      </c>
      <c r="H4708" s="1">
        <f t="shared" si="293"/>
        <v>28618</v>
      </c>
      <c r="I4708" s="8">
        <f t="shared" si="294"/>
        <v>28.617999999999999</v>
      </c>
      <c r="J4708" s="8">
        <f t="shared" si="295"/>
        <v>29.218</v>
      </c>
    </row>
    <row r="4709" spans="1:10" hidden="1">
      <c r="A4709" s="1">
        <v>5</v>
      </c>
      <c r="B4709" s="11">
        <v>43499</v>
      </c>
      <c r="C4709" s="1">
        <v>27697</v>
      </c>
      <c r="D4709" s="10">
        <v>2.0833333333333332E-2</v>
      </c>
      <c r="E4709" s="1">
        <v>600</v>
      </c>
      <c r="F4709" s="1">
        <f t="shared" si="292"/>
        <v>27097</v>
      </c>
      <c r="G4709" s="1">
        <v>750</v>
      </c>
      <c r="H4709" s="1">
        <f t="shared" si="293"/>
        <v>28447</v>
      </c>
      <c r="I4709" s="8">
        <f t="shared" si="294"/>
        <v>28.446999999999999</v>
      </c>
      <c r="J4709" s="8">
        <f t="shared" si="295"/>
        <v>29.047000000000001</v>
      </c>
    </row>
    <row r="4710" spans="1:10" hidden="1">
      <c r="A4710" s="1">
        <v>5</v>
      </c>
      <c r="B4710" s="11">
        <v>43499</v>
      </c>
      <c r="C4710" s="1">
        <v>27931</v>
      </c>
      <c r="D4710" s="10">
        <v>4.1666666666666664E-2</v>
      </c>
      <c r="E4710" s="1">
        <v>600</v>
      </c>
      <c r="F4710" s="1">
        <f t="shared" si="292"/>
        <v>27331</v>
      </c>
      <c r="G4710" s="1">
        <v>750</v>
      </c>
      <c r="H4710" s="1">
        <f t="shared" si="293"/>
        <v>28681</v>
      </c>
      <c r="I4710" s="8">
        <f t="shared" si="294"/>
        <v>28.681000000000001</v>
      </c>
      <c r="J4710" s="8">
        <f t="shared" si="295"/>
        <v>29.281000000000002</v>
      </c>
    </row>
    <row r="4711" spans="1:10" hidden="1">
      <c r="A4711" s="1">
        <v>5</v>
      </c>
      <c r="B4711" s="11">
        <v>43499</v>
      </c>
      <c r="C4711" s="1">
        <v>27491</v>
      </c>
      <c r="D4711" s="10">
        <v>6.25E-2</v>
      </c>
      <c r="E4711" s="1">
        <v>600</v>
      </c>
      <c r="F4711" s="1">
        <f t="shared" si="292"/>
        <v>26891</v>
      </c>
      <c r="G4711" s="1">
        <v>750</v>
      </c>
      <c r="H4711" s="1">
        <f t="shared" si="293"/>
        <v>28241</v>
      </c>
      <c r="I4711" s="8">
        <f t="shared" si="294"/>
        <v>28.241</v>
      </c>
      <c r="J4711" s="8">
        <f t="shared" si="295"/>
        <v>28.841000000000001</v>
      </c>
    </row>
    <row r="4712" spans="1:10" hidden="1">
      <c r="A4712" s="1">
        <v>5</v>
      </c>
      <c r="B4712" s="11">
        <v>43499</v>
      </c>
      <c r="C4712" s="1">
        <v>26765</v>
      </c>
      <c r="D4712" s="10">
        <v>8.3333333333333329E-2</v>
      </c>
      <c r="E4712" s="1">
        <v>600</v>
      </c>
      <c r="F4712" s="1">
        <f t="shared" si="292"/>
        <v>26165</v>
      </c>
      <c r="G4712" s="1">
        <v>750</v>
      </c>
      <c r="H4712" s="1">
        <f t="shared" si="293"/>
        <v>27515</v>
      </c>
      <c r="I4712" s="8">
        <f t="shared" si="294"/>
        <v>27.515000000000001</v>
      </c>
      <c r="J4712" s="8">
        <f t="shared" si="295"/>
        <v>28.115000000000002</v>
      </c>
    </row>
    <row r="4713" spans="1:10" hidden="1">
      <c r="A4713" s="1">
        <v>5</v>
      </c>
      <c r="B4713" s="11">
        <v>43499</v>
      </c>
      <c r="C4713" s="1">
        <v>26196</v>
      </c>
      <c r="D4713" s="10">
        <v>0.10416666666666667</v>
      </c>
      <c r="E4713" s="1">
        <v>600</v>
      </c>
      <c r="F4713" s="1">
        <f t="shared" si="292"/>
        <v>25596</v>
      </c>
      <c r="G4713" s="1">
        <v>750</v>
      </c>
      <c r="H4713" s="1">
        <f t="shared" si="293"/>
        <v>26946</v>
      </c>
      <c r="I4713" s="8">
        <f t="shared" si="294"/>
        <v>26.946000000000002</v>
      </c>
      <c r="J4713" s="8">
        <f t="shared" si="295"/>
        <v>27.546000000000003</v>
      </c>
    </row>
    <row r="4714" spans="1:10" hidden="1">
      <c r="A4714" s="1">
        <v>5</v>
      </c>
      <c r="B4714" s="11">
        <v>43499</v>
      </c>
      <c r="C4714" s="1">
        <v>25885</v>
      </c>
      <c r="D4714" s="10">
        <v>0.125</v>
      </c>
      <c r="E4714" s="1">
        <v>600</v>
      </c>
      <c r="F4714" s="1">
        <f t="shared" si="292"/>
        <v>25285</v>
      </c>
      <c r="G4714" s="1">
        <v>750</v>
      </c>
      <c r="H4714" s="1">
        <f t="shared" si="293"/>
        <v>26635</v>
      </c>
      <c r="I4714" s="8">
        <f t="shared" si="294"/>
        <v>26.635000000000002</v>
      </c>
      <c r="J4714" s="8">
        <f t="shared" si="295"/>
        <v>27.235000000000003</v>
      </c>
    </row>
    <row r="4715" spans="1:10" hidden="1">
      <c r="A4715" s="1">
        <v>5</v>
      </c>
      <c r="B4715" s="11">
        <v>43499</v>
      </c>
      <c r="C4715" s="1">
        <v>25461</v>
      </c>
      <c r="D4715" s="10">
        <v>0.14583333333333334</v>
      </c>
      <c r="E4715" s="1">
        <v>600</v>
      </c>
      <c r="F4715" s="1">
        <f t="shared" si="292"/>
        <v>24861</v>
      </c>
      <c r="G4715" s="1">
        <v>750</v>
      </c>
      <c r="H4715" s="1">
        <f t="shared" si="293"/>
        <v>26211</v>
      </c>
      <c r="I4715" s="8">
        <f t="shared" si="294"/>
        <v>26.210999999999999</v>
      </c>
      <c r="J4715" s="8">
        <f t="shared" si="295"/>
        <v>26.811</v>
      </c>
    </row>
    <row r="4716" spans="1:10" hidden="1">
      <c r="A4716" s="1">
        <v>5</v>
      </c>
      <c r="B4716" s="11">
        <v>43499</v>
      </c>
      <c r="C4716" s="1">
        <v>25026</v>
      </c>
      <c r="D4716" s="10">
        <v>0.16666666666666666</v>
      </c>
      <c r="E4716" s="1">
        <v>600</v>
      </c>
      <c r="F4716" s="1">
        <f t="shared" si="292"/>
        <v>24426</v>
      </c>
      <c r="G4716" s="1">
        <v>750</v>
      </c>
      <c r="H4716" s="1">
        <f t="shared" si="293"/>
        <v>25776</v>
      </c>
      <c r="I4716" s="8">
        <f t="shared" si="294"/>
        <v>25.776</v>
      </c>
      <c r="J4716" s="8">
        <f t="shared" si="295"/>
        <v>26.376000000000001</v>
      </c>
    </row>
    <row r="4717" spans="1:10" hidden="1">
      <c r="A4717" s="1">
        <v>5</v>
      </c>
      <c r="B4717" s="11">
        <v>43499</v>
      </c>
      <c r="C4717" s="1">
        <v>24702</v>
      </c>
      <c r="D4717" s="10">
        <v>0.1875</v>
      </c>
      <c r="E4717" s="1">
        <v>600</v>
      </c>
      <c r="F4717" s="1">
        <f t="shared" si="292"/>
        <v>24102</v>
      </c>
      <c r="G4717" s="1">
        <v>750</v>
      </c>
      <c r="H4717" s="1">
        <f t="shared" si="293"/>
        <v>25452</v>
      </c>
      <c r="I4717" s="8">
        <f t="shared" si="294"/>
        <v>25.452000000000002</v>
      </c>
      <c r="J4717" s="8">
        <f t="shared" si="295"/>
        <v>26.052000000000003</v>
      </c>
    </row>
    <row r="4718" spans="1:10" hidden="1">
      <c r="A4718" s="1">
        <v>5</v>
      </c>
      <c r="B4718" s="11">
        <v>43499</v>
      </c>
      <c r="C4718" s="1">
        <v>24672</v>
      </c>
      <c r="D4718" s="10">
        <v>0.20833333333333334</v>
      </c>
      <c r="E4718" s="1">
        <v>600</v>
      </c>
      <c r="F4718" s="1">
        <f t="shared" si="292"/>
        <v>24072</v>
      </c>
      <c r="G4718" s="1">
        <v>750</v>
      </c>
      <c r="H4718" s="1">
        <f t="shared" si="293"/>
        <v>25422</v>
      </c>
      <c r="I4718" s="8">
        <f t="shared" si="294"/>
        <v>25.422000000000001</v>
      </c>
      <c r="J4718" s="8">
        <f t="shared" si="295"/>
        <v>26.022000000000002</v>
      </c>
    </row>
    <row r="4719" spans="1:10" hidden="1">
      <c r="A4719" s="1">
        <v>5</v>
      </c>
      <c r="B4719" s="11">
        <v>43499</v>
      </c>
      <c r="C4719" s="1">
        <v>24617</v>
      </c>
      <c r="D4719" s="10">
        <v>0.22916666666666666</v>
      </c>
      <c r="E4719" s="1">
        <v>600</v>
      </c>
      <c r="F4719" s="1">
        <f t="shared" si="292"/>
        <v>24017</v>
      </c>
      <c r="G4719" s="1">
        <v>750</v>
      </c>
      <c r="H4719" s="1">
        <f t="shared" si="293"/>
        <v>25367</v>
      </c>
      <c r="I4719" s="8">
        <f t="shared" si="294"/>
        <v>25.367000000000001</v>
      </c>
      <c r="J4719" s="8">
        <f t="shared" si="295"/>
        <v>25.967000000000002</v>
      </c>
    </row>
    <row r="4720" spans="1:10" hidden="1">
      <c r="A4720" s="1">
        <v>5</v>
      </c>
      <c r="B4720" s="11">
        <v>43499</v>
      </c>
      <c r="C4720" s="1">
        <v>24771</v>
      </c>
      <c r="D4720" s="10">
        <v>0.25</v>
      </c>
      <c r="E4720" s="1">
        <v>600</v>
      </c>
      <c r="F4720" s="1">
        <f t="shared" si="292"/>
        <v>24171</v>
      </c>
      <c r="G4720" s="1">
        <v>750</v>
      </c>
      <c r="H4720" s="1">
        <f t="shared" si="293"/>
        <v>25521</v>
      </c>
      <c r="I4720" s="8">
        <f t="shared" si="294"/>
        <v>25.521000000000001</v>
      </c>
      <c r="J4720" s="8">
        <f t="shared" si="295"/>
        <v>26.121000000000002</v>
      </c>
    </row>
    <row r="4721" spans="1:10" hidden="1">
      <c r="A4721" s="1">
        <v>5</v>
      </c>
      <c r="B4721" s="11">
        <v>43499</v>
      </c>
      <c r="C4721" s="1">
        <v>25675</v>
      </c>
      <c r="D4721" s="10">
        <v>0.27083333333333331</v>
      </c>
      <c r="E4721" s="1">
        <v>600</v>
      </c>
      <c r="F4721" s="1">
        <f t="shared" si="292"/>
        <v>25075</v>
      </c>
      <c r="G4721" s="1">
        <v>750</v>
      </c>
      <c r="H4721" s="1">
        <f t="shared" si="293"/>
        <v>26425</v>
      </c>
      <c r="I4721" s="8">
        <f t="shared" si="294"/>
        <v>26.425000000000001</v>
      </c>
      <c r="J4721" s="8">
        <f t="shared" si="295"/>
        <v>27.025000000000002</v>
      </c>
    </row>
    <row r="4722" spans="1:10" hidden="1">
      <c r="A4722" s="1">
        <v>5</v>
      </c>
      <c r="B4722" s="11">
        <v>43499</v>
      </c>
      <c r="C4722" s="1">
        <v>26150</v>
      </c>
      <c r="D4722" s="10">
        <v>0.29166666666666669</v>
      </c>
      <c r="E4722" s="1">
        <v>600</v>
      </c>
      <c r="F4722" s="1">
        <f t="shared" si="292"/>
        <v>25550</v>
      </c>
      <c r="G4722" s="1">
        <v>750</v>
      </c>
      <c r="H4722" s="1">
        <f t="shared" si="293"/>
        <v>26900</v>
      </c>
      <c r="I4722" s="8">
        <f t="shared" si="294"/>
        <v>26.9</v>
      </c>
      <c r="J4722" s="8">
        <f t="shared" si="295"/>
        <v>27.5</v>
      </c>
    </row>
    <row r="4723" spans="1:10" hidden="1">
      <c r="A4723" s="1">
        <v>5</v>
      </c>
      <c r="B4723" s="11">
        <v>43499</v>
      </c>
      <c r="C4723" s="1">
        <v>27222</v>
      </c>
      <c r="D4723" s="10">
        <v>0.3125</v>
      </c>
      <c r="E4723" s="1">
        <v>600</v>
      </c>
      <c r="F4723" s="1">
        <f t="shared" si="292"/>
        <v>26622</v>
      </c>
      <c r="G4723" s="1">
        <v>750</v>
      </c>
      <c r="H4723" s="1">
        <f t="shared" si="293"/>
        <v>27972</v>
      </c>
      <c r="I4723" s="8">
        <f t="shared" si="294"/>
        <v>27.972000000000001</v>
      </c>
      <c r="J4723" s="8">
        <f t="shared" si="295"/>
        <v>28.572000000000003</v>
      </c>
    </row>
    <row r="4724" spans="1:10" hidden="1">
      <c r="A4724" s="1">
        <v>5</v>
      </c>
      <c r="B4724" s="11">
        <v>43499</v>
      </c>
      <c r="C4724" s="1">
        <v>27660</v>
      </c>
      <c r="D4724" s="10">
        <v>0.33333333333333331</v>
      </c>
      <c r="E4724" s="1">
        <v>600</v>
      </c>
      <c r="F4724" s="1">
        <f t="shared" si="292"/>
        <v>27060</v>
      </c>
      <c r="G4724" s="1">
        <v>750</v>
      </c>
      <c r="H4724" s="1">
        <f t="shared" si="293"/>
        <v>28410</v>
      </c>
      <c r="I4724" s="8">
        <f t="shared" si="294"/>
        <v>28.41</v>
      </c>
      <c r="J4724" s="8">
        <f t="shared" si="295"/>
        <v>29.01</v>
      </c>
    </row>
    <row r="4725" spans="1:10" hidden="1">
      <c r="A4725" s="1">
        <v>5</v>
      </c>
      <c r="B4725" s="11">
        <v>43499</v>
      </c>
      <c r="C4725" s="1">
        <v>29189</v>
      </c>
      <c r="D4725" s="10">
        <v>0.35416666666666669</v>
      </c>
      <c r="E4725" s="1">
        <v>600</v>
      </c>
      <c r="F4725" s="1">
        <f t="shared" si="292"/>
        <v>28589</v>
      </c>
      <c r="G4725" s="1">
        <v>750</v>
      </c>
      <c r="H4725" s="1">
        <f t="shared" si="293"/>
        <v>29939</v>
      </c>
      <c r="I4725" s="8">
        <f t="shared" si="294"/>
        <v>29.939</v>
      </c>
      <c r="J4725" s="8">
        <f t="shared" si="295"/>
        <v>30.539000000000001</v>
      </c>
    </row>
    <row r="4726" spans="1:10" hidden="1">
      <c r="A4726" s="1">
        <v>5</v>
      </c>
      <c r="B4726" s="11">
        <v>43499</v>
      </c>
      <c r="C4726" s="1">
        <v>30641</v>
      </c>
      <c r="D4726" s="10">
        <v>0.375</v>
      </c>
      <c r="E4726" s="1">
        <v>600</v>
      </c>
      <c r="F4726" s="1">
        <f t="shared" si="292"/>
        <v>30041</v>
      </c>
      <c r="G4726" s="1">
        <v>750</v>
      </c>
      <c r="H4726" s="1">
        <f t="shared" si="293"/>
        <v>31391</v>
      </c>
      <c r="I4726" s="8">
        <f t="shared" si="294"/>
        <v>31.390999999999998</v>
      </c>
      <c r="J4726" s="8">
        <f t="shared" si="295"/>
        <v>31.991</v>
      </c>
    </row>
    <row r="4727" spans="1:10" hidden="1">
      <c r="A4727" s="1">
        <v>5</v>
      </c>
      <c r="B4727" s="11">
        <v>43499</v>
      </c>
      <c r="C4727" s="1">
        <v>32073</v>
      </c>
      <c r="D4727" s="10">
        <v>0.39583333333333331</v>
      </c>
      <c r="E4727" s="1">
        <v>600</v>
      </c>
      <c r="F4727" s="1">
        <f t="shared" si="292"/>
        <v>31473</v>
      </c>
      <c r="G4727" s="1">
        <v>750</v>
      </c>
      <c r="H4727" s="1">
        <f t="shared" si="293"/>
        <v>32823</v>
      </c>
      <c r="I4727" s="8">
        <f t="shared" si="294"/>
        <v>32.823</v>
      </c>
      <c r="J4727" s="8">
        <f t="shared" si="295"/>
        <v>33.423000000000002</v>
      </c>
    </row>
    <row r="4728" spans="1:10" hidden="1">
      <c r="A4728" s="1">
        <v>5</v>
      </c>
      <c r="B4728" s="11">
        <v>43499</v>
      </c>
      <c r="C4728" s="1">
        <v>32614</v>
      </c>
      <c r="D4728" s="10">
        <v>0.41666666666666669</v>
      </c>
      <c r="E4728" s="1">
        <v>600</v>
      </c>
      <c r="F4728" s="1">
        <f t="shared" si="292"/>
        <v>32014</v>
      </c>
      <c r="G4728" s="1">
        <v>750</v>
      </c>
      <c r="H4728" s="1">
        <f t="shared" si="293"/>
        <v>33364</v>
      </c>
      <c r="I4728" s="8">
        <f t="shared" si="294"/>
        <v>33.363999999999997</v>
      </c>
      <c r="J4728" s="8">
        <f t="shared" si="295"/>
        <v>33.963999999999999</v>
      </c>
    </row>
    <row r="4729" spans="1:10" hidden="1">
      <c r="A4729" s="1">
        <v>5</v>
      </c>
      <c r="B4729" s="11">
        <v>43499</v>
      </c>
      <c r="C4729" s="1">
        <v>32936</v>
      </c>
      <c r="D4729" s="10">
        <v>0.4375</v>
      </c>
      <c r="E4729" s="1">
        <v>600</v>
      </c>
      <c r="F4729" s="1">
        <f t="shared" si="292"/>
        <v>32336</v>
      </c>
      <c r="G4729" s="1">
        <v>750</v>
      </c>
      <c r="H4729" s="1">
        <f t="shared" si="293"/>
        <v>33686</v>
      </c>
      <c r="I4729" s="8">
        <f t="shared" si="294"/>
        <v>33.686</v>
      </c>
      <c r="J4729" s="8">
        <f t="shared" si="295"/>
        <v>34.286000000000001</v>
      </c>
    </row>
    <row r="4730" spans="1:10" hidden="1">
      <c r="A4730" s="1">
        <v>5</v>
      </c>
      <c r="B4730" s="11">
        <v>43499</v>
      </c>
      <c r="C4730" s="1">
        <v>32805</v>
      </c>
      <c r="D4730" s="10">
        <v>0.45833333333333331</v>
      </c>
      <c r="E4730" s="1">
        <v>600</v>
      </c>
      <c r="F4730" s="1">
        <f t="shared" si="292"/>
        <v>32205</v>
      </c>
      <c r="G4730" s="1">
        <v>750</v>
      </c>
      <c r="H4730" s="1">
        <f t="shared" si="293"/>
        <v>33555</v>
      </c>
      <c r="I4730" s="8">
        <f t="shared" si="294"/>
        <v>33.555</v>
      </c>
      <c r="J4730" s="8">
        <f t="shared" si="295"/>
        <v>34.155000000000001</v>
      </c>
    </row>
    <row r="4731" spans="1:10" hidden="1">
      <c r="A4731" s="1">
        <v>5</v>
      </c>
      <c r="B4731" s="11">
        <v>43499</v>
      </c>
      <c r="C4731" s="1">
        <v>32865</v>
      </c>
      <c r="D4731" s="10">
        <v>0.47916666666666669</v>
      </c>
      <c r="E4731" s="1">
        <v>600</v>
      </c>
      <c r="F4731" s="1">
        <f t="shared" si="292"/>
        <v>32265</v>
      </c>
      <c r="G4731" s="1">
        <v>750</v>
      </c>
      <c r="H4731" s="1">
        <f t="shared" si="293"/>
        <v>33615</v>
      </c>
      <c r="I4731" s="8">
        <f t="shared" si="294"/>
        <v>33.615000000000002</v>
      </c>
      <c r="J4731" s="8">
        <f t="shared" si="295"/>
        <v>34.215000000000003</v>
      </c>
    </row>
    <row r="4732" spans="1:10" hidden="1">
      <c r="A4732" s="1">
        <v>5</v>
      </c>
      <c r="B4732" s="11">
        <v>43499</v>
      </c>
      <c r="C4732" s="1">
        <v>33172</v>
      </c>
      <c r="D4732" s="10">
        <v>0.5</v>
      </c>
      <c r="E4732" s="1">
        <v>600</v>
      </c>
      <c r="F4732" s="1">
        <f t="shared" si="292"/>
        <v>32572</v>
      </c>
      <c r="G4732" s="1">
        <v>750</v>
      </c>
      <c r="H4732" s="1">
        <f t="shared" si="293"/>
        <v>33922</v>
      </c>
      <c r="I4732" s="8">
        <f t="shared" si="294"/>
        <v>33.921999999999997</v>
      </c>
      <c r="J4732" s="8">
        <f t="shared" si="295"/>
        <v>34.521999999999998</v>
      </c>
    </row>
    <row r="4733" spans="1:10" hidden="1">
      <c r="A4733" s="1">
        <v>5</v>
      </c>
      <c r="B4733" s="11">
        <v>43499</v>
      </c>
      <c r="C4733" s="1">
        <v>33599</v>
      </c>
      <c r="D4733" s="10">
        <v>0.52083333333333337</v>
      </c>
      <c r="E4733" s="1">
        <v>600</v>
      </c>
      <c r="F4733" s="1">
        <f t="shared" si="292"/>
        <v>32999</v>
      </c>
      <c r="G4733" s="1">
        <v>750</v>
      </c>
      <c r="H4733" s="1">
        <f t="shared" si="293"/>
        <v>34349</v>
      </c>
      <c r="I4733" s="8">
        <f t="shared" si="294"/>
        <v>34.348999999999997</v>
      </c>
      <c r="J4733" s="8">
        <f t="shared" si="295"/>
        <v>34.948999999999998</v>
      </c>
    </row>
    <row r="4734" spans="1:10" hidden="1">
      <c r="A4734" s="1">
        <v>5</v>
      </c>
      <c r="B4734" s="11">
        <v>43499</v>
      </c>
      <c r="C4734" s="1">
        <v>34091</v>
      </c>
      <c r="D4734" s="10">
        <v>0.54166666666666663</v>
      </c>
      <c r="E4734" s="1">
        <v>600</v>
      </c>
      <c r="F4734" s="1">
        <f t="shared" si="292"/>
        <v>33491</v>
      </c>
      <c r="G4734" s="1">
        <v>750</v>
      </c>
      <c r="H4734" s="1">
        <f t="shared" si="293"/>
        <v>34841</v>
      </c>
      <c r="I4734" s="8">
        <f t="shared" si="294"/>
        <v>34.841000000000001</v>
      </c>
      <c r="J4734" s="8">
        <f t="shared" si="295"/>
        <v>35.441000000000003</v>
      </c>
    </row>
    <row r="4735" spans="1:10" hidden="1">
      <c r="A4735" s="1">
        <v>5</v>
      </c>
      <c r="B4735" s="11">
        <v>43499</v>
      </c>
      <c r="C4735" s="1">
        <v>34325</v>
      </c>
      <c r="D4735" s="10">
        <v>0.5625</v>
      </c>
      <c r="E4735" s="1">
        <v>600</v>
      </c>
      <c r="F4735" s="1">
        <f t="shared" si="292"/>
        <v>33725</v>
      </c>
      <c r="G4735" s="1">
        <v>750</v>
      </c>
      <c r="H4735" s="1">
        <f t="shared" si="293"/>
        <v>35075</v>
      </c>
      <c r="I4735" s="8">
        <f t="shared" si="294"/>
        <v>35.075000000000003</v>
      </c>
      <c r="J4735" s="8">
        <f t="shared" si="295"/>
        <v>35.675000000000004</v>
      </c>
    </row>
    <row r="4736" spans="1:10" hidden="1">
      <c r="A4736" s="1">
        <v>5</v>
      </c>
      <c r="B4736" s="11">
        <v>43499</v>
      </c>
      <c r="C4736" s="1">
        <v>34452</v>
      </c>
      <c r="D4736" s="10">
        <v>0.58333333333333337</v>
      </c>
      <c r="E4736" s="1">
        <v>600</v>
      </c>
      <c r="F4736" s="1">
        <f t="shared" si="292"/>
        <v>33852</v>
      </c>
      <c r="G4736" s="1">
        <v>750</v>
      </c>
      <c r="H4736" s="1">
        <f t="shared" si="293"/>
        <v>35202</v>
      </c>
      <c r="I4736" s="8">
        <f t="shared" si="294"/>
        <v>35.201999999999998</v>
      </c>
      <c r="J4736" s="8">
        <f t="shared" si="295"/>
        <v>35.802</v>
      </c>
    </row>
    <row r="4737" spans="1:10" hidden="1">
      <c r="A4737" s="1">
        <v>5</v>
      </c>
      <c r="B4737" s="11">
        <v>43499</v>
      </c>
      <c r="C4737" s="1">
        <v>34736</v>
      </c>
      <c r="D4737" s="10">
        <v>0.60416666666666663</v>
      </c>
      <c r="E4737" s="1">
        <v>600</v>
      </c>
      <c r="F4737" s="1">
        <f t="shared" si="292"/>
        <v>34136</v>
      </c>
      <c r="G4737" s="1">
        <v>750</v>
      </c>
      <c r="H4737" s="1">
        <f t="shared" si="293"/>
        <v>35486</v>
      </c>
      <c r="I4737" s="8">
        <f t="shared" si="294"/>
        <v>35.485999999999997</v>
      </c>
      <c r="J4737" s="8">
        <f t="shared" si="295"/>
        <v>36.085999999999999</v>
      </c>
    </row>
    <row r="4738" spans="1:10" hidden="1">
      <c r="A4738" s="1">
        <v>5</v>
      </c>
      <c r="B4738" s="11">
        <v>43499</v>
      </c>
      <c r="C4738" s="1">
        <v>35019</v>
      </c>
      <c r="D4738" s="10">
        <v>0.625</v>
      </c>
      <c r="E4738" s="1">
        <v>600</v>
      </c>
      <c r="F4738" s="1">
        <f t="shared" ref="F4738:F4801" si="296">C4738-E4738</f>
        <v>34419</v>
      </c>
      <c r="G4738" s="1">
        <v>750</v>
      </c>
      <c r="H4738" s="1">
        <f t="shared" ref="H4738:H4801" si="297">E4738+F4738+G4738</f>
        <v>35769</v>
      </c>
      <c r="I4738" s="8">
        <f t="shared" ref="I4738:I4801" si="298">H4738/1000</f>
        <v>35.768999999999998</v>
      </c>
      <c r="J4738" s="8">
        <f t="shared" ref="J4738:J4801" si="299">I4738+0.6</f>
        <v>36.369</v>
      </c>
    </row>
    <row r="4739" spans="1:10" hidden="1">
      <c r="A4739" s="1">
        <v>5</v>
      </c>
      <c r="B4739" s="11">
        <v>43499</v>
      </c>
      <c r="C4739" s="1">
        <v>35712</v>
      </c>
      <c r="D4739" s="10">
        <v>0.64583333333333337</v>
      </c>
      <c r="E4739" s="1">
        <v>600</v>
      </c>
      <c r="F4739" s="1">
        <f t="shared" si="296"/>
        <v>35112</v>
      </c>
      <c r="G4739" s="1">
        <v>750</v>
      </c>
      <c r="H4739" s="1">
        <f t="shared" si="297"/>
        <v>36462</v>
      </c>
      <c r="I4739" s="8">
        <f t="shared" si="298"/>
        <v>36.462000000000003</v>
      </c>
      <c r="J4739" s="8">
        <f t="shared" si="299"/>
        <v>37.062000000000005</v>
      </c>
    </row>
    <row r="4740" spans="1:10" hidden="1">
      <c r="A4740" s="1">
        <v>5</v>
      </c>
      <c r="B4740" s="11">
        <v>43499</v>
      </c>
      <c r="C4740" s="1">
        <v>36508</v>
      </c>
      <c r="D4740" s="10">
        <v>0.66666666666666663</v>
      </c>
      <c r="E4740" s="1">
        <v>600</v>
      </c>
      <c r="F4740" s="1">
        <f t="shared" si="296"/>
        <v>35908</v>
      </c>
      <c r="G4740" s="1">
        <v>750</v>
      </c>
      <c r="H4740" s="1">
        <f t="shared" si="297"/>
        <v>37258</v>
      </c>
      <c r="I4740" s="8">
        <f t="shared" si="298"/>
        <v>37.258000000000003</v>
      </c>
      <c r="J4740" s="8">
        <f t="shared" si="299"/>
        <v>37.858000000000004</v>
      </c>
    </row>
    <row r="4741" spans="1:10" hidden="1">
      <c r="A4741" s="1">
        <v>5</v>
      </c>
      <c r="B4741" s="11">
        <v>43499</v>
      </c>
      <c r="C4741" s="1">
        <v>37793</v>
      </c>
      <c r="D4741" s="10">
        <v>0.6875</v>
      </c>
      <c r="E4741" s="1">
        <v>600</v>
      </c>
      <c r="F4741" s="1">
        <f t="shared" si="296"/>
        <v>37193</v>
      </c>
      <c r="G4741" s="1">
        <v>750</v>
      </c>
      <c r="H4741" s="1">
        <f t="shared" si="297"/>
        <v>38543</v>
      </c>
      <c r="I4741" s="8">
        <f t="shared" si="298"/>
        <v>38.542999999999999</v>
      </c>
      <c r="J4741" s="8">
        <f t="shared" si="299"/>
        <v>39.143000000000001</v>
      </c>
    </row>
    <row r="4742" spans="1:10" hidden="1">
      <c r="A4742" s="1">
        <v>5</v>
      </c>
      <c r="B4742" s="11">
        <v>43499</v>
      </c>
      <c r="C4742" s="1">
        <v>39506</v>
      </c>
      <c r="D4742" s="10">
        <v>0.70833333333333337</v>
      </c>
      <c r="E4742" s="1">
        <v>600</v>
      </c>
      <c r="F4742" s="1">
        <f t="shared" si="296"/>
        <v>38906</v>
      </c>
      <c r="G4742" s="1">
        <v>750</v>
      </c>
      <c r="H4742" s="1">
        <f t="shared" si="297"/>
        <v>40256</v>
      </c>
      <c r="I4742" s="8">
        <f t="shared" si="298"/>
        <v>40.256</v>
      </c>
      <c r="J4742" s="8">
        <f t="shared" si="299"/>
        <v>40.856000000000002</v>
      </c>
    </row>
    <row r="4743" spans="1:10" hidden="1">
      <c r="A4743" s="1">
        <v>5</v>
      </c>
      <c r="B4743" s="11">
        <v>43499</v>
      </c>
      <c r="C4743" s="1">
        <v>41723</v>
      </c>
      <c r="D4743" s="10">
        <v>0.72916666666666663</v>
      </c>
      <c r="E4743" s="1">
        <v>600</v>
      </c>
      <c r="F4743" s="1">
        <f t="shared" si="296"/>
        <v>41123</v>
      </c>
      <c r="G4743" s="1">
        <v>750</v>
      </c>
      <c r="H4743" s="1">
        <f t="shared" si="297"/>
        <v>42473</v>
      </c>
      <c r="I4743" s="8">
        <f t="shared" si="298"/>
        <v>42.472999999999999</v>
      </c>
      <c r="J4743" s="8">
        <f t="shared" si="299"/>
        <v>43.073</v>
      </c>
    </row>
    <row r="4744" spans="1:10" hidden="1">
      <c r="A4744" s="1">
        <v>5</v>
      </c>
      <c r="B4744" s="11">
        <v>43499</v>
      </c>
      <c r="C4744" s="1">
        <v>42600</v>
      </c>
      <c r="D4744" s="10">
        <v>0.75</v>
      </c>
      <c r="E4744" s="1">
        <v>600</v>
      </c>
      <c r="F4744" s="1">
        <f t="shared" si="296"/>
        <v>42000</v>
      </c>
      <c r="G4744" s="1">
        <v>750</v>
      </c>
      <c r="H4744" s="1">
        <f t="shared" si="297"/>
        <v>43350</v>
      </c>
      <c r="I4744" s="8">
        <f t="shared" si="298"/>
        <v>43.35</v>
      </c>
      <c r="J4744" s="8">
        <f t="shared" si="299"/>
        <v>43.95</v>
      </c>
    </row>
    <row r="4745" spans="1:10" hidden="1">
      <c r="A4745" s="1">
        <v>5</v>
      </c>
      <c r="B4745" s="11">
        <v>43499</v>
      </c>
      <c r="C4745" s="1">
        <v>42159</v>
      </c>
      <c r="D4745" s="10">
        <v>0.77083333333333337</v>
      </c>
      <c r="E4745" s="1">
        <v>600</v>
      </c>
      <c r="F4745" s="1">
        <f t="shared" si="296"/>
        <v>41559</v>
      </c>
      <c r="G4745" s="1">
        <v>750</v>
      </c>
      <c r="H4745" s="1">
        <f t="shared" si="297"/>
        <v>42909</v>
      </c>
      <c r="I4745" s="8">
        <f t="shared" si="298"/>
        <v>42.908999999999999</v>
      </c>
      <c r="J4745" s="8">
        <f t="shared" si="299"/>
        <v>43.509</v>
      </c>
    </row>
    <row r="4746" spans="1:10" hidden="1">
      <c r="A4746" s="1">
        <v>5</v>
      </c>
      <c r="B4746" s="11">
        <v>43499</v>
      </c>
      <c r="C4746" s="1">
        <v>41580</v>
      </c>
      <c r="D4746" s="10">
        <v>0.79166666666666663</v>
      </c>
      <c r="E4746" s="1">
        <v>600</v>
      </c>
      <c r="F4746" s="1">
        <f t="shared" si="296"/>
        <v>40980</v>
      </c>
      <c r="G4746" s="1">
        <v>750</v>
      </c>
      <c r="H4746" s="1">
        <f t="shared" si="297"/>
        <v>42330</v>
      </c>
      <c r="I4746" s="8">
        <f t="shared" si="298"/>
        <v>42.33</v>
      </c>
      <c r="J4746" s="8">
        <f t="shared" si="299"/>
        <v>42.93</v>
      </c>
    </row>
    <row r="4747" spans="1:10" hidden="1">
      <c r="A4747" s="1">
        <v>5</v>
      </c>
      <c r="B4747" s="11">
        <v>43499</v>
      </c>
      <c r="C4747" s="1">
        <v>40844</v>
      </c>
      <c r="D4747" s="10">
        <v>0.8125</v>
      </c>
      <c r="E4747" s="1">
        <v>600</v>
      </c>
      <c r="F4747" s="1">
        <f t="shared" si="296"/>
        <v>40244</v>
      </c>
      <c r="G4747" s="1">
        <v>750</v>
      </c>
      <c r="H4747" s="1">
        <f t="shared" si="297"/>
        <v>41594</v>
      </c>
      <c r="I4747" s="8">
        <f t="shared" si="298"/>
        <v>41.594000000000001</v>
      </c>
      <c r="J4747" s="8">
        <f t="shared" si="299"/>
        <v>42.194000000000003</v>
      </c>
    </row>
    <row r="4748" spans="1:10" hidden="1">
      <c r="A4748" s="1">
        <v>5</v>
      </c>
      <c r="B4748" s="11">
        <v>43499</v>
      </c>
      <c r="C4748" s="1">
        <v>39720</v>
      </c>
      <c r="D4748" s="10">
        <v>0.83333333333333337</v>
      </c>
      <c r="E4748" s="1">
        <v>600</v>
      </c>
      <c r="F4748" s="1">
        <f t="shared" si="296"/>
        <v>39120</v>
      </c>
      <c r="G4748" s="1">
        <v>750</v>
      </c>
      <c r="H4748" s="1">
        <f t="shared" si="297"/>
        <v>40470</v>
      </c>
      <c r="I4748" s="8">
        <f t="shared" si="298"/>
        <v>40.47</v>
      </c>
      <c r="J4748" s="8">
        <f t="shared" si="299"/>
        <v>41.07</v>
      </c>
    </row>
    <row r="4749" spans="1:10" hidden="1">
      <c r="A4749" s="1">
        <v>5</v>
      </c>
      <c r="B4749" s="11">
        <v>43499</v>
      </c>
      <c r="C4749" s="1">
        <v>38474</v>
      </c>
      <c r="D4749" s="10">
        <v>0.85416666666666663</v>
      </c>
      <c r="E4749" s="1">
        <v>600</v>
      </c>
      <c r="F4749" s="1">
        <f t="shared" si="296"/>
        <v>37874</v>
      </c>
      <c r="G4749" s="1">
        <v>750</v>
      </c>
      <c r="H4749" s="1">
        <f t="shared" si="297"/>
        <v>39224</v>
      </c>
      <c r="I4749" s="8">
        <f t="shared" si="298"/>
        <v>39.223999999999997</v>
      </c>
      <c r="J4749" s="8">
        <f t="shared" si="299"/>
        <v>39.823999999999998</v>
      </c>
    </row>
    <row r="4750" spans="1:10" hidden="1">
      <c r="A4750" s="1">
        <v>5</v>
      </c>
      <c r="B4750" s="11">
        <v>43499</v>
      </c>
      <c r="C4750" s="1">
        <v>36932</v>
      </c>
      <c r="D4750" s="10">
        <v>0.875</v>
      </c>
      <c r="E4750" s="1">
        <v>600</v>
      </c>
      <c r="F4750" s="1">
        <f t="shared" si="296"/>
        <v>36332</v>
      </c>
      <c r="G4750" s="1">
        <v>750</v>
      </c>
      <c r="H4750" s="1">
        <f t="shared" si="297"/>
        <v>37682</v>
      </c>
      <c r="I4750" s="8">
        <f t="shared" si="298"/>
        <v>37.682000000000002</v>
      </c>
      <c r="J4750" s="8">
        <f t="shared" si="299"/>
        <v>38.282000000000004</v>
      </c>
    </row>
    <row r="4751" spans="1:10" hidden="1">
      <c r="A4751" s="1">
        <v>5</v>
      </c>
      <c r="B4751" s="11">
        <v>43499</v>
      </c>
      <c r="C4751" s="1">
        <v>35572</v>
      </c>
      <c r="D4751" s="10">
        <v>0.89583333333333337</v>
      </c>
      <c r="E4751" s="1">
        <v>600</v>
      </c>
      <c r="F4751" s="1">
        <f t="shared" si="296"/>
        <v>34972</v>
      </c>
      <c r="G4751" s="1">
        <v>750</v>
      </c>
      <c r="H4751" s="1">
        <f t="shared" si="297"/>
        <v>36322</v>
      </c>
      <c r="I4751" s="8">
        <f t="shared" si="298"/>
        <v>36.322000000000003</v>
      </c>
      <c r="J4751" s="8">
        <f t="shared" si="299"/>
        <v>36.922000000000004</v>
      </c>
    </row>
    <row r="4752" spans="1:10" hidden="1">
      <c r="A4752" s="1">
        <v>5</v>
      </c>
      <c r="B4752" s="11">
        <v>43499</v>
      </c>
      <c r="C4752" s="1">
        <v>33835</v>
      </c>
      <c r="D4752" s="10">
        <v>0.91666666666666663</v>
      </c>
      <c r="E4752" s="1">
        <v>600</v>
      </c>
      <c r="F4752" s="1">
        <f t="shared" si="296"/>
        <v>33235</v>
      </c>
      <c r="G4752" s="1">
        <v>750</v>
      </c>
      <c r="H4752" s="1">
        <f t="shared" si="297"/>
        <v>34585</v>
      </c>
      <c r="I4752" s="8">
        <f t="shared" si="298"/>
        <v>34.585000000000001</v>
      </c>
      <c r="J4752" s="8">
        <f t="shared" si="299"/>
        <v>35.185000000000002</v>
      </c>
    </row>
    <row r="4753" spans="1:10" hidden="1">
      <c r="A4753" s="1">
        <v>5</v>
      </c>
      <c r="B4753" s="11">
        <v>43499</v>
      </c>
      <c r="C4753" s="1">
        <v>32083</v>
      </c>
      <c r="D4753" s="10">
        <v>0.9375</v>
      </c>
      <c r="E4753" s="1">
        <v>600</v>
      </c>
      <c r="F4753" s="1">
        <f t="shared" si="296"/>
        <v>31483</v>
      </c>
      <c r="G4753" s="1">
        <v>750</v>
      </c>
      <c r="H4753" s="1">
        <f t="shared" si="297"/>
        <v>32833</v>
      </c>
      <c r="I4753" s="8">
        <f t="shared" si="298"/>
        <v>32.832999999999998</v>
      </c>
      <c r="J4753" s="8">
        <f t="shared" si="299"/>
        <v>33.433</v>
      </c>
    </row>
    <row r="4754" spans="1:10" hidden="1">
      <c r="A4754" s="1">
        <v>5</v>
      </c>
      <c r="B4754" s="11">
        <v>43499</v>
      </c>
      <c r="C4754" s="1">
        <v>30405</v>
      </c>
      <c r="D4754" s="10">
        <v>0.95833333333333337</v>
      </c>
      <c r="E4754" s="1">
        <v>600</v>
      </c>
      <c r="F4754" s="1">
        <f t="shared" si="296"/>
        <v>29805</v>
      </c>
      <c r="G4754" s="1">
        <v>750</v>
      </c>
      <c r="H4754" s="1">
        <f t="shared" si="297"/>
        <v>31155</v>
      </c>
      <c r="I4754" s="8">
        <f t="shared" si="298"/>
        <v>31.155000000000001</v>
      </c>
      <c r="J4754" s="8">
        <f t="shared" si="299"/>
        <v>31.755000000000003</v>
      </c>
    </row>
    <row r="4755" spans="1:10" hidden="1">
      <c r="A4755" s="1">
        <v>6</v>
      </c>
      <c r="B4755" s="11">
        <v>43499</v>
      </c>
      <c r="C4755" s="1">
        <v>28665</v>
      </c>
      <c r="D4755" s="10">
        <v>0.97916666666666663</v>
      </c>
      <c r="E4755" s="1">
        <v>600</v>
      </c>
      <c r="F4755" s="1">
        <f t="shared" si="296"/>
        <v>28065</v>
      </c>
      <c r="G4755" s="1">
        <v>750</v>
      </c>
      <c r="H4755" s="1">
        <f t="shared" si="297"/>
        <v>29415</v>
      </c>
      <c r="I4755" s="8">
        <f t="shared" si="298"/>
        <v>29.414999999999999</v>
      </c>
      <c r="J4755" s="8">
        <f t="shared" si="299"/>
        <v>30.015000000000001</v>
      </c>
    </row>
    <row r="4756" spans="1:10" hidden="1">
      <c r="A4756" s="1">
        <v>6</v>
      </c>
      <c r="B4756" s="11">
        <v>43500</v>
      </c>
      <c r="C4756" s="1">
        <v>27504</v>
      </c>
      <c r="D4756" s="10">
        <v>0</v>
      </c>
      <c r="E4756" s="1">
        <v>600</v>
      </c>
      <c r="F4756" s="1">
        <f t="shared" si="296"/>
        <v>26904</v>
      </c>
      <c r="G4756" s="1">
        <v>750</v>
      </c>
      <c r="H4756" s="1">
        <f t="shared" si="297"/>
        <v>28254</v>
      </c>
      <c r="I4756" s="8">
        <f t="shared" si="298"/>
        <v>28.254000000000001</v>
      </c>
      <c r="J4756" s="8">
        <f t="shared" si="299"/>
        <v>28.854000000000003</v>
      </c>
    </row>
    <row r="4757" spans="1:10" hidden="1">
      <c r="A4757" s="1">
        <v>6</v>
      </c>
      <c r="B4757" s="11">
        <v>43500</v>
      </c>
      <c r="C4757" s="1">
        <v>27369</v>
      </c>
      <c r="D4757" s="10">
        <v>2.0833333333333332E-2</v>
      </c>
      <c r="E4757" s="1">
        <v>600</v>
      </c>
      <c r="F4757" s="1">
        <f t="shared" si="296"/>
        <v>26769</v>
      </c>
      <c r="G4757" s="1">
        <v>750</v>
      </c>
      <c r="H4757" s="1">
        <f t="shared" si="297"/>
        <v>28119</v>
      </c>
      <c r="I4757" s="8">
        <f t="shared" si="298"/>
        <v>28.119</v>
      </c>
      <c r="J4757" s="8">
        <f t="shared" si="299"/>
        <v>28.719000000000001</v>
      </c>
    </row>
    <row r="4758" spans="1:10" hidden="1">
      <c r="A4758" s="1">
        <v>6</v>
      </c>
      <c r="B4758" s="11">
        <v>43500</v>
      </c>
      <c r="C4758" s="1">
        <v>27757</v>
      </c>
      <c r="D4758" s="10">
        <v>4.1666666666666664E-2</v>
      </c>
      <c r="E4758" s="1">
        <v>600</v>
      </c>
      <c r="F4758" s="1">
        <f t="shared" si="296"/>
        <v>27157</v>
      </c>
      <c r="G4758" s="1">
        <v>750</v>
      </c>
      <c r="H4758" s="1">
        <f t="shared" si="297"/>
        <v>28507</v>
      </c>
      <c r="I4758" s="8">
        <f t="shared" si="298"/>
        <v>28.507000000000001</v>
      </c>
      <c r="J4758" s="8">
        <f t="shared" si="299"/>
        <v>29.107000000000003</v>
      </c>
    </row>
    <row r="4759" spans="1:10" hidden="1">
      <c r="A4759" s="1">
        <v>6</v>
      </c>
      <c r="B4759" s="11">
        <v>43500</v>
      </c>
      <c r="C4759" s="1">
        <v>27786</v>
      </c>
      <c r="D4759" s="10">
        <v>6.25E-2</v>
      </c>
      <c r="E4759" s="1">
        <v>600</v>
      </c>
      <c r="F4759" s="1">
        <f t="shared" si="296"/>
        <v>27186</v>
      </c>
      <c r="G4759" s="1">
        <v>750</v>
      </c>
      <c r="H4759" s="1">
        <f t="shared" si="297"/>
        <v>28536</v>
      </c>
      <c r="I4759" s="8">
        <f t="shared" si="298"/>
        <v>28.536000000000001</v>
      </c>
      <c r="J4759" s="8">
        <f t="shared" si="299"/>
        <v>29.136000000000003</v>
      </c>
    </row>
    <row r="4760" spans="1:10" hidden="1">
      <c r="A4760" s="1">
        <v>6</v>
      </c>
      <c r="B4760" s="11">
        <v>43500</v>
      </c>
      <c r="C4760" s="1">
        <v>27324</v>
      </c>
      <c r="D4760" s="10">
        <v>8.3333333333333329E-2</v>
      </c>
      <c r="E4760" s="1">
        <v>600</v>
      </c>
      <c r="F4760" s="1">
        <f t="shared" si="296"/>
        <v>26724</v>
      </c>
      <c r="G4760" s="1">
        <v>750</v>
      </c>
      <c r="H4760" s="1">
        <f t="shared" si="297"/>
        <v>28074</v>
      </c>
      <c r="I4760" s="8">
        <f t="shared" si="298"/>
        <v>28.074000000000002</v>
      </c>
      <c r="J4760" s="8">
        <f t="shared" si="299"/>
        <v>28.674000000000003</v>
      </c>
    </row>
    <row r="4761" spans="1:10" hidden="1">
      <c r="A4761" s="1">
        <v>6</v>
      </c>
      <c r="B4761" s="11">
        <v>43500</v>
      </c>
      <c r="C4761" s="1">
        <v>26994</v>
      </c>
      <c r="D4761" s="10">
        <v>0.10416666666666667</v>
      </c>
      <c r="E4761" s="1">
        <v>600</v>
      </c>
      <c r="F4761" s="1">
        <f t="shared" si="296"/>
        <v>26394</v>
      </c>
      <c r="G4761" s="1">
        <v>750</v>
      </c>
      <c r="H4761" s="1">
        <f t="shared" si="297"/>
        <v>27744</v>
      </c>
      <c r="I4761" s="8">
        <f t="shared" si="298"/>
        <v>27.744</v>
      </c>
      <c r="J4761" s="8">
        <f t="shared" si="299"/>
        <v>28.344000000000001</v>
      </c>
    </row>
    <row r="4762" spans="1:10" hidden="1">
      <c r="A4762" s="1">
        <v>6</v>
      </c>
      <c r="B4762" s="11">
        <v>43500</v>
      </c>
      <c r="C4762" s="1">
        <v>26879</v>
      </c>
      <c r="D4762" s="10">
        <v>0.125</v>
      </c>
      <c r="E4762" s="1">
        <v>600</v>
      </c>
      <c r="F4762" s="1">
        <f t="shared" si="296"/>
        <v>26279</v>
      </c>
      <c r="G4762" s="1">
        <v>750</v>
      </c>
      <c r="H4762" s="1">
        <f t="shared" si="297"/>
        <v>27629</v>
      </c>
      <c r="I4762" s="8">
        <f t="shared" si="298"/>
        <v>27.629000000000001</v>
      </c>
      <c r="J4762" s="8">
        <f t="shared" si="299"/>
        <v>28.229000000000003</v>
      </c>
    </row>
    <row r="4763" spans="1:10" hidden="1">
      <c r="A4763" s="1">
        <v>6</v>
      </c>
      <c r="B4763" s="11">
        <v>43500</v>
      </c>
      <c r="C4763" s="1">
        <v>26565</v>
      </c>
      <c r="D4763" s="10">
        <v>0.14583333333333334</v>
      </c>
      <c r="E4763" s="1">
        <v>600</v>
      </c>
      <c r="F4763" s="1">
        <f t="shared" si="296"/>
        <v>25965</v>
      </c>
      <c r="G4763" s="1">
        <v>750</v>
      </c>
      <c r="H4763" s="1">
        <f t="shared" si="297"/>
        <v>27315</v>
      </c>
      <c r="I4763" s="8">
        <f t="shared" si="298"/>
        <v>27.315000000000001</v>
      </c>
      <c r="J4763" s="8">
        <f t="shared" si="299"/>
        <v>27.915000000000003</v>
      </c>
    </row>
    <row r="4764" spans="1:10" hidden="1">
      <c r="A4764" s="1">
        <v>6</v>
      </c>
      <c r="B4764" s="11">
        <v>43500</v>
      </c>
      <c r="C4764" s="1">
        <v>26164</v>
      </c>
      <c r="D4764" s="10">
        <v>0.16666666666666666</v>
      </c>
      <c r="E4764" s="1">
        <v>600</v>
      </c>
      <c r="F4764" s="1">
        <f t="shared" si="296"/>
        <v>25564</v>
      </c>
      <c r="G4764" s="1">
        <v>750</v>
      </c>
      <c r="H4764" s="1">
        <f t="shared" si="297"/>
        <v>26914</v>
      </c>
      <c r="I4764" s="8">
        <f t="shared" si="298"/>
        <v>26.914000000000001</v>
      </c>
      <c r="J4764" s="8">
        <f t="shared" si="299"/>
        <v>27.514000000000003</v>
      </c>
    </row>
    <row r="4765" spans="1:10" hidden="1">
      <c r="A4765" s="1">
        <v>6</v>
      </c>
      <c r="B4765" s="11">
        <v>43500</v>
      </c>
      <c r="C4765" s="1">
        <v>25924</v>
      </c>
      <c r="D4765" s="10">
        <v>0.1875</v>
      </c>
      <c r="E4765" s="1">
        <v>600</v>
      </c>
      <c r="F4765" s="1">
        <f t="shared" si="296"/>
        <v>25324</v>
      </c>
      <c r="G4765" s="1">
        <v>750</v>
      </c>
      <c r="H4765" s="1">
        <f t="shared" si="297"/>
        <v>26674</v>
      </c>
      <c r="I4765" s="8">
        <f t="shared" si="298"/>
        <v>26.673999999999999</v>
      </c>
      <c r="J4765" s="8">
        <f t="shared" si="299"/>
        <v>27.274000000000001</v>
      </c>
    </row>
    <row r="4766" spans="1:10" hidden="1">
      <c r="A4766" s="1">
        <v>6</v>
      </c>
      <c r="B4766" s="11">
        <v>43500</v>
      </c>
      <c r="C4766" s="1">
        <v>26192</v>
      </c>
      <c r="D4766" s="10">
        <v>0.20833333333333334</v>
      </c>
      <c r="E4766" s="1">
        <v>600</v>
      </c>
      <c r="F4766" s="1">
        <f t="shared" si="296"/>
        <v>25592</v>
      </c>
      <c r="G4766" s="1">
        <v>750</v>
      </c>
      <c r="H4766" s="1">
        <f t="shared" si="297"/>
        <v>26942</v>
      </c>
      <c r="I4766" s="8">
        <f t="shared" si="298"/>
        <v>26.942</v>
      </c>
      <c r="J4766" s="8">
        <f t="shared" si="299"/>
        <v>27.542000000000002</v>
      </c>
    </row>
    <row r="4767" spans="1:10" hidden="1">
      <c r="A4767" s="1">
        <v>6</v>
      </c>
      <c r="B4767" s="11">
        <v>43500</v>
      </c>
      <c r="C4767" s="1">
        <v>27114</v>
      </c>
      <c r="D4767" s="10">
        <v>0.22916666666666666</v>
      </c>
      <c r="E4767" s="1">
        <v>600</v>
      </c>
      <c r="F4767" s="1">
        <f t="shared" si="296"/>
        <v>26514</v>
      </c>
      <c r="G4767" s="1">
        <v>750</v>
      </c>
      <c r="H4767" s="1">
        <f t="shared" si="297"/>
        <v>27864</v>
      </c>
      <c r="I4767" s="8">
        <f t="shared" si="298"/>
        <v>27.864000000000001</v>
      </c>
      <c r="J4767" s="8">
        <f t="shared" si="299"/>
        <v>28.464000000000002</v>
      </c>
    </row>
    <row r="4768" spans="1:10" hidden="1">
      <c r="A4768" s="1">
        <v>6</v>
      </c>
      <c r="B4768" s="11">
        <v>43500</v>
      </c>
      <c r="C4768" s="1">
        <v>28584</v>
      </c>
      <c r="D4768" s="10">
        <v>0.25</v>
      </c>
      <c r="E4768" s="1">
        <v>600</v>
      </c>
      <c r="F4768" s="1">
        <f t="shared" si="296"/>
        <v>27984</v>
      </c>
      <c r="G4768" s="1">
        <v>750</v>
      </c>
      <c r="H4768" s="1">
        <f t="shared" si="297"/>
        <v>29334</v>
      </c>
      <c r="I4768" s="8">
        <f t="shared" si="298"/>
        <v>29.334</v>
      </c>
      <c r="J4768" s="8">
        <f t="shared" si="299"/>
        <v>29.934000000000001</v>
      </c>
    </row>
    <row r="4769" spans="1:10" hidden="1">
      <c r="A4769" s="1">
        <v>6</v>
      </c>
      <c r="B4769" s="11">
        <v>43500</v>
      </c>
      <c r="C4769" s="1">
        <v>32093</v>
      </c>
      <c r="D4769" s="10">
        <v>0.27083333333333331</v>
      </c>
      <c r="E4769" s="1">
        <v>600</v>
      </c>
      <c r="F4769" s="1">
        <f t="shared" si="296"/>
        <v>31493</v>
      </c>
      <c r="G4769" s="1">
        <v>750</v>
      </c>
      <c r="H4769" s="1">
        <f t="shared" si="297"/>
        <v>32843</v>
      </c>
      <c r="I4769" s="8">
        <f t="shared" si="298"/>
        <v>32.843000000000004</v>
      </c>
      <c r="J4769" s="8">
        <f t="shared" si="299"/>
        <v>33.443000000000005</v>
      </c>
    </row>
    <row r="4770" spans="1:10" hidden="1">
      <c r="A4770" s="1">
        <v>6</v>
      </c>
      <c r="B4770" s="11">
        <v>43500</v>
      </c>
      <c r="C4770" s="1">
        <v>35466</v>
      </c>
      <c r="D4770" s="10">
        <v>0.29166666666666669</v>
      </c>
      <c r="E4770" s="1">
        <v>600</v>
      </c>
      <c r="F4770" s="1">
        <f t="shared" si="296"/>
        <v>34866</v>
      </c>
      <c r="G4770" s="1">
        <v>750</v>
      </c>
      <c r="H4770" s="1">
        <f t="shared" si="297"/>
        <v>36216</v>
      </c>
      <c r="I4770" s="8">
        <f t="shared" si="298"/>
        <v>36.216000000000001</v>
      </c>
      <c r="J4770" s="8">
        <f t="shared" si="299"/>
        <v>36.816000000000003</v>
      </c>
    </row>
    <row r="4771" spans="1:10" hidden="1">
      <c r="A4771" s="1">
        <v>6</v>
      </c>
      <c r="B4771" s="11">
        <v>43500</v>
      </c>
      <c r="C4771" s="1">
        <v>39380</v>
      </c>
      <c r="D4771" s="10">
        <v>0.3125</v>
      </c>
      <c r="E4771" s="1">
        <v>600</v>
      </c>
      <c r="F4771" s="1">
        <f t="shared" si="296"/>
        <v>38780</v>
      </c>
      <c r="G4771" s="1">
        <v>750</v>
      </c>
      <c r="H4771" s="1">
        <f t="shared" si="297"/>
        <v>40130</v>
      </c>
      <c r="I4771" s="8">
        <f t="shared" si="298"/>
        <v>40.130000000000003</v>
      </c>
      <c r="J4771" s="8">
        <f t="shared" si="299"/>
        <v>40.730000000000004</v>
      </c>
    </row>
    <row r="4772" spans="1:10" hidden="1">
      <c r="A4772" s="1">
        <v>6</v>
      </c>
      <c r="B4772" s="11">
        <v>43500</v>
      </c>
      <c r="C4772" s="1">
        <v>41237</v>
      </c>
      <c r="D4772" s="10">
        <v>0.33333333333333331</v>
      </c>
      <c r="E4772" s="1">
        <v>600</v>
      </c>
      <c r="F4772" s="1">
        <f t="shared" si="296"/>
        <v>40637</v>
      </c>
      <c r="G4772" s="1">
        <v>750</v>
      </c>
      <c r="H4772" s="1">
        <f t="shared" si="297"/>
        <v>41987</v>
      </c>
      <c r="I4772" s="8">
        <f t="shared" si="298"/>
        <v>41.987000000000002</v>
      </c>
      <c r="J4772" s="8">
        <f t="shared" si="299"/>
        <v>42.587000000000003</v>
      </c>
    </row>
    <row r="4773" spans="1:10" hidden="1">
      <c r="A4773" s="1">
        <v>6</v>
      </c>
      <c r="B4773" s="11">
        <v>43500</v>
      </c>
      <c r="C4773" s="1">
        <v>42268</v>
      </c>
      <c r="D4773" s="10">
        <v>0.35416666666666669</v>
      </c>
      <c r="E4773" s="1">
        <v>600</v>
      </c>
      <c r="F4773" s="1">
        <f t="shared" si="296"/>
        <v>41668</v>
      </c>
      <c r="G4773" s="1">
        <v>750</v>
      </c>
      <c r="H4773" s="1">
        <f t="shared" si="297"/>
        <v>43018</v>
      </c>
      <c r="I4773" s="8">
        <f t="shared" si="298"/>
        <v>43.018000000000001</v>
      </c>
      <c r="J4773" s="8">
        <f t="shared" si="299"/>
        <v>43.618000000000002</v>
      </c>
    </row>
    <row r="4774" spans="1:10" hidden="1">
      <c r="A4774" s="1">
        <v>6</v>
      </c>
      <c r="B4774" s="11">
        <v>43500</v>
      </c>
      <c r="C4774" s="1">
        <v>42383</v>
      </c>
      <c r="D4774" s="10">
        <v>0.375</v>
      </c>
      <c r="E4774" s="1">
        <v>600</v>
      </c>
      <c r="F4774" s="1">
        <f t="shared" si="296"/>
        <v>41783</v>
      </c>
      <c r="G4774" s="1">
        <v>750</v>
      </c>
      <c r="H4774" s="1">
        <f t="shared" si="297"/>
        <v>43133</v>
      </c>
      <c r="I4774" s="8">
        <f t="shared" si="298"/>
        <v>43.133000000000003</v>
      </c>
      <c r="J4774" s="8">
        <f t="shared" si="299"/>
        <v>43.733000000000004</v>
      </c>
    </row>
    <row r="4775" spans="1:10" hidden="1">
      <c r="A4775" s="1">
        <v>6</v>
      </c>
      <c r="B4775" s="11">
        <v>43500</v>
      </c>
      <c r="C4775" s="1">
        <v>42911</v>
      </c>
      <c r="D4775" s="10">
        <v>0.39583333333333331</v>
      </c>
      <c r="E4775" s="1">
        <v>600</v>
      </c>
      <c r="F4775" s="1">
        <f t="shared" si="296"/>
        <v>42311</v>
      </c>
      <c r="G4775" s="1">
        <v>750</v>
      </c>
      <c r="H4775" s="1">
        <f t="shared" si="297"/>
        <v>43661</v>
      </c>
      <c r="I4775" s="8">
        <f t="shared" si="298"/>
        <v>43.661000000000001</v>
      </c>
      <c r="J4775" s="8">
        <f t="shared" si="299"/>
        <v>44.261000000000003</v>
      </c>
    </row>
    <row r="4776" spans="1:10" hidden="1">
      <c r="A4776" s="1">
        <v>6</v>
      </c>
      <c r="B4776" s="11">
        <v>43500</v>
      </c>
      <c r="C4776" s="1">
        <v>42758</v>
      </c>
      <c r="D4776" s="10">
        <v>0.41666666666666669</v>
      </c>
      <c r="E4776" s="1">
        <v>600</v>
      </c>
      <c r="F4776" s="1">
        <f t="shared" si="296"/>
        <v>42158</v>
      </c>
      <c r="G4776" s="1">
        <v>750</v>
      </c>
      <c r="H4776" s="1">
        <f t="shared" si="297"/>
        <v>43508</v>
      </c>
      <c r="I4776" s="8">
        <f t="shared" si="298"/>
        <v>43.508000000000003</v>
      </c>
      <c r="J4776" s="8">
        <f t="shared" si="299"/>
        <v>44.108000000000004</v>
      </c>
    </row>
    <row r="4777" spans="1:10" hidden="1">
      <c r="A4777" s="1">
        <v>6</v>
      </c>
      <c r="B4777" s="11">
        <v>43500</v>
      </c>
      <c r="C4777" s="1">
        <v>42274</v>
      </c>
      <c r="D4777" s="10">
        <v>0.4375</v>
      </c>
      <c r="E4777" s="1">
        <v>600</v>
      </c>
      <c r="F4777" s="1">
        <f t="shared" si="296"/>
        <v>41674</v>
      </c>
      <c r="G4777" s="1">
        <v>750</v>
      </c>
      <c r="H4777" s="1">
        <f t="shared" si="297"/>
        <v>43024</v>
      </c>
      <c r="I4777" s="8">
        <f t="shared" si="298"/>
        <v>43.024000000000001</v>
      </c>
      <c r="J4777" s="8">
        <f t="shared" si="299"/>
        <v>43.624000000000002</v>
      </c>
    </row>
    <row r="4778" spans="1:10" hidden="1">
      <c r="A4778" s="1">
        <v>6</v>
      </c>
      <c r="B4778" s="11">
        <v>43500</v>
      </c>
      <c r="C4778" s="1">
        <v>41948</v>
      </c>
      <c r="D4778" s="10">
        <v>0.45833333333333331</v>
      </c>
      <c r="E4778" s="1">
        <v>600</v>
      </c>
      <c r="F4778" s="1">
        <f t="shared" si="296"/>
        <v>41348</v>
      </c>
      <c r="G4778" s="1">
        <v>750</v>
      </c>
      <c r="H4778" s="1">
        <f t="shared" si="297"/>
        <v>42698</v>
      </c>
      <c r="I4778" s="8">
        <f t="shared" si="298"/>
        <v>42.698</v>
      </c>
      <c r="J4778" s="8">
        <f t="shared" si="299"/>
        <v>43.298000000000002</v>
      </c>
    </row>
    <row r="4779" spans="1:10" hidden="1">
      <c r="A4779" s="1">
        <v>6</v>
      </c>
      <c r="B4779" s="11">
        <v>43500</v>
      </c>
      <c r="C4779" s="1">
        <v>41792</v>
      </c>
      <c r="D4779" s="10">
        <v>0.47916666666666669</v>
      </c>
      <c r="E4779" s="1">
        <v>600</v>
      </c>
      <c r="F4779" s="1">
        <f t="shared" si="296"/>
        <v>41192</v>
      </c>
      <c r="G4779" s="1">
        <v>750</v>
      </c>
      <c r="H4779" s="1">
        <f t="shared" si="297"/>
        <v>42542</v>
      </c>
      <c r="I4779" s="8">
        <f t="shared" si="298"/>
        <v>42.542000000000002</v>
      </c>
      <c r="J4779" s="8">
        <f t="shared" si="299"/>
        <v>43.142000000000003</v>
      </c>
    </row>
    <row r="4780" spans="1:10" hidden="1">
      <c r="A4780" s="1">
        <v>6</v>
      </c>
      <c r="B4780" s="11">
        <v>43500</v>
      </c>
      <c r="C4780" s="1">
        <v>41620</v>
      </c>
      <c r="D4780" s="10">
        <v>0.5</v>
      </c>
      <c r="E4780" s="1">
        <v>600</v>
      </c>
      <c r="F4780" s="1">
        <f t="shared" si="296"/>
        <v>41020</v>
      </c>
      <c r="G4780" s="1">
        <v>750</v>
      </c>
      <c r="H4780" s="1">
        <f t="shared" si="297"/>
        <v>42370</v>
      </c>
      <c r="I4780" s="8">
        <f t="shared" si="298"/>
        <v>42.37</v>
      </c>
      <c r="J4780" s="8">
        <f t="shared" si="299"/>
        <v>42.97</v>
      </c>
    </row>
    <row r="4781" spans="1:10" hidden="1">
      <c r="A4781" s="1">
        <v>6</v>
      </c>
      <c r="B4781" s="11">
        <v>43500</v>
      </c>
      <c r="C4781" s="1">
        <v>41922</v>
      </c>
      <c r="D4781" s="10">
        <v>0.52083333333333337</v>
      </c>
      <c r="E4781" s="1">
        <v>600</v>
      </c>
      <c r="F4781" s="1">
        <f t="shared" si="296"/>
        <v>41322</v>
      </c>
      <c r="G4781" s="1">
        <v>750</v>
      </c>
      <c r="H4781" s="1">
        <f t="shared" si="297"/>
        <v>42672</v>
      </c>
      <c r="I4781" s="8">
        <f t="shared" si="298"/>
        <v>42.671999999999997</v>
      </c>
      <c r="J4781" s="8">
        <f t="shared" si="299"/>
        <v>43.271999999999998</v>
      </c>
    </row>
    <row r="4782" spans="1:10" hidden="1">
      <c r="A4782" s="1">
        <v>6</v>
      </c>
      <c r="B4782" s="11">
        <v>43500</v>
      </c>
      <c r="C4782" s="1">
        <v>41896</v>
      </c>
      <c r="D4782" s="10">
        <v>0.54166666666666663</v>
      </c>
      <c r="E4782" s="1">
        <v>600</v>
      </c>
      <c r="F4782" s="1">
        <f t="shared" si="296"/>
        <v>41296</v>
      </c>
      <c r="G4782" s="1">
        <v>750</v>
      </c>
      <c r="H4782" s="1">
        <f t="shared" si="297"/>
        <v>42646</v>
      </c>
      <c r="I4782" s="8">
        <f t="shared" si="298"/>
        <v>42.646000000000001</v>
      </c>
      <c r="J4782" s="8">
        <f t="shared" si="299"/>
        <v>43.246000000000002</v>
      </c>
    </row>
    <row r="4783" spans="1:10" hidden="1">
      <c r="A4783" s="1">
        <v>6</v>
      </c>
      <c r="B4783" s="11">
        <v>43500</v>
      </c>
      <c r="C4783" s="1">
        <v>42211</v>
      </c>
      <c r="D4783" s="10">
        <v>0.5625</v>
      </c>
      <c r="E4783" s="1">
        <v>600</v>
      </c>
      <c r="F4783" s="1">
        <f t="shared" si="296"/>
        <v>41611</v>
      </c>
      <c r="G4783" s="1">
        <v>750</v>
      </c>
      <c r="H4783" s="1">
        <f t="shared" si="297"/>
        <v>42961</v>
      </c>
      <c r="I4783" s="8">
        <f t="shared" si="298"/>
        <v>42.960999999999999</v>
      </c>
      <c r="J4783" s="8">
        <f t="shared" si="299"/>
        <v>43.561</v>
      </c>
    </row>
    <row r="4784" spans="1:10" hidden="1">
      <c r="A4784" s="1">
        <v>6</v>
      </c>
      <c r="B4784" s="11">
        <v>43500</v>
      </c>
      <c r="C4784" s="1">
        <v>42162</v>
      </c>
      <c r="D4784" s="10">
        <v>0.58333333333333337</v>
      </c>
      <c r="E4784" s="1">
        <v>600</v>
      </c>
      <c r="F4784" s="1">
        <f t="shared" si="296"/>
        <v>41562</v>
      </c>
      <c r="G4784" s="1">
        <v>750</v>
      </c>
      <c r="H4784" s="1">
        <f t="shared" si="297"/>
        <v>42912</v>
      </c>
      <c r="I4784" s="8">
        <f t="shared" si="298"/>
        <v>42.911999999999999</v>
      </c>
      <c r="J4784" s="8">
        <f t="shared" si="299"/>
        <v>43.512</v>
      </c>
    </row>
    <row r="4785" spans="1:10" hidden="1">
      <c r="A4785" s="1">
        <v>6</v>
      </c>
      <c r="B4785" s="11">
        <v>43500</v>
      </c>
      <c r="C4785" s="1">
        <v>42427</v>
      </c>
      <c r="D4785" s="10">
        <v>0.60416666666666663</v>
      </c>
      <c r="E4785" s="1">
        <v>600</v>
      </c>
      <c r="F4785" s="1">
        <f t="shared" si="296"/>
        <v>41827</v>
      </c>
      <c r="G4785" s="1">
        <v>750</v>
      </c>
      <c r="H4785" s="1">
        <f t="shared" si="297"/>
        <v>43177</v>
      </c>
      <c r="I4785" s="8">
        <f t="shared" si="298"/>
        <v>43.177</v>
      </c>
      <c r="J4785" s="8">
        <f t="shared" si="299"/>
        <v>43.777000000000001</v>
      </c>
    </row>
    <row r="4786" spans="1:10" hidden="1">
      <c r="A4786" s="1">
        <v>6</v>
      </c>
      <c r="B4786" s="11">
        <v>43500</v>
      </c>
      <c r="C4786" s="1">
        <v>42674</v>
      </c>
      <c r="D4786" s="10">
        <v>0.625</v>
      </c>
      <c r="E4786" s="1">
        <v>600</v>
      </c>
      <c r="F4786" s="1">
        <f t="shared" si="296"/>
        <v>42074</v>
      </c>
      <c r="G4786" s="1">
        <v>750</v>
      </c>
      <c r="H4786" s="1">
        <f t="shared" si="297"/>
        <v>43424</v>
      </c>
      <c r="I4786" s="8">
        <f t="shared" si="298"/>
        <v>43.423999999999999</v>
      </c>
      <c r="J4786" s="8">
        <f t="shared" si="299"/>
        <v>44.024000000000001</v>
      </c>
    </row>
    <row r="4787" spans="1:10" hidden="1">
      <c r="A4787" s="1">
        <v>6</v>
      </c>
      <c r="B4787" s="11">
        <v>43500</v>
      </c>
      <c r="C4787" s="1">
        <v>43191</v>
      </c>
      <c r="D4787" s="10">
        <v>0.64583333333333337</v>
      </c>
      <c r="E4787" s="1">
        <v>600</v>
      </c>
      <c r="F4787" s="1">
        <f t="shared" si="296"/>
        <v>42591</v>
      </c>
      <c r="G4787" s="1">
        <v>750</v>
      </c>
      <c r="H4787" s="1">
        <f t="shared" si="297"/>
        <v>43941</v>
      </c>
      <c r="I4787" s="8">
        <f t="shared" si="298"/>
        <v>43.941000000000003</v>
      </c>
      <c r="J4787" s="8">
        <f t="shared" si="299"/>
        <v>44.541000000000004</v>
      </c>
    </row>
    <row r="4788" spans="1:10" hidden="1">
      <c r="A4788" s="1">
        <v>6</v>
      </c>
      <c r="B4788" s="11">
        <v>43500</v>
      </c>
      <c r="C4788" s="1">
        <v>44346</v>
      </c>
      <c r="D4788" s="10">
        <v>0.66666666666666663</v>
      </c>
      <c r="E4788" s="1">
        <v>600</v>
      </c>
      <c r="F4788" s="1">
        <f t="shared" si="296"/>
        <v>43746</v>
      </c>
      <c r="G4788" s="1">
        <v>750</v>
      </c>
      <c r="H4788" s="1">
        <f t="shared" si="297"/>
        <v>45096</v>
      </c>
      <c r="I4788" s="8">
        <f t="shared" si="298"/>
        <v>45.095999999999997</v>
      </c>
      <c r="J4788" s="8">
        <f t="shared" si="299"/>
        <v>45.695999999999998</v>
      </c>
    </row>
    <row r="4789" spans="1:10" hidden="1">
      <c r="A4789" s="1">
        <v>6</v>
      </c>
      <c r="B4789" s="11">
        <v>43500</v>
      </c>
      <c r="C4789" s="1">
        <v>45165</v>
      </c>
      <c r="D4789" s="10">
        <v>0.6875</v>
      </c>
      <c r="E4789" s="1">
        <v>600</v>
      </c>
      <c r="F4789" s="1">
        <f t="shared" si="296"/>
        <v>44565</v>
      </c>
      <c r="G4789" s="1">
        <v>750</v>
      </c>
      <c r="H4789" s="1">
        <f t="shared" si="297"/>
        <v>45915</v>
      </c>
      <c r="I4789" s="8">
        <f t="shared" si="298"/>
        <v>45.914999999999999</v>
      </c>
      <c r="J4789" s="8">
        <f t="shared" si="299"/>
        <v>46.515000000000001</v>
      </c>
    </row>
    <row r="4790" spans="1:10" hidden="1">
      <c r="A4790" s="1">
        <v>6</v>
      </c>
      <c r="B4790" s="11">
        <v>43500</v>
      </c>
      <c r="C4790" s="1">
        <v>46173</v>
      </c>
      <c r="D4790" s="10">
        <v>0.70833333333333337</v>
      </c>
      <c r="E4790" s="1">
        <v>600</v>
      </c>
      <c r="F4790" s="1">
        <f t="shared" si="296"/>
        <v>45573</v>
      </c>
      <c r="G4790" s="1">
        <v>750</v>
      </c>
      <c r="H4790" s="1">
        <f t="shared" si="297"/>
        <v>46923</v>
      </c>
      <c r="I4790" s="8">
        <f t="shared" si="298"/>
        <v>46.923000000000002</v>
      </c>
      <c r="J4790" s="8">
        <f t="shared" si="299"/>
        <v>47.523000000000003</v>
      </c>
    </row>
    <row r="4791" spans="1:10" hidden="1">
      <c r="A4791" s="1">
        <v>6</v>
      </c>
      <c r="B4791" s="11">
        <v>43500</v>
      </c>
      <c r="C4791" s="1">
        <v>46652</v>
      </c>
      <c r="D4791" s="10">
        <v>0.72916666666666663</v>
      </c>
      <c r="E4791" s="1">
        <v>600</v>
      </c>
      <c r="F4791" s="1">
        <f t="shared" si="296"/>
        <v>46052</v>
      </c>
      <c r="G4791" s="1">
        <v>750</v>
      </c>
      <c r="H4791" s="1">
        <f t="shared" si="297"/>
        <v>47402</v>
      </c>
      <c r="I4791" s="8">
        <f t="shared" si="298"/>
        <v>47.402000000000001</v>
      </c>
      <c r="J4791" s="8">
        <f t="shared" si="299"/>
        <v>48.002000000000002</v>
      </c>
    </row>
    <row r="4792" spans="1:10" hidden="1">
      <c r="A4792" s="1">
        <v>6</v>
      </c>
      <c r="B4792" s="11">
        <v>43500</v>
      </c>
      <c r="C4792" s="1">
        <v>47395</v>
      </c>
      <c r="D4792" s="10">
        <v>0.75</v>
      </c>
      <c r="E4792" s="1">
        <v>600</v>
      </c>
      <c r="F4792" s="1">
        <f t="shared" si="296"/>
        <v>46795</v>
      </c>
      <c r="G4792" s="1">
        <v>750</v>
      </c>
      <c r="H4792" s="1">
        <f t="shared" si="297"/>
        <v>48145</v>
      </c>
      <c r="I4792" s="8">
        <f t="shared" si="298"/>
        <v>48.145000000000003</v>
      </c>
      <c r="J4792" s="8">
        <f t="shared" si="299"/>
        <v>48.745000000000005</v>
      </c>
    </row>
    <row r="4793" spans="1:10" hidden="1">
      <c r="A4793" s="1">
        <v>6</v>
      </c>
      <c r="B4793" s="11">
        <v>43500</v>
      </c>
      <c r="C4793" s="1">
        <v>46954</v>
      </c>
      <c r="D4793" s="10">
        <v>0.77083333333333337</v>
      </c>
      <c r="E4793" s="1">
        <v>600</v>
      </c>
      <c r="F4793" s="1">
        <f t="shared" si="296"/>
        <v>46354</v>
      </c>
      <c r="G4793" s="1">
        <v>750</v>
      </c>
      <c r="H4793" s="1">
        <f t="shared" si="297"/>
        <v>47704</v>
      </c>
      <c r="I4793" s="8">
        <f t="shared" si="298"/>
        <v>47.704000000000001</v>
      </c>
      <c r="J4793" s="8">
        <f t="shared" si="299"/>
        <v>48.304000000000002</v>
      </c>
    </row>
    <row r="4794" spans="1:10" hidden="1">
      <c r="A4794" s="1">
        <v>6</v>
      </c>
      <c r="B4794" s="11">
        <v>43500</v>
      </c>
      <c r="C4794" s="1">
        <v>46549</v>
      </c>
      <c r="D4794" s="10">
        <v>0.79166666666666663</v>
      </c>
      <c r="E4794" s="1">
        <v>600</v>
      </c>
      <c r="F4794" s="1">
        <f t="shared" si="296"/>
        <v>45949</v>
      </c>
      <c r="G4794" s="1">
        <v>750</v>
      </c>
      <c r="H4794" s="1">
        <f t="shared" si="297"/>
        <v>47299</v>
      </c>
      <c r="I4794" s="8">
        <f t="shared" si="298"/>
        <v>47.298999999999999</v>
      </c>
      <c r="J4794" s="8">
        <f t="shared" si="299"/>
        <v>47.899000000000001</v>
      </c>
    </row>
    <row r="4795" spans="1:10" hidden="1">
      <c r="A4795" s="1">
        <v>6</v>
      </c>
      <c r="B4795" s="11">
        <v>43500</v>
      </c>
      <c r="C4795" s="1">
        <v>46324</v>
      </c>
      <c r="D4795" s="10">
        <v>0.8125</v>
      </c>
      <c r="E4795" s="1">
        <v>600</v>
      </c>
      <c r="F4795" s="1">
        <f t="shared" si="296"/>
        <v>45724</v>
      </c>
      <c r="G4795" s="1">
        <v>750</v>
      </c>
      <c r="H4795" s="1">
        <f t="shared" si="297"/>
        <v>47074</v>
      </c>
      <c r="I4795" s="8">
        <f t="shared" si="298"/>
        <v>47.073999999999998</v>
      </c>
      <c r="J4795" s="8">
        <f t="shared" si="299"/>
        <v>47.673999999999999</v>
      </c>
    </row>
    <row r="4796" spans="1:10" hidden="1">
      <c r="A4796" s="1">
        <v>6</v>
      </c>
      <c r="B4796" s="11">
        <v>43500</v>
      </c>
      <c r="C4796" s="1">
        <v>45809</v>
      </c>
      <c r="D4796" s="10">
        <v>0.83333333333333337</v>
      </c>
      <c r="E4796" s="1">
        <v>600</v>
      </c>
      <c r="F4796" s="1">
        <f t="shared" si="296"/>
        <v>45209</v>
      </c>
      <c r="G4796" s="1">
        <v>750</v>
      </c>
      <c r="H4796" s="1">
        <f t="shared" si="297"/>
        <v>46559</v>
      </c>
      <c r="I4796" s="8">
        <f t="shared" si="298"/>
        <v>46.558999999999997</v>
      </c>
      <c r="J4796" s="8">
        <f t="shared" si="299"/>
        <v>47.158999999999999</v>
      </c>
    </row>
    <row r="4797" spans="1:10" hidden="1">
      <c r="A4797" s="1">
        <v>6</v>
      </c>
      <c r="B4797" s="11">
        <v>43500</v>
      </c>
      <c r="C4797" s="1">
        <v>44223</v>
      </c>
      <c r="D4797" s="10">
        <v>0.85416666666666663</v>
      </c>
      <c r="E4797" s="1">
        <v>600</v>
      </c>
      <c r="F4797" s="1">
        <f t="shared" si="296"/>
        <v>43623</v>
      </c>
      <c r="G4797" s="1">
        <v>750</v>
      </c>
      <c r="H4797" s="1">
        <f t="shared" si="297"/>
        <v>44973</v>
      </c>
      <c r="I4797" s="8">
        <f t="shared" si="298"/>
        <v>44.972999999999999</v>
      </c>
      <c r="J4797" s="8">
        <f t="shared" si="299"/>
        <v>45.573</v>
      </c>
    </row>
    <row r="4798" spans="1:10" hidden="1">
      <c r="A4798" s="1">
        <v>6</v>
      </c>
      <c r="B4798" s="11">
        <v>43500</v>
      </c>
      <c r="C4798" s="1">
        <v>42528</v>
      </c>
      <c r="D4798" s="10">
        <v>0.875</v>
      </c>
      <c r="E4798" s="1">
        <v>600</v>
      </c>
      <c r="F4798" s="1">
        <f t="shared" si="296"/>
        <v>41928</v>
      </c>
      <c r="G4798" s="1">
        <v>750</v>
      </c>
      <c r="H4798" s="1">
        <f t="shared" si="297"/>
        <v>43278</v>
      </c>
      <c r="I4798" s="8">
        <f t="shared" si="298"/>
        <v>43.277999999999999</v>
      </c>
      <c r="J4798" s="8">
        <f t="shared" si="299"/>
        <v>43.878</v>
      </c>
    </row>
    <row r="4799" spans="1:10" hidden="1">
      <c r="A4799" s="1">
        <v>6</v>
      </c>
      <c r="B4799" s="11">
        <v>43500</v>
      </c>
      <c r="C4799" s="1">
        <v>40384</v>
      </c>
      <c r="D4799" s="10">
        <v>0.89583333333333337</v>
      </c>
      <c r="E4799" s="1">
        <v>600</v>
      </c>
      <c r="F4799" s="1">
        <f t="shared" si="296"/>
        <v>39784</v>
      </c>
      <c r="G4799" s="1">
        <v>750</v>
      </c>
      <c r="H4799" s="1">
        <f t="shared" si="297"/>
        <v>41134</v>
      </c>
      <c r="I4799" s="8">
        <f t="shared" si="298"/>
        <v>41.134</v>
      </c>
      <c r="J4799" s="8">
        <f t="shared" si="299"/>
        <v>41.734000000000002</v>
      </c>
    </row>
    <row r="4800" spans="1:10" hidden="1">
      <c r="A4800" s="1">
        <v>6</v>
      </c>
      <c r="B4800" s="11">
        <v>43500</v>
      </c>
      <c r="C4800" s="1">
        <v>37895</v>
      </c>
      <c r="D4800" s="10">
        <v>0.91666666666666663</v>
      </c>
      <c r="E4800" s="1">
        <v>600</v>
      </c>
      <c r="F4800" s="1">
        <f t="shared" si="296"/>
        <v>37295</v>
      </c>
      <c r="G4800" s="1">
        <v>750</v>
      </c>
      <c r="H4800" s="1">
        <f t="shared" si="297"/>
        <v>38645</v>
      </c>
      <c r="I4800" s="8">
        <f t="shared" si="298"/>
        <v>38.645000000000003</v>
      </c>
      <c r="J4800" s="8">
        <f t="shared" si="299"/>
        <v>39.245000000000005</v>
      </c>
    </row>
    <row r="4801" spans="1:10" hidden="1">
      <c r="A4801" s="1">
        <v>6</v>
      </c>
      <c r="B4801" s="11">
        <v>43500</v>
      </c>
      <c r="C4801" s="1">
        <v>35408</v>
      </c>
      <c r="D4801" s="10">
        <v>0.9375</v>
      </c>
      <c r="E4801" s="1">
        <v>600</v>
      </c>
      <c r="F4801" s="1">
        <f t="shared" si="296"/>
        <v>34808</v>
      </c>
      <c r="G4801" s="1">
        <v>750</v>
      </c>
      <c r="H4801" s="1">
        <f t="shared" si="297"/>
        <v>36158</v>
      </c>
      <c r="I4801" s="8">
        <f t="shared" si="298"/>
        <v>36.158000000000001</v>
      </c>
      <c r="J4801" s="8">
        <f t="shared" si="299"/>
        <v>36.758000000000003</v>
      </c>
    </row>
    <row r="4802" spans="1:10" hidden="1">
      <c r="A4802" s="1">
        <v>6</v>
      </c>
      <c r="B4802" s="11">
        <v>43500</v>
      </c>
      <c r="C4802" s="1">
        <v>33270</v>
      </c>
      <c r="D4802" s="10">
        <v>0.95833333333333337</v>
      </c>
      <c r="E4802" s="1">
        <v>600</v>
      </c>
      <c r="F4802" s="1">
        <f t="shared" ref="F4802:F4865" si="300">C4802-E4802</f>
        <v>32670</v>
      </c>
      <c r="G4802" s="1">
        <v>750</v>
      </c>
      <c r="H4802" s="1">
        <f t="shared" ref="H4802:H4865" si="301">E4802+F4802+G4802</f>
        <v>34020</v>
      </c>
      <c r="I4802" s="8">
        <f t="shared" ref="I4802:I4865" si="302">H4802/1000</f>
        <v>34.020000000000003</v>
      </c>
      <c r="J4802" s="8">
        <f t="shared" ref="J4802:J4865" si="303">I4802+0.6</f>
        <v>34.620000000000005</v>
      </c>
    </row>
    <row r="4803" spans="1:10" hidden="1">
      <c r="A4803" s="1">
        <v>6</v>
      </c>
      <c r="B4803" s="11">
        <v>43500</v>
      </c>
      <c r="C4803" s="1">
        <v>31149</v>
      </c>
      <c r="D4803" s="10">
        <v>0.97916666666666663</v>
      </c>
      <c r="E4803" s="1">
        <v>600</v>
      </c>
      <c r="F4803" s="1">
        <f t="shared" si="300"/>
        <v>30549</v>
      </c>
      <c r="G4803" s="1">
        <v>750</v>
      </c>
      <c r="H4803" s="1">
        <f t="shared" si="301"/>
        <v>31899</v>
      </c>
      <c r="I4803" s="8">
        <f t="shared" si="302"/>
        <v>31.899000000000001</v>
      </c>
      <c r="J4803" s="8">
        <f t="shared" si="303"/>
        <v>32.499000000000002</v>
      </c>
    </row>
    <row r="4804" spans="1:10" hidden="1">
      <c r="A4804" s="1">
        <v>6</v>
      </c>
      <c r="B4804" s="11">
        <v>43501</v>
      </c>
      <c r="C4804" s="1">
        <v>29635</v>
      </c>
      <c r="D4804" s="10">
        <v>0</v>
      </c>
      <c r="E4804" s="1">
        <v>600</v>
      </c>
      <c r="F4804" s="1">
        <f t="shared" si="300"/>
        <v>29035</v>
      </c>
      <c r="G4804" s="1">
        <v>750</v>
      </c>
      <c r="H4804" s="1">
        <f t="shared" si="301"/>
        <v>30385</v>
      </c>
      <c r="I4804" s="8">
        <f t="shared" si="302"/>
        <v>30.385000000000002</v>
      </c>
      <c r="J4804" s="8">
        <f t="shared" si="303"/>
        <v>30.985000000000003</v>
      </c>
    </row>
    <row r="4805" spans="1:10" hidden="1">
      <c r="A4805" s="1">
        <v>6</v>
      </c>
      <c r="B4805" s="11">
        <v>43501</v>
      </c>
      <c r="C4805" s="1">
        <v>29349</v>
      </c>
      <c r="D4805" s="10">
        <v>2.0833333333333332E-2</v>
      </c>
      <c r="E4805" s="1">
        <v>600</v>
      </c>
      <c r="F4805" s="1">
        <f t="shared" si="300"/>
        <v>28749</v>
      </c>
      <c r="G4805" s="1">
        <v>750</v>
      </c>
      <c r="H4805" s="1">
        <f t="shared" si="301"/>
        <v>30099</v>
      </c>
      <c r="I4805" s="8">
        <f t="shared" si="302"/>
        <v>30.099</v>
      </c>
      <c r="J4805" s="8">
        <f t="shared" si="303"/>
        <v>30.699000000000002</v>
      </c>
    </row>
    <row r="4806" spans="1:10" hidden="1">
      <c r="A4806" s="1">
        <v>6</v>
      </c>
      <c r="B4806" s="11">
        <v>43501</v>
      </c>
      <c r="C4806" s="1">
        <v>29672</v>
      </c>
      <c r="D4806" s="10">
        <v>4.1666666666666664E-2</v>
      </c>
      <c r="E4806" s="1">
        <v>600</v>
      </c>
      <c r="F4806" s="1">
        <f t="shared" si="300"/>
        <v>29072</v>
      </c>
      <c r="G4806" s="1">
        <v>750</v>
      </c>
      <c r="H4806" s="1">
        <f t="shared" si="301"/>
        <v>30422</v>
      </c>
      <c r="I4806" s="8">
        <f t="shared" si="302"/>
        <v>30.422000000000001</v>
      </c>
      <c r="J4806" s="8">
        <f t="shared" si="303"/>
        <v>31.022000000000002</v>
      </c>
    </row>
    <row r="4807" spans="1:10" hidden="1">
      <c r="A4807" s="1">
        <v>6</v>
      </c>
      <c r="B4807" s="11">
        <v>43501</v>
      </c>
      <c r="C4807" s="1">
        <v>29465</v>
      </c>
      <c r="D4807" s="10">
        <v>6.25E-2</v>
      </c>
      <c r="E4807" s="1">
        <v>600</v>
      </c>
      <c r="F4807" s="1">
        <f t="shared" si="300"/>
        <v>28865</v>
      </c>
      <c r="G4807" s="1">
        <v>750</v>
      </c>
      <c r="H4807" s="1">
        <f t="shared" si="301"/>
        <v>30215</v>
      </c>
      <c r="I4807" s="8">
        <f t="shared" si="302"/>
        <v>30.215</v>
      </c>
      <c r="J4807" s="8">
        <f t="shared" si="303"/>
        <v>30.815000000000001</v>
      </c>
    </row>
    <row r="4808" spans="1:10" hidden="1">
      <c r="A4808" s="1">
        <v>6</v>
      </c>
      <c r="B4808" s="11">
        <v>43501</v>
      </c>
      <c r="C4808" s="1">
        <v>28795</v>
      </c>
      <c r="D4808" s="10">
        <v>8.3333333333333329E-2</v>
      </c>
      <c r="E4808" s="1">
        <v>600</v>
      </c>
      <c r="F4808" s="1">
        <f t="shared" si="300"/>
        <v>28195</v>
      </c>
      <c r="G4808" s="1">
        <v>750</v>
      </c>
      <c r="H4808" s="1">
        <f t="shared" si="301"/>
        <v>29545</v>
      </c>
      <c r="I4808" s="8">
        <f t="shared" si="302"/>
        <v>29.545000000000002</v>
      </c>
      <c r="J4808" s="8">
        <f t="shared" si="303"/>
        <v>30.145000000000003</v>
      </c>
    </row>
    <row r="4809" spans="1:10" hidden="1">
      <c r="A4809" s="1">
        <v>6</v>
      </c>
      <c r="B4809" s="11">
        <v>43501</v>
      </c>
      <c r="C4809" s="1">
        <v>28306</v>
      </c>
      <c r="D4809" s="10">
        <v>0.10416666666666667</v>
      </c>
      <c r="E4809" s="1">
        <v>600</v>
      </c>
      <c r="F4809" s="1">
        <f t="shared" si="300"/>
        <v>27706</v>
      </c>
      <c r="G4809" s="1">
        <v>750</v>
      </c>
      <c r="H4809" s="1">
        <f t="shared" si="301"/>
        <v>29056</v>
      </c>
      <c r="I4809" s="8">
        <f t="shared" si="302"/>
        <v>29.056000000000001</v>
      </c>
      <c r="J4809" s="8">
        <f t="shared" si="303"/>
        <v>29.656000000000002</v>
      </c>
    </row>
    <row r="4810" spans="1:10" hidden="1">
      <c r="A4810" s="1">
        <v>6</v>
      </c>
      <c r="B4810" s="11">
        <v>43501</v>
      </c>
      <c r="C4810" s="1">
        <v>28277</v>
      </c>
      <c r="D4810" s="10">
        <v>0.125</v>
      </c>
      <c r="E4810" s="1">
        <v>600</v>
      </c>
      <c r="F4810" s="1">
        <f t="shared" si="300"/>
        <v>27677</v>
      </c>
      <c r="G4810" s="1">
        <v>750</v>
      </c>
      <c r="H4810" s="1">
        <f t="shared" si="301"/>
        <v>29027</v>
      </c>
      <c r="I4810" s="8">
        <f t="shared" si="302"/>
        <v>29.027000000000001</v>
      </c>
      <c r="J4810" s="8">
        <f t="shared" si="303"/>
        <v>29.627000000000002</v>
      </c>
    </row>
    <row r="4811" spans="1:10" hidden="1">
      <c r="A4811" s="1">
        <v>6</v>
      </c>
      <c r="B4811" s="11">
        <v>43501</v>
      </c>
      <c r="C4811" s="1">
        <v>27905</v>
      </c>
      <c r="D4811" s="10">
        <v>0.14583333333333334</v>
      </c>
      <c r="E4811" s="1">
        <v>600</v>
      </c>
      <c r="F4811" s="1">
        <f t="shared" si="300"/>
        <v>27305</v>
      </c>
      <c r="G4811" s="1">
        <v>750</v>
      </c>
      <c r="H4811" s="1">
        <f t="shared" si="301"/>
        <v>28655</v>
      </c>
      <c r="I4811" s="8">
        <f t="shared" si="302"/>
        <v>28.655000000000001</v>
      </c>
      <c r="J4811" s="8">
        <f t="shared" si="303"/>
        <v>29.255000000000003</v>
      </c>
    </row>
    <row r="4812" spans="1:10" hidden="1">
      <c r="A4812" s="1">
        <v>6</v>
      </c>
      <c r="B4812" s="11">
        <v>43501</v>
      </c>
      <c r="C4812" s="1">
        <v>27361</v>
      </c>
      <c r="D4812" s="10">
        <v>0.16666666666666666</v>
      </c>
      <c r="E4812" s="1">
        <v>600</v>
      </c>
      <c r="F4812" s="1">
        <f t="shared" si="300"/>
        <v>26761</v>
      </c>
      <c r="G4812" s="1">
        <v>750</v>
      </c>
      <c r="H4812" s="1">
        <f t="shared" si="301"/>
        <v>28111</v>
      </c>
      <c r="I4812" s="8">
        <f t="shared" si="302"/>
        <v>28.111000000000001</v>
      </c>
      <c r="J4812" s="8">
        <f t="shared" si="303"/>
        <v>28.711000000000002</v>
      </c>
    </row>
    <row r="4813" spans="1:10" hidden="1">
      <c r="A4813" s="1">
        <v>6</v>
      </c>
      <c r="B4813" s="11">
        <v>43501</v>
      </c>
      <c r="C4813" s="1">
        <v>27031</v>
      </c>
      <c r="D4813" s="10">
        <v>0.1875</v>
      </c>
      <c r="E4813" s="1">
        <v>600</v>
      </c>
      <c r="F4813" s="1">
        <f t="shared" si="300"/>
        <v>26431</v>
      </c>
      <c r="G4813" s="1">
        <v>750</v>
      </c>
      <c r="H4813" s="1">
        <f t="shared" si="301"/>
        <v>27781</v>
      </c>
      <c r="I4813" s="8">
        <f t="shared" si="302"/>
        <v>27.780999999999999</v>
      </c>
      <c r="J4813" s="8">
        <f t="shared" si="303"/>
        <v>28.381</v>
      </c>
    </row>
    <row r="4814" spans="1:10" hidden="1">
      <c r="A4814" s="1">
        <v>6</v>
      </c>
      <c r="B4814" s="11">
        <v>43501</v>
      </c>
      <c r="C4814" s="1">
        <v>27195</v>
      </c>
      <c r="D4814" s="10">
        <v>0.20833333333333334</v>
      </c>
      <c r="E4814" s="1">
        <v>600</v>
      </c>
      <c r="F4814" s="1">
        <f t="shared" si="300"/>
        <v>26595</v>
      </c>
      <c r="G4814" s="1">
        <v>750</v>
      </c>
      <c r="H4814" s="1">
        <f t="shared" si="301"/>
        <v>27945</v>
      </c>
      <c r="I4814" s="8">
        <f t="shared" si="302"/>
        <v>27.945</v>
      </c>
      <c r="J4814" s="8">
        <f t="shared" si="303"/>
        <v>28.545000000000002</v>
      </c>
    </row>
    <row r="4815" spans="1:10" hidden="1">
      <c r="A4815" s="1">
        <v>6</v>
      </c>
      <c r="B4815" s="11">
        <v>43501</v>
      </c>
      <c r="C4815" s="1">
        <v>27931</v>
      </c>
      <c r="D4815" s="10">
        <v>0.22916666666666666</v>
      </c>
      <c r="E4815" s="1">
        <v>600</v>
      </c>
      <c r="F4815" s="1">
        <f t="shared" si="300"/>
        <v>27331</v>
      </c>
      <c r="G4815" s="1">
        <v>750</v>
      </c>
      <c r="H4815" s="1">
        <f t="shared" si="301"/>
        <v>28681</v>
      </c>
      <c r="I4815" s="8">
        <f t="shared" si="302"/>
        <v>28.681000000000001</v>
      </c>
      <c r="J4815" s="8">
        <f t="shared" si="303"/>
        <v>29.281000000000002</v>
      </c>
    </row>
    <row r="4816" spans="1:10" hidden="1">
      <c r="A4816" s="1">
        <v>6</v>
      </c>
      <c r="B4816" s="11">
        <v>43501</v>
      </c>
      <c r="C4816" s="1">
        <v>29244</v>
      </c>
      <c r="D4816" s="10">
        <v>0.25</v>
      </c>
      <c r="E4816" s="1">
        <v>600</v>
      </c>
      <c r="F4816" s="1">
        <f t="shared" si="300"/>
        <v>28644</v>
      </c>
      <c r="G4816" s="1">
        <v>750</v>
      </c>
      <c r="H4816" s="1">
        <f t="shared" si="301"/>
        <v>29994</v>
      </c>
      <c r="I4816" s="8">
        <f t="shared" si="302"/>
        <v>29.994</v>
      </c>
      <c r="J4816" s="8">
        <f t="shared" si="303"/>
        <v>30.594000000000001</v>
      </c>
    </row>
    <row r="4817" spans="1:10" hidden="1">
      <c r="A4817" s="1">
        <v>6</v>
      </c>
      <c r="B4817" s="11">
        <v>43501</v>
      </c>
      <c r="C4817" s="1">
        <v>32421</v>
      </c>
      <c r="D4817" s="10">
        <v>0.27083333333333331</v>
      </c>
      <c r="E4817" s="1">
        <v>600</v>
      </c>
      <c r="F4817" s="1">
        <f t="shared" si="300"/>
        <v>31821</v>
      </c>
      <c r="G4817" s="1">
        <v>750</v>
      </c>
      <c r="H4817" s="1">
        <f t="shared" si="301"/>
        <v>33171</v>
      </c>
      <c r="I4817" s="8">
        <f t="shared" si="302"/>
        <v>33.170999999999999</v>
      </c>
      <c r="J4817" s="8">
        <f t="shared" si="303"/>
        <v>33.771000000000001</v>
      </c>
    </row>
    <row r="4818" spans="1:10" hidden="1">
      <c r="A4818" s="1">
        <v>6</v>
      </c>
      <c r="B4818" s="11">
        <v>43501</v>
      </c>
      <c r="C4818" s="1">
        <v>35850</v>
      </c>
      <c r="D4818" s="10">
        <v>0.29166666666666669</v>
      </c>
      <c r="E4818" s="1">
        <v>600</v>
      </c>
      <c r="F4818" s="1">
        <f t="shared" si="300"/>
        <v>35250</v>
      </c>
      <c r="G4818" s="1">
        <v>750</v>
      </c>
      <c r="H4818" s="1">
        <f t="shared" si="301"/>
        <v>36600</v>
      </c>
      <c r="I4818" s="8">
        <f t="shared" si="302"/>
        <v>36.6</v>
      </c>
      <c r="J4818" s="8">
        <f t="shared" si="303"/>
        <v>37.200000000000003</v>
      </c>
    </row>
    <row r="4819" spans="1:10" hidden="1">
      <c r="A4819" s="1">
        <v>6</v>
      </c>
      <c r="B4819" s="11">
        <v>43501</v>
      </c>
      <c r="C4819" s="1">
        <v>39703</v>
      </c>
      <c r="D4819" s="10">
        <v>0.3125</v>
      </c>
      <c r="E4819" s="1">
        <v>600</v>
      </c>
      <c r="F4819" s="1">
        <f t="shared" si="300"/>
        <v>39103</v>
      </c>
      <c r="G4819" s="1">
        <v>750</v>
      </c>
      <c r="H4819" s="1">
        <f t="shared" si="301"/>
        <v>40453</v>
      </c>
      <c r="I4819" s="8">
        <f t="shared" si="302"/>
        <v>40.453000000000003</v>
      </c>
      <c r="J4819" s="8">
        <f t="shared" si="303"/>
        <v>41.053000000000004</v>
      </c>
    </row>
    <row r="4820" spans="1:10" hidden="1">
      <c r="A4820" s="1">
        <v>6</v>
      </c>
      <c r="B4820" s="11">
        <v>43501</v>
      </c>
      <c r="C4820" s="1">
        <v>41434</v>
      </c>
      <c r="D4820" s="10">
        <v>0.33333333333333331</v>
      </c>
      <c r="E4820" s="1">
        <v>600</v>
      </c>
      <c r="F4820" s="1">
        <f t="shared" si="300"/>
        <v>40834</v>
      </c>
      <c r="G4820" s="1">
        <v>750</v>
      </c>
      <c r="H4820" s="1">
        <f t="shared" si="301"/>
        <v>42184</v>
      </c>
      <c r="I4820" s="8">
        <f t="shared" si="302"/>
        <v>42.183999999999997</v>
      </c>
      <c r="J4820" s="8">
        <f t="shared" si="303"/>
        <v>42.783999999999999</v>
      </c>
    </row>
    <row r="4821" spans="1:10" hidden="1">
      <c r="A4821" s="1">
        <v>6</v>
      </c>
      <c r="B4821" s="11">
        <v>43501</v>
      </c>
      <c r="C4821" s="1">
        <v>42283</v>
      </c>
      <c r="D4821" s="10">
        <v>0.35416666666666669</v>
      </c>
      <c r="E4821" s="1">
        <v>600</v>
      </c>
      <c r="F4821" s="1">
        <f t="shared" si="300"/>
        <v>41683</v>
      </c>
      <c r="G4821" s="1">
        <v>750</v>
      </c>
      <c r="H4821" s="1">
        <f t="shared" si="301"/>
        <v>43033</v>
      </c>
      <c r="I4821" s="8">
        <f t="shared" si="302"/>
        <v>43.033000000000001</v>
      </c>
      <c r="J4821" s="8">
        <f t="shared" si="303"/>
        <v>43.633000000000003</v>
      </c>
    </row>
    <row r="4822" spans="1:10" hidden="1">
      <c r="A4822" s="1">
        <v>6</v>
      </c>
      <c r="B4822" s="11">
        <v>43501</v>
      </c>
      <c r="C4822" s="1">
        <v>42240</v>
      </c>
      <c r="D4822" s="10">
        <v>0.375</v>
      </c>
      <c r="E4822" s="1">
        <v>600</v>
      </c>
      <c r="F4822" s="1">
        <f t="shared" si="300"/>
        <v>41640</v>
      </c>
      <c r="G4822" s="1">
        <v>750</v>
      </c>
      <c r="H4822" s="1">
        <f t="shared" si="301"/>
        <v>42990</v>
      </c>
      <c r="I4822" s="8">
        <f t="shared" si="302"/>
        <v>42.99</v>
      </c>
      <c r="J4822" s="8">
        <f t="shared" si="303"/>
        <v>43.59</v>
      </c>
    </row>
    <row r="4823" spans="1:10" hidden="1">
      <c r="A4823" s="1">
        <v>6</v>
      </c>
      <c r="B4823" s="11">
        <v>43501</v>
      </c>
      <c r="C4823" s="1">
        <v>42780</v>
      </c>
      <c r="D4823" s="10">
        <v>0.39583333333333331</v>
      </c>
      <c r="E4823" s="1">
        <v>600</v>
      </c>
      <c r="F4823" s="1">
        <f t="shared" si="300"/>
        <v>42180</v>
      </c>
      <c r="G4823" s="1">
        <v>750</v>
      </c>
      <c r="H4823" s="1">
        <f t="shared" si="301"/>
        <v>43530</v>
      </c>
      <c r="I4823" s="8">
        <f t="shared" si="302"/>
        <v>43.53</v>
      </c>
      <c r="J4823" s="8">
        <f t="shared" si="303"/>
        <v>44.13</v>
      </c>
    </row>
    <row r="4824" spans="1:10" hidden="1">
      <c r="A4824" s="1">
        <v>6</v>
      </c>
      <c r="B4824" s="11">
        <v>43501</v>
      </c>
      <c r="C4824" s="1">
        <v>42797</v>
      </c>
      <c r="D4824" s="10">
        <v>0.41666666666666669</v>
      </c>
      <c r="E4824" s="1">
        <v>600</v>
      </c>
      <c r="F4824" s="1">
        <f t="shared" si="300"/>
        <v>42197</v>
      </c>
      <c r="G4824" s="1">
        <v>750</v>
      </c>
      <c r="H4824" s="1">
        <f t="shared" si="301"/>
        <v>43547</v>
      </c>
      <c r="I4824" s="8">
        <f t="shared" si="302"/>
        <v>43.546999999999997</v>
      </c>
      <c r="J4824" s="8">
        <f t="shared" si="303"/>
        <v>44.146999999999998</v>
      </c>
    </row>
    <row r="4825" spans="1:10" hidden="1">
      <c r="A4825" s="1">
        <v>6</v>
      </c>
      <c r="B4825" s="11">
        <v>43501</v>
      </c>
      <c r="C4825" s="1">
        <v>42391</v>
      </c>
      <c r="D4825" s="10">
        <v>0.4375</v>
      </c>
      <c r="E4825" s="1">
        <v>600</v>
      </c>
      <c r="F4825" s="1">
        <f t="shared" si="300"/>
        <v>41791</v>
      </c>
      <c r="G4825" s="1">
        <v>750</v>
      </c>
      <c r="H4825" s="1">
        <f t="shared" si="301"/>
        <v>43141</v>
      </c>
      <c r="I4825" s="8">
        <f t="shared" si="302"/>
        <v>43.140999999999998</v>
      </c>
      <c r="J4825" s="8">
        <f t="shared" si="303"/>
        <v>43.741</v>
      </c>
    </row>
    <row r="4826" spans="1:10" hidden="1">
      <c r="A4826" s="1">
        <v>6</v>
      </c>
      <c r="B4826" s="11">
        <v>43501</v>
      </c>
      <c r="C4826" s="1">
        <v>42018</v>
      </c>
      <c r="D4826" s="10">
        <v>0.45833333333333331</v>
      </c>
      <c r="E4826" s="1">
        <v>600</v>
      </c>
      <c r="F4826" s="1">
        <f t="shared" si="300"/>
        <v>41418</v>
      </c>
      <c r="G4826" s="1">
        <v>750</v>
      </c>
      <c r="H4826" s="1">
        <f t="shared" si="301"/>
        <v>42768</v>
      </c>
      <c r="I4826" s="8">
        <f t="shared" si="302"/>
        <v>42.768000000000001</v>
      </c>
      <c r="J4826" s="8">
        <f t="shared" si="303"/>
        <v>43.368000000000002</v>
      </c>
    </row>
    <row r="4827" spans="1:10" hidden="1">
      <c r="A4827" s="1">
        <v>6</v>
      </c>
      <c r="B4827" s="11">
        <v>43501</v>
      </c>
      <c r="C4827" s="1">
        <v>41757</v>
      </c>
      <c r="D4827" s="10">
        <v>0.47916666666666669</v>
      </c>
      <c r="E4827" s="1">
        <v>600</v>
      </c>
      <c r="F4827" s="1">
        <f t="shared" si="300"/>
        <v>41157</v>
      </c>
      <c r="G4827" s="1">
        <v>750</v>
      </c>
      <c r="H4827" s="1">
        <f t="shared" si="301"/>
        <v>42507</v>
      </c>
      <c r="I4827" s="8">
        <f t="shared" si="302"/>
        <v>42.506999999999998</v>
      </c>
      <c r="J4827" s="8">
        <f t="shared" si="303"/>
        <v>43.106999999999999</v>
      </c>
    </row>
    <row r="4828" spans="1:10" hidden="1">
      <c r="A4828" s="1">
        <v>6</v>
      </c>
      <c r="B4828" s="11">
        <v>43501</v>
      </c>
      <c r="C4828" s="1">
        <v>41821</v>
      </c>
      <c r="D4828" s="10">
        <v>0.5</v>
      </c>
      <c r="E4828" s="1">
        <v>600</v>
      </c>
      <c r="F4828" s="1">
        <f t="shared" si="300"/>
        <v>41221</v>
      </c>
      <c r="G4828" s="1">
        <v>750</v>
      </c>
      <c r="H4828" s="1">
        <f t="shared" si="301"/>
        <v>42571</v>
      </c>
      <c r="I4828" s="8">
        <f t="shared" si="302"/>
        <v>42.570999999999998</v>
      </c>
      <c r="J4828" s="8">
        <f t="shared" si="303"/>
        <v>43.170999999999999</v>
      </c>
    </row>
    <row r="4829" spans="1:10" hidden="1">
      <c r="A4829" s="1">
        <v>6</v>
      </c>
      <c r="B4829" s="11">
        <v>43501</v>
      </c>
      <c r="C4829" s="1">
        <v>42003</v>
      </c>
      <c r="D4829" s="10">
        <v>0.52083333333333337</v>
      </c>
      <c r="E4829" s="1">
        <v>600</v>
      </c>
      <c r="F4829" s="1">
        <f t="shared" si="300"/>
        <v>41403</v>
      </c>
      <c r="G4829" s="1">
        <v>750</v>
      </c>
      <c r="H4829" s="1">
        <f t="shared" si="301"/>
        <v>42753</v>
      </c>
      <c r="I4829" s="8">
        <f t="shared" si="302"/>
        <v>42.753</v>
      </c>
      <c r="J4829" s="8">
        <f t="shared" si="303"/>
        <v>43.353000000000002</v>
      </c>
    </row>
    <row r="4830" spans="1:10" hidden="1">
      <c r="A4830" s="1">
        <v>6</v>
      </c>
      <c r="B4830" s="11">
        <v>43501</v>
      </c>
      <c r="C4830" s="1">
        <v>41801</v>
      </c>
      <c r="D4830" s="10">
        <v>0.54166666666666663</v>
      </c>
      <c r="E4830" s="1">
        <v>600</v>
      </c>
      <c r="F4830" s="1">
        <f t="shared" si="300"/>
        <v>41201</v>
      </c>
      <c r="G4830" s="1">
        <v>750</v>
      </c>
      <c r="H4830" s="1">
        <f t="shared" si="301"/>
        <v>42551</v>
      </c>
      <c r="I4830" s="8">
        <f t="shared" si="302"/>
        <v>42.551000000000002</v>
      </c>
      <c r="J4830" s="8">
        <f t="shared" si="303"/>
        <v>43.151000000000003</v>
      </c>
    </row>
    <row r="4831" spans="1:10" hidden="1">
      <c r="A4831" s="1">
        <v>6</v>
      </c>
      <c r="B4831" s="11">
        <v>43501</v>
      </c>
      <c r="C4831" s="1">
        <v>41864</v>
      </c>
      <c r="D4831" s="10">
        <v>0.5625</v>
      </c>
      <c r="E4831" s="1">
        <v>600</v>
      </c>
      <c r="F4831" s="1">
        <f t="shared" si="300"/>
        <v>41264</v>
      </c>
      <c r="G4831" s="1">
        <v>750</v>
      </c>
      <c r="H4831" s="1">
        <f t="shared" si="301"/>
        <v>42614</v>
      </c>
      <c r="I4831" s="8">
        <f t="shared" si="302"/>
        <v>42.613999999999997</v>
      </c>
      <c r="J4831" s="8">
        <f t="shared" si="303"/>
        <v>43.213999999999999</v>
      </c>
    </row>
    <row r="4832" spans="1:10" hidden="1">
      <c r="A4832" s="1">
        <v>6</v>
      </c>
      <c r="B4832" s="11">
        <v>43501</v>
      </c>
      <c r="C4832" s="1">
        <v>41615</v>
      </c>
      <c r="D4832" s="10">
        <v>0.58333333333333337</v>
      </c>
      <c r="E4832" s="1">
        <v>600</v>
      </c>
      <c r="F4832" s="1">
        <f t="shared" si="300"/>
        <v>41015</v>
      </c>
      <c r="G4832" s="1">
        <v>750</v>
      </c>
      <c r="H4832" s="1">
        <f t="shared" si="301"/>
        <v>42365</v>
      </c>
      <c r="I4832" s="8">
        <f t="shared" si="302"/>
        <v>42.365000000000002</v>
      </c>
      <c r="J4832" s="8">
        <f t="shared" si="303"/>
        <v>42.965000000000003</v>
      </c>
    </row>
    <row r="4833" spans="1:10" hidden="1">
      <c r="A4833" s="1">
        <v>6</v>
      </c>
      <c r="B4833" s="11">
        <v>43501</v>
      </c>
      <c r="C4833" s="1">
        <v>42017</v>
      </c>
      <c r="D4833" s="10">
        <v>0.60416666666666663</v>
      </c>
      <c r="E4833" s="1">
        <v>600</v>
      </c>
      <c r="F4833" s="1">
        <f t="shared" si="300"/>
        <v>41417</v>
      </c>
      <c r="G4833" s="1">
        <v>750</v>
      </c>
      <c r="H4833" s="1">
        <f t="shared" si="301"/>
        <v>42767</v>
      </c>
      <c r="I4833" s="8">
        <f t="shared" si="302"/>
        <v>42.767000000000003</v>
      </c>
      <c r="J4833" s="8">
        <f t="shared" si="303"/>
        <v>43.367000000000004</v>
      </c>
    </row>
    <row r="4834" spans="1:10" hidden="1">
      <c r="A4834" s="1">
        <v>6</v>
      </c>
      <c r="B4834" s="11">
        <v>43501</v>
      </c>
      <c r="C4834" s="1">
        <v>42011</v>
      </c>
      <c r="D4834" s="10">
        <v>0.625</v>
      </c>
      <c r="E4834" s="1">
        <v>600</v>
      </c>
      <c r="F4834" s="1">
        <f t="shared" si="300"/>
        <v>41411</v>
      </c>
      <c r="G4834" s="1">
        <v>750</v>
      </c>
      <c r="H4834" s="1">
        <f t="shared" si="301"/>
        <v>42761</v>
      </c>
      <c r="I4834" s="8">
        <f t="shared" si="302"/>
        <v>42.761000000000003</v>
      </c>
      <c r="J4834" s="8">
        <f t="shared" si="303"/>
        <v>43.361000000000004</v>
      </c>
    </row>
    <row r="4835" spans="1:10" hidden="1">
      <c r="A4835" s="1">
        <v>6</v>
      </c>
      <c r="B4835" s="11">
        <v>43501</v>
      </c>
      <c r="C4835" s="1">
        <v>42436</v>
      </c>
      <c r="D4835" s="10">
        <v>0.64583333333333337</v>
      </c>
      <c r="E4835" s="1">
        <v>600</v>
      </c>
      <c r="F4835" s="1">
        <f t="shared" si="300"/>
        <v>41836</v>
      </c>
      <c r="G4835" s="1">
        <v>750</v>
      </c>
      <c r="H4835" s="1">
        <f t="shared" si="301"/>
        <v>43186</v>
      </c>
      <c r="I4835" s="8">
        <f t="shared" si="302"/>
        <v>43.186</v>
      </c>
      <c r="J4835" s="8">
        <f t="shared" si="303"/>
        <v>43.786000000000001</v>
      </c>
    </row>
    <row r="4836" spans="1:10" hidden="1">
      <c r="A4836" s="1">
        <v>6</v>
      </c>
      <c r="B4836" s="11">
        <v>43501</v>
      </c>
      <c r="C4836" s="1">
        <v>43212</v>
      </c>
      <c r="D4836" s="10">
        <v>0.66666666666666663</v>
      </c>
      <c r="E4836" s="1">
        <v>600</v>
      </c>
      <c r="F4836" s="1">
        <f t="shared" si="300"/>
        <v>42612</v>
      </c>
      <c r="G4836" s="1">
        <v>750</v>
      </c>
      <c r="H4836" s="1">
        <f t="shared" si="301"/>
        <v>43962</v>
      </c>
      <c r="I4836" s="8">
        <f t="shared" si="302"/>
        <v>43.962000000000003</v>
      </c>
      <c r="J4836" s="8">
        <f t="shared" si="303"/>
        <v>44.562000000000005</v>
      </c>
    </row>
    <row r="4837" spans="1:10" hidden="1">
      <c r="A4837" s="1">
        <v>6</v>
      </c>
      <c r="B4837" s="11">
        <v>43501</v>
      </c>
      <c r="C4837" s="1">
        <v>43892</v>
      </c>
      <c r="D4837" s="10">
        <v>0.6875</v>
      </c>
      <c r="E4837" s="1">
        <v>600</v>
      </c>
      <c r="F4837" s="1">
        <f t="shared" si="300"/>
        <v>43292</v>
      </c>
      <c r="G4837" s="1">
        <v>750</v>
      </c>
      <c r="H4837" s="1">
        <f t="shared" si="301"/>
        <v>44642</v>
      </c>
      <c r="I4837" s="8">
        <f t="shared" si="302"/>
        <v>44.642000000000003</v>
      </c>
      <c r="J4837" s="8">
        <f t="shared" si="303"/>
        <v>45.242000000000004</v>
      </c>
    </row>
    <row r="4838" spans="1:10" hidden="1">
      <c r="A4838" s="1">
        <v>6</v>
      </c>
      <c r="B4838" s="11">
        <v>43501</v>
      </c>
      <c r="C4838" s="1">
        <v>44759</v>
      </c>
      <c r="D4838" s="10">
        <v>0.70833333333333337</v>
      </c>
      <c r="E4838" s="1">
        <v>600</v>
      </c>
      <c r="F4838" s="1">
        <f t="shared" si="300"/>
        <v>44159</v>
      </c>
      <c r="G4838" s="1">
        <v>750</v>
      </c>
      <c r="H4838" s="1">
        <f t="shared" si="301"/>
        <v>45509</v>
      </c>
      <c r="I4838" s="8">
        <f t="shared" si="302"/>
        <v>45.509</v>
      </c>
      <c r="J4838" s="8">
        <f t="shared" si="303"/>
        <v>46.109000000000002</v>
      </c>
    </row>
    <row r="4839" spans="1:10" hidden="1">
      <c r="A4839" s="1">
        <v>6</v>
      </c>
      <c r="B4839" s="11">
        <v>43501</v>
      </c>
      <c r="C4839" s="1">
        <v>45259</v>
      </c>
      <c r="D4839" s="10">
        <v>0.72916666666666663</v>
      </c>
      <c r="E4839" s="1">
        <v>600</v>
      </c>
      <c r="F4839" s="1">
        <f t="shared" si="300"/>
        <v>44659</v>
      </c>
      <c r="G4839" s="1">
        <v>750</v>
      </c>
      <c r="H4839" s="1">
        <f t="shared" si="301"/>
        <v>46009</v>
      </c>
      <c r="I4839" s="8">
        <f t="shared" si="302"/>
        <v>46.009</v>
      </c>
      <c r="J4839" s="8">
        <f t="shared" si="303"/>
        <v>46.609000000000002</v>
      </c>
    </row>
    <row r="4840" spans="1:10" hidden="1">
      <c r="A4840" s="1">
        <v>6</v>
      </c>
      <c r="B4840" s="11">
        <v>43501</v>
      </c>
      <c r="C4840" s="1">
        <v>46098</v>
      </c>
      <c r="D4840" s="10">
        <v>0.75</v>
      </c>
      <c r="E4840" s="1">
        <v>600</v>
      </c>
      <c r="F4840" s="1">
        <f t="shared" si="300"/>
        <v>45498</v>
      </c>
      <c r="G4840" s="1">
        <v>750</v>
      </c>
      <c r="H4840" s="1">
        <f t="shared" si="301"/>
        <v>46848</v>
      </c>
      <c r="I4840" s="8">
        <f t="shared" si="302"/>
        <v>46.847999999999999</v>
      </c>
      <c r="J4840" s="8">
        <f t="shared" si="303"/>
        <v>47.448</v>
      </c>
    </row>
    <row r="4841" spans="1:10" hidden="1">
      <c r="A4841" s="1">
        <v>6</v>
      </c>
      <c r="B4841" s="11">
        <v>43501</v>
      </c>
      <c r="C4841" s="1">
        <v>45972</v>
      </c>
      <c r="D4841" s="10">
        <v>0.77083333333333337</v>
      </c>
      <c r="E4841" s="1">
        <v>600</v>
      </c>
      <c r="F4841" s="1">
        <f t="shared" si="300"/>
        <v>45372</v>
      </c>
      <c r="G4841" s="1">
        <v>750</v>
      </c>
      <c r="H4841" s="1">
        <f t="shared" si="301"/>
        <v>46722</v>
      </c>
      <c r="I4841" s="8">
        <f t="shared" si="302"/>
        <v>46.722000000000001</v>
      </c>
      <c r="J4841" s="8">
        <f t="shared" si="303"/>
        <v>47.322000000000003</v>
      </c>
    </row>
    <row r="4842" spans="1:10" hidden="1">
      <c r="A4842" s="1">
        <v>6</v>
      </c>
      <c r="B4842" s="11">
        <v>43501</v>
      </c>
      <c r="C4842" s="1">
        <v>45957</v>
      </c>
      <c r="D4842" s="10">
        <v>0.79166666666666663</v>
      </c>
      <c r="E4842" s="1">
        <v>600</v>
      </c>
      <c r="F4842" s="1">
        <f t="shared" si="300"/>
        <v>45357</v>
      </c>
      <c r="G4842" s="1">
        <v>750</v>
      </c>
      <c r="H4842" s="1">
        <f t="shared" si="301"/>
        <v>46707</v>
      </c>
      <c r="I4842" s="8">
        <f t="shared" si="302"/>
        <v>46.707000000000001</v>
      </c>
      <c r="J4842" s="8">
        <f t="shared" si="303"/>
        <v>47.307000000000002</v>
      </c>
    </row>
    <row r="4843" spans="1:10" hidden="1">
      <c r="A4843" s="1">
        <v>6</v>
      </c>
      <c r="B4843" s="11">
        <v>43501</v>
      </c>
      <c r="C4843" s="1">
        <v>46757</v>
      </c>
      <c r="D4843" s="10">
        <v>0.8125</v>
      </c>
      <c r="E4843" s="1">
        <v>600</v>
      </c>
      <c r="F4843" s="1">
        <f t="shared" si="300"/>
        <v>46157</v>
      </c>
      <c r="G4843" s="1">
        <v>750</v>
      </c>
      <c r="H4843" s="1">
        <f t="shared" si="301"/>
        <v>47507</v>
      </c>
      <c r="I4843" s="8">
        <f t="shared" si="302"/>
        <v>47.506999999999998</v>
      </c>
      <c r="J4843" s="8">
        <f t="shared" si="303"/>
        <v>48.106999999999999</v>
      </c>
    </row>
    <row r="4844" spans="1:10" hidden="1">
      <c r="A4844" s="1">
        <v>6</v>
      </c>
      <c r="B4844" s="11">
        <v>43501</v>
      </c>
      <c r="C4844" s="1">
        <v>45537</v>
      </c>
      <c r="D4844" s="10">
        <v>0.83333333333333337</v>
      </c>
      <c r="E4844" s="1">
        <v>600</v>
      </c>
      <c r="F4844" s="1">
        <f t="shared" si="300"/>
        <v>44937</v>
      </c>
      <c r="G4844" s="1">
        <v>750</v>
      </c>
      <c r="H4844" s="1">
        <f t="shared" si="301"/>
        <v>46287</v>
      </c>
      <c r="I4844" s="8">
        <f t="shared" si="302"/>
        <v>46.286999999999999</v>
      </c>
      <c r="J4844" s="8">
        <f t="shared" si="303"/>
        <v>46.887</v>
      </c>
    </row>
    <row r="4845" spans="1:10" hidden="1">
      <c r="A4845" s="1">
        <v>6</v>
      </c>
      <c r="B4845" s="11">
        <v>43501</v>
      </c>
      <c r="C4845" s="1">
        <v>44439</v>
      </c>
      <c r="D4845" s="10">
        <v>0.85416666666666663</v>
      </c>
      <c r="E4845" s="1">
        <v>600</v>
      </c>
      <c r="F4845" s="1">
        <f t="shared" si="300"/>
        <v>43839</v>
      </c>
      <c r="G4845" s="1">
        <v>750</v>
      </c>
      <c r="H4845" s="1">
        <f t="shared" si="301"/>
        <v>45189</v>
      </c>
      <c r="I4845" s="8">
        <f t="shared" si="302"/>
        <v>45.189</v>
      </c>
      <c r="J4845" s="8">
        <f t="shared" si="303"/>
        <v>45.789000000000001</v>
      </c>
    </row>
    <row r="4846" spans="1:10" hidden="1">
      <c r="A4846" s="1">
        <v>6</v>
      </c>
      <c r="B4846" s="11">
        <v>43501</v>
      </c>
      <c r="C4846" s="1">
        <v>42442</v>
      </c>
      <c r="D4846" s="10">
        <v>0.875</v>
      </c>
      <c r="E4846" s="1">
        <v>600</v>
      </c>
      <c r="F4846" s="1">
        <f t="shared" si="300"/>
        <v>41842</v>
      </c>
      <c r="G4846" s="1">
        <v>750</v>
      </c>
      <c r="H4846" s="1">
        <f t="shared" si="301"/>
        <v>43192</v>
      </c>
      <c r="I4846" s="8">
        <f t="shared" si="302"/>
        <v>43.192</v>
      </c>
      <c r="J4846" s="8">
        <f t="shared" si="303"/>
        <v>43.792000000000002</v>
      </c>
    </row>
    <row r="4847" spans="1:10" hidden="1">
      <c r="A4847" s="1">
        <v>6</v>
      </c>
      <c r="B4847" s="11">
        <v>43501</v>
      </c>
      <c r="C4847" s="1">
        <v>40278</v>
      </c>
      <c r="D4847" s="10">
        <v>0.89583333333333337</v>
      </c>
      <c r="E4847" s="1">
        <v>600</v>
      </c>
      <c r="F4847" s="1">
        <f t="shared" si="300"/>
        <v>39678</v>
      </c>
      <c r="G4847" s="1">
        <v>750</v>
      </c>
      <c r="H4847" s="1">
        <f t="shared" si="301"/>
        <v>41028</v>
      </c>
      <c r="I4847" s="8">
        <f t="shared" si="302"/>
        <v>41.027999999999999</v>
      </c>
      <c r="J4847" s="8">
        <f t="shared" si="303"/>
        <v>41.628</v>
      </c>
    </row>
    <row r="4848" spans="1:10" hidden="1">
      <c r="A4848" s="1">
        <v>6</v>
      </c>
      <c r="B4848" s="11">
        <v>43501</v>
      </c>
      <c r="C4848" s="1">
        <v>37800</v>
      </c>
      <c r="D4848" s="10">
        <v>0.91666666666666663</v>
      </c>
      <c r="E4848" s="1">
        <v>600</v>
      </c>
      <c r="F4848" s="1">
        <f t="shared" si="300"/>
        <v>37200</v>
      </c>
      <c r="G4848" s="1">
        <v>750</v>
      </c>
      <c r="H4848" s="1">
        <f t="shared" si="301"/>
        <v>38550</v>
      </c>
      <c r="I4848" s="8">
        <f t="shared" si="302"/>
        <v>38.549999999999997</v>
      </c>
      <c r="J4848" s="8">
        <f t="shared" si="303"/>
        <v>39.15</v>
      </c>
    </row>
    <row r="4849" spans="1:10" hidden="1">
      <c r="A4849" s="1">
        <v>6</v>
      </c>
      <c r="B4849" s="11">
        <v>43501</v>
      </c>
      <c r="C4849" s="1">
        <v>35303</v>
      </c>
      <c r="D4849" s="10">
        <v>0.9375</v>
      </c>
      <c r="E4849" s="1">
        <v>600</v>
      </c>
      <c r="F4849" s="1">
        <f t="shared" si="300"/>
        <v>34703</v>
      </c>
      <c r="G4849" s="1">
        <v>750</v>
      </c>
      <c r="H4849" s="1">
        <f t="shared" si="301"/>
        <v>36053</v>
      </c>
      <c r="I4849" s="8">
        <f t="shared" si="302"/>
        <v>36.052999999999997</v>
      </c>
      <c r="J4849" s="8">
        <f t="shared" si="303"/>
        <v>36.652999999999999</v>
      </c>
    </row>
    <row r="4850" spans="1:10" hidden="1">
      <c r="A4850" s="1">
        <v>6</v>
      </c>
      <c r="B4850" s="11">
        <v>43501</v>
      </c>
      <c r="C4850" s="1">
        <v>33032</v>
      </c>
      <c r="D4850" s="10">
        <v>0.95833333333333337</v>
      </c>
      <c r="E4850" s="1">
        <v>600</v>
      </c>
      <c r="F4850" s="1">
        <f t="shared" si="300"/>
        <v>32432</v>
      </c>
      <c r="G4850" s="1">
        <v>750</v>
      </c>
      <c r="H4850" s="1">
        <f t="shared" si="301"/>
        <v>33782</v>
      </c>
      <c r="I4850" s="8">
        <f t="shared" si="302"/>
        <v>33.781999999999996</v>
      </c>
      <c r="J4850" s="8">
        <f t="shared" si="303"/>
        <v>34.381999999999998</v>
      </c>
    </row>
    <row r="4851" spans="1:10" hidden="1">
      <c r="A4851" s="1">
        <v>6</v>
      </c>
      <c r="B4851" s="11">
        <v>43501</v>
      </c>
      <c r="C4851" s="1">
        <v>30556</v>
      </c>
      <c r="D4851" s="10">
        <v>0.97916666666666663</v>
      </c>
      <c r="E4851" s="1">
        <v>600</v>
      </c>
      <c r="F4851" s="1">
        <f t="shared" si="300"/>
        <v>29956</v>
      </c>
      <c r="G4851" s="1">
        <v>750</v>
      </c>
      <c r="H4851" s="1">
        <f t="shared" si="301"/>
        <v>31306</v>
      </c>
      <c r="I4851" s="8">
        <f t="shared" si="302"/>
        <v>31.306000000000001</v>
      </c>
      <c r="J4851" s="8">
        <f t="shared" si="303"/>
        <v>31.906000000000002</v>
      </c>
    </row>
    <row r="4852" spans="1:10" hidden="1">
      <c r="A4852" s="1">
        <v>6</v>
      </c>
      <c r="B4852" s="11">
        <v>43502</v>
      </c>
      <c r="C4852" s="1">
        <v>29179</v>
      </c>
      <c r="D4852" s="10">
        <v>0</v>
      </c>
      <c r="E4852" s="1">
        <v>600</v>
      </c>
      <c r="F4852" s="1">
        <f t="shared" si="300"/>
        <v>28579</v>
      </c>
      <c r="G4852" s="1">
        <v>750</v>
      </c>
      <c r="H4852" s="1">
        <f t="shared" si="301"/>
        <v>29929</v>
      </c>
      <c r="I4852" s="8">
        <f t="shared" si="302"/>
        <v>29.928999999999998</v>
      </c>
      <c r="J4852" s="8">
        <f t="shared" si="303"/>
        <v>30.529</v>
      </c>
    </row>
    <row r="4853" spans="1:10" hidden="1">
      <c r="A4853" s="1">
        <v>6</v>
      </c>
      <c r="B4853" s="11">
        <v>43502</v>
      </c>
      <c r="C4853" s="1">
        <v>28778</v>
      </c>
      <c r="D4853" s="10">
        <v>2.0833333333333332E-2</v>
      </c>
      <c r="E4853" s="1">
        <v>600</v>
      </c>
      <c r="F4853" s="1">
        <f t="shared" si="300"/>
        <v>28178</v>
      </c>
      <c r="G4853" s="1">
        <v>750</v>
      </c>
      <c r="H4853" s="1">
        <f t="shared" si="301"/>
        <v>29528</v>
      </c>
      <c r="I4853" s="8">
        <f t="shared" si="302"/>
        <v>29.527999999999999</v>
      </c>
      <c r="J4853" s="8">
        <f t="shared" si="303"/>
        <v>30.128</v>
      </c>
    </row>
    <row r="4854" spans="1:10" hidden="1">
      <c r="A4854" s="1">
        <v>6</v>
      </c>
      <c r="B4854" s="11">
        <v>43502</v>
      </c>
      <c r="C4854" s="1">
        <v>29176</v>
      </c>
      <c r="D4854" s="10">
        <v>4.1666666666666664E-2</v>
      </c>
      <c r="E4854" s="1">
        <v>600</v>
      </c>
      <c r="F4854" s="1">
        <f t="shared" si="300"/>
        <v>28576</v>
      </c>
      <c r="G4854" s="1">
        <v>750</v>
      </c>
      <c r="H4854" s="1">
        <f t="shared" si="301"/>
        <v>29926</v>
      </c>
      <c r="I4854" s="8">
        <f t="shared" si="302"/>
        <v>29.925999999999998</v>
      </c>
      <c r="J4854" s="8">
        <f t="shared" si="303"/>
        <v>30.526</v>
      </c>
    </row>
    <row r="4855" spans="1:10" hidden="1">
      <c r="A4855" s="1">
        <v>6</v>
      </c>
      <c r="B4855" s="11">
        <v>43502</v>
      </c>
      <c r="C4855" s="1">
        <v>28876</v>
      </c>
      <c r="D4855" s="10">
        <v>6.25E-2</v>
      </c>
      <c r="E4855" s="1">
        <v>600</v>
      </c>
      <c r="F4855" s="1">
        <f t="shared" si="300"/>
        <v>28276</v>
      </c>
      <c r="G4855" s="1">
        <v>750</v>
      </c>
      <c r="H4855" s="1">
        <f t="shared" si="301"/>
        <v>29626</v>
      </c>
      <c r="I4855" s="8">
        <f t="shared" si="302"/>
        <v>29.626000000000001</v>
      </c>
      <c r="J4855" s="8">
        <f t="shared" si="303"/>
        <v>30.226000000000003</v>
      </c>
    </row>
    <row r="4856" spans="1:10" hidden="1">
      <c r="A4856" s="1">
        <v>6</v>
      </c>
      <c r="B4856" s="11">
        <v>43502</v>
      </c>
      <c r="C4856" s="1">
        <v>28431</v>
      </c>
      <c r="D4856" s="10">
        <v>8.3333333333333329E-2</v>
      </c>
      <c r="E4856" s="1">
        <v>600</v>
      </c>
      <c r="F4856" s="1">
        <f t="shared" si="300"/>
        <v>27831</v>
      </c>
      <c r="G4856" s="1">
        <v>750</v>
      </c>
      <c r="H4856" s="1">
        <f t="shared" si="301"/>
        <v>29181</v>
      </c>
      <c r="I4856" s="8">
        <f t="shared" si="302"/>
        <v>29.181000000000001</v>
      </c>
      <c r="J4856" s="8">
        <f t="shared" si="303"/>
        <v>29.781000000000002</v>
      </c>
    </row>
    <row r="4857" spans="1:10" hidden="1">
      <c r="A4857" s="1">
        <v>6</v>
      </c>
      <c r="B4857" s="11">
        <v>43502</v>
      </c>
      <c r="C4857" s="1">
        <v>28022</v>
      </c>
      <c r="D4857" s="10">
        <v>0.10416666666666667</v>
      </c>
      <c r="E4857" s="1">
        <v>600</v>
      </c>
      <c r="F4857" s="1">
        <f t="shared" si="300"/>
        <v>27422</v>
      </c>
      <c r="G4857" s="1">
        <v>750</v>
      </c>
      <c r="H4857" s="1">
        <f t="shared" si="301"/>
        <v>28772</v>
      </c>
      <c r="I4857" s="8">
        <f t="shared" si="302"/>
        <v>28.771999999999998</v>
      </c>
      <c r="J4857" s="8">
        <f t="shared" si="303"/>
        <v>29.372</v>
      </c>
    </row>
    <row r="4858" spans="1:10" hidden="1">
      <c r="A4858" s="1">
        <v>6</v>
      </c>
      <c r="B4858" s="11">
        <v>43502</v>
      </c>
      <c r="C4858" s="1">
        <v>28012</v>
      </c>
      <c r="D4858" s="10">
        <v>0.125</v>
      </c>
      <c r="E4858" s="1">
        <v>600</v>
      </c>
      <c r="F4858" s="1">
        <f t="shared" si="300"/>
        <v>27412</v>
      </c>
      <c r="G4858" s="1">
        <v>750</v>
      </c>
      <c r="H4858" s="1">
        <f t="shared" si="301"/>
        <v>28762</v>
      </c>
      <c r="I4858" s="8">
        <f t="shared" si="302"/>
        <v>28.762</v>
      </c>
      <c r="J4858" s="8">
        <f t="shared" si="303"/>
        <v>29.362000000000002</v>
      </c>
    </row>
    <row r="4859" spans="1:10" hidden="1">
      <c r="A4859" s="1">
        <v>6</v>
      </c>
      <c r="B4859" s="11">
        <v>43502</v>
      </c>
      <c r="C4859" s="1">
        <v>27695</v>
      </c>
      <c r="D4859" s="10">
        <v>0.14583333333333334</v>
      </c>
      <c r="E4859" s="1">
        <v>600</v>
      </c>
      <c r="F4859" s="1">
        <f t="shared" si="300"/>
        <v>27095</v>
      </c>
      <c r="G4859" s="1">
        <v>750</v>
      </c>
      <c r="H4859" s="1">
        <f t="shared" si="301"/>
        <v>28445</v>
      </c>
      <c r="I4859" s="8">
        <f t="shared" si="302"/>
        <v>28.445</v>
      </c>
      <c r="J4859" s="8">
        <f t="shared" si="303"/>
        <v>29.045000000000002</v>
      </c>
    </row>
    <row r="4860" spans="1:10" hidden="1">
      <c r="A4860" s="1">
        <v>6</v>
      </c>
      <c r="B4860" s="11">
        <v>43502</v>
      </c>
      <c r="C4860" s="1">
        <v>27312</v>
      </c>
      <c r="D4860" s="10">
        <v>0.16666666666666666</v>
      </c>
      <c r="E4860" s="1">
        <v>600</v>
      </c>
      <c r="F4860" s="1">
        <f t="shared" si="300"/>
        <v>26712</v>
      </c>
      <c r="G4860" s="1">
        <v>750</v>
      </c>
      <c r="H4860" s="1">
        <f t="shared" si="301"/>
        <v>28062</v>
      </c>
      <c r="I4860" s="8">
        <f t="shared" si="302"/>
        <v>28.062000000000001</v>
      </c>
      <c r="J4860" s="8">
        <f t="shared" si="303"/>
        <v>28.662000000000003</v>
      </c>
    </row>
    <row r="4861" spans="1:10" hidden="1">
      <c r="A4861" s="1">
        <v>6</v>
      </c>
      <c r="B4861" s="11">
        <v>43502</v>
      </c>
      <c r="C4861" s="1">
        <v>27050</v>
      </c>
      <c r="D4861" s="10">
        <v>0.1875</v>
      </c>
      <c r="E4861" s="1">
        <v>600</v>
      </c>
      <c r="F4861" s="1">
        <f t="shared" si="300"/>
        <v>26450</v>
      </c>
      <c r="G4861" s="1">
        <v>750</v>
      </c>
      <c r="H4861" s="1">
        <f t="shared" si="301"/>
        <v>27800</v>
      </c>
      <c r="I4861" s="8">
        <f t="shared" si="302"/>
        <v>27.8</v>
      </c>
      <c r="J4861" s="8">
        <f t="shared" si="303"/>
        <v>28.400000000000002</v>
      </c>
    </row>
    <row r="4862" spans="1:10" hidden="1">
      <c r="A4862" s="1">
        <v>6</v>
      </c>
      <c r="B4862" s="11">
        <v>43502</v>
      </c>
      <c r="C4862" s="1">
        <v>27347</v>
      </c>
      <c r="D4862" s="10">
        <v>0.20833333333333334</v>
      </c>
      <c r="E4862" s="1">
        <v>600</v>
      </c>
      <c r="F4862" s="1">
        <f t="shared" si="300"/>
        <v>26747</v>
      </c>
      <c r="G4862" s="1">
        <v>750</v>
      </c>
      <c r="H4862" s="1">
        <f t="shared" si="301"/>
        <v>28097</v>
      </c>
      <c r="I4862" s="8">
        <f t="shared" si="302"/>
        <v>28.097000000000001</v>
      </c>
      <c r="J4862" s="8">
        <f t="shared" si="303"/>
        <v>28.697000000000003</v>
      </c>
    </row>
    <row r="4863" spans="1:10" hidden="1">
      <c r="A4863" s="1">
        <v>6</v>
      </c>
      <c r="B4863" s="11">
        <v>43502</v>
      </c>
      <c r="C4863" s="1">
        <v>28215</v>
      </c>
      <c r="D4863" s="10">
        <v>0.22916666666666666</v>
      </c>
      <c r="E4863" s="1">
        <v>600</v>
      </c>
      <c r="F4863" s="1">
        <f t="shared" si="300"/>
        <v>27615</v>
      </c>
      <c r="G4863" s="1">
        <v>750</v>
      </c>
      <c r="H4863" s="1">
        <f t="shared" si="301"/>
        <v>28965</v>
      </c>
      <c r="I4863" s="8">
        <f t="shared" si="302"/>
        <v>28.965</v>
      </c>
      <c r="J4863" s="8">
        <f t="shared" si="303"/>
        <v>29.565000000000001</v>
      </c>
    </row>
    <row r="4864" spans="1:10" hidden="1">
      <c r="A4864" s="1">
        <v>6</v>
      </c>
      <c r="B4864" s="11">
        <v>43502</v>
      </c>
      <c r="C4864" s="1">
        <v>29510</v>
      </c>
      <c r="D4864" s="10">
        <v>0.25</v>
      </c>
      <c r="E4864" s="1">
        <v>600</v>
      </c>
      <c r="F4864" s="1">
        <f t="shared" si="300"/>
        <v>28910</v>
      </c>
      <c r="G4864" s="1">
        <v>750</v>
      </c>
      <c r="H4864" s="1">
        <f t="shared" si="301"/>
        <v>30260</v>
      </c>
      <c r="I4864" s="8">
        <f t="shared" si="302"/>
        <v>30.26</v>
      </c>
      <c r="J4864" s="8">
        <f t="shared" si="303"/>
        <v>30.860000000000003</v>
      </c>
    </row>
    <row r="4865" spans="1:10" hidden="1">
      <c r="A4865" s="1">
        <v>6</v>
      </c>
      <c r="B4865" s="11">
        <v>43502</v>
      </c>
      <c r="C4865" s="1">
        <v>32813</v>
      </c>
      <c r="D4865" s="10">
        <v>0.27083333333333331</v>
      </c>
      <c r="E4865" s="1">
        <v>600</v>
      </c>
      <c r="F4865" s="1">
        <f t="shared" si="300"/>
        <v>32213</v>
      </c>
      <c r="G4865" s="1">
        <v>750</v>
      </c>
      <c r="H4865" s="1">
        <f t="shared" si="301"/>
        <v>33563</v>
      </c>
      <c r="I4865" s="8">
        <f t="shared" si="302"/>
        <v>33.563000000000002</v>
      </c>
      <c r="J4865" s="8">
        <f t="shared" si="303"/>
        <v>34.163000000000004</v>
      </c>
    </row>
    <row r="4866" spans="1:10" hidden="1">
      <c r="A4866" s="1">
        <v>6</v>
      </c>
      <c r="B4866" s="11">
        <v>43502</v>
      </c>
      <c r="C4866" s="1">
        <v>36351</v>
      </c>
      <c r="D4866" s="10">
        <v>0.29166666666666669</v>
      </c>
      <c r="E4866" s="1">
        <v>600</v>
      </c>
      <c r="F4866" s="1">
        <f t="shared" ref="F4866:F4929" si="304">C4866-E4866</f>
        <v>35751</v>
      </c>
      <c r="G4866" s="1">
        <v>750</v>
      </c>
      <c r="H4866" s="1">
        <f t="shared" ref="H4866:H4929" si="305">E4866+F4866+G4866</f>
        <v>37101</v>
      </c>
      <c r="I4866" s="8">
        <f t="shared" ref="I4866:I4929" si="306">H4866/1000</f>
        <v>37.100999999999999</v>
      </c>
      <c r="J4866" s="8">
        <f t="shared" ref="J4866:J4929" si="307">I4866+0.6</f>
        <v>37.701000000000001</v>
      </c>
    </row>
    <row r="4867" spans="1:10" hidden="1">
      <c r="A4867" s="1">
        <v>6</v>
      </c>
      <c r="B4867" s="11">
        <v>43502</v>
      </c>
      <c r="C4867" s="1">
        <v>40221</v>
      </c>
      <c r="D4867" s="10">
        <v>0.3125</v>
      </c>
      <c r="E4867" s="1">
        <v>600</v>
      </c>
      <c r="F4867" s="1">
        <f t="shared" si="304"/>
        <v>39621</v>
      </c>
      <c r="G4867" s="1">
        <v>750</v>
      </c>
      <c r="H4867" s="1">
        <f t="shared" si="305"/>
        <v>40971</v>
      </c>
      <c r="I4867" s="8">
        <f t="shared" si="306"/>
        <v>40.970999999999997</v>
      </c>
      <c r="J4867" s="8">
        <f t="shared" si="307"/>
        <v>41.570999999999998</v>
      </c>
    </row>
    <row r="4868" spans="1:10" hidden="1">
      <c r="A4868" s="1">
        <v>6</v>
      </c>
      <c r="B4868" s="11">
        <v>43502</v>
      </c>
      <c r="C4868" s="1">
        <v>41619</v>
      </c>
      <c r="D4868" s="10">
        <v>0.33333333333333331</v>
      </c>
      <c r="E4868" s="1">
        <v>600</v>
      </c>
      <c r="F4868" s="1">
        <f t="shared" si="304"/>
        <v>41019</v>
      </c>
      <c r="G4868" s="1">
        <v>750</v>
      </c>
      <c r="H4868" s="1">
        <f t="shared" si="305"/>
        <v>42369</v>
      </c>
      <c r="I4868" s="8">
        <f t="shared" si="306"/>
        <v>42.369</v>
      </c>
      <c r="J4868" s="8">
        <f t="shared" si="307"/>
        <v>42.969000000000001</v>
      </c>
    </row>
    <row r="4869" spans="1:10" hidden="1">
      <c r="A4869" s="1">
        <v>6</v>
      </c>
      <c r="B4869" s="11">
        <v>43502</v>
      </c>
      <c r="C4869" s="1">
        <v>42421</v>
      </c>
      <c r="D4869" s="10">
        <v>0.35416666666666669</v>
      </c>
      <c r="E4869" s="1">
        <v>600</v>
      </c>
      <c r="F4869" s="1">
        <f t="shared" si="304"/>
        <v>41821</v>
      </c>
      <c r="G4869" s="1">
        <v>750</v>
      </c>
      <c r="H4869" s="1">
        <f t="shared" si="305"/>
        <v>43171</v>
      </c>
      <c r="I4869" s="8">
        <f t="shared" si="306"/>
        <v>43.170999999999999</v>
      </c>
      <c r="J4869" s="8">
        <f t="shared" si="307"/>
        <v>43.771000000000001</v>
      </c>
    </row>
    <row r="4870" spans="1:10" hidden="1">
      <c r="A4870" s="1">
        <v>6</v>
      </c>
      <c r="B4870" s="11">
        <v>43502</v>
      </c>
      <c r="C4870" s="1">
        <v>42366</v>
      </c>
      <c r="D4870" s="10">
        <v>0.375</v>
      </c>
      <c r="E4870" s="1">
        <v>600</v>
      </c>
      <c r="F4870" s="1">
        <f t="shared" si="304"/>
        <v>41766</v>
      </c>
      <c r="G4870" s="1">
        <v>750</v>
      </c>
      <c r="H4870" s="1">
        <f t="shared" si="305"/>
        <v>43116</v>
      </c>
      <c r="I4870" s="8">
        <f t="shared" si="306"/>
        <v>43.116</v>
      </c>
      <c r="J4870" s="8">
        <f t="shared" si="307"/>
        <v>43.716000000000001</v>
      </c>
    </row>
    <row r="4871" spans="1:10" hidden="1">
      <c r="A4871" s="1">
        <v>6</v>
      </c>
      <c r="B4871" s="11">
        <v>43502</v>
      </c>
      <c r="C4871" s="1">
        <v>42596</v>
      </c>
      <c r="D4871" s="10">
        <v>0.39583333333333331</v>
      </c>
      <c r="E4871" s="1">
        <v>600</v>
      </c>
      <c r="F4871" s="1">
        <f t="shared" si="304"/>
        <v>41996</v>
      </c>
      <c r="G4871" s="1">
        <v>750</v>
      </c>
      <c r="H4871" s="1">
        <f t="shared" si="305"/>
        <v>43346</v>
      </c>
      <c r="I4871" s="8">
        <f t="shared" si="306"/>
        <v>43.345999999999997</v>
      </c>
      <c r="J4871" s="8">
        <f t="shared" si="307"/>
        <v>43.945999999999998</v>
      </c>
    </row>
    <row r="4872" spans="1:10" hidden="1">
      <c r="A4872" s="1">
        <v>6</v>
      </c>
      <c r="B4872" s="11">
        <v>43502</v>
      </c>
      <c r="C4872" s="1">
        <v>42269</v>
      </c>
      <c r="D4872" s="10">
        <v>0.41666666666666669</v>
      </c>
      <c r="E4872" s="1">
        <v>600</v>
      </c>
      <c r="F4872" s="1">
        <f t="shared" si="304"/>
        <v>41669</v>
      </c>
      <c r="G4872" s="1">
        <v>750</v>
      </c>
      <c r="H4872" s="1">
        <f t="shared" si="305"/>
        <v>43019</v>
      </c>
      <c r="I4872" s="8">
        <f t="shared" si="306"/>
        <v>43.018999999999998</v>
      </c>
      <c r="J4872" s="8">
        <f t="shared" si="307"/>
        <v>43.619</v>
      </c>
    </row>
    <row r="4873" spans="1:10" hidden="1">
      <c r="A4873" s="1">
        <v>6</v>
      </c>
      <c r="B4873" s="11">
        <v>43502</v>
      </c>
      <c r="C4873" s="1">
        <v>41354</v>
      </c>
      <c r="D4873" s="10">
        <v>0.4375</v>
      </c>
      <c r="E4873" s="1">
        <v>600</v>
      </c>
      <c r="F4873" s="1">
        <f t="shared" si="304"/>
        <v>40754</v>
      </c>
      <c r="G4873" s="1">
        <v>750</v>
      </c>
      <c r="H4873" s="1">
        <f t="shared" si="305"/>
        <v>42104</v>
      </c>
      <c r="I4873" s="8">
        <f t="shared" si="306"/>
        <v>42.103999999999999</v>
      </c>
      <c r="J4873" s="8">
        <f t="shared" si="307"/>
        <v>42.704000000000001</v>
      </c>
    </row>
    <row r="4874" spans="1:10" hidden="1">
      <c r="A4874" s="1">
        <v>6</v>
      </c>
      <c r="B4874" s="11">
        <v>43502</v>
      </c>
      <c r="C4874" s="1">
        <v>40673</v>
      </c>
      <c r="D4874" s="10">
        <v>0.45833333333333331</v>
      </c>
      <c r="E4874" s="1">
        <v>600</v>
      </c>
      <c r="F4874" s="1">
        <f t="shared" si="304"/>
        <v>40073</v>
      </c>
      <c r="G4874" s="1">
        <v>750</v>
      </c>
      <c r="H4874" s="1">
        <f t="shared" si="305"/>
        <v>41423</v>
      </c>
      <c r="I4874" s="8">
        <f t="shared" si="306"/>
        <v>41.423000000000002</v>
      </c>
      <c r="J4874" s="8">
        <f t="shared" si="307"/>
        <v>42.023000000000003</v>
      </c>
    </row>
    <row r="4875" spans="1:10" hidden="1">
      <c r="A4875" s="1">
        <v>6</v>
      </c>
      <c r="B4875" s="11">
        <v>43502</v>
      </c>
      <c r="C4875" s="1">
        <v>40258</v>
      </c>
      <c r="D4875" s="10">
        <v>0.47916666666666669</v>
      </c>
      <c r="E4875" s="1">
        <v>600</v>
      </c>
      <c r="F4875" s="1">
        <f t="shared" si="304"/>
        <v>39658</v>
      </c>
      <c r="G4875" s="1">
        <v>750</v>
      </c>
      <c r="H4875" s="1">
        <f t="shared" si="305"/>
        <v>41008</v>
      </c>
      <c r="I4875" s="8">
        <f t="shared" si="306"/>
        <v>41.008000000000003</v>
      </c>
      <c r="J4875" s="8">
        <f t="shared" si="307"/>
        <v>41.608000000000004</v>
      </c>
    </row>
    <row r="4876" spans="1:10" hidden="1">
      <c r="A4876" s="1">
        <v>6</v>
      </c>
      <c r="B4876" s="11">
        <v>43502</v>
      </c>
      <c r="C4876" s="1">
        <v>39936</v>
      </c>
      <c r="D4876" s="10">
        <v>0.5</v>
      </c>
      <c r="E4876" s="1">
        <v>600</v>
      </c>
      <c r="F4876" s="1">
        <f t="shared" si="304"/>
        <v>39336</v>
      </c>
      <c r="G4876" s="1">
        <v>750</v>
      </c>
      <c r="H4876" s="1">
        <f t="shared" si="305"/>
        <v>40686</v>
      </c>
      <c r="I4876" s="8">
        <f t="shared" si="306"/>
        <v>40.686</v>
      </c>
      <c r="J4876" s="8">
        <f t="shared" si="307"/>
        <v>41.286000000000001</v>
      </c>
    </row>
    <row r="4877" spans="1:10" hidden="1">
      <c r="A4877" s="1">
        <v>6</v>
      </c>
      <c r="B4877" s="11">
        <v>43502</v>
      </c>
      <c r="C4877" s="1">
        <v>39929</v>
      </c>
      <c r="D4877" s="10">
        <v>0.52083333333333337</v>
      </c>
      <c r="E4877" s="1">
        <v>600</v>
      </c>
      <c r="F4877" s="1">
        <f t="shared" si="304"/>
        <v>39329</v>
      </c>
      <c r="G4877" s="1">
        <v>750</v>
      </c>
      <c r="H4877" s="1">
        <f t="shared" si="305"/>
        <v>40679</v>
      </c>
      <c r="I4877" s="8">
        <f t="shared" si="306"/>
        <v>40.679000000000002</v>
      </c>
      <c r="J4877" s="8">
        <f t="shared" si="307"/>
        <v>41.279000000000003</v>
      </c>
    </row>
    <row r="4878" spans="1:10" hidden="1">
      <c r="A4878" s="1">
        <v>6</v>
      </c>
      <c r="B4878" s="11">
        <v>43502</v>
      </c>
      <c r="C4878" s="1">
        <v>39649</v>
      </c>
      <c r="D4878" s="10">
        <v>0.54166666666666663</v>
      </c>
      <c r="E4878" s="1">
        <v>600</v>
      </c>
      <c r="F4878" s="1">
        <f t="shared" si="304"/>
        <v>39049</v>
      </c>
      <c r="G4878" s="1">
        <v>750</v>
      </c>
      <c r="H4878" s="1">
        <f t="shared" si="305"/>
        <v>40399</v>
      </c>
      <c r="I4878" s="8">
        <f t="shared" si="306"/>
        <v>40.399000000000001</v>
      </c>
      <c r="J4878" s="8">
        <f t="shared" si="307"/>
        <v>40.999000000000002</v>
      </c>
    </row>
    <row r="4879" spans="1:10" hidden="1">
      <c r="A4879" s="1">
        <v>6</v>
      </c>
      <c r="B4879" s="11">
        <v>43502</v>
      </c>
      <c r="C4879" s="1">
        <v>39757</v>
      </c>
      <c r="D4879" s="10">
        <v>0.5625</v>
      </c>
      <c r="E4879" s="1">
        <v>600</v>
      </c>
      <c r="F4879" s="1">
        <f t="shared" si="304"/>
        <v>39157</v>
      </c>
      <c r="G4879" s="1">
        <v>750</v>
      </c>
      <c r="H4879" s="1">
        <f t="shared" si="305"/>
        <v>40507</v>
      </c>
      <c r="I4879" s="8">
        <f t="shared" si="306"/>
        <v>40.506999999999998</v>
      </c>
      <c r="J4879" s="8">
        <f t="shared" si="307"/>
        <v>41.106999999999999</v>
      </c>
    </row>
    <row r="4880" spans="1:10" hidden="1">
      <c r="A4880" s="1">
        <v>6</v>
      </c>
      <c r="B4880" s="11">
        <v>43502</v>
      </c>
      <c r="C4880" s="1">
        <v>39869</v>
      </c>
      <c r="D4880" s="10">
        <v>0.58333333333333337</v>
      </c>
      <c r="E4880" s="1">
        <v>600</v>
      </c>
      <c r="F4880" s="1">
        <f t="shared" si="304"/>
        <v>39269</v>
      </c>
      <c r="G4880" s="1">
        <v>750</v>
      </c>
      <c r="H4880" s="1">
        <f t="shared" si="305"/>
        <v>40619</v>
      </c>
      <c r="I4880" s="8">
        <f t="shared" si="306"/>
        <v>40.619</v>
      </c>
      <c r="J4880" s="8">
        <f t="shared" si="307"/>
        <v>41.219000000000001</v>
      </c>
    </row>
    <row r="4881" spans="1:10" hidden="1">
      <c r="A4881" s="1">
        <v>6</v>
      </c>
      <c r="B4881" s="11">
        <v>43502</v>
      </c>
      <c r="C4881" s="1">
        <v>40624</v>
      </c>
      <c r="D4881" s="10">
        <v>0.60416666666666663</v>
      </c>
      <c r="E4881" s="1">
        <v>600</v>
      </c>
      <c r="F4881" s="1">
        <f t="shared" si="304"/>
        <v>40024</v>
      </c>
      <c r="G4881" s="1">
        <v>750</v>
      </c>
      <c r="H4881" s="1">
        <f t="shared" si="305"/>
        <v>41374</v>
      </c>
      <c r="I4881" s="8">
        <f t="shared" si="306"/>
        <v>41.374000000000002</v>
      </c>
      <c r="J4881" s="8">
        <f t="shared" si="307"/>
        <v>41.974000000000004</v>
      </c>
    </row>
    <row r="4882" spans="1:10" hidden="1">
      <c r="A4882" s="1">
        <v>6</v>
      </c>
      <c r="B4882" s="11">
        <v>43502</v>
      </c>
      <c r="C4882" s="1">
        <v>41157</v>
      </c>
      <c r="D4882" s="10">
        <v>0.625</v>
      </c>
      <c r="E4882" s="1">
        <v>600</v>
      </c>
      <c r="F4882" s="1">
        <f t="shared" si="304"/>
        <v>40557</v>
      </c>
      <c r="G4882" s="1">
        <v>750</v>
      </c>
      <c r="H4882" s="1">
        <f t="shared" si="305"/>
        <v>41907</v>
      </c>
      <c r="I4882" s="8">
        <f t="shared" si="306"/>
        <v>41.906999999999996</v>
      </c>
      <c r="J4882" s="8">
        <f t="shared" si="307"/>
        <v>42.506999999999998</v>
      </c>
    </row>
    <row r="4883" spans="1:10" hidden="1">
      <c r="A4883" s="1">
        <v>6</v>
      </c>
      <c r="B4883" s="11">
        <v>43502</v>
      </c>
      <c r="C4883" s="1">
        <v>41801</v>
      </c>
      <c r="D4883" s="10">
        <v>0.64583333333333337</v>
      </c>
      <c r="E4883" s="1">
        <v>600</v>
      </c>
      <c r="F4883" s="1">
        <f t="shared" si="304"/>
        <v>41201</v>
      </c>
      <c r="G4883" s="1">
        <v>750</v>
      </c>
      <c r="H4883" s="1">
        <f t="shared" si="305"/>
        <v>42551</v>
      </c>
      <c r="I4883" s="8">
        <f t="shared" si="306"/>
        <v>42.551000000000002</v>
      </c>
      <c r="J4883" s="8">
        <f t="shared" si="307"/>
        <v>43.151000000000003</v>
      </c>
    </row>
    <row r="4884" spans="1:10" hidden="1">
      <c r="A4884" s="1">
        <v>6</v>
      </c>
      <c r="B4884" s="11">
        <v>43502</v>
      </c>
      <c r="C4884" s="1">
        <v>43031</v>
      </c>
      <c r="D4884" s="10">
        <v>0.66666666666666663</v>
      </c>
      <c r="E4884" s="1">
        <v>600</v>
      </c>
      <c r="F4884" s="1">
        <f t="shared" si="304"/>
        <v>42431</v>
      </c>
      <c r="G4884" s="1">
        <v>750</v>
      </c>
      <c r="H4884" s="1">
        <f t="shared" si="305"/>
        <v>43781</v>
      </c>
      <c r="I4884" s="8">
        <f t="shared" si="306"/>
        <v>43.780999999999999</v>
      </c>
      <c r="J4884" s="8">
        <f t="shared" si="307"/>
        <v>44.381</v>
      </c>
    </row>
    <row r="4885" spans="1:10" hidden="1">
      <c r="A4885" s="1">
        <v>6</v>
      </c>
      <c r="B4885" s="11">
        <v>43502</v>
      </c>
      <c r="C4885" s="1">
        <v>44017</v>
      </c>
      <c r="D4885" s="10">
        <v>0.6875</v>
      </c>
      <c r="E4885" s="1">
        <v>600</v>
      </c>
      <c r="F4885" s="1">
        <f t="shared" si="304"/>
        <v>43417</v>
      </c>
      <c r="G4885" s="1">
        <v>750</v>
      </c>
      <c r="H4885" s="1">
        <f t="shared" si="305"/>
        <v>44767</v>
      </c>
      <c r="I4885" s="8">
        <f t="shared" si="306"/>
        <v>44.767000000000003</v>
      </c>
      <c r="J4885" s="8">
        <f t="shared" si="307"/>
        <v>45.367000000000004</v>
      </c>
    </row>
    <row r="4886" spans="1:10" hidden="1">
      <c r="A4886" s="1">
        <v>6</v>
      </c>
      <c r="B4886" s="11">
        <v>43502</v>
      </c>
      <c r="C4886" s="1">
        <v>45328</v>
      </c>
      <c r="D4886" s="10">
        <v>0.70833333333333337</v>
      </c>
      <c r="E4886" s="1">
        <v>600</v>
      </c>
      <c r="F4886" s="1">
        <f t="shared" si="304"/>
        <v>44728</v>
      </c>
      <c r="G4886" s="1">
        <v>750</v>
      </c>
      <c r="H4886" s="1">
        <f t="shared" si="305"/>
        <v>46078</v>
      </c>
      <c r="I4886" s="8">
        <f t="shared" si="306"/>
        <v>46.078000000000003</v>
      </c>
      <c r="J4886" s="8">
        <f t="shared" si="307"/>
        <v>46.678000000000004</v>
      </c>
    </row>
    <row r="4887" spans="1:10" hidden="1">
      <c r="A4887" s="1">
        <v>6</v>
      </c>
      <c r="B4887" s="11">
        <v>43502</v>
      </c>
      <c r="C4887" s="1">
        <v>46401</v>
      </c>
      <c r="D4887" s="10">
        <v>0.72916666666666663</v>
      </c>
      <c r="E4887" s="1">
        <v>600</v>
      </c>
      <c r="F4887" s="1">
        <f t="shared" si="304"/>
        <v>45801</v>
      </c>
      <c r="G4887" s="1">
        <v>750</v>
      </c>
      <c r="H4887" s="1">
        <f t="shared" si="305"/>
        <v>47151</v>
      </c>
      <c r="I4887" s="8">
        <f t="shared" si="306"/>
        <v>47.151000000000003</v>
      </c>
      <c r="J4887" s="8">
        <f t="shared" si="307"/>
        <v>47.751000000000005</v>
      </c>
    </row>
    <row r="4888" spans="1:10" hidden="1">
      <c r="A4888" s="1">
        <v>6</v>
      </c>
      <c r="B4888" s="11">
        <v>43502</v>
      </c>
      <c r="C4888" s="1">
        <v>46749</v>
      </c>
      <c r="D4888" s="10">
        <v>0.75</v>
      </c>
      <c r="E4888" s="1">
        <v>600</v>
      </c>
      <c r="F4888" s="1">
        <f t="shared" si="304"/>
        <v>46149</v>
      </c>
      <c r="G4888" s="1">
        <v>750</v>
      </c>
      <c r="H4888" s="1">
        <f t="shared" si="305"/>
        <v>47499</v>
      </c>
      <c r="I4888" s="8">
        <f t="shared" si="306"/>
        <v>47.499000000000002</v>
      </c>
      <c r="J4888" s="8">
        <f t="shared" si="307"/>
        <v>48.099000000000004</v>
      </c>
    </row>
    <row r="4889" spans="1:10" hidden="1">
      <c r="A4889" s="1">
        <v>6</v>
      </c>
      <c r="B4889" s="11">
        <v>43502</v>
      </c>
      <c r="C4889" s="1">
        <v>46281</v>
      </c>
      <c r="D4889" s="10">
        <v>0.77083333333333337</v>
      </c>
      <c r="E4889" s="1">
        <v>600</v>
      </c>
      <c r="F4889" s="1">
        <f t="shared" si="304"/>
        <v>45681</v>
      </c>
      <c r="G4889" s="1">
        <v>750</v>
      </c>
      <c r="H4889" s="1">
        <f t="shared" si="305"/>
        <v>47031</v>
      </c>
      <c r="I4889" s="8">
        <f t="shared" si="306"/>
        <v>47.030999999999999</v>
      </c>
      <c r="J4889" s="8">
        <f t="shared" si="307"/>
        <v>47.631</v>
      </c>
    </row>
    <row r="4890" spans="1:10" hidden="1">
      <c r="A4890" s="1">
        <v>6</v>
      </c>
      <c r="B4890" s="11">
        <v>43502</v>
      </c>
      <c r="C4890" s="1">
        <v>46042</v>
      </c>
      <c r="D4890" s="10">
        <v>0.79166666666666663</v>
      </c>
      <c r="E4890" s="1">
        <v>600</v>
      </c>
      <c r="F4890" s="1">
        <f t="shared" si="304"/>
        <v>45442</v>
      </c>
      <c r="G4890" s="1">
        <v>750</v>
      </c>
      <c r="H4890" s="1">
        <f t="shared" si="305"/>
        <v>46792</v>
      </c>
      <c r="I4890" s="8">
        <f t="shared" si="306"/>
        <v>46.792000000000002</v>
      </c>
      <c r="J4890" s="8">
        <f t="shared" si="307"/>
        <v>47.392000000000003</v>
      </c>
    </row>
    <row r="4891" spans="1:10" hidden="1">
      <c r="A4891" s="1">
        <v>6</v>
      </c>
      <c r="B4891" s="11">
        <v>43502</v>
      </c>
      <c r="C4891" s="1">
        <v>45394</v>
      </c>
      <c r="D4891" s="10">
        <v>0.8125</v>
      </c>
      <c r="E4891" s="1">
        <v>600</v>
      </c>
      <c r="F4891" s="1">
        <f t="shared" si="304"/>
        <v>44794</v>
      </c>
      <c r="G4891" s="1">
        <v>750</v>
      </c>
      <c r="H4891" s="1">
        <f t="shared" si="305"/>
        <v>46144</v>
      </c>
      <c r="I4891" s="8">
        <f t="shared" si="306"/>
        <v>46.143999999999998</v>
      </c>
      <c r="J4891" s="8">
        <f t="shared" si="307"/>
        <v>46.744</v>
      </c>
    </row>
    <row r="4892" spans="1:10" hidden="1">
      <c r="A4892" s="1">
        <v>6</v>
      </c>
      <c r="B4892" s="11">
        <v>43502</v>
      </c>
      <c r="C4892" s="1">
        <v>44851</v>
      </c>
      <c r="D4892" s="10">
        <v>0.83333333333333337</v>
      </c>
      <c r="E4892" s="1">
        <v>600</v>
      </c>
      <c r="F4892" s="1">
        <f t="shared" si="304"/>
        <v>44251</v>
      </c>
      <c r="G4892" s="1">
        <v>750</v>
      </c>
      <c r="H4892" s="1">
        <f t="shared" si="305"/>
        <v>45601</v>
      </c>
      <c r="I4892" s="8">
        <f t="shared" si="306"/>
        <v>45.600999999999999</v>
      </c>
      <c r="J4892" s="8">
        <f t="shared" si="307"/>
        <v>46.201000000000001</v>
      </c>
    </row>
    <row r="4893" spans="1:10" hidden="1">
      <c r="A4893" s="1">
        <v>6</v>
      </c>
      <c r="B4893" s="11">
        <v>43502</v>
      </c>
      <c r="C4893" s="1">
        <v>44502</v>
      </c>
      <c r="D4893" s="10">
        <v>0.85416666666666663</v>
      </c>
      <c r="E4893" s="1">
        <v>600</v>
      </c>
      <c r="F4893" s="1">
        <f t="shared" si="304"/>
        <v>43902</v>
      </c>
      <c r="G4893" s="1">
        <v>750</v>
      </c>
      <c r="H4893" s="1">
        <f t="shared" si="305"/>
        <v>45252</v>
      </c>
      <c r="I4893" s="8">
        <f t="shared" si="306"/>
        <v>45.252000000000002</v>
      </c>
      <c r="J4893" s="8">
        <f t="shared" si="307"/>
        <v>45.852000000000004</v>
      </c>
    </row>
    <row r="4894" spans="1:10" hidden="1">
      <c r="A4894" s="1">
        <v>6</v>
      </c>
      <c r="B4894" s="11">
        <v>43502</v>
      </c>
      <c r="C4894" s="1">
        <v>42650</v>
      </c>
      <c r="D4894" s="10">
        <v>0.875</v>
      </c>
      <c r="E4894" s="1">
        <v>600</v>
      </c>
      <c r="F4894" s="1">
        <f t="shared" si="304"/>
        <v>42050</v>
      </c>
      <c r="G4894" s="1">
        <v>750</v>
      </c>
      <c r="H4894" s="1">
        <f t="shared" si="305"/>
        <v>43400</v>
      </c>
      <c r="I4894" s="8">
        <f t="shared" si="306"/>
        <v>43.4</v>
      </c>
      <c r="J4894" s="8">
        <f t="shared" si="307"/>
        <v>44</v>
      </c>
    </row>
    <row r="4895" spans="1:10" hidden="1">
      <c r="A4895" s="1">
        <v>6</v>
      </c>
      <c r="B4895" s="11">
        <v>43502</v>
      </c>
      <c r="C4895" s="1">
        <v>40458</v>
      </c>
      <c r="D4895" s="10">
        <v>0.89583333333333337</v>
      </c>
      <c r="E4895" s="1">
        <v>600</v>
      </c>
      <c r="F4895" s="1">
        <f t="shared" si="304"/>
        <v>39858</v>
      </c>
      <c r="G4895" s="1">
        <v>750</v>
      </c>
      <c r="H4895" s="1">
        <f t="shared" si="305"/>
        <v>41208</v>
      </c>
      <c r="I4895" s="8">
        <f t="shared" si="306"/>
        <v>41.207999999999998</v>
      </c>
      <c r="J4895" s="8">
        <f t="shared" si="307"/>
        <v>41.808</v>
      </c>
    </row>
    <row r="4896" spans="1:10" hidden="1">
      <c r="A4896" s="1">
        <v>6</v>
      </c>
      <c r="B4896" s="11">
        <v>43502</v>
      </c>
      <c r="C4896" s="1">
        <v>37987</v>
      </c>
      <c r="D4896" s="10">
        <v>0.91666666666666663</v>
      </c>
      <c r="E4896" s="1">
        <v>600</v>
      </c>
      <c r="F4896" s="1">
        <f t="shared" si="304"/>
        <v>37387</v>
      </c>
      <c r="G4896" s="1">
        <v>750</v>
      </c>
      <c r="H4896" s="1">
        <f t="shared" si="305"/>
        <v>38737</v>
      </c>
      <c r="I4896" s="8">
        <f t="shared" si="306"/>
        <v>38.737000000000002</v>
      </c>
      <c r="J4896" s="8">
        <f t="shared" si="307"/>
        <v>39.337000000000003</v>
      </c>
    </row>
    <row r="4897" spans="1:10" hidden="1">
      <c r="A4897" s="1">
        <v>6</v>
      </c>
      <c r="B4897" s="11">
        <v>43502</v>
      </c>
      <c r="C4897" s="1">
        <v>35458</v>
      </c>
      <c r="D4897" s="10">
        <v>0.9375</v>
      </c>
      <c r="E4897" s="1">
        <v>600</v>
      </c>
      <c r="F4897" s="1">
        <f t="shared" si="304"/>
        <v>34858</v>
      </c>
      <c r="G4897" s="1">
        <v>750</v>
      </c>
      <c r="H4897" s="1">
        <f t="shared" si="305"/>
        <v>36208</v>
      </c>
      <c r="I4897" s="8">
        <f t="shared" si="306"/>
        <v>36.207999999999998</v>
      </c>
      <c r="J4897" s="8">
        <f t="shared" si="307"/>
        <v>36.808</v>
      </c>
    </row>
    <row r="4898" spans="1:10" hidden="1">
      <c r="A4898" s="1">
        <v>6</v>
      </c>
      <c r="B4898" s="11">
        <v>43502</v>
      </c>
      <c r="C4898" s="1">
        <v>33322</v>
      </c>
      <c r="D4898" s="10">
        <v>0.95833333333333337</v>
      </c>
      <c r="E4898" s="1">
        <v>600</v>
      </c>
      <c r="F4898" s="1">
        <f t="shared" si="304"/>
        <v>32722</v>
      </c>
      <c r="G4898" s="1">
        <v>750</v>
      </c>
      <c r="H4898" s="1">
        <f t="shared" si="305"/>
        <v>34072</v>
      </c>
      <c r="I4898" s="8">
        <f t="shared" si="306"/>
        <v>34.072000000000003</v>
      </c>
      <c r="J4898" s="8">
        <f t="shared" si="307"/>
        <v>34.672000000000004</v>
      </c>
    </row>
    <row r="4899" spans="1:10" hidden="1">
      <c r="A4899" s="1">
        <v>6</v>
      </c>
      <c r="B4899" s="11">
        <v>43502</v>
      </c>
      <c r="C4899" s="1">
        <v>30928</v>
      </c>
      <c r="D4899" s="10">
        <v>0.97916666666666663</v>
      </c>
      <c r="E4899" s="1">
        <v>600</v>
      </c>
      <c r="F4899" s="1">
        <f t="shared" si="304"/>
        <v>30328</v>
      </c>
      <c r="G4899" s="1">
        <v>750</v>
      </c>
      <c r="H4899" s="1">
        <f t="shared" si="305"/>
        <v>31678</v>
      </c>
      <c r="I4899" s="8">
        <f t="shared" si="306"/>
        <v>31.678000000000001</v>
      </c>
      <c r="J4899" s="8">
        <f t="shared" si="307"/>
        <v>32.277999999999999</v>
      </c>
    </row>
    <row r="4900" spans="1:10" hidden="1">
      <c r="A4900" s="1">
        <v>6</v>
      </c>
      <c r="B4900" s="11">
        <v>43503</v>
      </c>
      <c r="C4900" s="1">
        <v>29676</v>
      </c>
      <c r="D4900" s="10">
        <v>0</v>
      </c>
      <c r="E4900" s="1">
        <v>600</v>
      </c>
      <c r="F4900" s="1">
        <f t="shared" si="304"/>
        <v>29076</v>
      </c>
      <c r="G4900" s="1">
        <v>750</v>
      </c>
      <c r="H4900" s="1">
        <f t="shared" si="305"/>
        <v>30426</v>
      </c>
      <c r="I4900" s="8">
        <f t="shared" si="306"/>
        <v>30.425999999999998</v>
      </c>
      <c r="J4900" s="8">
        <f t="shared" si="307"/>
        <v>31.026</v>
      </c>
    </row>
    <row r="4901" spans="1:10" hidden="1">
      <c r="A4901" s="1">
        <v>6</v>
      </c>
      <c r="B4901" s="11">
        <v>43503</v>
      </c>
      <c r="C4901" s="1">
        <v>29289</v>
      </c>
      <c r="D4901" s="10">
        <v>2.0833333333333332E-2</v>
      </c>
      <c r="E4901" s="1">
        <v>600</v>
      </c>
      <c r="F4901" s="1">
        <f t="shared" si="304"/>
        <v>28689</v>
      </c>
      <c r="G4901" s="1">
        <v>750</v>
      </c>
      <c r="H4901" s="1">
        <f t="shared" si="305"/>
        <v>30039</v>
      </c>
      <c r="I4901" s="8">
        <f t="shared" si="306"/>
        <v>30.039000000000001</v>
      </c>
      <c r="J4901" s="8">
        <f t="shared" si="307"/>
        <v>30.639000000000003</v>
      </c>
    </row>
    <row r="4902" spans="1:10" hidden="1">
      <c r="A4902" s="1">
        <v>6</v>
      </c>
      <c r="B4902" s="11">
        <v>43503</v>
      </c>
      <c r="C4902" s="1">
        <v>29629</v>
      </c>
      <c r="D4902" s="10">
        <v>4.1666666666666664E-2</v>
      </c>
      <c r="E4902" s="1">
        <v>600</v>
      </c>
      <c r="F4902" s="1">
        <f t="shared" si="304"/>
        <v>29029</v>
      </c>
      <c r="G4902" s="1">
        <v>750</v>
      </c>
      <c r="H4902" s="1">
        <f t="shared" si="305"/>
        <v>30379</v>
      </c>
      <c r="I4902" s="8">
        <f t="shared" si="306"/>
        <v>30.379000000000001</v>
      </c>
      <c r="J4902" s="8">
        <f t="shared" si="307"/>
        <v>30.979000000000003</v>
      </c>
    </row>
    <row r="4903" spans="1:10" hidden="1">
      <c r="A4903" s="1">
        <v>6</v>
      </c>
      <c r="B4903" s="11">
        <v>43503</v>
      </c>
      <c r="C4903" s="1">
        <v>29416</v>
      </c>
      <c r="D4903" s="10">
        <v>6.25E-2</v>
      </c>
      <c r="E4903" s="1">
        <v>600</v>
      </c>
      <c r="F4903" s="1">
        <f t="shared" si="304"/>
        <v>28816</v>
      </c>
      <c r="G4903" s="1">
        <v>750</v>
      </c>
      <c r="H4903" s="1">
        <f t="shared" si="305"/>
        <v>30166</v>
      </c>
      <c r="I4903" s="8">
        <f t="shared" si="306"/>
        <v>30.166</v>
      </c>
      <c r="J4903" s="8">
        <f t="shared" si="307"/>
        <v>30.766000000000002</v>
      </c>
    </row>
    <row r="4904" spans="1:10" hidden="1">
      <c r="A4904" s="1">
        <v>6</v>
      </c>
      <c r="B4904" s="11">
        <v>43503</v>
      </c>
      <c r="C4904" s="1">
        <v>28796</v>
      </c>
      <c r="D4904" s="10">
        <v>8.3333333333333329E-2</v>
      </c>
      <c r="E4904" s="1">
        <v>600</v>
      </c>
      <c r="F4904" s="1">
        <f t="shared" si="304"/>
        <v>28196</v>
      </c>
      <c r="G4904" s="1">
        <v>750</v>
      </c>
      <c r="H4904" s="1">
        <f t="shared" si="305"/>
        <v>29546</v>
      </c>
      <c r="I4904" s="8">
        <f t="shared" si="306"/>
        <v>29.545999999999999</v>
      </c>
      <c r="J4904" s="8">
        <f t="shared" si="307"/>
        <v>30.146000000000001</v>
      </c>
    </row>
    <row r="4905" spans="1:10" hidden="1">
      <c r="A4905" s="1">
        <v>6</v>
      </c>
      <c r="B4905" s="11">
        <v>43503</v>
      </c>
      <c r="C4905" s="1">
        <v>28232</v>
      </c>
      <c r="D4905" s="10">
        <v>0.10416666666666667</v>
      </c>
      <c r="E4905" s="1">
        <v>600</v>
      </c>
      <c r="F4905" s="1">
        <f t="shared" si="304"/>
        <v>27632</v>
      </c>
      <c r="G4905" s="1">
        <v>750</v>
      </c>
      <c r="H4905" s="1">
        <f t="shared" si="305"/>
        <v>28982</v>
      </c>
      <c r="I4905" s="8">
        <f t="shared" si="306"/>
        <v>28.981999999999999</v>
      </c>
      <c r="J4905" s="8">
        <f t="shared" si="307"/>
        <v>29.582000000000001</v>
      </c>
    </row>
    <row r="4906" spans="1:10" hidden="1">
      <c r="A4906" s="1">
        <v>6</v>
      </c>
      <c r="B4906" s="11">
        <v>43503</v>
      </c>
      <c r="C4906" s="1">
        <v>28116</v>
      </c>
      <c r="D4906" s="10">
        <v>0.125</v>
      </c>
      <c r="E4906" s="1">
        <v>600</v>
      </c>
      <c r="F4906" s="1">
        <f t="shared" si="304"/>
        <v>27516</v>
      </c>
      <c r="G4906" s="1">
        <v>750</v>
      </c>
      <c r="H4906" s="1">
        <f t="shared" si="305"/>
        <v>28866</v>
      </c>
      <c r="I4906" s="8">
        <f t="shared" si="306"/>
        <v>28.866</v>
      </c>
      <c r="J4906" s="8">
        <f t="shared" si="307"/>
        <v>29.466000000000001</v>
      </c>
    </row>
    <row r="4907" spans="1:10" hidden="1">
      <c r="A4907" s="1">
        <v>6</v>
      </c>
      <c r="B4907" s="11">
        <v>43503</v>
      </c>
      <c r="C4907" s="1">
        <v>27699</v>
      </c>
      <c r="D4907" s="10">
        <v>0.14583333333333334</v>
      </c>
      <c r="E4907" s="1">
        <v>600</v>
      </c>
      <c r="F4907" s="1">
        <f t="shared" si="304"/>
        <v>27099</v>
      </c>
      <c r="G4907" s="1">
        <v>750</v>
      </c>
      <c r="H4907" s="1">
        <f t="shared" si="305"/>
        <v>28449</v>
      </c>
      <c r="I4907" s="8">
        <f t="shared" si="306"/>
        <v>28.449000000000002</v>
      </c>
      <c r="J4907" s="8">
        <f t="shared" si="307"/>
        <v>29.049000000000003</v>
      </c>
    </row>
    <row r="4908" spans="1:10" hidden="1">
      <c r="A4908" s="1">
        <v>6</v>
      </c>
      <c r="B4908" s="11">
        <v>43503</v>
      </c>
      <c r="C4908" s="1">
        <v>27211</v>
      </c>
      <c r="D4908" s="10">
        <v>0.16666666666666666</v>
      </c>
      <c r="E4908" s="1">
        <v>600</v>
      </c>
      <c r="F4908" s="1">
        <f t="shared" si="304"/>
        <v>26611</v>
      </c>
      <c r="G4908" s="1">
        <v>750</v>
      </c>
      <c r="H4908" s="1">
        <f t="shared" si="305"/>
        <v>27961</v>
      </c>
      <c r="I4908" s="8">
        <f t="shared" si="306"/>
        <v>27.960999999999999</v>
      </c>
      <c r="J4908" s="8">
        <f t="shared" si="307"/>
        <v>28.561</v>
      </c>
    </row>
    <row r="4909" spans="1:10" hidden="1">
      <c r="A4909" s="1">
        <v>6</v>
      </c>
      <c r="B4909" s="11">
        <v>43503</v>
      </c>
      <c r="C4909" s="1">
        <v>26937</v>
      </c>
      <c r="D4909" s="10">
        <v>0.1875</v>
      </c>
      <c r="E4909" s="1">
        <v>600</v>
      </c>
      <c r="F4909" s="1">
        <f t="shared" si="304"/>
        <v>26337</v>
      </c>
      <c r="G4909" s="1">
        <v>750</v>
      </c>
      <c r="H4909" s="1">
        <f t="shared" si="305"/>
        <v>27687</v>
      </c>
      <c r="I4909" s="8">
        <f t="shared" si="306"/>
        <v>27.687000000000001</v>
      </c>
      <c r="J4909" s="8">
        <f t="shared" si="307"/>
        <v>28.287000000000003</v>
      </c>
    </row>
    <row r="4910" spans="1:10" hidden="1">
      <c r="A4910" s="1">
        <v>6</v>
      </c>
      <c r="B4910" s="11">
        <v>43503</v>
      </c>
      <c r="C4910" s="1">
        <v>27269</v>
      </c>
      <c r="D4910" s="10">
        <v>0.20833333333333334</v>
      </c>
      <c r="E4910" s="1">
        <v>600</v>
      </c>
      <c r="F4910" s="1">
        <f t="shared" si="304"/>
        <v>26669</v>
      </c>
      <c r="G4910" s="1">
        <v>750</v>
      </c>
      <c r="H4910" s="1">
        <f t="shared" si="305"/>
        <v>28019</v>
      </c>
      <c r="I4910" s="8">
        <f t="shared" si="306"/>
        <v>28.018999999999998</v>
      </c>
      <c r="J4910" s="8">
        <f t="shared" si="307"/>
        <v>28.619</v>
      </c>
    </row>
    <row r="4911" spans="1:10" hidden="1">
      <c r="A4911" s="1">
        <v>6</v>
      </c>
      <c r="B4911" s="11">
        <v>43503</v>
      </c>
      <c r="C4911" s="1">
        <v>28063</v>
      </c>
      <c r="D4911" s="10">
        <v>0.22916666666666666</v>
      </c>
      <c r="E4911" s="1">
        <v>600</v>
      </c>
      <c r="F4911" s="1">
        <f t="shared" si="304"/>
        <v>27463</v>
      </c>
      <c r="G4911" s="1">
        <v>750</v>
      </c>
      <c r="H4911" s="1">
        <f t="shared" si="305"/>
        <v>28813</v>
      </c>
      <c r="I4911" s="8">
        <f t="shared" si="306"/>
        <v>28.812999999999999</v>
      </c>
      <c r="J4911" s="8">
        <f t="shared" si="307"/>
        <v>29.413</v>
      </c>
    </row>
    <row r="4912" spans="1:10" hidden="1">
      <c r="A4912" s="1">
        <v>6</v>
      </c>
      <c r="B4912" s="11">
        <v>43503</v>
      </c>
      <c r="C4912" s="1">
        <v>29389</v>
      </c>
      <c r="D4912" s="10">
        <v>0.25</v>
      </c>
      <c r="E4912" s="1">
        <v>600</v>
      </c>
      <c r="F4912" s="1">
        <f t="shared" si="304"/>
        <v>28789</v>
      </c>
      <c r="G4912" s="1">
        <v>750</v>
      </c>
      <c r="H4912" s="1">
        <f t="shared" si="305"/>
        <v>30139</v>
      </c>
      <c r="I4912" s="8">
        <f t="shared" si="306"/>
        <v>30.138999999999999</v>
      </c>
      <c r="J4912" s="8">
        <f t="shared" si="307"/>
        <v>30.739000000000001</v>
      </c>
    </row>
    <row r="4913" spans="1:10" hidden="1">
      <c r="A4913" s="1">
        <v>6</v>
      </c>
      <c r="B4913" s="11">
        <v>43503</v>
      </c>
      <c r="C4913" s="1">
        <v>32773</v>
      </c>
      <c r="D4913" s="10">
        <v>0.27083333333333331</v>
      </c>
      <c r="E4913" s="1">
        <v>600</v>
      </c>
      <c r="F4913" s="1">
        <f t="shared" si="304"/>
        <v>32173</v>
      </c>
      <c r="G4913" s="1">
        <v>750</v>
      </c>
      <c r="H4913" s="1">
        <f t="shared" si="305"/>
        <v>33523</v>
      </c>
      <c r="I4913" s="8">
        <f t="shared" si="306"/>
        <v>33.523000000000003</v>
      </c>
      <c r="J4913" s="8">
        <f t="shared" si="307"/>
        <v>34.123000000000005</v>
      </c>
    </row>
    <row r="4914" spans="1:10" hidden="1">
      <c r="A4914" s="1">
        <v>6</v>
      </c>
      <c r="B4914" s="11">
        <v>43503</v>
      </c>
      <c r="C4914" s="1">
        <v>36429</v>
      </c>
      <c r="D4914" s="10">
        <v>0.29166666666666669</v>
      </c>
      <c r="E4914" s="1">
        <v>600</v>
      </c>
      <c r="F4914" s="1">
        <f t="shared" si="304"/>
        <v>35829</v>
      </c>
      <c r="G4914" s="1">
        <v>750</v>
      </c>
      <c r="H4914" s="1">
        <f t="shared" si="305"/>
        <v>37179</v>
      </c>
      <c r="I4914" s="8">
        <f t="shared" si="306"/>
        <v>37.179000000000002</v>
      </c>
      <c r="J4914" s="8">
        <f t="shared" si="307"/>
        <v>37.779000000000003</v>
      </c>
    </row>
    <row r="4915" spans="1:10" hidden="1">
      <c r="A4915" s="1">
        <v>6</v>
      </c>
      <c r="B4915" s="11">
        <v>43503</v>
      </c>
      <c r="C4915" s="1">
        <v>40247</v>
      </c>
      <c r="D4915" s="10">
        <v>0.3125</v>
      </c>
      <c r="E4915" s="1">
        <v>600</v>
      </c>
      <c r="F4915" s="1">
        <f t="shared" si="304"/>
        <v>39647</v>
      </c>
      <c r="G4915" s="1">
        <v>750</v>
      </c>
      <c r="H4915" s="1">
        <f t="shared" si="305"/>
        <v>40997</v>
      </c>
      <c r="I4915" s="8">
        <f t="shared" si="306"/>
        <v>40.997</v>
      </c>
      <c r="J4915" s="8">
        <f t="shared" si="307"/>
        <v>41.597000000000001</v>
      </c>
    </row>
    <row r="4916" spans="1:10" hidden="1">
      <c r="A4916" s="1">
        <v>6</v>
      </c>
      <c r="B4916" s="11">
        <v>43503</v>
      </c>
      <c r="C4916" s="1">
        <v>41707</v>
      </c>
      <c r="D4916" s="10">
        <v>0.33333333333333331</v>
      </c>
      <c r="E4916" s="1">
        <v>600</v>
      </c>
      <c r="F4916" s="1">
        <f t="shared" si="304"/>
        <v>41107</v>
      </c>
      <c r="G4916" s="1">
        <v>750</v>
      </c>
      <c r="H4916" s="1">
        <f t="shared" si="305"/>
        <v>42457</v>
      </c>
      <c r="I4916" s="8">
        <f t="shared" si="306"/>
        <v>42.457000000000001</v>
      </c>
      <c r="J4916" s="8">
        <f t="shared" si="307"/>
        <v>43.057000000000002</v>
      </c>
    </row>
    <row r="4917" spans="1:10" hidden="1">
      <c r="A4917" s="1">
        <v>6</v>
      </c>
      <c r="B4917" s="11">
        <v>43503</v>
      </c>
      <c r="C4917" s="1">
        <v>42362</v>
      </c>
      <c r="D4917" s="10">
        <v>0.35416666666666669</v>
      </c>
      <c r="E4917" s="1">
        <v>600</v>
      </c>
      <c r="F4917" s="1">
        <f t="shared" si="304"/>
        <v>41762</v>
      </c>
      <c r="G4917" s="1">
        <v>750</v>
      </c>
      <c r="H4917" s="1">
        <f t="shared" si="305"/>
        <v>43112</v>
      </c>
      <c r="I4917" s="8">
        <f t="shared" si="306"/>
        <v>43.112000000000002</v>
      </c>
      <c r="J4917" s="8">
        <f t="shared" si="307"/>
        <v>43.712000000000003</v>
      </c>
    </row>
    <row r="4918" spans="1:10" hidden="1">
      <c r="A4918" s="1">
        <v>6</v>
      </c>
      <c r="B4918" s="11">
        <v>43503</v>
      </c>
      <c r="C4918" s="1">
        <v>42291</v>
      </c>
      <c r="D4918" s="10">
        <v>0.375</v>
      </c>
      <c r="E4918" s="1">
        <v>600</v>
      </c>
      <c r="F4918" s="1">
        <f t="shared" si="304"/>
        <v>41691</v>
      </c>
      <c r="G4918" s="1">
        <v>750</v>
      </c>
      <c r="H4918" s="1">
        <f t="shared" si="305"/>
        <v>43041</v>
      </c>
      <c r="I4918" s="8">
        <f t="shared" si="306"/>
        <v>43.040999999999997</v>
      </c>
      <c r="J4918" s="8">
        <f t="shared" si="307"/>
        <v>43.640999999999998</v>
      </c>
    </row>
    <row r="4919" spans="1:10" hidden="1">
      <c r="A4919" s="1">
        <v>6</v>
      </c>
      <c r="B4919" s="11">
        <v>43503</v>
      </c>
      <c r="C4919" s="1">
        <v>42779</v>
      </c>
      <c r="D4919" s="10">
        <v>0.39583333333333331</v>
      </c>
      <c r="E4919" s="1">
        <v>600</v>
      </c>
      <c r="F4919" s="1">
        <f t="shared" si="304"/>
        <v>42179</v>
      </c>
      <c r="G4919" s="1">
        <v>750</v>
      </c>
      <c r="H4919" s="1">
        <f t="shared" si="305"/>
        <v>43529</v>
      </c>
      <c r="I4919" s="8">
        <f t="shared" si="306"/>
        <v>43.529000000000003</v>
      </c>
      <c r="J4919" s="8">
        <f t="shared" si="307"/>
        <v>44.129000000000005</v>
      </c>
    </row>
    <row r="4920" spans="1:10" hidden="1">
      <c r="A4920" s="1">
        <v>6</v>
      </c>
      <c r="B4920" s="11">
        <v>43503</v>
      </c>
      <c r="C4920" s="1">
        <v>42689</v>
      </c>
      <c r="D4920" s="10">
        <v>0.41666666666666669</v>
      </c>
      <c r="E4920" s="1">
        <v>600</v>
      </c>
      <c r="F4920" s="1">
        <f t="shared" si="304"/>
        <v>42089</v>
      </c>
      <c r="G4920" s="1">
        <v>750</v>
      </c>
      <c r="H4920" s="1">
        <f t="shared" si="305"/>
        <v>43439</v>
      </c>
      <c r="I4920" s="8">
        <f t="shared" si="306"/>
        <v>43.439</v>
      </c>
      <c r="J4920" s="8">
        <f t="shared" si="307"/>
        <v>44.039000000000001</v>
      </c>
    </row>
    <row r="4921" spans="1:10" hidden="1">
      <c r="A4921" s="1">
        <v>6</v>
      </c>
      <c r="B4921" s="11">
        <v>43503</v>
      </c>
      <c r="C4921" s="1">
        <v>42468</v>
      </c>
      <c r="D4921" s="10">
        <v>0.4375</v>
      </c>
      <c r="E4921" s="1">
        <v>600</v>
      </c>
      <c r="F4921" s="1">
        <f t="shared" si="304"/>
        <v>41868</v>
      </c>
      <c r="G4921" s="1">
        <v>750</v>
      </c>
      <c r="H4921" s="1">
        <f t="shared" si="305"/>
        <v>43218</v>
      </c>
      <c r="I4921" s="8">
        <f t="shared" si="306"/>
        <v>43.218000000000004</v>
      </c>
      <c r="J4921" s="8">
        <f t="shared" si="307"/>
        <v>43.818000000000005</v>
      </c>
    </row>
    <row r="4922" spans="1:10" hidden="1">
      <c r="A4922" s="1">
        <v>6</v>
      </c>
      <c r="B4922" s="11">
        <v>43503</v>
      </c>
      <c r="C4922" s="1">
        <v>42243</v>
      </c>
      <c r="D4922" s="10">
        <v>0.45833333333333331</v>
      </c>
      <c r="E4922" s="1">
        <v>600</v>
      </c>
      <c r="F4922" s="1">
        <f t="shared" si="304"/>
        <v>41643</v>
      </c>
      <c r="G4922" s="1">
        <v>750</v>
      </c>
      <c r="H4922" s="1">
        <f t="shared" si="305"/>
        <v>42993</v>
      </c>
      <c r="I4922" s="8">
        <f t="shared" si="306"/>
        <v>42.993000000000002</v>
      </c>
      <c r="J4922" s="8">
        <f t="shared" si="307"/>
        <v>43.593000000000004</v>
      </c>
    </row>
    <row r="4923" spans="1:10" hidden="1">
      <c r="A4923" s="1">
        <v>6</v>
      </c>
      <c r="B4923" s="11">
        <v>43503</v>
      </c>
      <c r="C4923" s="1">
        <v>42201</v>
      </c>
      <c r="D4923" s="10">
        <v>0.47916666666666669</v>
      </c>
      <c r="E4923" s="1">
        <v>600</v>
      </c>
      <c r="F4923" s="1">
        <f t="shared" si="304"/>
        <v>41601</v>
      </c>
      <c r="G4923" s="1">
        <v>750</v>
      </c>
      <c r="H4923" s="1">
        <f t="shared" si="305"/>
        <v>42951</v>
      </c>
      <c r="I4923" s="8">
        <f t="shared" si="306"/>
        <v>42.951000000000001</v>
      </c>
      <c r="J4923" s="8">
        <f t="shared" si="307"/>
        <v>43.551000000000002</v>
      </c>
    </row>
    <row r="4924" spans="1:10" hidden="1">
      <c r="A4924" s="1">
        <v>6</v>
      </c>
      <c r="B4924" s="11">
        <v>43503</v>
      </c>
      <c r="C4924" s="1">
        <v>42121</v>
      </c>
      <c r="D4924" s="10">
        <v>0.5</v>
      </c>
      <c r="E4924" s="1">
        <v>600</v>
      </c>
      <c r="F4924" s="1">
        <f t="shared" si="304"/>
        <v>41521</v>
      </c>
      <c r="G4924" s="1">
        <v>750</v>
      </c>
      <c r="H4924" s="1">
        <f t="shared" si="305"/>
        <v>42871</v>
      </c>
      <c r="I4924" s="8">
        <f t="shared" si="306"/>
        <v>42.871000000000002</v>
      </c>
      <c r="J4924" s="8">
        <f t="shared" si="307"/>
        <v>43.471000000000004</v>
      </c>
    </row>
    <row r="4925" spans="1:10" hidden="1">
      <c r="A4925" s="1">
        <v>6</v>
      </c>
      <c r="B4925" s="11">
        <v>43503</v>
      </c>
      <c r="C4925" s="1">
        <v>42348</v>
      </c>
      <c r="D4925" s="10">
        <v>0.52083333333333337</v>
      </c>
      <c r="E4925" s="1">
        <v>600</v>
      </c>
      <c r="F4925" s="1">
        <f t="shared" si="304"/>
        <v>41748</v>
      </c>
      <c r="G4925" s="1">
        <v>750</v>
      </c>
      <c r="H4925" s="1">
        <f t="shared" si="305"/>
        <v>43098</v>
      </c>
      <c r="I4925" s="8">
        <f t="shared" si="306"/>
        <v>43.097999999999999</v>
      </c>
      <c r="J4925" s="8">
        <f t="shared" si="307"/>
        <v>43.698</v>
      </c>
    </row>
    <row r="4926" spans="1:10" hidden="1">
      <c r="A4926" s="1">
        <v>6</v>
      </c>
      <c r="B4926" s="11">
        <v>43503</v>
      </c>
      <c r="C4926" s="1">
        <v>42233</v>
      </c>
      <c r="D4926" s="10">
        <v>0.54166666666666663</v>
      </c>
      <c r="E4926" s="1">
        <v>600</v>
      </c>
      <c r="F4926" s="1">
        <f t="shared" si="304"/>
        <v>41633</v>
      </c>
      <c r="G4926" s="1">
        <v>750</v>
      </c>
      <c r="H4926" s="1">
        <f t="shared" si="305"/>
        <v>42983</v>
      </c>
      <c r="I4926" s="8">
        <f t="shared" si="306"/>
        <v>42.982999999999997</v>
      </c>
      <c r="J4926" s="8">
        <f t="shared" si="307"/>
        <v>43.582999999999998</v>
      </c>
    </row>
    <row r="4927" spans="1:10" hidden="1">
      <c r="A4927" s="1">
        <v>6</v>
      </c>
      <c r="B4927" s="11">
        <v>43503</v>
      </c>
      <c r="C4927" s="1">
        <v>42253</v>
      </c>
      <c r="D4927" s="10">
        <v>0.5625</v>
      </c>
      <c r="E4927" s="1">
        <v>600</v>
      </c>
      <c r="F4927" s="1">
        <f t="shared" si="304"/>
        <v>41653</v>
      </c>
      <c r="G4927" s="1">
        <v>750</v>
      </c>
      <c r="H4927" s="1">
        <f t="shared" si="305"/>
        <v>43003</v>
      </c>
      <c r="I4927" s="8">
        <f t="shared" si="306"/>
        <v>43.003</v>
      </c>
      <c r="J4927" s="8">
        <f t="shared" si="307"/>
        <v>43.603000000000002</v>
      </c>
    </row>
    <row r="4928" spans="1:10" hidden="1">
      <c r="A4928" s="1">
        <v>6</v>
      </c>
      <c r="B4928" s="11">
        <v>43503</v>
      </c>
      <c r="C4928" s="1">
        <v>42119</v>
      </c>
      <c r="D4928" s="10">
        <v>0.58333333333333337</v>
      </c>
      <c r="E4928" s="1">
        <v>600</v>
      </c>
      <c r="F4928" s="1">
        <f t="shared" si="304"/>
        <v>41519</v>
      </c>
      <c r="G4928" s="1">
        <v>750</v>
      </c>
      <c r="H4928" s="1">
        <f t="shared" si="305"/>
        <v>42869</v>
      </c>
      <c r="I4928" s="8">
        <f t="shared" si="306"/>
        <v>42.869</v>
      </c>
      <c r="J4928" s="8">
        <f t="shared" si="307"/>
        <v>43.469000000000001</v>
      </c>
    </row>
    <row r="4929" spans="1:10" hidden="1">
      <c r="A4929" s="1">
        <v>6</v>
      </c>
      <c r="B4929" s="11">
        <v>43503</v>
      </c>
      <c r="C4929" s="1">
        <v>42396</v>
      </c>
      <c r="D4929" s="10">
        <v>0.60416666666666663</v>
      </c>
      <c r="E4929" s="1">
        <v>600</v>
      </c>
      <c r="F4929" s="1">
        <f t="shared" si="304"/>
        <v>41796</v>
      </c>
      <c r="G4929" s="1">
        <v>750</v>
      </c>
      <c r="H4929" s="1">
        <f t="shared" si="305"/>
        <v>43146</v>
      </c>
      <c r="I4929" s="8">
        <f t="shared" si="306"/>
        <v>43.146000000000001</v>
      </c>
      <c r="J4929" s="8">
        <f t="shared" si="307"/>
        <v>43.746000000000002</v>
      </c>
    </row>
    <row r="4930" spans="1:10" hidden="1">
      <c r="A4930" s="1">
        <v>6</v>
      </c>
      <c r="B4930" s="11">
        <v>43503</v>
      </c>
      <c r="C4930" s="1">
        <v>42542</v>
      </c>
      <c r="D4930" s="10">
        <v>0.625</v>
      </c>
      <c r="E4930" s="1">
        <v>600</v>
      </c>
      <c r="F4930" s="1">
        <f t="shared" ref="F4930:F4993" si="308">C4930-E4930</f>
        <v>41942</v>
      </c>
      <c r="G4930" s="1">
        <v>750</v>
      </c>
      <c r="H4930" s="1">
        <f t="shared" ref="H4930:H4993" si="309">E4930+F4930+G4930</f>
        <v>43292</v>
      </c>
      <c r="I4930" s="8">
        <f t="shared" ref="I4930:I4993" si="310">H4930/1000</f>
        <v>43.292000000000002</v>
      </c>
      <c r="J4930" s="8">
        <f t="shared" ref="J4930:J4993" si="311">I4930+0.6</f>
        <v>43.892000000000003</v>
      </c>
    </row>
    <row r="4931" spans="1:10" hidden="1">
      <c r="A4931" s="1">
        <v>6</v>
      </c>
      <c r="B4931" s="11">
        <v>43503</v>
      </c>
      <c r="C4931" s="1">
        <v>42609</v>
      </c>
      <c r="D4931" s="10">
        <v>0.64583333333333337</v>
      </c>
      <c r="E4931" s="1">
        <v>600</v>
      </c>
      <c r="F4931" s="1">
        <f t="shared" si="308"/>
        <v>42009</v>
      </c>
      <c r="G4931" s="1">
        <v>750</v>
      </c>
      <c r="H4931" s="1">
        <f t="shared" si="309"/>
        <v>43359</v>
      </c>
      <c r="I4931" s="8">
        <f t="shared" si="310"/>
        <v>43.359000000000002</v>
      </c>
      <c r="J4931" s="8">
        <f t="shared" si="311"/>
        <v>43.959000000000003</v>
      </c>
    </row>
    <row r="4932" spans="1:10" hidden="1">
      <c r="A4932" s="1">
        <v>6</v>
      </c>
      <c r="B4932" s="11">
        <v>43503</v>
      </c>
      <c r="C4932" s="1">
        <v>43394</v>
      </c>
      <c r="D4932" s="10">
        <v>0.66666666666666663</v>
      </c>
      <c r="E4932" s="1">
        <v>600</v>
      </c>
      <c r="F4932" s="1">
        <f t="shared" si="308"/>
        <v>42794</v>
      </c>
      <c r="G4932" s="1">
        <v>750</v>
      </c>
      <c r="H4932" s="1">
        <f t="shared" si="309"/>
        <v>44144</v>
      </c>
      <c r="I4932" s="8">
        <f t="shared" si="310"/>
        <v>44.143999999999998</v>
      </c>
      <c r="J4932" s="8">
        <f t="shared" si="311"/>
        <v>44.744</v>
      </c>
    </row>
    <row r="4933" spans="1:10" hidden="1">
      <c r="A4933" s="1">
        <v>6</v>
      </c>
      <c r="B4933" s="11">
        <v>43503</v>
      </c>
      <c r="C4933" s="1">
        <v>43661</v>
      </c>
      <c r="D4933" s="10">
        <v>0.6875</v>
      </c>
      <c r="E4933" s="1">
        <v>600</v>
      </c>
      <c r="F4933" s="1">
        <f t="shared" si="308"/>
        <v>43061</v>
      </c>
      <c r="G4933" s="1">
        <v>750</v>
      </c>
      <c r="H4933" s="1">
        <f t="shared" si="309"/>
        <v>44411</v>
      </c>
      <c r="I4933" s="8">
        <f t="shared" si="310"/>
        <v>44.411000000000001</v>
      </c>
      <c r="J4933" s="8">
        <f t="shared" si="311"/>
        <v>45.011000000000003</v>
      </c>
    </row>
    <row r="4934" spans="1:10" hidden="1">
      <c r="A4934" s="1">
        <v>6</v>
      </c>
      <c r="B4934" s="11">
        <v>43503</v>
      </c>
      <c r="C4934" s="1">
        <v>44711</v>
      </c>
      <c r="D4934" s="10">
        <v>0.70833333333333337</v>
      </c>
      <c r="E4934" s="1">
        <v>600</v>
      </c>
      <c r="F4934" s="1">
        <f t="shared" si="308"/>
        <v>44111</v>
      </c>
      <c r="G4934" s="1">
        <v>750</v>
      </c>
      <c r="H4934" s="1">
        <f t="shared" si="309"/>
        <v>45461</v>
      </c>
      <c r="I4934" s="8">
        <f t="shared" si="310"/>
        <v>45.460999999999999</v>
      </c>
      <c r="J4934" s="8">
        <f t="shared" si="311"/>
        <v>46.061</v>
      </c>
    </row>
    <row r="4935" spans="1:10" hidden="1">
      <c r="A4935" s="1">
        <v>6</v>
      </c>
      <c r="B4935" s="11">
        <v>43503</v>
      </c>
      <c r="C4935" s="1">
        <v>45533</v>
      </c>
      <c r="D4935" s="10">
        <v>0.72916666666666663</v>
      </c>
      <c r="E4935" s="1">
        <v>600</v>
      </c>
      <c r="F4935" s="1">
        <f t="shared" si="308"/>
        <v>44933</v>
      </c>
      <c r="G4935" s="1">
        <v>750</v>
      </c>
      <c r="H4935" s="1">
        <f t="shared" si="309"/>
        <v>46283</v>
      </c>
      <c r="I4935" s="8">
        <f t="shared" si="310"/>
        <v>46.283000000000001</v>
      </c>
      <c r="J4935" s="8">
        <f t="shared" si="311"/>
        <v>46.883000000000003</v>
      </c>
    </row>
    <row r="4936" spans="1:10" hidden="1">
      <c r="A4936" s="1">
        <v>6</v>
      </c>
      <c r="B4936" s="11">
        <v>43503</v>
      </c>
      <c r="C4936" s="1">
        <v>46385</v>
      </c>
      <c r="D4936" s="10">
        <v>0.75</v>
      </c>
      <c r="E4936" s="1">
        <v>600</v>
      </c>
      <c r="F4936" s="1">
        <f t="shared" si="308"/>
        <v>45785</v>
      </c>
      <c r="G4936" s="1">
        <v>750</v>
      </c>
      <c r="H4936" s="1">
        <f t="shared" si="309"/>
        <v>47135</v>
      </c>
      <c r="I4936" s="8">
        <f t="shared" si="310"/>
        <v>47.134999999999998</v>
      </c>
      <c r="J4936" s="8">
        <f t="shared" si="311"/>
        <v>47.734999999999999</v>
      </c>
    </row>
    <row r="4937" spans="1:10" hidden="1">
      <c r="A4937" s="1">
        <v>6</v>
      </c>
      <c r="B4937" s="11">
        <v>43503</v>
      </c>
      <c r="C4937" s="1">
        <v>46072</v>
      </c>
      <c r="D4937" s="10">
        <v>0.77083333333333337</v>
      </c>
      <c r="E4937" s="1">
        <v>600</v>
      </c>
      <c r="F4937" s="1">
        <f t="shared" si="308"/>
        <v>45472</v>
      </c>
      <c r="G4937" s="1">
        <v>750</v>
      </c>
      <c r="H4937" s="1">
        <f t="shared" si="309"/>
        <v>46822</v>
      </c>
      <c r="I4937" s="8">
        <f t="shared" si="310"/>
        <v>46.822000000000003</v>
      </c>
      <c r="J4937" s="8">
        <f t="shared" si="311"/>
        <v>47.422000000000004</v>
      </c>
    </row>
    <row r="4938" spans="1:10" hidden="1">
      <c r="A4938" s="1">
        <v>6</v>
      </c>
      <c r="B4938" s="11">
        <v>43503</v>
      </c>
      <c r="C4938" s="1">
        <v>45755</v>
      </c>
      <c r="D4938" s="10">
        <v>0.79166666666666663</v>
      </c>
      <c r="E4938" s="1">
        <v>600</v>
      </c>
      <c r="F4938" s="1">
        <f t="shared" si="308"/>
        <v>45155</v>
      </c>
      <c r="G4938" s="1">
        <v>750</v>
      </c>
      <c r="H4938" s="1">
        <f t="shared" si="309"/>
        <v>46505</v>
      </c>
      <c r="I4938" s="8">
        <f t="shared" si="310"/>
        <v>46.505000000000003</v>
      </c>
      <c r="J4938" s="8">
        <f t="shared" si="311"/>
        <v>47.105000000000004</v>
      </c>
    </row>
    <row r="4939" spans="1:10" hidden="1">
      <c r="A4939" s="1">
        <v>6</v>
      </c>
      <c r="B4939" s="11">
        <v>43503</v>
      </c>
      <c r="C4939" s="1">
        <v>45542</v>
      </c>
      <c r="D4939" s="10">
        <v>0.8125</v>
      </c>
      <c r="E4939" s="1">
        <v>600</v>
      </c>
      <c r="F4939" s="1">
        <f t="shared" si="308"/>
        <v>44942</v>
      </c>
      <c r="G4939" s="1">
        <v>750</v>
      </c>
      <c r="H4939" s="1">
        <f t="shared" si="309"/>
        <v>46292</v>
      </c>
      <c r="I4939" s="8">
        <f t="shared" si="310"/>
        <v>46.292000000000002</v>
      </c>
      <c r="J4939" s="8">
        <f t="shared" si="311"/>
        <v>46.892000000000003</v>
      </c>
    </row>
    <row r="4940" spans="1:10" hidden="1">
      <c r="A4940" s="1">
        <v>6</v>
      </c>
      <c r="B4940" s="11">
        <v>43503</v>
      </c>
      <c r="C4940" s="1">
        <v>44397</v>
      </c>
      <c r="D4940" s="10">
        <v>0.83333333333333337</v>
      </c>
      <c r="E4940" s="1">
        <v>600</v>
      </c>
      <c r="F4940" s="1">
        <f t="shared" si="308"/>
        <v>43797</v>
      </c>
      <c r="G4940" s="1">
        <v>750</v>
      </c>
      <c r="H4940" s="1">
        <f t="shared" si="309"/>
        <v>45147</v>
      </c>
      <c r="I4940" s="8">
        <f t="shared" si="310"/>
        <v>45.146999999999998</v>
      </c>
      <c r="J4940" s="8">
        <f t="shared" si="311"/>
        <v>45.747</v>
      </c>
    </row>
    <row r="4941" spans="1:10" hidden="1">
      <c r="A4941" s="1">
        <v>6</v>
      </c>
      <c r="B4941" s="11">
        <v>43503</v>
      </c>
      <c r="C4941" s="1">
        <v>43157</v>
      </c>
      <c r="D4941" s="10">
        <v>0.85416666666666663</v>
      </c>
      <c r="E4941" s="1">
        <v>600</v>
      </c>
      <c r="F4941" s="1">
        <f t="shared" si="308"/>
        <v>42557</v>
      </c>
      <c r="G4941" s="1">
        <v>750</v>
      </c>
      <c r="H4941" s="1">
        <f t="shared" si="309"/>
        <v>43907</v>
      </c>
      <c r="I4941" s="8">
        <f t="shared" si="310"/>
        <v>43.906999999999996</v>
      </c>
      <c r="J4941" s="8">
        <f t="shared" si="311"/>
        <v>44.506999999999998</v>
      </c>
    </row>
    <row r="4942" spans="1:10" hidden="1">
      <c r="A4942" s="1">
        <v>6</v>
      </c>
      <c r="B4942" s="11">
        <v>43503</v>
      </c>
      <c r="C4942" s="1">
        <v>41414</v>
      </c>
      <c r="D4942" s="10">
        <v>0.875</v>
      </c>
      <c r="E4942" s="1">
        <v>600</v>
      </c>
      <c r="F4942" s="1">
        <f t="shared" si="308"/>
        <v>40814</v>
      </c>
      <c r="G4942" s="1">
        <v>750</v>
      </c>
      <c r="H4942" s="1">
        <f t="shared" si="309"/>
        <v>42164</v>
      </c>
      <c r="I4942" s="8">
        <f t="shared" si="310"/>
        <v>42.164000000000001</v>
      </c>
      <c r="J4942" s="8">
        <f t="shared" si="311"/>
        <v>42.764000000000003</v>
      </c>
    </row>
    <row r="4943" spans="1:10" hidden="1">
      <c r="A4943" s="1">
        <v>6</v>
      </c>
      <c r="B4943" s="11">
        <v>43503</v>
      </c>
      <c r="C4943" s="1">
        <v>39247</v>
      </c>
      <c r="D4943" s="10">
        <v>0.89583333333333337</v>
      </c>
      <c r="E4943" s="1">
        <v>600</v>
      </c>
      <c r="F4943" s="1">
        <f t="shared" si="308"/>
        <v>38647</v>
      </c>
      <c r="G4943" s="1">
        <v>750</v>
      </c>
      <c r="H4943" s="1">
        <f t="shared" si="309"/>
        <v>39997</v>
      </c>
      <c r="I4943" s="8">
        <f t="shared" si="310"/>
        <v>39.997</v>
      </c>
      <c r="J4943" s="8">
        <f t="shared" si="311"/>
        <v>40.597000000000001</v>
      </c>
    </row>
    <row r="4944" spans="1:10" hidden="1">
      <c r="A4944" s="1">
        <v>6</v>
      </c>
      <c r="B4944" s="11">
        <v>43503</v>
      </c>
      <c r="C4944" s="1">
        <v>36921</v>
      </c>
      <c r="D4944" s="10">
        <v>0.91666666666666663</v>
      </c>
      <c r="E4944" s="1">
        <v>600</v>
      </c>
      <c r="F4944" s="1">
        <f t="shared" si="308"/>
        <v>36321</v>
      </c>
      <c r="G4944" s="1">
        <v>750</v>
      </c>
      <c r="H4944" s="1">
        <f t="shared" si="309"/>
        <v>37671</v>
      </c>
      <c r="I4944" s="8">
        <f t="shared" si="310"/>
        <v>37.670999999999999</v>
      </c>
      <c r="J4944" s="8">
        <f t="shared" si="311"/>
        <v>38.271000000000001</v>
      </c>
    </row>
    <row r="4945" spans="1:10" hidden="1">
      <c r="A4945" s="1">
        <v>6</v>
      </c>
      <c r="B4945" s="11">
        <v>43503</v>
      </c>
      <c r="C4945" s="1">
        <v>34586</v>
      </c>
      <c r="D4945" s="10">
        <v>0.9375</v>
      </c>
      <c r="E4945" s="1">
        <v>600</v>
      </c>
      <c r="F4945" s="1">
        <f t="shared" si="308"/>
        <v>33986</v>
      </c>
      <c r="G4945" s="1">
        <v>750</v>
      </c>
      <c r="H4945" s="1">
        <f t="shared" si="309"/>
        <v>35336</v>
      </c>
      <c r="I4945" s="8">
        <f t="shared" si="310"/>
        <v>35.335999999999999</v>
      </c>
      <c r="J4945" s="8">
        <f t="shared" si="311"/>
        <v>35.936</v>
      </c>
    </row>
    <row r="4946" spans="1:10" hidden="1">
      <c r="A4946" s="1">
        <v>6</v>
      </c>
      <c r="B4946" s="11">
        <v>43503</v>
      </c>
      <c r="C4946" s="1">
        <v>32612</v>
      </c>
      <c r="D4946" s="10">
        <v>0.95833333333333337</v>
      </c>
      <c r="E4946" s="1">
        <v>600</v>
      </c>
      <c r="F4946" s="1">
        <f t="shared" si="308"/>
        <v>32012</v>
      </c>
      <c r="G4946" s="1">
        <v>750</v>
      </c>
      <c r="H4946" s="1">
        <f t="shared" si="309"/>
        <v>33362</v>
      </c>
      <c r="I4946" s="8">
        <f t="shared" si="310"/>
        <v>33.362000000000002</v>
      </c>
      <c r="J4946" s="8">
        <f t="shared" si="311"/>
        <v>33.962000000000003</v>
      </c>
    </row>
    <row r="4947" spans="1:10" hidden="1">
      <c r="A4947" s="1">
        <v>6</v>
      </c>
      <c r="B4947" s="11">
        <v>43503</v>
      </c>
      <c r="C4947" s="1">
        <v>30559</v>
      </c>
      <c r="D4947" s="10">
        <v>0.97916666666666663</v>
      </c>
      <c r="E4947" s="1">
        <v>600</v>
      </c>
      <c r="F4947" s="1">
        <f t="shared" si="308"/>
        <v>29959</v>
      </c>
      <c r="G4947" s="1">
        <v>750</v>
      </c>
      <c r="H4947" s="1">
        <f t="shared" si="309"/>
        <v>31309</v>
      </c>
      <c r="I4947" s="8">
        <f t="shared" si="310"/>
        <v>31.309000000000001</v>
      </c>
      <c r="J4947" s="8">
        <f t="shared" si="311"/>
        <v>31.909000000000002</v>
      </c>
    </row>
    <row r="4948" spans="1:10" hidden="1">
      <c r="A4948" s="1">
        <v>6</v>
      </c>
      <c r="B4948" s="11">
        <v>43504</v>
      </c>
      <c r="C4948" s="1">
        <v>29384</v>
      </c>
      <c r="D4948" s="10">
        <v>0</v>
      </c>
      <c r="E4948" s="1">
        <v>600</v>
      </c>
      <c r="F4948" s="1">
        <f t="shared" si="308"/>
        <v>28784</v>
      </c>
      <c r="G4948" s="1">
        <v>750</v>
      </c>
      <c r="H4948" s="1">
        <f t="shared" si="309"/>
        <v>30134</v>
      </c>
      <c r="I4948" s="8">
        <f t="shared" si="310"/>
        <v>30.134</v>
      </c>
      <c r="J4948" s="8">
        <f t="shared" si="311"/>
        <v>30.734000000000002</v>
      </c>
    </row>
    <row r="4949" spans="1:10" hidden="1">
      <c r="A4949" s="1">
        <v>6</v>
      </c>
      <c r="B4949" s="11">
        <v>43504</v>
      </c>
      <c r="C4949" s="1">
        <v>29066</v>
      </c>
      <c r="D4949" s="10">
        <v>2.0833333333333332E-2</v>
      </c>
      <c r="E4949" s="1">
        <v>600</v>
      </c>
      <c r="F4949" s="1">
        <f t="shared" si="308"/>
        <v>28466</v>
      </c>
      <c r="G4949" s="1">
        <v>750</v>
      </c>
      <c r="H4949" s="1">
        <f t="shared" si="309"/>
        <v>29816</v>
      </c>
      <c r="I4949" s="8">
        <f t="shared" si="310"/>
        <v>29.815999999999999</v>
      </c>
      <c r="J4949" s="8">
        <f t="shared" si="311"/>
        <v>30.416</v>
      </c>
    </row>
    <row r="4950" spans="1:10" hidden="1">
      <c r="A4950" s="1">
        <v>6</v>
      </c>
      <c r="B4950" s="11">
        <v>43504</v>
      </c>
      <c r="C4950" s="1">
        <v>29472</v>
      </c>
      <c r="D4950" s="10">
        <v>4.1666666666666664E-2</v>
      </c>
      <c r="E4950" s="1">
        <v>600</v>
      </c>
      <c r="F4950" s="1">
        <f t="shared" si="308"/>
        <v>28872</v>
      </c>
      <c r="G4950" s="1">
        <v>750</v>
      </c>
      <c r="H4950" s="1">
        <f t="shared" si="309"/>
        <v>30222</v>
      </c>
      <c r="I4950" s="8">
        <f t="shared" si="310"/>
        <v>30.222000000000001</v>
      </c>
      <c r="J4950" s="8">
        <f t="shared" si="311"/>
        <v>30.822000000000003</v>
      </c>
    </row>
    <row r="4951" spans="1:10" hidden="1">
      <c r="A4951" s="1">
        <v>6</v>
      </c>
      <c r="B4951" s="11">
        <v>43504</v>
      </c>
      <c r="C4951" s="1">
        <v>29329</v>
      </c>
      <c r="D4951" s="10">
        <v>6.25E-2</v>
      </c>
      <c r="E4951" s="1">
        <v>600</v>
      </c>
      <c r="F4951" s="1">
        <f t="shared" si="308"/>
        <v>28729</v>
      </c>
      <c r="G4951" s="1">
        <v>750</v>
      </c>
      <c r="H4951" s="1">
        <f t="shared" si="309"/>
        <v>30079</v>
      </c>
      <c r="I4951" s="8">
        <f t="shared" si="310"/>
        <v>30.079000000000001</v>
      </c>
      <c r="J4951" s="8">
        <f t="shared" si="311"/>
        <v>30.679000000000002</v>
      </c>
    </row>
    <row r="4952" spans="1:10" hidden="1">
      <c r="A4952" s="1">
        <v>6</v>
      </c>
      <c r="B4952" s="11">
        <v>43504</v>
      </c>
      <c r="C4952" s="1">
        <v>28713</v>
      </c>
      <c r="D4952" s="10">
        <v>8.3333333333333329E-2</v>
      </c>
      <c r="E4952" s="1">
        <v>600</v>
      </c>
      <c r="F4952" s="1">
        <f t="shared" si="308"/>
        <v>28113</v>
      </c>
      <c r="G4952" s="1">
        <v>750</v>
      </c>
      <c r="H4952" s="1">
        <f t="shared" si="309"/>
        <v>29463</v>
      </c>
      <c r="I4952" s="8">
        <f t="shared" si="310"/>
        <v>29.463000000000001</v>
      </c>
      <c r="J4952" s="8">
        <f t="shared" si="311"/>
        <v>30.063000000000002</v>
      </c>
    </row>
    <row r="4953" spans="1:10" hidden="1">
      <c r="A4953" s="1">
        <v>6</v>
      </c>
      <c r="B4953" s="11">
        <v>43504</v>
      </c>
      <c r="C4953" s="1">
        <v>28101</v>
      </c>
      <c r="D4953" s="10">
        <v>0.10416666666666667</v>
      </c>
      <c r="E4953" s="1">
        <v>600</v>
      </c>
      <c r="F4953" s="1">
        <f t="shared" si="308"/>
        <v>27501</v>
      </c>
      <c r="G4953" s="1">
        <v>750</v>
      </c>
      <c r="H4953" s="1">
        <f t="shared" si="309"/>
        <v>28851</v>
      </c>
      <c r="I4953" s="8">
        <f t="shared" si="310"/>
        <v>28.850999999999999</v>
      </c>
      <c r="J4953" s="8">
        <f t="shared" si="311"/>
        <v>29.451000000000001</v>
      </c>
    </row>
    <row r="4954" spans="1:10" hidden="1">
      <c r="A4954" s="1">
        <v>6</v>
      </c>
      <c r="B4954" s="11">
        <v>43504</v>
      </c>
      <c r="C4954" s="1">
        <v>27916</v>
      </c>
      <c r="D4954" s="10">
        <v>0.125</v>
      </c>
      <c r="E4954" s="1">
        <v>600</v>
      </c>
      <c r="F4954" s="1">
        <f t="shared" si="308"/>
        <v>27316</v>
      </c>
      <c r="G4954" s="1">
        <v>750</v>
      </c>
      <c r="H4954" s="1">
        <f t="shared" si="309"/>
        <v>28666</v>
      </c>
      <c r="I4954" s="8">
        <f t="shared" si="310"/>
        <v>28.666</v>
      </c>
      <c r="J4954" s="8">
        <f t="shared" si="311"/>
        <v>29.266000000000002</v>
      </c>
    </row>
    <row r="4955" spans="1:10" hidden="1">
      <c r="A4955" s="1">
        <v>6</v>
      </c>
      <c r="B4955" s="11">
        <v>43504</v>
      </c>
      <c r="C4955" s="1">
        <v>27382</v>
      </c>
      <c r="D4955" s="10">
        <v>0.14583333333333334</v>
      </c>
      <c r="E4955" s="1">
        <v>600</v>
      </c>
      <c r="F4955" s="1">
        <f t="shared" si="308"/>
        <v>26782</v>
      </c>
      <c r="G4955" s="1">
        <v>750</v>
      </c>
      <c r="H4955" s="1">
        <f t="shared" si="309"/>
        <v>28132</v>
      </c>
      <c r="I4955" s="8">
        <f t="shared" si="310"/>
        <v>28.132000000000001</v>
      </c>
      <c r="J4955" s="8">
        <f t="shared" si="311"/>
        <v>28.732000000000003</v>
      </c>
    </row>
    <row r="4956" spans="1:10" hidden="1">
      <c r="A4956" s="1">
        <v>6</v>
      </c>
      <c r="B4956" s="11">
        <v>43504</v>
      </c>
      <c r="C4956" s="1">
        <v>26967</v>
      </c>
      <c r="D4956" s="10">
        <v>0.16666666666666666</v>
      </c>
      <c r="E4956" s="1">
        <v>600</v>
      </c>
      <c r="F4956" s="1">
        <f t="shared" si="308"/>
        <v>26367</v>
      </c>
      <c r="G4956" s="1">
        <v>750</v>
      </c>
      <c r="H4956" s="1">
        <f t="shared" si="309"/>
        <v>27717</v>
      </c>
      <c r="I4956" s="8">
        <f t="shared" si="310"/>
        <v>27.716999999999999</v>
      </c>
      <c r="J4956" s="8">
        <f t="shared" si="311"/>
        <v>28.317</v>
      </c>
    </row>
    <row r="4957" spans="1:10" hidden="1">
      <c r="A4957" s="1">
        <v>6</v>
      </c>
      <c r="B4957" s="11">
        <v>43504</v>
      </c>
      <c r="C4957" s="1">
        <v>26735</v>
      </c>
      <c r="D4957" s="10">
        <v>0.1875</v>
      </c>
      <c r="E4957" s="1">
        <v>600</v>
      </c>
      <c r="F4957" s="1">
        <f t="shared" si="308"/>
        <v>26135</v>
      </c>
      <c r="G4957" s="1">
        <v>750</v>
      </c>
      <c r="H4957" s="1">
        <f t="shared" si="309"/>
        <v>27485</v>
      </c>
      <c r="I4957" s="8">
        <f t="shared" si="310"/>
        <v>27.484999999999999</v>
      </c>
      <c r="J4957" s="8">
        <f t="shared" si="311"/>
        <v>28.085000000000001</v>
      </c>
    </row>
    <row r="4958" spans="1:10" hidden="1">
      <c r="A4958" s="1">
        <v>6</v>
      </c>
      <c r="B4958" s="11">
        <v>43504</v>
      </c>
      <c r="C4958" s="1">
        <v>26845</v>
      </c>
      <c r="D4958" s="10">
        <v>0.20833333333333334</v>
      </c>
      <c r="E4958" s="1">
        <v>600</v>
      </c>
      <c r="F4958" s="1">
        <f t="shared" si="308"/>
        <v>26245</v>
      </c>
      <c r="G4958" s="1">
        <v>750</v>
      </c>
      <c r="H4958" s="1">
        <f t="shared" si="309"/>
        <v>27595</v>
      </c>
      <c r="I4958" s="8">
        <f t="shared" si="310"/>
        <v>27.594999999999999</v>
      </c>
      <c r="J4958" s="8">
        <f t="shared" si="311"/>
        <v>28.195</v>
      </c>
    </row>
    <row r="4959" spans="1:10" hidden="1">
      <c r="A4959" s="1">
        <v>6</v>
      </c>
      <c r="B4959" s="11">
        <v>43504</v>
      </c>
      <c r="C4959" s="1">
        <v>27548</v>
      </c>
      <c r="D4959" s="10">
        <v>0.22916666666666666</v>
      </c>
      <c r="E4959" s="1">
        <v>600</v>
      </c>
      <c r="F4959" s="1">
        <f t="shared" si="308"/>
        <v>26948</v>
      </c>
      <c r="G4959" s="1">
        <v>750</v>
      </c>
      <c r="H4959" s="1">
        <f t="shared" si="309"/>
        <v>28298</v>
      </c>
      <c r="I4959" s="8">
        <f t="shared" si="310"/>
        <v>28.297999999999998</v>
      </c>
      <c r="J4959" s="8">
        <f t="shared" si="311"/>
        <v>28.898</v>
      </c>
    </row>
    <row r="4960" spans="1:10" hidden="1">
      <c r="A4960" s="1">
        <v>6</v>
      </c>
      <c r="B4960" s="11">
        <v>43504</v>
      </c>
      <c r="C4960" s="1">
        <v>28957</v>
      </c>
      <c r="D4960" s="10">
        <v>0.25</v>
      </c>
      <c r="E4960" s="1">
        <v>600</v>
      </c>
      <c r="F4960" s="1">
        <f t="shared" si="308"/>
        <v>28357</v>
      </c>
      <c r="G4960" s="1">
        <v>750</v>
      </c>
      <c r="H4960" s="1">
        <f t="shared" si="309"/>
        <v>29707</v>
      </c>
      <c r="I4960" s="8">
        <f t="shared" si="310"/>
        <v>29.707000000000001</v>
      </c>
      <c r="J4960" s="8">
        <f t="shared" si="311"/>
        <v>30.307000000000002</v>
      </c>
    </row>
    <row r="4961" spans="1:10" hidden="1">
      <c r="A4961" s="1">
        <v>6</v>
      </c>
      <c r="B4961" s="11">
        <v>43504</v>
      </c>
      <c r="C4961" s="1">
        <v>32100</v>
      </c>
      <c r="D4961" s="10">
        <v>0.27083333333333331</v>
      </c>
      <c r="E4961" s="1">
        <v>600</v>
      </c>
      <c r="F4961" s="1">
        <f t="shared" si="308"/>
        <v>31500</v>
      </c>
      <c r="G4961" s="1">
        <v>750</v>
      </c>
      <c r="H4961" s="1">
        <f t="shared" si="309"/>
        <v>32850</v>
      </c>
      <c r="I4961" s="8">
        <f t="shared" si="310"/>
        <v>32.85</v>
      </c>
      <c r="J4961" s="8">
        <f t="shared" si="311"/>
        <v>33.450000000000003</v>
      </c>
    </row>
    <row r="4962" spans="1:10" hidden="1">
      <c r="A4962" s="1">
        <v>6</v>
      </c>
      <c r="B4962" s="11">
        <v>43504</v>
      </c>
      <c r="C4962" s="1">
        <v>35406</v>
      </c>
      <c r="D4962" s="10">
        <v>0.29166666666666669</v>
      </c>
      <c r="E4962" s="1">
        <v>600</v>
      </c>
      <c r="F4962" s="1">
        <f t="shared" si="308"/>
        <v>34806</v>
      </c>
      <c r="G4962" s="1">
        <v>750</v>
      </c>
      <c r="H4962" s="1">
        <f t="shared" si="309"/>
        <v>36156</v>
      </c>
      <c r="I4962" s="8">
        <f t="shared" si="310"/>
        <v>36.155999999999999</v>
      </c>
      <c r="J4962" s="8">
        <f t="shared" si="311"/>
        <v>36.756</v>
      </c>
    </row>
    <row r="4963" spans="1:10" hidden="1">
      <c r="A4963" s="1">
        <v>6</v>
      </c>
      <c r="B4963" s="11">
        <v>43504</v>
      </c>
      <c r="C4963" s="1">
        <v>39125</v>
      </c>
      <c r="D4963" s="10">
        <v>0.3125</v>
      </c>
      <c r="E4963" s="1">
        <v>600</v>
      </c>
      <c r="F4963" s="1">
        <f t="shared" si="308"/>
        <v>38525</v>
      </c>
      <c r="G4963" s="1">
        <v>750</v>
      </c>
      <c r="H4963" s="1">
        <f t="shared" si="309"/>
        <v>39875</v>
      </c>
      <c r="I4963" s="8">
        <f t="shared" si="310"/>
        <v>39.875</v>
      </c>
      <c r="J4963" s="8">
        <f t="shared" si="311"/>
        <v>40.475000000000001</v>
      </c>
    </row>
    <row r="4964" spans="1:10" hidden="1">
      <c r="A4964" s="1">
        <v>6</v>
      </c>
      <c r="B4964" s="11">
        <v>43504</v>
      </c>
      <c r="C4964" s="1">
        <v>40423</v>
      </c>
      <c r="D4964" s="10">
        <v>0.33333333333333331</v>
      </c>
      <c r="E4964" s="1">
        <v>600</v>
      </c>
      <c r="F4964" s="1">
        <f t="shared" si="308"/>
        <v>39823</v>
      </c>
      <c r="G4964" s="1">
        <v>750</v>
      </c>
      <c r="H4964" s="1">
        <f t="shared" si="309"/>
        <v>41173</v>
      </c>
      <c r="I4964" s="8">
        <f t="shared" si="310"/>
        <v>41.173000000000002</v>
      </c>
      <c r="J4964" s="8">
        <f t="shared" si="311"/>
        <v>41.773000000000003</v>
      </c>
    </row>
    <row r="4965" spans="1:10" hidden="1">
      <c r="A4965" s="1">
        <v>6</v>
      </c>
      <c r="B4965" s="11">
        <v>43504</v>
      </c>
      <c r="C4965" s="1">
        <v>41283</v>
      </c>
      <c r="D4965" s="10">
        <v>0.35416666666666669</v>
      </c>
      <c r="E4965" s="1">
        <v>600</v>
      </c>
      <c r="F4965" s="1">
        <f t="shared" si="308"/>
        <v>40683</v>
      </c>
      <c r="G4965" s="1">
        <v>750</v>
      </c>
      <c r="H4965" s="1">
        <f t="shared" si="309"/>
        <v>42033</v>
      </c>
      <c r="I4965" s="8">
        <f t="shared" si="310"/>
        <v>42.033000000000001</v>
      </c>
      <c r="J4965" s="8">
        <f t="shared" si="311"/>
        <v>42.633000000000003</v>
      </c>
    </row>
    <row r="4966" spans="1:10" hidden="1">
      <c r="A4966" s="1">
        <v>6</v>
      </c>
      <c r="B4966" s="11">
        <v>43504</v>
      </c>
      <c r="C4966" s="1">
        <v>41265</v>
      </c>
      <c r="D4966" s="10">
        <v>0.375</v>
      </c>
      <c r="E4966" s="1">
        <v>600</v>
      </c>
      <c r="F4966" s="1">
        <f t="shared" si="308"/>
        <v>40665</v>
      </c>
      <c r="G4966" s="1">
        <v>750</v>
      </c>
      <c r="H4966" s="1">
        <f t="shared" si="309"/>
        <v>42015</v>
      </c>
      <c r="I4966" s="8">
        <f t="shared" si="310"/>
        <v>42.015000000000001</v>
      </c>
      <c r="J4966" s="8">
        <f t="shared" si="311"/>
        <v>42.615000000000002</v>
      </c>
    </row>
    <row r="4967" spans="1:10" hidden="1">
      <c r="A4967" s="1">
        <v>6</v>
      </c>
      <c r="B4967" s="11">
        <v>43504</v>
      </c>
      <c r="C4967" s="1">
        <v>41306</v>
      </c>
      <c r="D4967" s="10">
        <v>0.39583333333333331</v>
      </c>
      <c r="E4967" s="1">
        <v>600</v>
      </c>
      <c r="F4967" s="1">
        <f t="shared" si="308"/>
        <v>40706</v>
      </c>
      <c r="G4967" s="1">
        <v>750</v>
      </c>
      <c r="H4967" s="1">
        <f t="shared" si="309"/>
        <v>42056</v>
      </c>
      <c r="I4967" s="8">
        <f t="shared" si="310"/>
        <v>42.055999999999997</v>
      </c>
      <c r="J4967" s="8">
        <f t="shared" si="311"/>
        <v>42.655999999999999</v>
      </c>
    </row>
    <row r="4968" spans="1:10" hidden="1">
      <c r="A4968" s="1">
        <v>6</v>
      </c>
      <c r="B4968" s="11">
        <v>43504</v>
      </c>
      <c r="C4968" s="1">
        <v>40925</v>
      </c>
      <c r="D4968" s="10">
        <v>0.41666666666666669</v>
      </c>
      <c r="E4968" s="1">
        <v>600</v>
      </c>
      <c r="F4968" s="1">
        <f t="shared" si="308"/>
        <v>40325</v>
      </c>
      <c r="G4968" s="1">
        <v>750</v>
      </c>
      <c r="H4968" s="1">
        <f t="shared" si="309"/>
        <v>41675</v>
      </c>
      <c r="I4968" s="8">
        <f t="shared" si="310"/>
        <v>41.674999999999997</v>
      </c>
      <c r="J4968" s="8">
        <f t="shared" si="311"/>
        <v>42.274999999999999</v>
      </c>
    </row>
    <row r="4969" spans="1:10" hidden="1">
      <c r="A4969" s="1">
        <v>6</v>
      </c>
      <c r="B4969" s="11">
        <v>43504</v>
      </c>
      <c r="C4969" s="1">
        <v>40473</v>
      </c>
      <c r="D4969" s="10">
        <v>0.4375</v>
      </c>
      <c r="E4969" s="1">
        <v>600</v>
      </c>
      <c r="F4969" s="1">
        <f t="shared" si="308"/>
        <v>39873</v>
      </c>
      <c r="G4969" s="1">
        <v>750</v>
      </c>
      <c r="H4969" s="1">
        <f t="shared" si="309"/>
        <v>41223</v>
      </c>
      <c r="I4969" s="8">
        <f t="shared" si="310"/>
        <v>41.222999999999999</v>
      </c>
      <c r="J4969" s="8">
        <f t="shared" si="311"/>
        <v>41.823</v>
      </c>
    </row>
    <row r="4970" spans="1:10" hidden="1">
      <c r="A4970" s="1">
        <v>6</v>
      </c>
      <c r="B4970" s="11">
        <v>43504</v>
      </c>
      <c r="C4970" s="1">
        <v>40026</v>
      </c>
      <c r="D4970" s="10">
        <v>0.45833333333333331</v>
      </c>
      <c r="E4970" s="1">
        <v>600</v>
      </c>
      <c r="F4970" s="1">
        <f t="shared" si="308"/>
        <v>39426</v>
      </c>
      <c r="G4970" s="1">
        <v>750</v>
      </c>
      <c r="H4970" s="1">
        <f t="shared" si="309"/>
        <v>40776</v>
      </c>
      <c r="I4970" s="8">
        <f t="shared" si="310"/>
        <v>40.776000000000003</v>
      </c>
      <c r="J4970" s="8">
        <f t="shared" si="311"/>
        <v>41.376000000000005</v>
      </c>
    </row>
    <row r="4971" spans="1:10" hidden="1">
      <c r="A4971" s="1">
        <v>6</v>
      </c>
      <c r="B4971" s="11">
        <v>43504</v>
      </c>
      <c r="C4971" s="1">
        <v>39676</v>
      </c>
      <c r="D4971" s="10">
        <v>0.47916666666666669</v>
      </c>
      <c r="E4971" s="1">
        <v>600</v>
      </c>
      <c r="F4971" s="1">
        <f t="shared" si="308"/>
        <v>39076</v>
      </c>
      <c r="G4971" s="1">
        <v>750</v>
      </c>
      <c r="H4971" s="1">
        <f t="shared" si="309"/>
        <v>40426</v>
      </c>
      <c r="I4971" s="8">
        <f t="shared" si="310"/>
        <v>40.426000000000002</v>
      </c>
      <c r="J4971" s="8">
        <f t="shared" si="311"/>
        <v>41.026000000000003</v>
      </c>
    </row>
    <row r="4972" spans="1:10" hidden="1">
      <c r="A4972" s="1">
        <v>6</v>
      </c>
      <c r="B4972" s="11">
        <v>43504</v>
      </c>
      <c r="C4972" s="1">
        <v>39453</v>
      </c>
      <c r="D4972" s="10">
        <v>0.5</v>
      </c>
      <c r="E4972" s="1">
        <v>600</v>
      </c>
      <c r="F4972" s="1">
        <f t="shared" si="308"/>
        <v>38853</v>
      </c>
      <c r="G4972" s="1">
        <v>750</v>
      </c>
      <c r="H4972" s="1">
        <f t="shared" si="309"/>
        <v>40203</v>
      </c>
      <c r="I4972" s="8">
        <f t="shared" si="310"/>
        <v>40.203000000000003</v>
      </c>
      <c r="J4972" s="8">
        <f t="shared" si="311"/>
        <v>40.803000000000004</v>
      </c>
    </row>
    <row r="4973" spans="1:10" hidden="1">
      <c r="A4973" s="1">
        <v>6</v>
      </c>
      <c r="B4973" s="11">
        <v>43504</v>
      </c>
      <c r="C4973" s="1">
        <v>39295</v>
      </c>
      <c r="D4973" s="10">
        <v>0.52083333333333337</v>
      </c>
      <c r="E4973" s="1">
        <v>600</v>
      </c>
      <c r="F4973" s="1">
        <f t="shared" si="308"/>
        <v>38695</v>
      </c>
      <c r="G4973" s="1">
        <v>750</v>
      </c>
      <c r="H4973" s="1">
        <f t="shared" si="309"/>
        <v>40045</v>
      </c>
      <c r="I4973" s="8">
        <f t="shared" si="310"/>
        <v>40.045000000000002</v>
      </c>
      <c r="J4973" s="8">
        <f t="shared" si="311"/>
        <v>40.645000000000003</v>
      </c>
    </row>
    <row r="4974" spans="1:10" hidden="1">
      <c r="A4974" s="1">
        <v>6</v>
      </c>
      <c r="B4974" s="11">
        <v>43504</v>
      </c>
      <c r="C4974" s="1">
        <v>38704</v>
      </c>
      <c r="D4974" s="10">
        <v>0.54166666666666663</v>
      </c>
      <c r="E4974" s="1">
        <v>600</v>
      </c>
      <c r="F4974" s="1">
        <f t="shared" si="308"/>
        <v>38104</v>
      </c>
      <c r="G4974" s="1">
        <v>750</v>
      </c>
      <c r="H4974" s="1">
        <f t="shared" si="309"/>
        <v>39454</v>
      </c>
      <c r="I4974" s="8">
        <f t="shared" si="310"/>
        <v>39.454000000000001</v>
      </c>
      <c r="J4974" s="8">
        <f t="shared" si="311"/>
        <v>40.054000000000002</v>
      </c>
    </row>
    <row r="4975" spans="1:10" hidden="1">
      <c r="A4975" s="1">
        <v>6</v>
      </c>
      <c r="B4975" s="11">
        <v>43504</v>
      </c>
      <c r="C4975" s="1">
        <v>38181</v>
      </c>
      <c r="D4975" s="10">
        <v>0.5625</v>
      </c>
      <c r="E4975" s="1">
        <v>600</v>
      </c>
      <c r="F4975" s="1">
        <f t="shared" si="308"/>
        <v>37581</v>
      </c>
      <c r="G4975" s="1">
        <v>750</v>
      </c>
      <c r="H4975" s="1">
        <f t="shared" si="309"/>
        <v>38931</v>
      </c>
      <c r="I4975" s="8">
        <f t="shared" si="310"/>
        <v>38.930999999999997</v>
      </c>
      <c r="J4975" s="8">
        <f t="shared" si="311"/>
        <v>39.530999999999999</v>
      </c>
    </row>
    <row r="4976" spans="1:10" hidden="1">
      <c r="A4976" s="1">
        <v>6</v>
      </c>
      <c r="B4976" s="11">
        <v>43504</v>
      </c>
      <c r="C4976" s="1">
        <v>37748</v>
      </c>
      <c r="D4976" s="10">
        <v>0.58333333333333337</v>
      </c>
      <c r="E4976" s="1">
        <v>600</v>
      </c>
      <c r="F4976" s="1">
        <f t="shared" si="308"/>
        <v>37148</v>
      </c>
      <c r="G4976" s="1">
        <v>750</v>
      </c>
      <c r="H4976" s="1">
        <f t="shared" si="309"/>
        <v>38498</v>
      </c>
      <c r="I4976" s="8">
        <f t="shared" si="310"/>
        <v>38.497999999999998</v>
      </c>
      <c r="J4976" s="8">
        <f t="shared" si="311"/>
        <v>39.097999999999999</v>
      </c>
    </row>
    <row r="4977" spans="1:10" hidden="1">
      <c r="A4977" s="1">
        <v>6</v>
      </c>
      <c r="B4977" s="11">
        <v>43504</v>
      </c>
      <c r="C4977" s="1">
        <v>37748</v>
      </c>
      <c r="D4977" s="10">
        <v>0.60416666666666663</v>
      </c>
      <c r="E4977" s="1">
        <v>600</v>
      </c>
      <c r="F4977" s="1">
        <f t="shared" si="308"/>
        <v>37148</v>
      </c>
      <c r="G4977" s="1">
        <v>750</v>
      </c>
      <c r="H4977" s="1">
        <f t="shared" si="309"/>
        <v>38498</v>
      </c>
      <c r="I4977" s="8">
        <f t="shared" si="310"/>
        <v>38.497999999999998</v>
      </c>
      <c r="J4977" s="8">
        <f t="shared" si="311"/>
        <v>39.097999999999999</v>
      </c>
    </row>
    <row r="4978" spans="1:10" hidden="1">
      <c r="A4978" s="1">
        <v>6</v>
      </c>
      <c r="B4978" s="11">
        <v>43504</v>
      </c>
      <c r="C4978" s="1">
        <v>37641</v>
      </c>
      <c r="D4978" s="10">
        <v>0.625</v>
      </c>
      <c r="E4978" s="1">
        <v>600</v>
      </c>
      <c r="F4978" s="1">
        <f t="shared" si="308"/>
        <v>37041</v>
      </c>
      <c r="G4978" s="1">
        <v>750</v>
      </c>
      <c r="H4978" s="1">
        <f t="shared" si="309"/>
        <v>38391</v>
      </c>
      <c r="I4978" s="8">
        <f t="shared" si="310"/>
        <v>38.390999999999998</v>
      </c>
      <c r="J4978" s="8">
        <f t="shared" si="311"/>
        <v>38.991</v>
      </c>
    </row>
    <row r="4979" spans="1:10" hidden="1">
      <c r="A4979" s="1">
        <v>6</v>
      </c>
      <c r="B4979" s="11">
        <v>43504</v>
      </c>
      <c r="C4979" s="1">
        <v>37709</v>
      </c>
      <c r="D4979" s="10">
        <v>0.64583333333333337</v>
      </c>
      <c r="E4979" s="1">
        <v>600</v>
      </c>
      <c r="F4979" s="1">
        <f t="shared" si="308"/>
        <v>37109</v>
      </c>
      <c r="G4979" s="1">
        <v>750</v>
      </c>
      <c r="H4979" s="1">
        <f t="shared" si="309"/>
        <v>38459</v>
      </c>
      <c r="I4979" s="8">
        <f t="shared" si="310"/>
        <v>38.459000000000003</v>
      </c>
      <c r="J4979" s="8">
        <f t="shared" si="311"/>
        <v>39.059000000000005</v>
      </c>
    </row>
    <row r="4980" spans="1:10" hidden="1">
      <c r="A4980" s="1">
        <v>6</v>
      </c>
      <c r="B4980" s="11">
        <v>43504</v>
      </c>
      <c r="C4980" s="1">
        <v>38554</v>
      </c>
      <c r="D4980" s="10">
        <v>0.66666666666666663</v>
      </c>
      <c r="E4980" s="1">
        <v>600</v>
      </c>
      <c r="F4980" s="1">
        <f t="shared" si="308"/>
        <v>37954</v>
      </c>
      <c r="G4980" s="1">
        <v>750</v>
      </c>
      <c r="H4980" s="1">
        <f t="shared" si="309"/>
        <v>39304</v>
      </c>
      <c r="I4980" s="8">
        <f t="shared" si="310"/>
        <v>39.304000000000002</v>
      </c>
      <c r="J4980" s="8">
        <f t="shared" si="311"/>
        <v>39.904000000000003</v>
      </c>
    </row>
    <row r="4981" spans="1:10" hidden="1">
      <c r="A4981" s="1">
        <v>6</v>
      </c>
      <c r="B4981" s="11">
        <v>43504</v>
      </c>
      <c r="C4981" s="1">
        <v>39456</v>
      </c>
      <c r="D4981" s="10">
        <v>0.6875</v>
      </c>
      <c r="E4981" s="1">
        <v>600</v>
      </c>
      <c r="F4981" s="1">
        <f t="shared" si="308"/>
        <v>38856</v>
      </c>
      <c r="G4981" s="1">
        <v>750</v>
      </c>
      <c r="H4981" s="1">
        <f t="shared" si="309"/>
        <v>40206</v>
      </c>
      <c r="I4981" s="8">
        <f t="shared" si="310"/>
        <v>40.206000000000003</v>
      </c>
      <c r="J4981" s="8">
        <f t="shared" si="311"/>
        <v>40.806000000000004</v>
      </c>
    </row>
    <row r="4982" spans="1:10" hidden="1">
      <c r="A4982" s="1">
        <v>6</v>
      </c>
      <c r="B4982" s="11">
        <v>43504</v>
      </c>
      <c r="C4982" s="1">
        <v>41190</v>
      </c>
      <c r="D4982" s="10">
        <v>0.70833333333333337</v>
      </c>
      <c r="E4982" s="1">
        <v>600</v>
      </c>
      <c r="F4982" s="1">
        <f t="shared" si="308"/>
        <v>40590</v>
      </c>
      <c r="G4982" s="1">
        <v>750</v>
      </c>
      <c r="H4982" s="1">
        <f t="shared" si="309"/>
        <v>41940</v>
      </c>
      <c r="I4982" s="8">
        <f t="shared" si="310"/>
        <v>41.94</v>
      </c>
      <c r="J4982" s="8">
        <f t="shared" si="311"/>
        <v>42.54</v>
      </c>
    </row>
    <row r="4983" spans="1:10" hidden="1">
      <c r="A4983" s="1">
        <v>6</v>
      </c>
      <c r="B4983" s="11">
        <v>43504</v>
      </c>
      <c r="C4983" s="1">
        <v>43041</v>
      </c>
      <c r="D4983" s="10">
        <v>0.72916666666666663</v>
      </c>
      <c r="E4983" s="1">
        <v>600</v>
      </c>
      <c r="F4983" s="1">
        <f t="shared" si="308"/>
        <v>42441</v>
      </c>
      <c r="G4983" s="1">
        <v>750</v>
      </c>
      <c r="H4983" s="1">
        <f t="shared" si="309"/>
        <v>43791</v>
      </c>
      <c r="I4983" s="8">
        <f t="shared" si="310"/>
        <v>43.790999999999997</v>
      </c>
      <c r="J4983" s="8">
        <f t="shared" si="311"/>
        <v>44.390999999999998</v>
      </c>
    </row>
    <row r="4984" spans="1:10" hidden="1">
      <c r="A4984" s="1">
        <v>6</v>
      </c>
      <c r="B4984" s="11">
        <v>43504</v>
      </c>
      <c r="C4984" s="1">
        <v>44794</v>
      </c>
      <c r="D4984" s="10">
        <v>0.75</v>
      </c>
      <c r="E4984" s="1">
        <v>600</v>
      </c>
      <c r="F4984" s="1">
        <f t="shared" si="308"/>
        <v>44194</v>
      </c>
      <c r="G4984" s="1">
        <v>750</v>
      </c>
      <c r="H4984" s="1">
        <f t="shared" si="309"/>
        <v>45544</v>
      </c>
      <c r="I4984" s="8">
        <f t="shared" si="310"/>
        <v>45.543999999999997</v>
      </c>
      <c r="J4984" s="8">
        <f t="shared" si="311"/>
        <v>46.143999999999998</v>
      </c>
    </row>
    <row r="4985" spans="1:10" hidden="1">
      <c r="A4985" s="1">
        <v>6</v>
      </c>
      <c r="B4985" s="11">
        <v>43504</v>
      </c>
      <c r="C4985" s="1">
        <v>44758</v>
      </c>
      <c r="D4985" s="10">
        <v>0.77083333333333337</v>
      </c>
      <c r="E4985" s="1">
        <v>600</v>
      </c>
      <c r="F4985" s="1">
        <f t="shared" si="308"/>
        <v>44158</v>
      </c>
      <c r="G4985" s="1">
        <v>750</v>
      </c>
      <c r="H4985" s="1">
        <f t="shared" si="309"/>
        <v>45508</v>
      </c>
      <c r="I4985" s="8">
        <f t="shared" si="310"/>
        <v>45.508000000000003</v>
      </c>
      <c r="J4985" s="8">
        <f t="shared" si="311"/>
        <v>46.108000000000004</v>
      </c>
    </row>
    <row r="4986" spans="1:10" hidden="1">
      <c r="A4986" s="1">
        <v>6</v>
      </c>
      <c r="B4986" s="11">
        <v>43504</v>
      </c>
      <c r="C4986" s="1">
        <v>44239</v>
      </c>
      <c r="D4986" s="10">
        <v>0.79166666666666663</v>
      </c>
      <c r="E4986" s="1">
        <v>600</v>
      </c>
      <c r="F4986" s="1">
        <f t="shared" si="308"/>
        <v>43639</v>
      </c>
      <c r="G4986" s="1">
        <v>750</v>
      </c>
      <c r="H4986" s="1">
        <f t="shared" si="309"/>
        <v>44989</v>
      </c>
      <c r="I4986" s="8">
        <f t="shared" si="310"/>
        <v>44.988999999999997</v>
      </c>
      <c r="J4986" s="8">
        <f t="shared" si="311"/>
        <v>45.588999999999999</v>
      </c>
    </row>
    <row r="4987" spans="1:10" hidden="1">
      <c r="A4987" s="1">
        <v>6</v>
      </c>
      <c r="B4987" s="11">
        <v>43504</v>
      </c>
      <c r="C4987" s="1">
        <v>43228</v>
      </c>
      <c r="D4987" s="10">
        <v>0.8125</v>
      </c>
      <c r="E4987" s="1">
        <v>600</v>
      </c>
      <c r="F4987" s="1">
        <f t="shared" si="308"/>
        <v>42628</v>
      </c>
      <c r="G4987" s="1">
        <v>750</v>
      </c>
      <c r="H4987" s="1">
        <f t="shared" si="309"/>
        <v>43978</v>
      </c>
      <c r="I4987" s="8">
        <f t="shared" si="310"/>
        <v>43.978000000000002</v>
      </c>
      <c r="J4987" s="8">
        <f t="shared" si="311"/>
        <v>44.578000000000003</v>
      </c>
    </row>
    <row r="4988" spans="1:10" hidden="1">
      <c r="A4988" s="1">
        <v>6</v>
      </c>
      <c r="B4988" s="11">
        <v>43504</v>
      </c>
      <c r="C4988" s="1">
        <v>42178</v>
      </c>
      <c r="D4988" s="10">
        <v>0.83333333333333337</v>
      </c>
      <c r="E4988" s="1">
        <v>600</v>
      </c>
      <c r="F4988" s="1">
        <f t="shared" si="308"/>
        <v>41578</v>
      </c>
      <c r="G4988" s="1">
        <v>750</v>
      </c>
      <c r="H4988" s="1">
        <f t="shared" si="309"/>
        <v>42928</v>
      </c>
      <c r="I4988" s="8">
        <f t="shared" si="310"/>
        <v>42.927999999999997</v>
      </c>
      <c r="J4988" s="8">
        <f t="shared" si="311"/>
        <v>43.527999999999999</v>
      </c>
    </row>
    <row r="4989" spans="1:10" hidden="1">
      <c r="A4989" s="1">
        <v>6</v>
      </c>
      <c r="B4989" s="11">
        <v>43504</v>
      </c>
      <c r="C4989" s="1">
        <v>41578</v>
      </c>
      <c r="D4989" s="10">
        <v>0.85416666666666663</v>
      </c>
      <c r="E4989" s="1">
        <v>600</v>
      </c>
      <c r="F4989" s="1">
        <f t="shared" si="308"/>
        <v>40978</v>
      </c>
      <c r="G4989" s="1">
        <v>750</v>
      </c>
      <c r="H4989" s="1">
        <f t="shared" si="309"/>
        <v>42328</v>
      </c>
      <c r="I4989" s="8">
        <f t="shared" si="310"/>
        <v>42.328000000000003</v>
      </c>
      <c r="J4989" s="8">
        <f t="shared" si="311"/>
        <v>42.928000000000004</v>
      </c>
    </row>
    <row r="4990" spans="1:10" hidden="1">
      <c r="A4990" s="1">
        <v>6</v>
      </c>
      <c r="B4990" s="11">
        <v>43504</v>
      </c>
      <c r="C4990" s="1">
        <v>40001</v>
      </c>
      <c r="D4990" s="10">
        <v>0.875</v>
      </c>
      <c r="E4990" s="1">
        <v>600</v>
      </c>
      <c r="F4990" s="1">
        <f t="shared" si="308"/>
        <v>39401</v>
      </c>
      <c r="G4990" s="1">
        <v>750</v>
      </c>
      <c r="H4990" s="1">
        <f t="shared" si="309"/>
        <v>40751</v>
      </c>
      <c r="I4990" s="8">
        <f t="shared" si="310"/>
        <v>40.750999999999998</v>
      </c>
      <c r="J4990" s="8">
        <f t="shared" si="311"/>
        <v>41.350999999999999</v>
      </c>
    </row>
    <row r="4991" spans="1:10" hidden="1">
      <c r="A4991" s="1">
        <v>6</v>
      </c>
      <c r="B4991" s="11">
        <v>43504</v>
      </c>
      <c r="C4991" s="1">
        <v>38359</v>
      </c>
      <c r="D4991" s="10">
        <v>0.89583333333333337</v>
      </c>
      <c r="E4991" s="1">
        <v>600</v>
      </c>
      <c r="F4991" s="1">
        <f t="shared" si="308"/>
        <v>37759</v>
      </c>
      <c r="G4991" s="1">
        <v>750</v>
      </c>
      <c r="H4991" s="1">
        <f t="shared" si="309"/>
        <v>39109</v>
      </c>
      <c r="I4991" s="8">
        <f t="shared" si="310"/>
        <v>39.109000000000002</v>
      </c>
      <c r="J4991" s="8">
        <f t="shared" si="311"/>
        <v>39.709000000000003</v>
      </c>
    </row>
    <row r="4992" spans="1:10" hidden="1">
      <c r="A4992" s="1">
        <v>6</v>
      </c>
      <c r="B4992" s="11">
        <v>43504</v>
      </c>
      <c r="C4992" s="1">
        <v>36579</v>
      </c>
      <c r="D4992" s="10">
        <v>0.91666666666666663</v>
      </c>
      <c r="E4992" s="1">
        <v>600</v>
      </c>
      <c r="F4992" s="1">
        <f t="shared" si="308"/>
        <v>35979</v>
      </c>
      <c r="G4992" s="1">
        <v>750</v>
      </c>
      <c r="H4992" s="1">
        <f t="shared" si="309"/>
        <v>37329</v>
      </c>
      <c r="I4992" s="8">
        <f t="shared" si="310"/>
        <v>37.329000000000001</v>
      </c>
      <c r="J4992" s="8">
        <f t="shared" si="311"/>
        <v>37.929000000000002</v>
      </c>
    </row>
    <row r="4993" spans="1:10" hidden="1">
      <c r="A4993" s="1">
        <v>6</v>
      </c>
      <c r="B4993" s="11">
        <v>43504</v>
      </c>
      <c r="C4993" s="1">
        <v>34719</v>
      </c>
      <c r="D4993" s="10">
        <v>0.9375</v>
      </c>
      <c r="E4993" s="1">
        <v>600</v>
      </c>
      <c r="F4993" s="1">
        <f t="shared" si="308"/>
        <v>34119</v>
      </c>
      <c r="G4993" s="1">
        <v>750</v>
      </c>
      <c r="H4993" s="1">
        <f t="shared" si="309"/>
        <v>35469</v>
      </c>
      <c r="I4993" s="8">
        <f t="shared" si="310"/>
        <v>35.469000000000001</v>
      </c>
      <c r="J4993" s="8">
        <f t="shared" si="311"/>
        <v>36.069000000000003</v>
      </c>
    </row>
    <row r="4994" spans="1:10" hidden="1">
      <c r="A4994" s="1">
        <v>6</v>
      </c>
      <c r="B4994" s="11">
        <v>43504</v>
      </c>
      <c r="C4994" s="1">
        <v>33258</v>
      </c>
      <c r="D4994" s="10">
        <v>0.95833333333333337</v>
      </c>
      <c r="E4994" s="1">
        <v>600</v>
      </c>
      <c r="F4994" s="1">
        <f t="shared" ref="F4994:F5057" si="312">C4994-E4994</f>
        <v>32658</v>
      </c>
      <c r="G4994" s="1">
        <v>750</v>
      </c>
      <c r="H4994" s="1">
        <f t="shared" ref="H4994:H5057" si="313">E4994+F4994+G4994</f>
        <v>34008</v>
      </c>
      <c r="I4994" s="8">
        <f t="shared" ref="I4994:I5057" si="314">H4994/1000</f>
        <v>34.008000000000003</v>
      </c>
      <c r="J4994" s="8">
        <f t="shared" ref="J4994:J5057" si="315">I4994+0.6</f>
        <v>34.608000000000004</v>
      </c>
    </row>
    <row r="4995" spans="1:10" hidden="1">
      <c r="A4995" s="1">
        <v>6</v>
      </c>
      <c r="B4995" s="11">
        <v>43504</v>
      </c>
      <c r="C4995" s="1">
        <v>31475</v>
      </c>
      <c r="D4995" s="10">
        <v>0.97916666666666663</v>
      </c>
      <c r="E4995" s="1">
        <v>600</v>
      </c>
      <c r="F4995" s="1">
        <f t="shared" si="312"/>
        <v>30875</v>
      </c>
      <c r="G4995" s="1">
        <v>750</v>
      </c>
      <c r="H4995" s="1">
        <f t="shared" si="313"/>
        <v>32225</v>
      </c>
      <c r="I4995" s="8">
        <f t="shared" si="314"/>
        <v>32.225000000000001</v>
      </c>
      <c r="J4995" s="8">
        <f t="shared" si="315"/>
        <v>32.825000000000003</v>
      </c>
    </row>
    <row r="4996" spans="1:10" hidden="1">
      <c r="A4996" s="1">
        <v>6</v>
      </c>
      <c r="B4996" s="11">
        <v>43505</v>
      </c>
      <c r="C4996" s="1">
        <v>30382</v>
      </c>
      <c r="D4996" s="10">
        <v>0</v>
      </c>
      <c r="E4996" s="1">
        <v>600</v>
      </c>
      <c r="F4996" s="1">
        <f t="shared" si="312"/>
        <v>29782</v>
      </c>
      <c r="G4996" s="1">
        <v>750</v>
      </c>
      <c r="H4996" s="1">
        <f t="shared" si="313"/>
        <v>31132</v>
      </c>
      <c r="I4996" s="8">
        <f t="shared" si="314"/>
        <v>31.132000000000001</v>
      </c>
      <c r="J4996" s="8">
        <f t="shared" si="315"/>
        <v>31.732000000000003</v>
      </c>
    </row>
    <row r="4997" spans="1:10" hidden="1">
      <c r="A4997" s="1">
        <v>6</v>
      </c>
      <c r="B4997" s="11">
        <v>43505</v>
      </c>
      <c r="C4997" s="1">
        <v>30024</v>
      </c>
      <c r="D4997" s="10">
        <v>2.0833333333333332E-2</v>
      </c>
      <c r="E4997" s="1">
        <v>600</v>
      </c>
      <c r="F4997" s="1">
        <f t="shared" si="312"/>
        <v>29424</v>
      </c>
      <c r="G4997" s="1">
        <v>750</v>
      </c>
      <c r="H4997" s="1">
        <f t="shared" si="313"/>
        <v>30774</v>
      </c>
      <c r="I4997" s="8">
        <f t="shared" si="314"/>
        <v>30.774000000000001</v>
      </c>
      <c r="J4997" s="8">
        <f t="shared" si="315"/>
        <v>31.374000000000002</v>
      </c>
    </row>
    <row r="4998" spans="1:10" hidden="1">
      <c r="A4998" s="1">
        <v>6</v>
      </c>
      <c r="B4998" s="11">
        <v>43505</v>
      </c>
      <c r="C4998" s="1">
        <v>30328</v>
      </c>
      <c r="D4998" s="10">
        <v>4.1666666666666664E-2</v>
      </c>
      <c r="E4998" s="1">
        <v>600</v>
      </c>
      <c r="F4998" s="1">
        <f t="shared" si="312"/>
        <v>29728</v>
      </c>
      <c r="G4998" s="1">
        <v>750</v>
      </c>
      <c r="H4998" s="1">
        <f t="shared" si="313"/>
        <v>31078</v>
      </c>
      <c r="I4998" s="8">
        <f t="shared" si="314"/>
        <v>31.077999999999999</v>
      </c>
      <c r="J4998" s="8">
        <f t="shared" si="315"/>
        <v>31.678000000000001</v>
      </c>
    </row>
    <row r="4999" spans="1:10" hidden="1">
      <c r="A4999" s="1">
        <v>6</v>
      </c>
      <c r="B4999" s="11">
        <v>43505</v>
      </c>
      <c r="C4999" s="1">
        <v>29884</v>
      </c>
      <c r="D4999" s="10">
        <v>6.25E-2</v>
      </c>
      <c r="E4999" s="1">
        <v>600</v>
      </c>
      <c r="F4999" s="1">
        <f t="shared" si="312"/>
        <v>29284</v>
      </c>
      <c r="G4999" s="1">
        <v>750</v>
      </c>
      <c r="H4999" s="1">
        <f t="shared" si="313"/>
        <v>30634</v>
      </c>
      <c r="I4999" s="8">
        <f t="shared" si="314"/>
        <v>30.634</v>
      </c>
      <c r="J4999" s="8">
        <f t="shared" si="315"/>
        <v>31.234000000000002</v>
      </c>
    </row>
    <row r="5000" spans="1:10" hidden="1">
      <c r="A5000" s="1">
        <v>6</v>
      </c>
      <c r="B5000" s="11">
        <v>43505</v>
      </c>
      <c r="C5000" s="1">
        <v>29045</v>
      </c>
      <c r="D5000" s="10">
        <v>8.3333333333333329E-2</v>
      </c>
      <c r="E5000" s="1">
        <v>600</v>
      </c>
      <c r="F5000" s="1">
        <f t="shared" si="312"/>
        <v>28445</v>
      </c>
      <c r="G5000" s="1">
        <v>750</v>
      </c>
      <c r="H5000" s="1">
        <f t="shared" si="313"/>
        <v>29795</v>
      </c>
      <c r="I5000" s="8">
        <f t="shared" si="314"/>
        <v>29.795000000000002</v>
      </c>
      <c r="J5000" s="8">
        <f t="shared" si="315"/>
        <v>30.395000000000003</v>
      </c>
    </row>
    <row r="5001" spans="1:10" hidden="1">
      <c r="A5001" s="1">
        <v>6</v>
      </c>
      <c r="B5001" s="11">
        <v>43505</v>
      </c>
      <c r="C5001" s="1">
        <v>28433</v>
      </c>
      <c r="D5001" s="10">
        <v>0.10416666666666667</v>
      </c>
      <c r="E5001" s="1">
        <v>600</v>
      </c>
      <c r="F5001" s="1">
        <f t="shared" si="312"/>
        <v>27833</v>
      </c>
      <c r="G5001" s="1">
        <v>750</v>
      </c>
      <c r="H5001" s="1">
        <f t="shared" si="313"/>
        <v>29183</v>
      </c>
      <c r="I5001" s="8">
        <f t="shared" si="314"/>
        <v>29.183</v>
      </c>
      <c r="J5001" s="8">
        <f t="shared" si="315"/>
        <v>29.783000000000001</v>
      </c>
    </row>
    <row r="5002" spans="1:10" hidden="1">
      <c r="A5002" s="1">
        <v>6</v>
      </c>
      <c r="B5002" s="11">
        <v>43505</v>
      </c>
      <c r="C5002" s="1">
        <v>28198</v>
      </c>
      <c r="D5002" s="10">
        <v>0.125</v>
      </c>
      <c r="E5002" s="1">
        <v>600</v>
      </c>
      <c r="F5002" s="1">
        <f t="shared" si="312"/>
        <v>27598</v>
      </c>
      <c r="G5002" s="1">
        <v>750</v>
      </c>
      <c r="H5002" s="1">
        <f t="shared" si="313"/>
        <v>28948</v>
      </c>
      <c r="I5002" s="8">
        <f t="shared" si="314"/>
        <v>28.948</v>
      </c>
      <c r="J5002" s="8">
        <f t="shared" si="315"/>
        <v>29.548000000000002</v>
      </c>
    </row>
    <row r="5003" spans="1:10" hidden="1">
      <c r="A5003" s="1">
        <v>6</v>
      </c>
      <c r="B5003" s="11">
        <v>43505</v>
      </c>
      <c r="C5003" s="1">
        <v>27515</v>
      </c>
      <c r="D5003" s="10">
        <v>0.14583333333333334</v>
      </c>
      <c r="E5003" s="1">
        <v>600</v>
      </c>
      <c r="F5003" s="1">
        <f t="shared" si="312"/>
        <v>26915</v>
      </c>
      <c r="G5003" s="1">
        <v>750</v>
      </c>
      <c r="H5003" s="1">
        <f t="shared" si="313"/>
        <v>28265</v>
      </c>
      <c r="I5003" s="8">
        <f t="shared" si="314"/>
        <v>28.265000000000001</v>
      </c>
      <c r="J5003" s="8">
        <f t="shared" si="315"/>
        <v>28.865000000000002</v>
      </c>
    </row>
    <row r="5004" spans="1:10" hidden="1">
      <c r="A5004" s="1">
        <v>6</v>
      </c>
      <c r="B5004" s="11">
        <v>43505</v>
      </c>
      <c r="C5004" s="1">
        <v>26627</v>
      </c>
      <c r="D5004" s="10">
        <v>0.16666666666666666</v>
      </c>
      <c r="E5004" s="1">
        <v>600</v>
      </c>
      <c r="F5004" s="1">
        <f t="shared" si="312"/>
        <v>26027</v>
      </c>
      <c r="G5004" s="1">
        <v>750</v>
      </c>
      <c r="H5004" s="1">
        <f t="shared" si="313"/>
        <v>27377</v>
      </c>
      <c r="I5004" s="8">
        <f t="shared" si="314"/>
        <v>27.376999999999999</v>
      </c>
      <c r="J5004" s="8">
        <f t="shared" si="315"/>
        <v>27.977</v>
      </c>
    </row>
    <row r="5005" spans="1:10" hidden="1">
      <c r="A5005" s="1">
        <v>6</v>
      </c>
      <c r="B5005" s="11">
        <v>43505</v>
      </c>
      <c r="C5005" s="1">
        <v>26082</v>
      </c>
      <c r="D5005" s="10">
        <v>0.1875</v>
      </c>
      <c r="E5005" s="1">
        <v>600</v>
      </c>
      <c r="F5005" s="1">
        <f t="shared" si="312"/>
        <v>25482</v>
      </c>
      <c r="G5005" s="1">
        <v>750</v>
      </c>
      <c r="H5005" s="1">
        <f t="shared" si="313"/>
        <v>26832</v>
      </c>
      <c r="I5005" s="8">
        <f t="shared" si="314"/>
        <v>26.832000000000001</v>
      </c>
      <c r="J5005" s="8">
        <f t="shared" si="315"/>
        <v>27.432000000000002</v>
      </c>
    </row>
    <row r="5006" spans="1:10" hidden="1">
      <c r="A5006" s="1">
        <v>6</v>
      </c>
      <c r="B5006" s="11">
        <v>43505</v>
      </c>
      <c r="C5006" s="1">
        <v>25830</v>
      </c>
      <c r="D5006" s="10">
        <v>0.20833333333333334</v>
      </c>
      <c r="E5006" s="1">
        <v>600</v>
      </c>
      <c r="F5006" s="1">
        <f t="shared" si="312"/>
        <v>25230</v>
      </c>
      <c r="G5006" s="1">
        <v>750</v>
      </c>
      <c r="H5006" s="1">
        <f t="shared" si="313"/>
        <v>26580</v>
      </c>
      <c r="I5006" s="8">
        <f t="shared" si="314"/>
        <v>26.58</v>
      </c>
      <c r="J5006" s="8">
        <f t="shared" si="315"/>
        <v>27.18</v>
      </c>
    </row>
    <row r="5007" spans="1:10" hidden="1">
      <c r="A5007" s="1">
        <v>6</v>
      </c>
      <c r="B5007" s="11">
        <v>43505</v>
      </c>
      <c r="C5007" s="1">
        <v>25822</v>
      </c>
      <c r="D5007" s="10">
        <v>0.22916666666666666</v>
      </c>
      <c r="E5007" s="1">
        <v>600</v>
      </c>
      <c r="F5007" s="1">
        <f t="shared" si="312"/>
        <v>25222</v>
      </c>
      <c r="G5007" s="1">
        <v>750</v>
      </c>
      <c r="H5007" s="1">
        <f t="shared" si="313"/>
        <v>26572</v>
      </c>
      <c r="I5007" s="8">
        <f t="shared" si="314"/>
        <v>26.571999999999999</v>
      </c>
      <c r="J5007" s="8">
        <f t="shared" si="315"/>
        <v>27.172000000000001</v>
      </c>
    </row>
    <row r="5008" spans="1:10" hidden="1">
      <c r="A5008" s="1">
        <v>6</v>
      </c>
      <c r="B5008" s="11">
        <v>43505</v>
      </c>
      <c r="C5008" s="1">
        <v>26087</v>
      </c>
      <c r="D5008" s="10">
        <v>0.25</v>
      </c>
      <c r="E5008" s="1">
        <v>600</v>
      </c>
      <c r="F5008" s="1">
        <f t="shared" si="312"/>
        <v>25487</v>
      </c>
      <c r="G5008" s="1">
        <v>750</v>
      </c>
      <c r="H5008" s="1">
        <f t="shared" si="313"/>
        <v>26837</v>
      </c>
      <c r="I5008" s="8">
        <f t="shared" si="314"/>
        <v>26.837</v>
      </c>
      <c r="J5008" s="8">
        <f t="shared" si="315"/>
        <v>27.437000000000001</v>
      </c>
    </row>
    <row r="5009" spans="1:10" hidden="1">
      <c r="A5009" s="1">
        <v>6</v>
      </c>
      <c r="B5009" s="11">
        <v>43505</v>
      </c>
      <c r="C5009" s="1">
        <v>27254</v>
      </c>
      <c r="D5009" s="10">
        <v>0.27083333333333331</v>
      </c>
      <c r="E5009" s="1">
        <v>600</v>
      </c>
      <c r="F5009" s="1">
        <f t="shared" si="312"/>
        <v>26654</v>
      </c>
      <c r="G5009" s="1">
        <v>750</v>
      </c>
      <c r="H5009" s="1">
        <f t="shared" si="313"/>
        <v>28004</v>
      </c>
      <c r="I5009" s="8">
        <f t="shared" si="314"/>
        <v>28.004000000000001</v>
      </c>
      <c r="J5009" s="8">
        <f t="shared" si="315"/>
        <v>28.604000000000003</v>
      </c>
    </row>
    <row r="5010" spans="1:10" hidden="1">
      <c r="A5010" s="1">
        <v>6</v>
      </c>
      <c r="B5010" s="11">
        <v>43505</v>
      </c>
      <c r="C5010" s="1">
        <v>28414</v>
      </c>
      <c r="D5010" s="10">
        <v>0.29166666666666669</v>
      </c>
      <c r="E5010" s="1">
        <v>600</v>
      </c>
      <c r="F5010" s="1">
        <f t="shared" si="312"/>
        <v>27814</v>
      </c>
      <c r="G5010" s="1">
        <v>750</v>
      </c>
      <c r="H5010" s="1">
        <f t="shared" si="313"/>
        <v>29164</v>
      </c>
      <c r="I5010" s="8">
        <f t="shared" si="314"/>
        <v>29.164000000000001</v>
      </c>
      <c r="J5010" s="8">
        <f t="shared" si="315"/>
        <v>29.764000000000003</v>
      </c>
    </row>
    <row r="5011" spans="1:10" hidden="1">
      <c r="A5011" s="1">
        <v>6</v>
      </c>
      <c r="B5011" s="11">
        <v>43505</v>
      </c>
      <c r="C5011" s="1">
        <v>29963</v>
      </c>
      <c r="D5011" s="10">
        <v>0.3125</v>
      </c>
      <c r="E5011" s="1">
        <v>600</v>
      </c>
      <c r="F5011" s="1">
        <f t="shared" si="312"/>
        <v>29363</v>
      </c>
      <c r="G5011" s="1">
        <v>750</v>
      </c>
      <c r="H5011" s="1">
        <f t="shared" si="313"/>
        <v>30713</v>
      </c>
      <c r="I5011" s="8">
        <f t="shared" si="314"/>
        <v>30.713000000000001</v>
      </c>
      <c r="J5011" s="8">
        <f t="shared" si="315"/>
        <v>31.313000000000002</v>
      </c>
    </row>
    <row r="5012" spans="1:10" hidden="1">
      <c r="A5012" s="1">
        <v>6</v>
      </c>
      <c r="B5012" s="11">
        <v>43505</v>
      </c>
      <c r="C5012" s="1">
        <v>31078</v>
      </c>
      <c r="D5012" s="10">
        <v>0.33333333333333331</v>
      </c>
      <c r="E5012" s="1">
        <v>600</v>
      </c>
      <c r="F5012" s="1">
        <f t="shared" si="312"/>
        <v>30478</v>
      </c>
      <c r="G5012" s="1">
        <v>750</v>
      </c>
      <c r="H5012" s="1">
        <f t="shared" si="313"/>
        <v>31828</v>
      </c>
      <c r="I5012" s="8">
        <f t="shared" si="314"/>
        <v>31.827999999999999</v>
      </c>
      <c r="J5012" s="8">
        <f t="shared" si="315"/>
        <v>32.427999999999997</v>
      </c>
    </row>
    <row r="5013" spans="1:10" hidden="1">
      <c r="A5013" s="1">
        <v>6</v>
      </c>
      <c r="B5013" s="11">
        <v>43505</v>
      </c>
      <c r="C5013" s="1">
        <v>33096</v>
      </c>
      <c r="D5013" s="10">
        <v>0.35416666666666669</v>
      </c>
      <c r="E5013" s="1">
        <v>600</v>
      </c>
      <c r="F5013" s="1">
        <f t="shared" si="312"/>
        <v>32496</v>
      </c>
      <c r="G5013" s="1">
        <v>750</v>
      </c>
      <c r="H5013" s="1">
        <f t="shared" si="313"/>
        <v>33846</v>
      </c>
      <c r="I5013" s="8">
        <f t="shared" si="314"/>
        <v>33.845999999999997</v>
      </c>
      <c r="J5013" s="8">
        <f t="shared" si="315"/>
        <v>34.445999999999998</v>
      </c>
    </row>
    <row r="5014" spans="1:10" hidden="1">
      <c r="A5014" s="1">
        <v>6</v>
      </c>
      <c r="B5014" s="11">
        <v>43505</v>
      </c>
      <c r="C5014" s="1">
        <v>35005</v>
      </c>
      <c r="D5014" s="10">
        <v>0.375</v>
      </c>
      <c r="E5014" s="1">
        <v>600</v>
      </c>
      <c r="F5014" s="1">
        <f t="shared" si="312"/>
        <v>34405</v>
      </c>
      <c r="G5014" s="1">
        <v>750</v>
      </c>
      <c r="H5014" s="1">
        <f t="shared" si="313"/>
        <v>35755</v>
      </c>
      <c r="I5014" s="8">
        <f t="shared" si="314"/>
        <v>35.755000000000003</v>
      </c>
      <c r="J5014" s="8">
        <f t="shared" si="315"/>
        <v>36.355000000000004</v>
      </c>
    </row>
    <row r="5015" spans="1:10" hidden="1">
      <c r="A5015" s="1">
        <v>6</v>
      </c>
      <c r="B5015" s="11">
        <v>43505</v>
      </c>
      <c r="C5015" s="1">
        <v>36505</v>
      </c>
      <c r="D5015" s="10">
        <v>0.39583333333333331</v>
      </c>
      <c r="E5015" s="1">
        <v>600</v>
      </c>
      <c r="F5015" s="1">
        <f t="shared" si="312"/>
        <v>35905</v>
      </c>
      <c r="G5015" s="1">
        <v>750</v>
      </c>
      <c r="H5015" s="1">
        <f t="shared" si="313"/>
        <v>37255</v>
      </c>
      <c r="I5015" s="8">
        <f t="shared" si="314"/>
        <v>37.255000000000003</v>
      </c>
      <c r="J5015" s="8">
        <f t="shared" si="315"/>
        <v>37.855000000000004</v>
      </c>
    </row>
    <row r="5016" spans="1:10" hidden="1">
      <c r="A5016" s="1">
        <v>6</v>
      </c>
      <c r="B5016" s="11">
        <v>43505</v>
      </c>
      <c r="C5016" s="1">
        <v>37362</v>
      </c>
      <c r="D5016" s="10">
        <v>0.41666666666666669</v>
      </c>
      <c r="E5016" s="1">
        <v>600</v>
      </c>
      <c r="F5016" s="1">
        <f t="shared" si="312"/>
        <v>36762</v>
      </c>
      <c r="G5016" s="1">
        <v>750</v>
      </c>
      <c r="H5016" s="1">
        <f t="shared" si="313"/>
        <v>38112</v>
      </c>
      <c r="I5016" s="8">
        <f t="shared" si="314"/>
        <v>38.112000000000002</v>
      </c>
      <c r="J5016" s="8">
        <f t="shared" si="315"/>
        <v>38.712000000000003</v>
      </c>
    </row>
    <row r="5017" spans="1:10" hidden="1">
      <c r="A5017" s="1">
        <v>6</v>
      </c>
      <c r="B5017" s="11">
        <v>43505</v>
      </c>
      <c r="C5017" s="1">
        <v>37701</v>
      </c>
      <c r="D5017" s="10">
        <v>0.4375</v>
      </c>
      <c r="E5017" s="1">
        <v>600</v>
      </c>
      <c r="F5017" s="1">
        <f t="shared" si="312"/>
        <v>37101</v>
      </c>
      <c r="G5017" s="1">
        <v>750</v>
      </c>
      <c r="H5017" s="1">
        <f t="shared" si="313"/>
        <v>38451</v>
      </c>
      <c r="I5017" s="8">
        <f t="shared" si="314"/>
        <v>38.451000000000001</v>
      </c>
      <c r="J5017" s="8">
        <f t="shared" si="315"/>
        <v>39.051000000000002</v>
      </c>
    </row>
    <row r="5018" spans="1:10" hidden="1">
      <c r="A5018" s="1">
        <v>6</v>
      </c>
      <c r="B5018" s="11">
        <v>43505</v>
      </c>
      <c r="C5018" s="1">
        <v>37889</v>
      </c>
      <c r="D5018" s="10">
        <v>0.45833333333333331</v>
      </c>
      <c r="E5018" s="1">
        <v>600</v>
      </c>
      <c r="F5018" s="1">
        <f t="shared" si="312"/>
        <v>37289</v>
      </c>
      <c r="G5018" s="1">
        <v>750</v>
      </c>
      <c r="H5018" s="1">
        <f t="shared" si="313"/>
        <v>38639</v>
      </c>
      <c r="I5018" s="8">
        <f t="shared" si="314"/>
        <v>38.639000000000003</v>
      </c>
      <c r="J5018" s="8">
        <f t="shared" si="315"/>
        <v>39.239000000000004</v>
      </c>
    </row>
    <row r="5019" spans="1:10" hidden="1">
      <c r="A5019" s="1">
        <v>6</v>
      </c>
      <c r="B5019" s="11">
        <v>43505</v>
      </c>
      <c r="C5019" s="1">
        <v>38012</v>
      </c>
      <c r="D5019" s="10">
        <v>0.47916666666666669</v>
      </c>
      <c r="E5019" s="1">
        <v>600</v>
      </c>
      <c r="F5019" s="1">
        <f t="shared" si="312"/>
        <v>37412</v>
      </c>
      <c r="G5019" s="1">
        <v>750</v>
      </c>
      <c r="H5019" s="1">
        <f t="shared" si="313"/>
        <v>38762</v>
      </c>
      <c r="I5019" s="8">
        <f t="shared" si="314"/>
        <v>38.762</v>
      </c>
      <c r="J5019" s="8">
        <f t="shared" si="315"/>
        <v>39.362000000000002</v>
      </c>
    </row>
    <row r="5020" spans="1:10" hidden="1">
      <c r="A5020" s="1">
        <v>6</v>
      </c>
      <c r="B5020" s="11">
        <v>43505</v>
      </c>
      <c r="C5020" s="1">
        <v>38064</v>
      </c>
      <c r="D5020" s="10">
        <v>0.5</v>
      </c>
      <c r="E5020" s="1">
        <v>600</v>
      </c>
      <c r="F5020" s="1">
        <f t="shared" si="312"/>
        <v>37464</v>
      </c>
      <c r="G5020" s="1">
        <v>750</v>
      </c>
      <c r="H5020" s="1">
        <f t="shared" si="313"/>
        <v>38814</v>
      </c>
      <c r="I5020" s="8">
        <f t="shared" si="314"/>
        <v>38.814</v>
      </c>
      <c r="J5020" s="8">
        <f t="shared" si="315"/>
        <v>39.414000000000001</v>
      </c>
    </row>
    <row r="5021" spans="1:10" hidden="1">
      <c r="A5021" s="1">
        <v>6</v>
      </c>
      <c r="B5021" s="11">
        <v>43505</v>
      </c>
      <c r="C5021" s="1">
        <v>38132</v>
      </c>
      <c r="D5021" s="10">
        <v>0.52083333333333337</v>
      </c>
      <c r="E5021" s="1">
        <v>600</v>
      </c>
      <c r="F5021" s="1">
        <f t="shared" si="312"/>
        <v>37532</v>
      </c>
      <c r="G5021" s="1">
        <v>750</v>
      </c>
      <c r="H5021" s="1">
        <f t="shared" si="313"/>
        <v>38882</v>
      </c>
      <c r="I5021" s="8">
        <f t="shared" si="314"/>
        <v>38.881999999999998</v>
      </c>
      <c r="J5021" s="8">
        <f t="shared" si="315"/>
        <v>39.481999999999999</v>
      </c>
    </row>
    <row r="5022" spans="1:10" hidden="1">
      <c r="A5022" s="1">
        <v>6</v>
      </c>
      <c r="B5022" s="11">
        <v>43505</v>
      </c>
      <c r="C5022" s="1">
        <v>37772</v>
      </c>
      <c r="D5022" s="10">
        <v>0.54166666666666663</v>
      </c>
      <c r="E5022" s="1">
        <v>600</v>
      </c>
      <c r="F5022" s="1">
        <f t="shared" si="312"/>
        <v>37172</v>
      </c>
      <c r="G5022" s="1">
        <v>750</v>
      </c>
      <c r="H5022" s="1">
        <f t="shared" si="313"/>
        <v>38522</v>
      </c>
      <c r="I5022" s="8">
        <f t="shared" si="314"/>
        <v>38.521999999999998</v>
      </c>
      <c r="J5022" s="8">
        <f t="shared" si="315"/>
        <v>39.122</v>
      </c>
    </row>
    <row r="5023" spans="1:10" hidden="1">
      <c r="A5023" s="1">
        <v>6</v>
      </c>
      <c r="B5023" s="11">
        <v>43505</v>
      </c>
      <c r="C5023" s="1">
        <v>37624</v>
      </c>
      <c r="D5023" s="10">
        <v>0.5625</v>
      </c>
      <c r="E5023" s="1">
        <v>600</v>
      </c>
      <c r="F5023" s="1">
        <f t="shared" si="312"/>
        <v>37024</v>
      </c>
      <c r="G5023" s="1">
        <v>750</v>
      </c>
      <c r="H5023" s="1">
        <f t="shared" si="313"/>
        <v>38374</v>
      </c>
      <c r="I5023" s="8">
        <f t="shared" si="314"/>
        <v>38.374000000000002</v>
      </c>
      <c r="J5023" s="8">
        <f t="shared" si="315"/>
        <v>38.974000000000004</v>
      </c>
    </row>
    <row r="5024" spans="1:10" hidden="1">
      <c r="A5024" s="1">
        <v>6</v>
      </c>
      <c r="B5024" s="11">
        <v>43505</v>
      </c>
      <c r="C5024" s="1">
        <v>37192</v>
      </c>
      <c r="D5024" s="10">
        <v>0.58333333333333337</v>
      </c>
      <c r="E5024" s="1">
        <v>600</v>
      </c>
      <c r="F5024" s="1">
        <f t="shared" si="312"/>
        <v>36592</v>
      </c>
      <c r="G5024" s="1">
        <v>750</v>
      </c>
      <c r="H5024" s="1">
        <f t="shared" si="313"/>
        <v>37942</v>
      </c>
      <c r="I5024" s="8">
        <f t="shared" si="314"/>
        <v>37.942</v>
      </c>
      <c r="J5024" s="8">
        <f t="shared" si="315"/>
        <v>38.542000000000002</v>
      </c>
    </row>
    <row r="5025" spans="1:10" hidden="1">
      <c r="A5025" s="1">
        <v>6</v>
      </c>
      <c r="B5025" s="11">
        <v>43505</v>
      </c>
      <c r="C5025" s="1">
        <v>36902</v>
      </c>
      <c r="D5025" s="10">
        <v>0.60416666666666663</v>
      </c>
      <c r="E5025" s="1">
        <v>600</v>
      </c>
      <c r="F5025" s="1">
        <f t="shared" si="312"/>
        <v>36302</v>
      </c>
      <c r="G5025" s="1">
        <v>750</v>
      </c>
      <c r="H5025" s="1">
        <f t="shared" si="313"/>
        <v>37652</v>
      </c>
      <c r="I5025" s="8">
        <f t="shared" si="314"/>
        <v>37.652000000000001</v>
      </c>
      <c r="J5025" s="8">
        <f t="shared" si="315"/>
        <v>38.252000000000002</v>
      </c>
    </row>
    <row r="5026" spans="1:10" hidden="1">
      <c r="A5026" s="1">
        <v>6</v>
      </c>
      <c r="B5026" s="11">
        <v>43505</v>
      </c>
      <c r="C5026" s="1">
        <v>36846</v>
      </c>
      <c r="D5026" s="10">
        <v>0.625</v>
      </c>
      <c r="E5026" s="1">
        <v>600</v>
      </c>
      <c r="F5026" s="1">
        <f t="shared" si="312"/>
        <v>36246</v>
      </c>
      <c r="G5026" s="1">
        <v>750</v>
      </c>
      <c r="H5026" s="1">
        <f t="shared" si="313"/>
        <v>37596</v>
      </c>
      <c r="I5026" s="8">
        <f t="shared" si="314"/>
        <v>37.595999999999997</v>
      </c>
      <c r="J5026" s="8">
        <f t="shared" si="315"/>
        <v>38.195999999999998</v>
      </c>
    </row>
    <row r="5027" spans="1:10" hidden="1">
      <c r="A5027" s="1">
        <v>6</v>
      </c>
      <c r="B5027" s="11">
        <v>43505</v>
      </c>
      <c r="C5027" s="1">
        <v>37115</v>
      </c>
      <c r="D5027" s="10">
        <v>0.64583333333333337</v>
      </c>
      <c r="E5027" s="1">
        <v>600</v>
      </c>
      <c r="F5027" s="1">
        <f t="shared" si="312"/>
        <v>36515</v>
      </c>
      <c r="G5027" s="1">
        <v>750</v>
      </c>
      <c r="H5027" s="1">
        <f t="shared" si="313"/>
        <v>37865</v>
      </c>
      <c r="I5027" s="8">
        <f t="shared" si="314"/>
        <v>37.865000000000002</v>
      </c>
      <c r="J5027" s="8">
        <f t="shared" si="315"/>
        <v>38.465000000000003</v>
      </c>
    </row>
    <row r="5028" spans="1:10" hidden="1">
      <c r="A5028" s="1">
        <v>6</v>
      </c>
      <c r="B5028" s="11">
        <v>43505</v>
      </c>
      <c r="C5028" s="1">
        <v>37311</v>
      </c>
      <c r="D5028" s="10">
        <v>0.66666666666666663</v>
      </c>
      <c r="E5028" s="1">
        <v>600</v>
      </c>
      <c r="F5028" s="1">
        <f t="shared" si="312"/>
        <v>36711</v>
      </c>
      <c r="G5028" s="1">
        <v>750</v>
      </c>
      <c r="H5028" s="1">
        <f t="shared" si="313"/>
        <v>38061</v>
      </c>
      <c r="I5028" s="8">
        <f t="shared" si="314"/>
        <v>38.061</v>
      </c>
      <c r="J5028" s="8">
        <f t="shared" si="315"/>
        <v>38.661000000000001</v>
      </c>
    </row>
    <row r="5029" spans="1:10" hidden="1">
      <c r="A5029" s="1">
        <v>6</v>
      </c>
      <c r="B5029" s="11">
        <v>43505</v>
      </c>
      <c r="C5029" s="1">
        <v>38029</v>
      </c>
      <c r="D5029" s="10">
        <v>0.6875</v>
      </c>
      <c r="E5029" s="1">
        <v>600</v>
      </c>
      <c r="F5029" s="1">
        <f t="shared" si="312"/>
        <v>37429</v>
      </c>
      <c r="G5029" s="1">
        <v>750</v>
      </c>
      <c r="H5029" s="1">
        <f t="shared" si="313"/>
        <v>38779</v>
      </c>
      <c r="I5029" s="8">
        <f t="shared" si="314"/>
        <v>38.779000000000003</v>
      </c>
      <c r="J5029" s="8">
        <f t="shared" si="315"/>
        <v>39.379000000000005</v>
      </c>
    </row>
    <row r="5030" spans="1:10" hidden="1">
      <c r="A5030" s="1">
        <v>6</v>
      </c>
      <c r="B5030" s="11">
        <v>43505</v>
      </c>
      <c r="C5030" s="1">
        <v>39207</v>
      </c>
      <c r="D5030" s="10">
        <v>0.70833333333333337</v>
      </c>
      <c r="E5030" s="1">
        <v>600</v>
      </c>
      <c r="F5030" s="1">
        <f t="shared" si="312"/>
        <v>38607</v>
      </c>
      <c r="G5030" s="1">
        <v>750</v>
      </c>
      <c r="H5030" s="1">
        <f t="shared" si="313"/>
        <v>39957</v>
      </c>
      <c r="I5030" s="8">
        <f t="shared" si="314"/>
        <v>39.957000000000001</v>
      </c>
      <c r="J5030" s="8">
        <f t="shared" si="315"/>
        <v>40.557000000000002</v>
      </c>
    </row>
    <row r="5031" spans="1:10" hidden="1">
      <c r="A5031" s="1">
        <v>6</v>
      </c>
      <c r="B5031" s="11">
        <v>43505</v>
      </c>
      <c r="C5031" s="1">
        <v>40804</v>
      </c>
      <c r="D5031" s="10">
        <v>0.72916666666666663</v>
      </c>
      <c r="E5031" s="1">
        <v>600</v>
      </c>
      <c r="F5031" s="1">
        <f t="shared" si="312"/>
        <v>40204</v>
      </c>
      <c r="G5031" s="1">
        <v>750</v>
      </c>
      <c r="H5031" s="1">
        <f t="shared" si="313"/>
        <v>41554</v>
      </c>
      <c r="I5031" s="8">
        <f t="shared" si="314"/>
        <v>41.554000000000002</v>
      </c>
      <c r="J5031" s="8">
        <f t="shared" si="315"/>
        <v>42.154000000000003</v>
      </c>
    </row>
    <row r="5032" spans="1:10" hidden="1">
      <c r="A5032" s="1">
        <v>6</v>
      </c>
      <c r="B5032" s="11">
        <v>43505</v>
      </c>
      <c r="C5032" s="1">
        <v>41673</v>
      </c>
      <c r="D5032" s="10">
        <v>0.75</v>
      </c>
      <c r="E5032" s="1">
        <v>600</v>
      </c>
      <c r="F5032" s="1">
        <f t="shared" si="312"/>
        <v>41073</v>
      </c>
      <c r="G5032" s="1">
        <v>750</v>
      </c>
      <c r="H5032" s="1">
        <f t="shared" si="313"/>
        <v>42423</v>
      </c>
      <c r="I5032" s="8">
        <f t="shared" si="314"/>
        <v>42.423000000000002</v>
      </c>
      <c r="J5032" s="8">
        <f t="shared" si="315"/>
        <v>43.023000000000003</v>
      </c>
    </row>
    <row r="5033" spans="1:10" hidden="1">
      <c r="A5033" s="1">
        <v>6</v>
      </c>
      <c r="B5033" s="11">
        <v>43505</v>
      </c>
      <c r="C5033" s="1">
        <v>41329</v>
      </c>
      <c r="D5033" s="10">
        <v>0.77083333333333337</v>
      </c>
      <c r="E5033" s="1">
        <v>600</v>
      </c>
      <c r="F5033" s="1">
        <f t="shared" si="312"/>
        <v>40729</v>
      </c>
      <c r="G5033" s="1">
        <v>750</v>
      </c>
      <c r="H5033" s="1">
        <f t="shared" si="313"/>
        <v>42079</v>
      </c>
      <c r="I5033" s="8">
        <f t="shared" si="314"/>
        <v>42.079000000000001</v>
      </c>
      <c r="J5033" s="8">
        <f t="shared" si="315"/>
        <v>42.679000000000002</v>
      </c>
    </row>
    <row r="5034" spans="1:10" hidden="1">
      <c r="A5034" s="1">
        <v>6</v>
      </c>
      <c r="B5034" s="11">
        <v>43505</v>
      </c>
      <c r="C5034" s="1">
        <v>40946</v>
      </c>
      <c r="D5034" s="10">
        <v>0.79166666666666663</v>
      </c>
      <c r="E5034" s="1">
        <v>600</v>
      </c>
      <c r="F5034" s="1">
        <f t="shared" si="312"/>
        <v>40346</v>
      </c>
      <c r="G5034" s="1">
        <v>750</v>
      </c>
      <c r="H5034" s="1">
        <f t="shared" si="313"/>
        <v>41696</v>
      </c>
      <c r="I5034" s="8">
        <f t="shared" si="314"/>
        <v>41.695999999999998</v>
      </c>
      <c r="J5034" s="8">
        <f t="shared" si="315"/>
        <v>42.295999999999999</v>
      </c>
    </row>
    <row r="5035" spans="1:10" hidden="1">
      <c r="A5035" s="1">
        <v>6</v>
      </c>
      <c r="B5035" s="11">
        <v>43505</v>
      </c>
      <c r="C5035" s="1">
        <v>40328</v>
      </c>
      <c r="D5035" s="10">
        <v>0.8125</v>
      </c>
      <c r="E5035" s="1">
        <v>600</v>
      </c>
      <c r="F5035" s="1">
        <f t="shared" si="312"/>
        <v>39728</v>
      </c>
      <c r="G5035" s="1">
        <v>750</v>
      </c>
      <c r="H5035" s="1">
        <f t="shared" si="313"/>
        <v>41078</v>
      </c>
      <c r="I5035" s="8">
        <f t="shared" si="314"/>
        <v>41.078000000000003</v>
      </c>
      <c r="J5035" s="8">
        <f t="shared" si="315"/>
        <v>41.678000000000004</v>
      </c>
    </row>
    <row r="5036" spans="1:10" hidden="1">
      <c r="A5036" s="1">
        <v>6</v>
      </c>
      <c r="B5036" s="11">
        <v>43505</v>
      </c>
      <c r="C5036" s="1">
        <v>38872</v>
      </c>
      <c r="D5036" s="10">
        <v>0.83333333333333337</v>
      </c>
      <c r="E5036" s="1">
        <v>600</v>
      </c>
      <c r="F5036" s="1">
        <f t="shared" si="312"/>
        <v>38272</v>
      </c>
      <c r="G5036" s="1">
        <v>750</v>
      </c>
      <c r="H5036" s="1">
        <f t="shared" si="313"/>
        <v>39622</v>
      </c>
      <c r="I5036" s="8">
        <f t="shared" si="314"/>
        <v>39.622</v>
      </c>
      <c r="J5036" s="8">
        <f t="shared" si="315"/>
        <v>40.222000000000001</v>
      </c>
    </row>
    <row r="5037" spans="1:10" hidden="1">
      <c r="A5037" s="1">
        <v>6</v>
      </c>
      <c r="B5037" s="11">
        <v>43505</v>
      </c>
      <c r="C5037" s="1">
        <v>37548</v>
      </c>
      <c r="D5037" s="10">
        <v>0.85416666666666663</v>
      </c>
      <c r="E5037" s="1">
        <v>600</v>
      </c>
      <c r="F5037" s="1">
        <f t="shared" si="312"/>
        <v>36948</v>
      </c>
      <c r="G5037" s="1">
        <v>750</v>
      </c>
      <c r="H5037" s="1">
        <f t="shared" si="313"/>
        <v>38298</v>
      </c>
      <c r="I5037" s="8">
        <f t="shared" si="314"/>
        <v>38.298000000000002</v>
      </c>
      <c r="J5037" s="8">
        <f t="shared" si="315"/>
        <v>38.898000000000003</v>
      </c>
    </row>
    <row r="5038" spans="1:10" hidden="1">
      <c r="A5038" s="1">
        <v>6</v>
      </c>
      <c r="B5038" s="11">
        <v>43505</v>
      </c>
      <c r="C5038" s="1">
        <v>36161</v>
      </c>
      <c r="D5038" s="10">
        <v>0.875</v>
      </c>
      <c r="E5038" s="1">
        <v>600</v>
      </c>
      <c r="F5038" s="1">
        <f t="shared" si="312"/>
        <v>35561</v>
      </c>
      <c r="G5038" s="1">
        <v>750</v>
      </c>
      <c r="H5038" s="1">
        <f t="shared" si="313"/>
        <v>36911</v>
      </c>
      <c r="I5038" s="8">
        <f t="shared" si="314"/>
        <v>36.911000000000001</v>
      </c>
      <c r="J5038" s="8">
        <f t="shared" si="315"/>
        <v>37.511000000000003</v>
      </c>
    </row>
    <row r="5039" spans="1:10" hidden="1">
      <c r="A5039" s="1">
        <v>6</v>
      </c>
      <c r="B5039" s="11">
        <v>43505</v>
      </c>
      <c r="C5039" s="1">
        <v>34647</v>
      </c>
      <c r="D5039" s="10">
        <v>0.89583333333333337</v>
      </c>
      <c r="E5039" s="1">
        <v>600</v>
      </c>
      <c r="F5039" s="1">
        <f t="shared" si="312"/>
        <v>34047</v>
      </c>
      <c r="G5039" s="1">
        <v>750</v>
      </c>
      <c r="H5039" s="1">
        <f t="shared" si="313"/>
        <v>35397</v>
      </c>
      <c r="I5039" s="8">
        <f t="shared" si="314"/>
        <v>35.396999999999998</v>
      </c>
      <c r="J5039" s="8">
        <f t="shared" si="315"/>
        <v>35.997</v>
      </c>
    </row>
    <row r="5040" spans="1:10" hidden="1">
      <c r="A5040" s="1">
        <v>6</v>
      </c>
      <c r="B5040" s="11">
        <v>43505</v>
      </c>
      <c r="C5040" s="1">
        <v>33102</v>
      </c>
      <c r="D5040" s="10">
        <v>0.91666666666666663</v>
      </c>
      <c r="E5040" s="1">
        <v>600</v>
      </c>
      <c r="F5040" s="1">
        <f t="shared" si="312"/>
        <v>32502</v>
      </c>
      <c r="G5040" s="1">
        <v>750</v>
      </c>
      <c r="H5040" s="1">
        <f t="shared" si="313"/>
        <v>33852</v>
      </c>
      <c r="I5040" s="8">
        <f t="shared" si="314"/>
        <v>33.851999999999997</v>
      </c>
      <c r="J5040" s="8">
        <f t="shared" si="315"/>
        <v>34.451999999999998</v>
      </c>
    </row>
    <row r="5041" spans="1:10" hidden="1">
      <c r="A5041" s="1">
        <v>6</v>
      </c>
      <c r="B5041" s="11">
        <v>43505</v>
      </c>
      <c r="C5041" s="1">
        <v>31479</v>
      </c>
      <c r="D5041" s="10">
        <v>0.9375</v>
      </c>
      <c r="E5041" s="1">
        <v>600</v>
      </c>
      <c r="F5041" s="1">
        <f t="shared" si="312"/>
        <v>30879</v>
      </c>
      <c r="G5041" s="1">
        <v>750</v>
      </c>
      <c r="H5041" s="1">
        <f t="shared" si="313"/>
        <v>32229</v>
      </c>
      <c r="I5041" s="8">
        <f t="shared" si="314"/>
        <v>32.228999999999999</v>
      </c>
      <c r="J5041" s="8">
        <f t="shared" si="315"/>
        <v>32.829000000000001</v>
      </c>
    </row>
    <row r="5042" spans="1:10" hidden="1">
      <c r="A5042" s="1">
        <v>6</v>
      </c>
      <c r="B5042" s="11">
        <v>43505</v>
      </c>
      <c r="C5042" s="1">
        <v>30204</v>
      </c>
      <c r="D5042" s="10">
        <v>0.95833333333333337</v>
      </c>
      <c r="E5042" s="1">
        <v>600</v>
      </c>
      <c r="F5042" s="1">
        <f t="shared" si="312"/>
        <v>29604</v>
      </c>
      <c r="G5042" s="1">
        <v>750</v>
      </c>
      <c r="H5042" s="1">
        <f t="shared" si="313"/>
        <v>30954</v>
      </c>
      <c r="I5042" s="8">
        <f t="shared" si="314"/>
        <v>30.954000000000001</v>
      </c>
      <c r="J5042" s="8">
        <f t="shared" si="315"/>
        <v>31.554000000000002</v>
      </c>
    </row>
    <row r="5043" spans="1:10" hidden="1">
      <c r="A5043" s="1">
        <v>6</v>
      </c>
      <c r="B5043" s="11">
        <v>43505</v>
      </c>
      <c r="C5043" s="1">
        <v>28648</v>
      </c>
      <c r="D5043" s="10">
        <v>0.97916666666666663</v>
      </c>
      <c r="E5043" s="1">
        <v>600</v>
      </c>
      <c r="F5043" s="1">
        <f t="shared" si="312"/>
        <v>28048</v>
      </c>
      <c r="G5043" s="1">
        <v>750</v>
      </c>
      <c r="H5043" s="1">
        <f t="shared" si="313"/>
        <v>29398</v>
      </c>
      <c r="I5043" s="8">
        <f t="shared" si="314"/>
        <v>29.398</v>
      </c>
      <c r="J5043" s="8">
        <f t="shared" si="315"/>
        <v>29.998000000000001</v>
      </c>
    </row>
    <row r="5044" spans="1:10" hidden="1">
      <c r="A5044" s="1">
        <v>6</v>
      </c>
      <c r="B5044" s="11">
        <v>43506</v>
      </c>
      <c r="C5044" s="1">
        <v>27633</v>
      </c>
      <c r="D5044" s="10">
        <v>0</v>
      </c>
      <c r="E5044" s="1">
        <v>600</v>
      </c>
      <c r="F5044" s="1">
        <f t="shared" si="312"/>
        <v>27033</v>
      </c>
      <c r="G5044" s="1">
        <v>750</v>
      </c>
      <c r="H5044" s="1">
        <f t="shared" si="313"/>
        <v>28383</v>
      </c>
      <c r="I5044" s="8">
        <f t="shared" si="314"/>
        <v>28.382999999999999</v>
      </c>
      <c r="J5044" s="8">
        <f t="shared" si="315"/>
        <v>28.983000000000001</v>
      </c>
    </row>
    <row r="5045" spans="1:10" hidden="1">
      <c r="A5045" s="1">
        <v>6</v>
      </c>
      <c r="B5045" s="11">
        <v>43506</v>
      </c>
      <c r="C5045" s="1">
        <v>27421</v>
      </c>
      <c r="D5045" s="10">
        <v>2.0833333333333332E-2</v>
      </c>
      <c r="E5045" s="1">
        <v>600</v>
      </c>
      <c r="F5045" s="1">
        <f t="shared" si="312"/>
        <v>26821</v>
      </c>
      <c r="G5045" s="1">
        <v>750</v>
      </c>
      <c r="H5045" s="1">
        <f t="shared" si="313"/>
        <v>28171</v>
      </c>
      <c r="I5045" s="8">
        <f t="shared" si="314"/>
        <v>28.170999999999999</v>
      </c>
      <c r="J5045" s="8">
        <f t="shared" si="315"/>
        <v>28.771000000000001</v>
      </c>
    </row>
    <row r="5046" spans="1:10" hidden="1">
      <c r="A5046" s="1">
        <v>6</v>
      </c>
      <c r="B5046" s="11">
        <v>43506</v>
      </c>
      <c r="C5046" s="1">
        <v>27802</v>
      </c>
      <c r="D5046" s="10">
        <v>4.1666666666666664E-2</v>
      </c>
      <c r="E5046" s="1">
        <v>600</v>
      </c>
      <c r="F5046" s="1">
        <f t="shared" si="312"/>
        <v>27202</v>
      </c>
      <c r="G5046" s="1">
        <v>750</v>
      </c>
      <c r="H5046" s="1">
        <f t="shared" si="313"/>
        <v>28552</v>
      </c>
      <c r="I5046" s="8">
        <f t="shared" si="314"/>
        <v>28.552</v>
      </c>
      <c r="J5046" s="8">
        <f t="shared" si="315"/>
        <v>29.152000000000001</v>
      </c>
    </row>
    <row r="5047" spans="1:10" hidden="1">
      <c r="A5047" s="1">
        <v>6</v>
      </c>
      <c r="B5047" s="11">
        <v>43506</v>
      </c>
      <c r="C5047" s="1">
        <v>27341</v>
      </c>
      <c r="D5047" s="10">
        <v>6.25E-2</v>
      </c>
      <c r="E5047" s="1">
        <v>600</v>
      </c>
      <c r="F5047" s="1">
        <f t="shared" si="312"/>
        <v>26741</v>
      </c>
      <c r="G5047" s="1">
        <v>750</v>
      </c>
      <c r="H5047" s="1">
        <f t="shared" si="313"/>
        <v>28091</v>
      </c>
      <c r="I5047" s="8">
        <f t="shared" si="314"/>
        <v>28.091000000000001</v>
      </c>
      <c r="J5047" s="8">
        <f t="shared" si="315"/>
        <v>28.691000000000003</v>
      </c>
    </row>
    <row r="5048" spans="1:10" hidden="1">
      <c r="A5048" s="1">
        <v>6</v>
      </c>
      <c r="B5048" s="11">
        <v>43506</v>
      </c>
      <c r="C5048" s="1">
        <v>26513</v>
      </c>
      <c r="D5048" s="10">
        <v>8.3333333333333329E-2</v>
      </c>
      <c r="E5048" s="1">
        <v>600</v>
      </c>
      <c r="F5048" s="1">
        <f t="shared" si="312"/>
        <v>25913</v>
      </c>
      <c r="G5048" s="1">
        <v>750</v>
      </c>
      <c r="H5048" s="1">
        <f t="shared" si="313"/>
        <v>27263</v>
      </c>
      <c r="I5048" s="8">
        <f t="shared" si="314"/>
        <v>27.263000000000002</v>
      </c>
      <c r="J5048" s="8">
        <f t="shared" si="315"/>
        <v>27.863000000000003</v>
      </c>
    </row>
    <row r="5049" spans="1:10" hidden="1">
      <c r="A5049" s="1">
        <v>6</v>
      </c>
      <c r="B5049" s="11">
        <v>43506</v>
      </c>
      <c r="C5049" s="1">
        <v>26088</v>
      </c>
      <c r="D5049" s="10">
        <v>0.10416666666666667</v>
      </c>
      <c r="E5049" s="1">
        <v>600</v>
      </c>
      <c r="F5049" s="1">
        <f t="shared" si="312"/>
        <v>25488</v>
      </c>
      <c r="G5049" s="1">
        <v>750</v>
      </c>
      <c r="H5049" s="1">
        <f t="shared" si="313"/>
        <v>26838</v>
      </c>
      <c r="I5049" s="8">
        <f t="shared" si="314"/>
        <v>26.838000000000001</v>
      </c>
      <c r="J5049" s="8">
        <f t="shared" si="315"/>
        <v>27.438000000000002</v>
      </c>
    </row>
    <row r="5050" spans="1:10" hidden="1">
      <c r="A5050" s="1">
        <v>6</v>
      </c>
      <c r="B5050" s="11">
        <v>43506</v>
      </c>
      <c r="C5050" s="1">
        <v>25978</v>
      </c>
      <c r="D5050" s="10">
        <v>0.125</v>
      </c>
      <c r="E5050" s="1">
        <v>600</v>
      </c>
      <c r="F5050" s="1">
        <f t="shared" si="312"/>
        <v>25378</v>
      </c>
      <c r="G5050" s="1">
        <v>750</v>
      </c>
      <c r="H5050" s="1">
        <f t="shared" si="313"/>
        <v>26728</v>
      </c>
      <c r="I5050" s="8">
        <f t="shared" si="314"/>
        <v>26.728000000000002</v>
      </c>
      <c r="J5050" s="8">
        <f t="shared" si="315"/>
        <v>27.328000000000003</v>
      </c>
    </row>
    <row r="5051" spans="1:10" hidden="1">
      <c r="A5051" s="1">
        <v>6</v>
      </c>
      <c r="B5051" s="11">
        <v>43506</v>
      </c>
      <c r="C5051" s="1">
        <v>25616</v>
      </c>
      <c r="D5051" s="10">
        <v>0.14583333333333334</v>
      </c>
      <c r="E5051" s="1">
        <v>600</v>
      </c>
      <c r="F5051" s="1">
        <f t="shared" si="312"/>
        <v>25016</v>
      </c>
      <c r="G5051" s="1">
        <v>750</v>
      </c>
      <c r="H5051" s="1">
        <f t="shared" si="313"/>
        <v>26366</v>
      </c>
      <c r="I5051" s="8">
        <f t="shared" si="314"/>
        <v>26.366</v>
      </c>
      <c r="J5051" s="8">
        <f t="shared" si="315"/>
        <v>26.966000000000001</v>
      </c>
    </row>
    <row r="5052" spans="1:10" hidden="1">
      <c r="A5052" s="1">
        <v>6</v>
      </c>
      <c r="B5052" s="11">
        <v>43506</v>
      </c>
      <c r="C5052" s="1">
        <v>25202</v>
      </c>
      <c r="D5052" s="10">
        <v>0.16666666666666666</v>
      </c>
      <c r="E5052" s="1">
        <v>600</v>
      </c>
      <c r="F5052" s="1">
        <f t="shared" si="312"/>
        <v>24602</v>
      </c>
      <c r="G5052" s="1">
        <v>750</v>
      </c>
      <c r="H5052" s="1">
        <f t="shared" si="313"/>
        <v>25952</v>
      </c>
      <c r="I5052" s="8">
        <f t="shared" si="314"/>
        <v>25.952000000000002</v>
      </c>
      <c r="J5052" s="8">
        <f t="shared" si="315"/>
        <v>26.552000000000003</v>
      </c>
    </row>
    <row r="5053" spans="1:10" hidden="1">
      <c r="A5053" s="1">
        <v>6</v>
      </c>
      <c r="B5053" s="11">
        <v>43506</v>
      </c>
      <c r="C5053" s="1">
        <v>24939</v>
      </c>
      <c r="D5053" s="10">
        <v>0.1875</v>
      </c>
      <c r="E5053" s="1">
        <v>600</v>
      </c>
      <c r="F5053" s="1">
        <f t="shared" si="312"/>
        <v>24339</v>
      </c>
      <c r="G5053" s="1">
        <v>750</v>
      </c>
      <c r="H5053" s="1">
        <f t="shared" si="313"/>
        <v>25689</v>
      </c>
      <c r="I5053" s="8">
        <f t="shared" si="314"/>
        <v>25.689</v>
      </c>
      <c r="J5053" s="8">
        <f t="shared" si="315"/>
        <v>26.289000000000001</v>
      </c>
    </row>
    <row r="5054" spans="1:10" hidden="1">
      <c r="A5054" s="1">
        <v>6</v>
      </c>
      <c r="B5054" s="11">
        <v>43506</v>
      </c>
      <c r="C5054" s="1">
        <v>24921</v>
      </c>
      <c r="D5054" s="10">
        <v>0.20833333333333334</v>
      </c>
      <c r="E5054" s="1">
        <v>600</v>
      </c>
      <c r="F5054" s="1">
        <f t="shared" si="312"/>
        <v>24321</v>
      </c>
      <c r="G5054" s="1">
        <v>750</v>
      </c>
      <c r="H5054" s="1">
        <f t="shared" si="313"/>
        <v>25671</v>
      </c>
      <c r="I5054" s="8">
        <f t="shared" si="314"/>
        <v>25.670999999999999</v>
      </c>
      <c r="J5054" s="8">
        <f t="shared" si="315"/>
        <v>26.271000000000001</v>
      </c>
    </row>
    <row r="5055" spans="1:10" hidden="1">
      <c r="A5055" s="1">
        <v>6</v>
      </c>
      <c r="B5055" s="11">
        <v>43506</v>
      </c>
      <c r="C5055" s="1">
        <v>24974</v>
      </c>
      <c r="D5055" s="10">
        <v>0.22916666666666666</v>
      </c>
      <c r="E5055" s="1">
        <v>600</v>
      </c>
      <c r="F5055" s="1">
        <f t="shared" si="312"/>
        <v>24374</v>
      </c>
      <c r="G5055" s="1">
        <v>750</v>
      </c>
      <c r="H5055" s="1">
        <f t="shared" si="313"/>
        <v>25724</v>
      </c>
      <c r="I5055" s="8">
        <f t="shared" si="314"/>
        <v>25.724</v>
      </c>
      <c r="J5055" s="8">
        <f t="shared" si="315"/>
        <v>26.324000000000002</v>
      </c>
    </row>
    <row r="5056" spans="1:10" hidden="1">
      <c r="A5056" s="1">
        <v>6</v>
      </c>
      <c r="B5056" s="11">
        <v>43506</v>
      </c>
      <c r="C5056" s="1">
        <v>25161</v>
      </c>
      <c r="D5056" s="10">
        <v>0.25</v>
      </c>
      <c r="E5056" s="1">
        <v>600</v>
      </c>
      <c r="F5056" s="1">
        <f t="shared" si="312"/>
        <v>24561</v>
      </c>
      <c r="G5056" s="1">
        <v>750</v>
      </c>
      <c r="H5056" s="1">
        <f t="shared" si="313"/>
        <v>25911</v>
      </c>
      <c r="I5056" s="8">
        <f t="shared" si="314"/>
        <v>25.911000000000001</v>
      </c>
      <c r="J5056" s="8">
        <f t="shared" si="315"/>
        <v>26.511000000000003</v>
      </c>
    </row>
    <row r="5057" spans="1:10" hidden="1">
      <c r="A5057" s="1">
        <v>6</v>
      </c>
      <c r="B5057" s="11">
        <v>43506</v>
      </c>
      <c r="C5057" s="1">
        <v>26099</v>
      </c>
      <c r="D5057" s="10">
        <v>0.27083333333333331</v>
      </c>
      <c r="E5057" s="1">
        <v>600</v>
      </c>
      <c r="F5057" s="1">
        <f t="shared" si="312"/>
        <v>25499</v>
      </c>
      <c r="G5057" s="1">
        <v>750</v>
      </c>
      <c r="H5057" s="1">
        <f t="shared" si="313"/>
        <v>26849</v>
      </c>
      <c r="I5057" s="8">
        <f t="shared" si="314"/>
        <v>26.849</v>
      </c>
      <c r="J5057" s="8">
        <f t="shared" si="315"/>
        <v>27.449000000000002</v>
      </c>
    </row>
    <row r="5058" spans="1:10" hidden="1">
      <c r="A5058" s="1">
        <v>6</v>
      </c>
      <c r="B5058" s="11">
        <v>43506</v>
      </c>
      <c r="C5058" s="1">
        <v>26871</v>
      </c>
      <c r="D5058" s="10">
        <v>0.29166666666666669</v>
      </c>
      <c r="E5058" s="1">
        <v>600</v>
      </c>
      <c r="F5058" s="1">
        <f t="shared" ref="F5058:F5121" si="316">C5058-E5058</f>
        <v>26271</v>
      </c>
      <c r="G5058" s="1">
        <v>750</v>
      </c>
      <c r="H5058" s="1">
        <f t="shared" ref="H5058:H5121" si="317">E5058+F5058+G5058</f>
        <v>27621</v>
      </c>
      <c r="I5058" s="8">
        <f t="shared" ref="I5058:I5121" si="318">H5058/1000</f>
        <v>27.620999999999999</v>
      </c>
      <c r="J5058" s="8">
        <f t="shared" ref="J5058:J5121" si="319">I5058+0.6</f>
        <v>28.221</v>
      </c>
    </row>
    <row r="5059" spans="1:10" hidden="1">
      <c r="A5059" s="1">
        <v>6</v>
      </c>
      <c r="B5059" s="11">
        <v>43506</v>
      </c>
      <c r="C5059" s="1">
        <v>27805</v>
      </c>
      <c r="D5059" s="10">
        <v>0.3125</v>
      </c>
      <c r="E5059" s="1">
        <v>600</v>
      </c>
      <c r="F5059" s="1">
        <f t="shared" si="316"/>
        <v>27205</v>
      </c>
      <c r="G5059" s="1">
        <v>750</v>
      </c>
      <c r="H5059" s="1">
        <f t="shared" si="317"/>
        <v>28555</v>
      </c>
      <c r="I5059" s="8">
        <f t="shared" si="318"/>
        <v>28.555</v>
      </c>
      <c r="J5059" s="8">
        <f t="shared" si="319"/>
        <v>29.155000000000001</v>
      </c>
    </row>
    <row r="5060" spans="1:10" hidden="1">
      <c r="A5060" s="1">
        <v>6</v>
      </c>
      <c r="B5060" s="11">
        <v>43506</v>
      </c>
      <c r="C5060" s="1">
        <v>28451</v>
      </c>
      <c r="D5060" s="10">
        <v>0.33333333333333331</v>
      </c>
      <c r="E5060" s="1">
        <v>600</v>
      </c>
      <c r="F5060" s="1">
        <f t="shared" si="316"/>
        <v>27851</v>
      </c>
      <c r="G5060" s="1">
        <v>750</v>
      </c>
      <c r="H5060" s="1">
        <f t="shared" si="317"/>
        <v>29201</v>
      </c>
      <c r="I5060" s="8">
        <f t="shared" si="318"/>
        <v>29.201000000000001</v>
      </c>
      <c r="J5060" s="8">
        <f t="shared" si="319"/>
        <v>29.801000000000002</v>
      </c>
    </row>
    <row r="5061" spans="1:10" hidden="1">
      <c r="A5061" s="1">
        <v>6</v>
      </c>
      <c r="B5061" s="11">
        <v>43506</v>
      </c>
      <c r="C5061" s="1">
        <v>29834</v>
      </c>
      <c r="D5061" s="10">
        <v>0.35416666666666669</v>
      </c>
      <c r="E5061" s="1">
        <v>600</v>
      </c>
      <c r="F5061" s="1">
        <f t="shared" si="316"/>
        <v>29234</v>
      </c>
      <c r="G5061" s="1">
        <v>750</v>
      </c>
      <c r="H5061" s="1">
        <f t="shared" si="317"/>
        <v>30584</v>
      </c>
      <c r="I5061" s="8">
        <f t="shared" si="318"/>
        <v>30.584</v>
      </c>
      <c r="J5061" s="8">
        <f t="shared" si="319"/>
        <v>31.184000000000001</v>
      </c>
    </row>
    <row r="5062" spans="1:10" hidden="1">
      <c r="A5062" s="1">
        <v>6</v>
      </c>
      <c r="B5062" s="11">
        <v>43506</v>
      </c>
      <c r="C5062" s="1">
        <v>30887</v>
      </c>
      <c r="D5062" s="10">
        <v>0.375</v>
      </c>
      <c r="E5062" s="1">
        <v>600</v>
      </c>
      <c r="F5062" s="1">
        <f t="shared" si="316"/>
        <v>30287</v>
      </c>
      <c r="G5062" s="1">
        <v>750</v>
      </c>
      <c r="H5062" s="1">
        <f t="shared" si="317"/>
        <v>31637</v>
      </c>
      <c r="I5062" s="8">
        <f t="shared" si="318"/>
        <v>31.637</v>
      </c>
      <c r="J5062" s="8">
        <f t="shared" si="319"/>
        <v>32.237000000000002</v>
      </c>
    </row>
    <row r="5063" spans="1:10" hidden="1">
      <c r="A5063" s="1">
        <v>6</v>
      </c>
      <c r="B5063" s="11">
        <v>43506</v>
      </c>
      <c r="C5063" s="1">
        <v>31763</v>
      </c>
      <c r="D5063" s="10">
        <v>0.39583333333333331</v>
      </c>
      <c r="E5063" s="1">
        <v>600</v>
      </c>
      <c r="F5063" s="1">
        <f t="shared" si="316"/>
        <v>31163</v>
      </c>
      <c r="G5063" s="1">
        <v>750</v>
      </c>
      <c r="H5063" s="1">
        <f t="shared" si="317"/>
        <v>32513</v>
      </c>
      <c r="I5063" s="8">
        <f t="shared" si="318"/>
        <v>32.512999999999998</v>
      </c>
      <c r="J5063" s="8">
        <f t="shared" si="319"/>
        <v>33.113</v>
      </c>
    </row>
    <row r="5064" spans="1:10" hidden="1">
      <c r="A5064" s="1">
        <v>6</v>
      </c>
      <c r="B5064" s="11">
        <v>43506</v>
      </c>
      <c r="C5064" s="1">
        <v>32041</v>
      </c>
      <c r="D5064" s="10">
        <v>0.41666666666666669</v>
      </c>
      <c r="E5064" s="1">
        <v>600</v>
      </c>
      <c r="F5064" s="1">
        <f t="shared" si="316"/>
        <v>31441</v>
      </c>
      <c r="G5064" s="1">
        <v>750</v>
      </c>
      <c r="H5064" s="1">
        <f t="shared" si="317"/>
        <v>32791</v>
      </c>
      <c r="I5064" s="8">
        <f t="shared" si="318"/>
        <v>32.790999999999997</v>
      </c>
      <c r="J5064" s="8">
        <f t="shared" si="319"/>
        <v>33.390999999999998</v>
      </c>
    </row>
    <row r="5065" spans="1:10" hidden="1">
      <c r="A5065" s="1">
        <v>6</v>
      </c>
      <c r="B5065" s="11">
        <v>43506</v>
      </c>
      <c r="C5065" s="1">
        <v>32326</v>
      </c>
      <c r="D5065" s="10">
        <v>0.4375</v>
      </c>
      <c r="E5065" s="1">
        <v>600</v>
      </c>
      <c r="F5065" s="1">
        <f t="shared" si="316"/>
        <v>31726</v>
      </c>
      <c r="G5065" s="1">
        <v>750</v>
      </c>
      <c r="H5065" s="1">
        <f t="shared" si="317"/>
        <v>33076</v>
      </c>
      <c r="I5065" s="8">
        <f t="shared" si="318"/>
        <v>33.076000000000001</v>
      </c>
      <c r="J5065" s="8">
        <f t="shared" si="319"/>
        <v>33.676000000000002</v>
      </c>
    </row>
    <row r="5066" spans="1:10" hidden="1">
      <c r="A5066" s="1">
        <v>6</v>
      </c>
      <c r="B5066" s="11">
        <v>43506</v>
      </c>
      <c r="C5066" s="1">
        <v>32490</v>
      </c>
      <c r="D5066" s="10">
        <v>0.45833333333333331</v>
      </c>
      <c r="E5066" s="1">
        <v>600</v>
      </c>
      <c r="F5066" s="1">
        <f t="shared" si="316"/>
        <v>31890</v>
      </c>
      <c r="G5066" s="1">
        <v>750</v>
      </c>
      <c r="H5066" s="1">
        <f t="shared" si="317"/>
        <v>33240</v>
      </c>
      <c r="I5066" s="8">
        <f t="shared" si="318"/>
        <v>33.24</v>
      </c>
      <c r="J5066" s="8">
        <f t="shared" si="319"/>
        <v>33.840000000000003</v>
      </c>
    </row>
    <row r="5067" spans="1:10" hidden="1">
      <c r="A5067" s="1">
        <v>6</v>
      </c>
      <c r="B5067" s="11">
        <v>43506</v>
      </c>
      <c r="C5067" s="1">
        <v>32675</v>
      </c>
      <c r="D5067" s="10">
        <v>0.47916666666666669</v>
      </c>
      <c r="E5067" s="1">
        <v>600</v>
      </c>
      <c r="F5067" s="1">
        <f t="shared" si="316"/>
        <v>32075</v>
      </c>
      <c r="G5067" s="1">
        <v>750</v>
      </c>
      <c r="H5067" s="1">
        <f t="shared" si="317"/>
        <v>33425</v>
      </c>
      <c r="I5067" s="8">
        <f t="shared" si="318"/>
        <v>33.424999999999997</v>
      </c>
      <c r="J5067" s="8">
        <f t="shared" si="319"/>
        <v>34.024999999999999</v>
      </c>
    </row>
    <row r="5068" spans="1:10" hidden="1">
      <c r="A5068" s="1">
        <v>6</v>
      </c>
      <c r="B5068" s="11">
        <v>43506</v>
      </c>
      <c r="C5068" s="1">
        <v>32850</v>
      </c>
      <c r="D5068" s="10">
        <v>0.5</v>
      </c>
      <c r="E5068" s="1">
        <v>600</v>
      </c>
      <c r="F5068" s="1">
        <f t="shared" si="316"/>
        <v>32250</v>
      </c>
      <c r="G5068" s="1">
        <v>750</v>
      </c>
      <c r="H5068" s="1">
        <f t="shared" si="317"/>
        <v>33600</v>
      </c>
      <c r="I5068" s="8">
        <f t="shared" si="318"/>
        <v>33.6</v>
      </c>
      <c r="J5068" s="8">
        <f t="shared" si="319"/>
        <v>34.200000000000003</v>
      </c>
    </row>
    <row r="5069" spans="1:10" hidden="1">
      <c r="A5069" s="1">
        <v>6</v>
      </c>
      <c r="B5069" s="11">
        <v>43506</v>
      </c>
      <c r="C5069" s="1">
        <v>33050</v>
      </c>
      <c r="D5069" s="10">
        <v>0.52083333333333337</v>
      </c>
      <c r="E5069" s="1">
        <v>600</v>
      </c>
      <c r="F5069" s="1">
        <f t="shared" si="316"/>
        <v>32450</v>
      </c>
      <c r="G5069" s="1">
        <v>750</v>
      </c>
      <c r="H5069" s="1">
        <f t="shared" si="317"/>
        <v>33800</v>
      </c>
      <c r="I5069" s="8">
        <f t="shared" si="318"/>
        <v>33.799999999999997</v>
      </c>
      <c r="J5069" s="8">
        <f t="shared" si="319"/>
        <v>34.4</v>
      </c>
    </row>
    <row r="5070" spans="1:10" hidden="1">
      <c r="A5070" s="1">
        <v>6</v>
      </c>
      <c r="B5070" s="11">
        <v>43506</v>
      </c>
      <c r="C5070" s="1">
        <v>33241</v>
      </c>
      <c r="D5070" s="10">
        <v>0.54166666666666663</v>
      </c>
      <c r="E5070" s="1">
        <v>600</v>
      </c>
      <c r="F5070" s="1">
        <f t="shared" si="316"/>
        <v>32641</v>
      </c>
      <c r="G5070" s="1">
        <v>750</v>
      </c>
      <c r="H5070" s="1">
        <f t="shared" si="317"/>
        <v>33991</v>
      </c>
      <c r="I5070" s="8">
        <f t="shared" si="318"/>
        <v>33.991</v>
      </c>
      <c r="J5070" s="8">
        <f t="shared" si="319"/>
        <v>34.591000000000001</v>
      </c>
    </row>
    <row r="5071" spans="1:10" hidden="1">
      <c r="A5071" s="1">
        <v>6</v>
      </c>
      <c r="B5071" s="11">
        <v>43506</v>
      </c>
      <c r="C5071" s="1">
        <v>32806</v>
      </c>
      <c r="D5071" s="10">
        <v>0.5625</v>
      </c>
      <c r="E5071" s="1">
        <v>600</v>
      </c>
      <c r="F5071" s="1">
        <f t="shared" si="316"/>
        <v>32206</v>
      </c>
      <c r="G5071" s="1">
        <v>750</v>
      </c>
      <c r="H5071" s="1">
        <f t="shared" si="317"/>
        <v>33556</v>
      </c>
      <c r="I5071" s="8">
        <f t="shared" si="318"/>
        <v>33.555999999999997</v>
      </c>
      <c r="J5071" s="8">
        <f t="shared" si="319"/>
        <v>34.155999999999999</v>
      </c>
    </row>
    <row r="5072" spans="1:10" hidden="1">
      <c r="A5072" s="1">
        <v>6</v>
      </c>
      <c r="B5072" s="11">
        <v>43506</v>
      </c>
      <c r="C5072" s="1">
        <v>32700</v>
      </c>
      <c r="D5072" s="10">
        <v>0.58333333333333337</v>
      </c>
      <c r="E5072" s="1">
        <v>600</v>
      </c>
      <c r="F5072" s="1">
        <f t="shared" si="316"/>
        <v>32100</v>
      </c>
      <c r="G5072" s="1">
        <v>750</v>
      </c>
      <c r="H5072" s="1">
        <f t="shared" si="317"/>
        <v>33450</v>
      </c>
      <c r="I5072" s="8">
        <f t="shared" si="318"/>
        <v>33.450000000000003</v>
      </c>
      <c r="J5072" s="8">
        <f t="shared" si="319"/>
        <v>34.050000000000004</v>
      </c>
    </row>
    <row r="5073" spans="1:10" hidden="1">
      <c r="A5073" s="1">
        <v>6</v>
      </c>
      <c r="B5073" s="11">
        <v>43506</v>
      </c>
      <c r="C5073" s="1">
        <v>32927</v>
      </c>
      <c r="D5073" s="10">
        <v>0.60416666666666663</v>
      </c>
      <c r="E5073" s="1">
        <v>600</v>
      </c>
      <c r="F5073" s="1">
        <f t="shared" si="316"/>
        <v>32327</v>
      </c>
      <c r="G5073" s="1">
        <v>750</v>
      </c>
      <c r="H5073" s="1">
        <f t="shared" si="317"/>
        <v>33677</v>
      </c>
      <c r="I5073" s="8">
        <f t="shared" si="318"/>
        <v>33.677</v>
      </c>
      <c r="J5073" s="8">
        <f t="shared" si="319"/>
        <v>34.277000000000001</v>
      </c>
    </row>
    <row r="5074" spans="1:10" hidden="1">
      <c r="A5074" s="1">
        <v>6</v>
      </c>
      <c r="B5074" s="11">
        <v>43506</v>
      </c>
      <c r="C5074" s="1">
        <v>33333</v>
      </c>
      <c r="D5074" s="10">
        <v>0.625</v>
      </c>
      <c r="E5074" s="1">
        <v>600</v>
      </c>
      <c r="F5074" s="1">
        <f t="shared" si="316"/>
        <v>32733</v>
      </c>
      <c r="G5074" s="1">
        <v>750</v>
      </c>
      <c r="H5074" s="1">
        <f t="shared" si="317"/>
        <v>34083</v>
      </c>
      <c r="I5074" s="8">
        <f t="shared" si="318"/>
        <v>34.082999999999998</v>
      </c>
      <c r="J5074" s="8">
        <f t="shared" si="319"/>
        <v>34.683</v>
      </c>
    </row>
    <row r="5075" spans="1:10" hidden="1">
      <c r="A5075" s="1">
        <v>6</v>
      </c>
      <c r="B5075" s="11">
        <v>43506</v>
      </c>
      <c r="C5075" s="1">
        <v>34249</v>
      </c>
      <c r="D5075" s="10">
        <v>0.64583333333333337</v>
      </c>
      <c r="E5075" s="1">
        <v>600</v>
      </c>
      <c r="F5075" s="1">
        <f t="shared" si="316"/>
        <v>33649</v>
      </c>
      <c r="G5075" s="1">
        <v>750</v>
      </c>
      <c r="H5075" s="1">
        <f t="shared" si="317"/>
        <v>34999</v>
      </c>
      <c r="I5075" s="8">
        <f t="shared" si="318"/>
        <v>34.999000000000002</v>
      </c>
      <c r="J5075" s="8">
        <f t="shared" si="319"/>
        <v>35.599000000000004</v>
      </c>
    </row>
    <row r="5076" spans="1:10" hidden="1">
      <c r="A5076" s="1">
        <v>6</v>
      </c>
      <c r="B5076" s="11">
        <v>43506</v>
      </c>
      <c r="C5076" s="1">
        <v>35062</v>
      </c>
      <c r="D5076" s="10">
        <v>0.66666666666666663</v>
      </c>
      <c r="E5076" s="1">
        <v>600</v>
      </c>
      <c r="F5076" s="1">
        <f t="shared" si="316"/>
        <v>34462</v>
      </c>
      <c r="G5076" s="1">
        <v>750</v>
      </c>
      <c r="H5076" s="1">
        <f t="shared" si="317"/>
        <v>35812</v>
      </c>
      <c r="I5076" s="8">
        <f t="shared" si="318"/>
        <v>35.811999999999998</v>
      </c>
      <c r="J5076" s="8">
        <f t="shared" si="319"/>
        <v>36.411999999999999</v>
      </c>
    </row>
    <row r="5077" spans="1:10" hidden="1">
      <c r="A5077" s="1">
        <v>6</v>
      </c>
      <c r="B5077" s="11">
        <v>43506</v>
      </c>
      <c r="C5077" s="1">
        <v>36371</v>
      </c>
      <c r="D5077" s="10">
        <v>0.6875</v>
      </c>
      <c r="E5077" s="1">
        <v>600</v>
      </c>
      <c r="F5077" s="1">
        <f t="shared" si="316"/>
        <v>35771</v>
      </c>
      <c r="G5077" s="1">
        <v>750</v>
      </c>
      <c r="H5077" s="1">
        <f t="shared" si="317"/>
        <v>37121</v>
      </c>
      <c r="I5077" s="8">
        <f t="shared" si="318"/>
        <v>37.121000000000002</v>
      </c>
      <c r="J5077" s="8">
        <f t="shared" si="319"/>
        <v>37.721000000000004</v>
      </c>
    </row>
    <row r="5078" spans="1:10" hidden="1">
      <c r="A5078" s="1">
        <v>6</v>
      </c>
      <c r="B5078" s="11">
        <v>43506</v>
      </c>
      <c r="C5078" s="1">
        <v>38096</v>
      </c>
      <c r="D5078" s="10">
        <v>0.70833333333333337</v>
      </c>
      <c r="E5078" s="1">
        <v>600</v>
      </c>
      <c r="F5078" s="1">
        <f t="shared" si="316"/>
        <v>37496</v>
      </c>
      <c r="G5078" s="1">
        <v>750</v>
      </c>
      <c r="H5078" s="1">
        <f t="shared" si="317"/>
        <v>38846</v>
      </c>
      <c r="I5078" s="8">
        <f t="shared" si="318"/>
        <v>38.845999999999997</v>
      </c>
      <c r="J5078" s="8">
        <f t="shared" si="319"/>
        <v>39.445999999999998</v>
      </c>
    </row>
    <row r="5079" spans="1:10" hidden="1">
      <c r="A5079" s="1">
        <v>6</v>
      </c>
      <c r="B5079" s="11">
        <v>43506</v>
      </c>
      <c r="C5079" s="1">
        <v>40192</v>
      </c>
      <c r="D5079" s="10">
        <v>0.72916666666666663</v>
      </c>
      <c r="E5079" s="1">
        <v>600</v>
      </c>
      <c r="F5079" s="1">
        <f t="shared" si="316"/>
        <v>39592</v>
      </c>
      <c r="G5079" s="1">
        <v>750</v>
      </c>
      <c r="H5079" s="1">
        <f t="shared" si="317"/>
        <v>40942</v>
      </c>
      <c r="I5079" s="8">
        <f t="shared" si="318"/>
        <v>40.942</v>
      </c>
      <c r="J5079" s="8">
        <f t="shared" si="319"/>
        <v>41.542000000000002</v>
      </c>
    </row>
    <row r="5080" spans="1:10" hidden="1">
      <c r="A5080" s="1">
        <v>6</v>
      </c>
      <c r="B5080" s="11">
        <v>43506</v>
      </c>
      <c r="C5080" s="1">
        <v>41962</v>
      </c>
      <c r="D5080" s="10">
        <v>0.75</v>
      </c>
      <c r="E5080" s="1">
        <v>600</v>
      </c>
      <c r="F5080" s="1">
        <f t="shared" si="316"/>
        <v>41362</v>
      </c>
      <c r="G5080" s="1">
        <v>750</v>
      </c>
      <c r="H5080" s="1">
        <f t="shared" si="317"/>
        <v>42712</v>
      </c>
      <c r="I5080" s="8">
        <f t="shared" si="318"/>
        <v>42.712000000000003</v>
      </c>
      <c r="J5080" s="8">
        <f t="shared" si="319"/>
        <v>43.312000000000005</v>
      </c>
    </row>
    <row r="5081" spans="1:10" hidden="1">
      <c r="A5081" s="1">
        <v>6</v>
      </c>
      <c r="B5081" s="11">
        <v>43506</v>
      </c>
      <c r="C5081" s="1">
        <v>41658</v>
      </c>
      <c r="D5081" s="10">
        <v>0.77083333333333337</v>
      </c>
      <c r="E5081" s="1">
        <v>600</v>
      </c>
      <c r="F5081" s="1">
        <f t="shared" si="316"/>
        <v>41058</v>
      </c>
      <c r="G5081" s="1">
        <v>750</v>
      </c>
      <c r="H5081" s="1">
        <f t="shared" si="317"/>
        <v>42408</v>
      </c>
      <c r="I5081" s="8">
        <f t="shared" si="318"/>
        <v>42.408000000000001</v>
      </c>
      <c r="J5081" s="8">
        <f t="shared" si="319"/>
        <v>43.008000000000003</v>
      </c>
    </row>
    <row r="5082" spans="1:10" hidden="1">
      <c r="A5082" s="1">
        <v>6</v>
      </c>
      <c r="B5082" s="11">
        <v>43506</v>
      </c>
      <c r="C5082" s="1">
        <v>40881</v>
      </c>
      <c r="D5082" s="10">
        <v>0.79166666666666663</v>
      </c>
      <c r="E5082" s="1">
        <v>600</v>
      </c>
      <c r="F5082" s="1">
        <f t="shared" si="316"/>
        <v>40281</v>
      </c>
      <c r="G5082" s="1">
        <v>750</v>
      </c>
      <c r="H5082" s="1">
        <f t="shared" si="317"/>
        <v>41631</v>
      </c>
      <c r="I5082" s="8">
        <f t="shared" si="318"/>
        <v>41.631</v>
      </c>
      <c r="J5082" s="8">
        <f t="shared" si="319"/>
        <v>42.231000000000002</v>
      </c>
    </row>
    <row r="5083" spans="1:10" hidden="1">
      <c r="A5083" s="1">
        <v>6</v>
      </c>
      <c r="B5083" s="11">
        <v>43506</v>
      </c>
      <c r="C5083" s="1">
        <v>39978</v>
      </c>
      <c r="D5083" s="10">
        <v>0.8125</v>
      </c>
      <c r="E5083" s="1">
        <v>600</v>
      </c>
      <c r="F5083" s="1">
        <f t="shared" si="316"/>
        <v>39378</v>
      </c>
      <c r="G5083" s="1">
        <v>750</v>
      </c>
      <c r="H5083" s="1">
        <f t="shared" si="317"/>
        <v>40728</v>
      </c>
      <c r="I5083" s="8">
        <f t="shared" si="318"/>
        <v>40.728000000000002</v>
      </c>
      <c r="J5083" s="8">
        <f t="shared" si="319"/>
        <v>41.328000000000003</v>
      </c>
    </row>
    <row r="5084" spans="1:10" hidden="1">
      <c r="A5084" s="1">
        <v>6</v>
      </c>
      <c r="B5084" s="11">
        <v>43506</v>
      </c>
      <c r="C5084" s="1">
        <v>38804</v>
      </c>
      <c r="D5084" s="10">
        <v>0.83333333333333337</v>
      </c>
      <c r="E5084" s="1">
        <v>600</v>
      </c>
      <c r="F5084" s="1">
        <f t="shared" si="316"/>
        <v>38204</v>
      </c>
      <c r="G5084" s="1">
        <v>750</v>
      </c>
      <c r="H5084" s="1">
        <f t="shared" si="317"/>
        <v>39554</v>
      </c>
      <c r="I5084" s="8">
        <f t="shared" si="318"/>
        <v>39.554000000000002</v>
      </c>
      <c r="J5084" s="8">
        <f t="shared" si="319"/>
        <v>40.154000000000003</v>
      </c>
    </row>
    <row r="5085" spans="1:10" hidden="1">
      <c r="A5085" s="1">
        <v>6</v>
      </c>
      <c r="B5085" s="11">
        <v>43506</v>
      </c>
      <c r="C5085" s="1">
        <v>37810</v>
      </c>
      <c r="D5085" s="10">
        <v>0.85416666666666663</v>
      </c>
      <c r="E5085" s="1">
        <v>600</v>
      </c>
      <c r="F5085" s="1">
        <f t="shared" si="316"/>
        <v>37210</v>
      </c>
      <c r="G5085" s="1">
        <v>750</v>
      </c>
      <c r="H5085" s="1">
        <f t="shared" si="317"/>
        <v>38560</v>
      </c>
      <c r="I5085" s="8">
        <f t="shared" si="318"/>
        <v>38.56</v>
      </c>
      <c r="J5085" s="8">
        <f t="shared" si="319"/>
        <v>39.160000000000004</v>
      </c>
    </row>
    <row r="5086" spans="1:10" hidden="1">
      <c r="A5086" s="1">
        <v>6</v>
      </c>
      <c r="B5086" s="11">
        <v>43506</v>
      </c>
      <c r="C5086" s="1">
        <v>36164</v>
      </c>
      <c r="D5086" s="10">
        <v>0.875</v>
      </c>
      <c r="E5086" s="1">
        <v>600</v>
      </c>
      <c r="F5086" s="1">
        <f t="shared" si="316"/>
        <v>35564</v>
      </c>
      <c r="G5086" s="1">
        <v>750</v>
      </c>
      <c r="H5086" s="1">
        <f t="shared" si="317"/>
        <v>36914</v>
      </c>
      <c r="I5086" s="8">
        <f t="shared" si="318"/>
        <v>36.914000000000001</v>
      </c>
      <c r="J5086" s="8">
        <f t="shared" si="319"/>
        <v>37.514000000000003</v>
      </c>
    </row>
    <row r="5087" spans="1:10" hidden="1">
      <c r="A5087" s="1">
        <v>6</v>
      </c>
      <c r="B5087" s="11">
        <v>43506</v>
      </c>
      <c r="C5087" s="1">
        <v>34866</v>
      </c>
      <c r="D5087" s="10">
        <v>0.89583333333333337</v>
      </c>
      <c r="E5087" s="1">
        <v>600</v>
      </c>
      <c r="F5087" s="1">
        <f t="shared" si="316"/>
        <v>34266</v>
      </c>
      <c r="G5087" s="1">
        <v>750</v>
      </c>
      <c r="H5087" s="1">
        <f t="shared" si="317"/>
        <v>35616</v>
      </c>
      <c r="I5087" s="8">
        <f t="shared" si="318"/>
        <v>35.616</v>
      </c>
      <c r="J5087" s="8">
        <f t="shared" si="319"/>
        <v>36.216000000000001</v>
      </c>
    </row>
    <row r="5088" spans="1:10" hidden="1">
      <c r="A5088" s="1">
        <v>6</v>
      </c>
      <c r="B5088" s="11">
        <v>43506</v>
      </c>
      <c r="C5088" s="1">
        <v>33064</v>
      </c>
      <c r="D5088" s="10">
        <v>0.91666666666666663</v>
      </c>
      <c r="E5088" s="1">
        <v>600</v>
      </c>
      <c r="F5088" s="1">
        <f t="shared" si="316"/>
        <v>32464</v>
      </c>
      <c r="G5088" s="1">
        <v>750</v>
      </c>
      <c r="H5088" s="1">
        <f t="shared" si="317"/>
        <v>33814</v>
      </c>
      <c r="I5088" s="8">
        <f t="shared" si="318"/>
        <v>33.814</v>
      </c>
      <c r="J5088" s="8">
        <f t="shared" si="319"/>
        <v>34.414000000000001</v>
      </c>
    </row>
    <row r="5089" spans="1:10" hidden="1">
      <c r="A5089" s="1">
        <v>6</v>
      </c>
      <c r="B5089" s="11">
        <v>43506</v>
      </c>
      <c r="C5089" s="1">
        <v>31291</v>
      </c>
      <c r="D5089" s="10">
        <v>0.9375</v>
      </c>
      <c r="E5089" s="1">
        <v>600</v>
      </c>
      <c r="F5089" s="1">
        <f t="shared" si="316"/>
        <v>30691</v>
      </c>
      <c r="G5089" s="1">
        <v>750</v>
      </c>
      <c r="H5089" s="1">
        <f t="shared" si="317"/>
        <v>32041</v>
      </c>
      <c r="I5089" s="8">
        <f t="shared" si="318"/>
        <v>32.040999999999997</v>
      </c>
      <c r="J5089" s="8">
        <f t="shared" si="319"/>
        <v>32.640999999999998</v>
      </c>
    </row>
    <row r="5090" spans="1:10" hidden="1">
      <c r="A5090" s="1">
        <v>6</v>
      </c>
      <c r="B5090" s="11">
        <v>43506</v>
      </c>
      <c r="C5090" s="1">
        <v>29746</v>
      </c>
      <c r="D5090" s="10">
        <v>0.95833333333333337</v>
      </c>
      <c r="E5090" s="1">
        <v>600</v>
      </c>
      <c r="F5090" s="1">
        <f t="shared" si="316"/>
        <v>29146</v>
      </c>
      <c r="G5090" s="1">
        <v>750</v>
      </c>
      <c r="H5090" s="1">
        <f t="shared" si="317"/>
        <v>30496</v>
      </c>
      <c r="I5090" s="8">
        <f t="shared" si="318"/>
        <v>30.495999999999999</v>
      </c>
      <c r="J5090" s="8">
        <f t="shared" si="319"/>
        <v>31.096</v>
      </c>
    </row>
    <row r="5091" spans="1:10" hidden="1">
      <c r="A5091" s="1">
        <v>7</v>
      </c>
      <c r="B5091" s="11">
        <v>43506</v>
      </c>
      <c r="C5091" s="1">
        <v>27869</v>
      </c>
      <c r="D5091" s="10">
        <v>0.97916666666666663</v>
      </c>
      <c r="E5091" s="1">
        <v>600</v>
      </c>
      <c r="F5091" s="1">
        <f t="shared" si="316"/>
        <v>27269</v>
      </c>
      <c r="G5091" s="1">
        <v>750</v>
      </c>
      <c r="H5091" s="1">
        <f t="shared" si="317"/>
        <v>28619</v>
      </c>
      <c r="I5091" s="8">
        <f t="shared" si="318"/>
        <v>28.619</v>
      </c>
      <c r="J5091" s="8">
        <f t="shared" si="319"/>
        <v>29.219000000000001</v>
      </c>
    </row>
    <row r="5092" spans="1:10" hidden="1">
      <c r="A5092" s="1">
        <v>7</v>
      </c>
      <c r="B5092" s="11">
        <v>43507</v>
      </c>
      <c r="C5092" s="1">
        <v>26731</v>
      </c>
      <c r="D5092" s="10">
        <v>0</v>
      </c>
      <c r="E5092" s="1">
        <v>600</v>
      </c>
      <c r="F5092" s="1">
        <f t="shared" si="316"/>
        <v>26131</v>
      </c>
      <c r="G5092" s="1">
        <v>750</v>
      </c>
      <c r="H5092" s="1">
        <f t="shared" si="317"/>
        <v>27481</v>
      </c>
      <c r="I5092" s="8">
        <f t="shared" si="318"/>
        <v>27.481000000000002</v>
      </c>
      <c r="J5092" s="8">
        <f t="shared" si="319"/>
        <v>28.081000000000003</v>
      </c>
    </row>
    <row r="5093" spans="1:10" hidden="1">
      <c r="A5093" s="1">
        <v>7</v>
      </c>
      <c r="B5093" s="11">
        <v>43507</v>
      </c>
      <c r="C5093" s="1">
        <v>26641</v>
      </c>
      <c r="D5093" s="10">
        <v>2.0833333333333332E-2</v>
      </c>
      <c r="E5093" s="1">
        <v>600</v>
      </c>
      <c r="F5093" s="1">
        <f t="shared" si="316"/>
        <v>26041</v>
      </c>
      <c r="G5093" s="1">
        <v>750</v>
      </c>
      <c r="H5093" s="1">
        <f t="shared" si="317"/>
        <v>27391</v>
      </c>
      <c r="I5093" s="8">
        <f t="shared" si="318"/>
        <v>27.390999999999998</v>
      </c>
      <c r="J5093" s="8">
        <f t="shared" si="319"/>
        <v>27.991</v>
      </c>
    </row>
    <row r="5094" spans="1:10" hidden="1">
      <c r="A5094" s="1">
        <v>7</v>
      </c>
      <c r="B5094" s="11">
        <v>43507</v>
      </c>
      <c r="C5094" s="1">
        <v>27216</v>
      </c>
      <c r="D5094" s="10">
        <v>4.1666666666666664E-2</v>
      </c>
      <c r="E5094" s="1">
        <v>600</v>
      </c>
      <c r="F5094" s="1">
        <f t="shared" si="316"/>
        <v>26616</v>
      </c>
      <c r="G5094" s="1">
        <v>750</v>
      </c>
      <c r="H5094" s="1">
        <f t="shared" si="317"/>
        <v>27966</v>
      </c>
      <c r="I5094" s="8">
        <f t="shared" si="318"/>
        <v>27.966000000000001</v>
      </c>
      <c r="J5094" s="8">
        <f t="shared" si="319"/>
        <v>28.566000000000003</v>
      </c>
    </row>
    <row r="5095" spans="1:10" hidden="1">
      <c r="A5095" s="1">
        <v>7</v>
      </c>
      <c r="B5095" s="11">
        <v>43507</v>
      </c>
      <c r="C5095" s="1">
        <v>27129</v>
      </c>
      <c r="D5095" s="10">
        <v>6.25E-2</v>
      </c>
      <c r="E5095" s="1">
        <v>600</v>
      </c>
      <c r="F5095" s="1">
        <f t="shared" si="316"/>
        <v>26529</v>
      </c>
      <c r="G5095" s="1">
        <v>750</v>
      </c>
      <c r="H5095" s="1">
        <f t="shared" si="317"/>
        <v>27879</v>
      </c>
      <c r="I5095" s="8">
        <f t="shared" si="318"/>
        <v>27.879000000000001</v>
      </c>
      <c r="J5095" s="8">
        <f t="shared" si="319"/>
        <v>28.479000000000003</v>
      </c>
    </row>
    <row r="5096" spans="1:10" hidden="1">
      <c r="A5096" s="1">
        <v>7</v>
      </c>
      <c r="B5096" s="11">
        <v>43507</v>
      </c>
      <c r="C5096" s="1">
        <v>26654</v>
      </c>
      <c r="D5096" s="10">
        <v>8.3333333333333329E-2</v>
      </c>
      <c r="E5096" s="1">
        <v>600</v>
      </c>
      <c r="F5096" s="1">
        <f t="shared" si="316"/>
        <v>26054</v>
      </c>
      <c r="G5096" s="1">
        <v>750</v>
      </c>
      <c r="H5096" s="1">
        <f t="shared" si="317"/>
        <v>27404</v>
      </c>
      <c r="I5096" s="8">
        <f t="shared" si="318"/>
        <v>27.404</v>
      </c>
      <c r="J5096" s="8">
        <f t="shared" si="319"/>
        <v>28.004000000000001</v>
      </c>
    </row>
    <row r="5097" spans="1:10" hidden="1">
      <c r="A5097" s="1">
        <v>7</v>
      </c>
      <c r="B5097" s="11">
        <v>43507</v>
      </c>
      <c r="C5097" s="1">
        <v>26338</v>
      </c>
      <c r="D5097" s="10">
        <v>0.10416666666666667</v>
      </c>
      <c r="E5097" s="1">
        <v>600</v>
      </c>
      <c r="F5097" s="1">
        <f t="shared" si="316"/>
        <v>25738</v>
      </c>
      <c r="G5097" s="1">
        <v>750</v>
      </c>
      <c r="H5097" s="1">
        <f t="shared" si="317"/>
        <v>27088</v>
      </c>
      <c r="I5097" s="8">
        <f t="shared" si="318"/>
        <v>27.088000000000001</v>
      </c>
      <c r="J5097" s="8">
        <f t="shared" si="319"/>
        <v>27.688000000000002</v>
      </c>
    </row>
    <row r="5098" spans="1:10" hidden="1">
      <c r="A5098" s="1">
        <v>7</v>
      </c>
      <c r="B5098" s="11">
        <v>43507</v>
      </c>
      <c r="C5098" s="1">
        <v>26337</v>
      </c>
      <c r="D5098" s="10">
        <v>0.125</v>
      </c>
      <c r="E5098" s="1">
        <v>600</v>
      </c>
      <c r="F5098" s="1">
        <f t="shared" si="316"/>
        <v>25737</v>
      </c>
      <c r="G5098" s="1">
        <v>750</v>
      </c>
      <c r="H5098" s="1">
        <f t="shared" si="317"/>
        <v>27087</v>
      </c>
      <c r="I5098" s="8">
        <f t="shared" si="318"/>
        <v>27.087</v>
      </c>
      <c r="J5098" s="8">
        <f t="shared" si="319"/>
        <v>27.687000000000001</v>
      </c>
    </row>
    <row r="5099" spans="1:10" hidden="1">
      <c r="A5099" s="1">
        <v>7</v>
      </c>
      <c r="B5099" s="11">
        <v>43507</v>
      </c>
      <c r="C5099" s="1">
        <v>26065</v>
      </c>
      <c r="D5099" s="10">
        <v>0.14583333333333334</v>
      </c>
      <c r="E5099" s="1">
        <v>600</v>
      </c>
      <c r="F5099" s="1">
        <f t="shared" si="316"/>
        <v>25465</v>
      </c>
      <c r="G5099" s="1">
        <v>750</v>
      </c>
      <c r="H5099" s="1">
        <f t="shared" si="317"/>
        <v>26815</v>
      </c>
      <c r="I5099" s="8">
        <f t="shared" si="318"/>
        <v>26.815000000000001</v>
      </c>
      <c r="J5099" s="8">
        <f t="shared" si="319"/>
        <v>27.415000000000003</v>
      </c>
    </row>
    <row r="5100" spans="1:10" hidden="1">
      <c r="A5100" s="1">
        <v>7</v>
      </c>
      <c r="B5100" s="11">
        <v>43507</v>
      </c>
      <c r="C5100" s="1">
        <v>25672</v>
      </c>
      <c r="D5100" s="10">
        <v>0.16666666666666666</v>
      </c>
      <c r="E5100" s="1">
        <v>600</v>
      </c>
      <c r="F5100" s="1">
        <f t="shared" si="316"/>
        <v>25072</v>
      </c>
      <c r="G5100" s="1">
        <v>750</v>
      </c>
      <c r="H5100" s="1">
        <f t="shared" si="317"/>
        <v>26422</v>
      </c>
      <c r="I5100" s="8">
        <f t="shared" si="318"/>
        <v>26.422000000000001</v>
      </c>
      <c r="J5100" s="8">
        <f t="shared" si="319"/>
        <v>27.022000000000002</v>
      </c>
    </row>
    <row r="5101" spans="1:10" hidden="1">
      <c r="A5101" s="1">
        <v>7</v>
      </c>
      <c r="B5101" s="11">
        <v>43507</v>
      </c>
      <c r="C5101" s="1">
        <v>25547</v>
      </c>
      <c r="D5101" s="10">
        <v>0.1875</v>
      </c>
      <c r="E5101" s="1">
        <v>600</v>
      </c>
      <c r="F5101" s="1">
        <f t="shared" si="316"/>
        <v>24947</v>
      </c>
      <c r="G5101" s="1">
        <v>750</v>
      </c>
      <c r="H5101" s="1">
        <f t="shared" si="317"/>
        <v>26297</v>
      </c>
      <c r="I5101" s="8">
        <f t="shared" si="318"/>
        <v>26.297000000000001</v>
      </c>
      <c r="J5101" s="8">
        <f t="shared" si="319"/>
        <v>26.897000000000002</v>
      </c>
    </row>
    <row r="5102" spans="1:10" hidden="1">
      <c r="A5102" s="1">
        <v>7</v>
      </c>
      <c r="B5102" s="11">
        <v>43507</v>
      </c>
      <c r="C5102" s="1">
        <v>25628</v>
      </c>
      <c r="D5102" s="10">
        <v>0.20833333333333334</v>
      </c>
      <c r="E5102" s="1">
        <v>600</v>
      </c>
      <c r="F5102" s="1">
        <f t="shared" si="316"/>
        <v>25028</v>
      </c>
      <c r="G5102" s="1">
        <v>750</v>
      </c>
      <c r="H5102" s="1">
        <f t="shared" si="317"/>
        <v>26378</v>
      </c>
      <c r="I5102" s="8">
        <f t="shared" si="318"/>
        <v>26.378</v>
      </c>
      <c r="J5102" s="8">
        <f t="shared" si="319"/>
        <v>26.978000000000002</v>
      </c>
    </row>
    <row r="5103" spans="1:10" hidden="1">
      <c r="A5103" s="1">
        <v>7</v>
      </c>
      <c r="B5103" s="11">
        <v>43507</v>
      </c>
      <c r="C5103" s="1">
        <v>26379</v>
      </c>
      <c r="D5103" s="10">
        <v>0.22916666666666666</v>
      </c>
      <c r="E5103" s="1">
        <v>600</v>
      </c>
      <c r="F5103" s="1">
        <f t="shared" si="316"/>
        <v>25779</v>
      </c>
      <c r="G5103" s="1">
        <v>750</v>
      </c>
      <c r="H5103" s="1">
        <f t="shared" si="317"/>
        <v>27129</v>
      </c>
      <c r="I5103" s="8">
        <f t="shared" si="318"/>
        <v>27.129000000000001</v>
      </c>
      <c r="J5103" s="8">
        <f t="shared" si="319"/>
        <v>27.729000000000003</v>
      </c>
    </row>
    <row r="5104" spans="1:10" hidden="1">
      <c r="A5104" s="1">
        <v>7</v>
      </c>
      <c r="B5104" s="11">
        <v>43507</v>
      </c>
      <c r="C5104" s="1">
        <v>27912</v>
      </c>
      <c r="D5104" s="10">
        <v>0.25</v>
      </c>
      <c r="E5104" s="1">
        <v>600</v>
      </c>
      <c r="F5104" s="1">
        <f t="shared" si="316"/>
        <v>27312</v>
      </c>
      <c r="G5104" s="1">
        <v>750</v>
      </c>
      <c r="H5104" s="1">
        <f t="shared" si="317"/>
        <v>28662</v>
      </c>
      <c r="I5104" s="8">
        <f t="shared" si="318"/>
        <v>28.661999999999999</v>
      </c>
      <c r="J5104" s="8">
        <f t="shared" si="319"/>
        <v>29.262</v>
      </c>
    </row>
    <row r="5105" spans="1:10" hidden="1">
      <c r="A5105" s="1">
        <v>7</v>
      </c>
      <c r="B5105" s="11">
        <v>43507</v>
      </c>
      <c r="C5105" s="1">
        <v>31295</v>
      </c>
      <c r="D5105" s="10">
        <v>0.27083333333333331</v>
      </c>
      <c r="E5105" s="1">
        <v>600</v>
      </c>
      <c r="F5105" s="1">
        <f t="shared" si="316"/>
        <v>30695</v>
      </c>
      <c r="G5105" s="1">
        <v>750</v>
      </c>
      <c r="H5105" s="1">
        <f t="shared" si="317"/>
        <v>32045</v>
      </c>
      <c r="I5105" s="8">
        <f t="shared" si="318"/>
        <v>32.045000000000002</v>
      </c>
      <c r="J5105" s="8">
        <f t="shared" si="319"/>
        <v>32.645000000000003</v>
      </c>
    </row>
    <row r="5106" spans="1:10" hidden="1">
      <c r="A5106" s="1">
        <v>7</v>
      </c>
      <c r="B5106" s="11">
        <v>43507</v>
      </c>
      <c r="C5106" s="1">
        <v>34276</v>
      </c>
      <c r="D5106" s="10">
        <v>0.29166666666666669</v>
      </c>
      <c r="E5106" s="1">
        <v>600</v>
      </c>
      <c r="F5106" s="1">
        <f t="shared" si="316"/>
        <v>33676</v>
      </c>
      <c r="G5106" s="1">
        <v>750</v>
      </c>
      <c r="H5106" s="1">
        <f t="shared" si="317"/>
        <v>35026</v>
      </c>
      <c r="I5106" s="8">
        <f t="shared" si="318"/>
        <v>35.026000000000003</v>
      </c>
      <c r="J5106" s="8">
        <f t="shared" si="319"/>
        <v>35.626000000000005</v>
      </c>
    </row>
    <row r="5107" spans="1:10" hidden="1">
      <c r="A5107" s="1">
        <v>7</v>
      </c>
      <c r="B5107" s="11">
        <v>43507</v>
      </c>
      <c r="C5107" s="1">
        <v>37309</v>
      </c>
      <c r="D5107" s="10">
        <v>0.3125</v>
      </c>
      <c r="E5107" s="1">
        <v>600</v>
      </c>
      <c r="F5107" s="1">
        <f t="shared" si="316"/>
        <v>36709</v>
      </c>
      <c r="G5107" s="1">
        <v>750</v>
      </c>
      <c r="H5107" s="1">
        <f t="shared" si="317"/>
        <v>38059</v>
      </c>
      <c r="I5107" s="8">
        <f t="shared" si="318"/>
        <v>38.058999999999997</v>
      </c>
      <c r="J5107" s="8">
        <f t="shared" si="319"/>
        <v>38.658999999999999</v>
      </c>
    </row>
    <row r="5108" spans="1:10" hidden="1">
      <c r="A5108" s="1">
        <v>7</v>
      </c>
      <c r="B5108" s="11">
        <v>43507</v>
      </c>
      <c r="C5108" s="1">
        <v>38983</v>
      </c>
      <c r="D5108" s="10">
        <v>0.33333333333333331</v>
      </c>
      <c r="E5108" s="1">
        <v>600</v>
      </c>
      <c r="F5108" s="1">
        <f t="shared" si="316"/>
        <v>38383</v>
      </c>
      <c r="G5108" s="1">
        <v>750</v>
      </c>
      <c r="H5108" s="1">
        <f t="shared" si="317"/>
        <v>39733</v>
      </c>
      <c r="I5108" s="8">
        <f t="shared" si="318"/>
        <v>39.732999999999997</v>
      </c>
      <c r="J5108" s="8">
        <f t="shared" si="319"/>
        <v>40.332999999999998</v>
      </c>
    </row>
    <row r="5109" spans="1:10" hidden="1">
      <c r="A5109" s="1">
        <v>7</v>
      </c>
      <c r="B5109" s="11">
        <v>43507</v>
      </c>
      <c r="C5109" s="1">
        <v>40492</v>
      </c>
      <c r="D5109" s="10">
        <v>0.35416666666666669</v>
      </c>
      <c r="E5109" s="1">
        <v>600</v>
      </c>
      <c r="F5109" s="1">
        <f t="shared" si="316"/>
        <v>39892</v>
      </c>
      <c r="G5109" s="1">
        <v>750</v>
      </c>
      <c r="H5109" s="1">
        <f t="shared" si="317"/>
        <v>41242</v>
      </c>
      <c r="I5109" s="8">
        <f t="shared" si="318"/>
        <v>41.241999999999997</v>
      </c>
      <c r="J5109" s="8">
        <f t="shared" si="319"/>
        <v>41.841999999999999</v>
      </c>
    </row>
    <row r="5110" spans="1:10" hidden="1">
      <c r="A5110" s="1">
        <v>7</v>
      </c>
      <c r="B5110" s="11">
        <v>43507</v>
      </c>
      <c r="C5110" s="1">
        <v>40743</v>
      </c>
      <c r="D5110" s="10">
        <v>0.375</v>
      </c>
      <c r="E5110" s="1">
        <v>600</v>
      </c>
      <c r="F5110" s="1">
        <f t="shared" si="316"/>
        <v>40143</v>
      </c>
      <c r="G5110" s="1">
        <v>750</v>
      </c>
      <c r="H5110" s="1">
        <f t="shared" si="317"/>
        <v>41493</v>
      </c>
      <c r="I5110" s="8">
        <f t="shared" si="318"/>
        <v>41.493000000000002</v>
      </c>
      <c r="J5110" s="8">
        <f t="shared" si="319"/>
        <v>42.093000000000004</v>
      </c>
    </row>
    <row r="5111" spans="1:10" hidden="1">
      <c r="A5111" s="1">
        <v>7</v>
      </c>
      <c r="B5111" s="11">
        <v>43507</v>
      </c>
      <c r="C5111" s="1">
        <v>40773</v>
      </c>
      <c r="D5111" s="10">
        <v>0.39583333333333331</v>
      </c>
      <c r="E5111" s="1">
        <v>600</v>
      </c>
      <c r="F5111" s="1">
        <f t="shared" si="316"/>
        <v>40173</v>
      </c>
      <c r="G5111" s="1">
        <v>750</v>
      </c>
      <c r="H5111" s="1">
        <f t="shared" si="317"/>
        <v>41523</v>
      </c>
      <c r="I5111" s="8">
        <f t="shared" si="318"/>
        <v>41.523000000000003</v>
      </c>
      <c r="J5111" s="8">
        <f t="shared" si="319"/>
        <v>42.123000000000005</v>
      </c>
    </row>
    <row r="5112" spans="1:10" hidden="1">
      <c r="A5112" s="1">
        <v>7</v>
      </c>
      <c r="B5112" s="11">
        <v>43507</v>
      </c>
      <c r="C5112" s="1">
        <v>40172</v>
      </c>
      <c r="D5112" s="10">
        <v>0.41666666666666669</v>
      </c>
      <c r="E5112" s="1">
        <v>600</v>
      </c>
      <c r="F5112" s="1">
        <f t="shared" si="316"/>
        <v>39572</v>
      </c>
      <c r="G5112" s="1">
        <v>750</v>
      </c>
      <c r="H5112" s="1">
        <f t="shared" si="317"/>
        <v>40922</v>
      </c>
      <c r="I5112" s="8">
        <f t="shared" si="318"/>
        <v>40.921999999999997</v>
      </c>
      <c r="J5112" s="8">
        <f t="shared" si="319"/>
        <v>41.521999999999998</v>
      </c>
    </row>
    <row r="5113" spans="1:10" hidden="1">
      <c r="A5113" s="1">
        <v>7</v>
      </c>
      <c r="B5113" s="11">
        <v>43507</v>
      </c>
      <c r="C5113" s="1">
        <v>39307</v>
      </c>
      <c r="D5113" s="10">
        <v>0.4375</v>
      </c>
      <c r="E5113" s="1">
        <v>600</v>
      </c>
      <c r="F5113" s="1">
        <f t="shared" si="316"/>
        <v>38707</v>
      </c>
      <c r="G5113" s="1">
        <v>750</v>
      </c>
      <c r="H5113" s="1">
        <f t="shared" si="317"/>
        <v>40057</v>
      </c>
      <c r="I5113" s="8">
        <f t="shared" si="318"/>
        <v>40.057000000000002</v>
      </c>
      <c r="J5113" s="8">
        <f t="shared" si="319"/>
        <v>40.657000000000004</v>
      </c>
    </row>
    <row r="5114" spans="1:10" hidden="1">
      <c r="A5114" s="1">
        <v>7</v>
      </c>
      <c r="B5114" s="11">
        <v>43507</v>
      </c>
      <c r="C5114" s="1">
        <v>38618</v>
      </c>
      <c r="D5114" s="10">
        <v>0.45833333333333331</v>
      </c>
      <c r="E5114" s="1">
        <v>600</v>
      </c>
      <c r="F5114" s="1">
        <f t="shared" si="316"/>
        <v>38018</v>
      </c>
      <c r="G5114" s="1">
        <v>750</v>
      </c>
      <c r="H5114" s="1">
        <f t="shared" si="317"/>
        <v>39368</v>
      </c>
      <c r="I5114" s="8">
        <f t="shared" si="318"/>
        <v>39.368000000000002</v>
      </c>
      <c r="J5114" s="8">
        <f t="shared" si="319"/>
        <v>39.968000000000004</v>
      </c>
    </row>
    <row r="5115" spans="1:10" hidden="1">
      <c r="A5115" s="1">
        <v>7</v>
      </c>
      <c r="B5115" s="11">
        <v>43507</v>
      </c>
      <c r="C5115" s="1">
        <v>38194</v>
      </c>
      <c r="D5115" s="10">
        <v>0.47916666666666669</v>
      </c>
      <c r="E5115" s="1">
        <v>600</v>
      </c>
      <c r="F5115" s="1">
        <f t="shared" si="316"/>
        <v>37594</v>
      </c>
      <c r="G5115" s="1">
        <v>750</v>
      </c>
      <c r="H5115" s="1">
        <f t="shared" si="317"/>
        <v>38944</v>
      </c>
      <c r="I5115" s="8">
        <f t="shared" si="318"/>
        <v>38.944000000000003</v>
      </c>
      <c r="J5115" s="8">
        <f t="shared" si="319"/>
        <v>39.544000000000004</v>
      </c>
    </row>
    <row r="5116" spans="1:10" hidden="1">
      <c r="A5116" s="1">
        <v>7</v>
      </c>
      <c r="B5116" s="11">
        <v>43507</v>
      </c>
      <c r="C5116" s="1">
        <v>37782</v>
      </c>
      <c r="D5116" s="10">
        <v>0.5</v>
      </c>
      <c r="E5116" s="1">
        <v>600</v>
      </c>
      <c r="F5116" s="1">
        <f t="shared" si="316"/>
        <v>37182</v>
      </c>
      <c r="G5116" s="1">
        <v>750</v>
      </c>
      <c r="H5116" s="1">
        <f t="shared" si="317"/>
        <v>38532</v>
      </c>
      <c r="I5116" s="8">
        <f t="shared" si="318"/>
        <v>38.531999999999996</v>
      </c>
      <c r="J5116" s="8">
        <f t="shared" si="319"/>
        <v>39.131999999999998</v>
      </c>
    </row>
    <row r="5117" spans="1:10" hidden="1">
      <c r="A5117" s="1">
        <v>7</v>
      </c>
      <c r="B5117" s="11">
        <v>43507</v>
      </c>
      <c r="C5117" s="1">
        <v>37905</v>
      </c>
      <c r="D5117" s="10">
        <v>0.52083333333333337</v>
      </c>
      <c r="E5117" s="1">
        <v>600</v>
      </c>
      <c r="F5117" s="1">
        <f t="shared" si="316"/>
        <v>37305</v>
      </c>
      <c r="G5117" s="1">
        <v>750</v>
      </c>
      <c r="H5117" s="1">
        <f t="shared" si="317"/>
        <v>38655</v>
      </c>
      <c r="I5117" s="8">
        <f t="shared" si="318"/>
        <v>38.655000000000001</v>
      </c>
      <c r="J5117" s="8">
        <f t="shared" si="319"/>
        <v>39.255000000000003</v>
      </c>
    </row>
    <row r="5118" spans="1:10" hidden="1">
      <c r="A5118" s="1">
        <v>7</v>
      </c>
      <c r="B5118" s="11">
        <v>43507</v>
      </c>
      <c r="C5118" s="1">
        <v>37926</v>
      </c>
      <c r="D5118" s="10">
        <v>0.54166666666666663</v>
      </c>
      <c r="E5118" s="1">
        <v>600</v>
      </c>
      <c r="F5118" s="1">
        <f t="shared" si="316"/>
        <v>37326</v>
      </c>
      <c r="G5118" s="1">
        <v>750</v>
      </c>
      <c r="H5118" s="1">
        <f t="shared" si="317"/>
        <v>38676</v>
      </c>
      <c r="I5118" s="8">
        <f t="shared" si="318"/>
        <v>38.676000000000002</v>
      </c>
      <c r="J5118" s="8">
        <f t="shared" si="319"/>
        <v>39.276000000000003</v>
      </c>
    </row>
    <row r="5119" spans="1:10" hidden="1">
      <c r="A5119" s="1">
        <v>7</v>
      </c>
      <c r="B5119" s="11">
        <v>43507</v>
      </c>
      <c r="C5119" s="1">
        <v>38030</v>
      </c>
      <c r="D5119" s="10">
        <v>0.5625</v>
      </c>
      <c r="E5119" s="1">
        <v>600</v>
      </c>
      <c r="F5119" s="1">
        <f t="shared" si="316"/>
        <v>37430</v>
      </c>
      <c r="G5119" s="1">
        <v>750</v>
      </c>
      <c r="H5119" s="1">
        <f t="shared" si="317"/>
        <v>38780</v>
      </c>
      <c r="I5119" s="8">
        <f t="shared" si="318"/>
        <v>38.78</v>
      </c>
      <c r="J5119" s="8">
        <f t="shared" si="319"/>
        <v>39.380000000000003</v>
      </c>
    </row>
    <row r="5120" spans="1:10" hidden="1">
      <c r="A5120" s="1">
        <v>7</v>
      </c>
      <c r="B5120" s="11">
        <v>43507</v>
      </c>
      <c r="C5120" s="1">
        <v>38259</v>
      </c>
      <c r="D5120" s="10">
        <v>0.58333333333333337</v>
      </c>
      <c r="E5120" s="1">
        <v>600</v>
      </c>
      <c r="F5120" s="1">
        <f t="shared" si="316"/>
        <v>37659</v>
      </c>
      <c r="G5120" s="1">
        <v>750</v>
      </c>
      <c r="H5120" s="1">
        <f t="shared" si="317"/>
        <v>39009</v>
      </c>
      <c r="I5120" s="8">
        <f t="shared" si="318"/>
        <v>39.009</v>
      </c>
      <c r="J5120" s="8">
        <f t="shared" si="319"/>
        <v>39.609000000000002</v>
      </c>
    </row>
    <row r="5121" spans="1:10" hidden="1">
      <c r="A5121" s="1">
        <v>7</v>
      </c>
      <c r="B5121" s="11">
        <v>43507</v>
      </c>
      <c r="C5121" s="1">
        <v>38835</v>
      </c>
      <c r="D5121" s="10">
        <v>0.60416666666666663</v>
      </c>
      <c r="E5121" s="1">
        <v>600</v>
      </c>
      <c r="F5121" s="1">
        <f t="shared" si="316"/>
        <v>38235</v>
      </c>
      <c r="G5121" s="1">
        <v>750</v>
      </c>
      <c r="H5121" s="1">
        <f t="shared" si="317"/>
        <v>39585</v>
      </c>
      <c r="I5121" s="8">
        <f t="shared" si="318"/>
        <v>39.585000000000001</v>
      </c>
      <c r="J5121" s="8">
        <f t="shared" si="319"/>
        <v>40.185000000000002</v>
      </c>
    </row>
    <row r="5122" spans="1:10" hidden="1">
      <c r="A5122" s="1">
        <v>7</v>
      </c>
      <c r="B5122" s="11">
        <v>43507</v>
      </c>
      <c r="C5122" s="1">
        <v>39196</v>
      </c>
      <c r="D5122" s="10">
        <v>0.625</v>
      </c>
      <c r="E5122" s="1">
        <v>600</v>
      </c>
      <c r="F5122" s="1">
        <f t="shared" ref="F5122:F5185" si="320">C5122-E5122</f>
        <v>38596</v>
      </c>
      <c r="G5122" s="1">
        <v>750</v>
      </c>
      <c r="H5122" s="1">
        <f t="shared" ref="H5122:H5185" si="321">E5122+F5122+G5122</f>
        <v>39946</v>
      </c>
      <c r="I5122" s="8">
        <f t="shared" ref="I5122:I5185" si="322">H5122/1000</f>
        <v>39.945999999999998</v>
      </c>
      <c r="J5122" s="8">
        <f t="shared" ref="J5122:J5185" si="323">I5122+0.6</f>
        <v>40.545999999999999</v>
      </c>
    </row>
    <row r="5123" spans="1:10" hidden="1">
      <c r="A5123" s="1">
        <v>7</v>
      </c>
      <c r="B5123" s="11">
        <v>43507</v>
      </c>
      <c r="C5123" s="1">
        <v>39916</v>
      </c>
      <c r="D5123" s="10">
        <v>0.64583333333333337</v>
      </c>
      <c r="E5123" s="1">
        <v>600</v>
      </c>
      <c r="F5123" s="1">
        <f t="shared" si="320"/>
        <v>39316</v>
      </c>
      <c r="G5123" s="1">
        <v>750</v>
      </c>
      <c r="H5123" s="1">
        <f t="shared" si="321"/>
        <v>40666</v>
      </c>
      <c r="I5123" s="8">
        <f t="shared" si="322"/>
        <v>40.665999999999997</v>
      </c>
      <c r="J5123" s="8">
        <f t="shared" si="323"/>
        <v>41.265999999999998</v>
      </c>
    </row>
    <row r="5124" spans="1:10" hidden="1">
      <c r="A5124" s="1">
        <v>7</v>
      </c>
      <c r="B5124" s="11">
        <v>43507</v>
      </c>
      <c r="C5124" s="1">
        <v>40679</v>
      </c>
      <c r="D5124" s="10">
        <v>0.66666666666666663</v>
      </c>
      <c r="E5124" s="1">
        <v>600</v>
      </c>
      <c r="F5124" s="1">
        <f t="shared" si="320"/>
        <v>40079</v>
      </c>
      <c r="G5124" s="1">
        <v>750</v>
      </c>
      <c r="H5124" s="1">
        <f t="shared" si="321"/>
        <v>41429</v>
      </c>
      <c r="I5124" s="8">
        <f t="shared" si="322"/>
        <v>41.429000000000002</v>
      </c>
      <c r="J5124" s="8">
        <f t="shared" si="323"/>
        <v>42.029000000000003</v>
      </c>
    </row>
    <row r="5125" spans="1:10" hidden="1">
      <c r="A5125" s="1">
        <v>7</v>
      </c>
      <c r="B5125" s="11">
        <v>43507</v>
      </c>
      <c r="C5125" s="1">
        <v>41253</v>
      </c>
      <c r="D5125" s="10">
        <v>0.6875</v>
      </c>
      <c r="E5125" s="1">
        <v>600</v>
      </c>
      <c r="F5125" s="1">
        <f t="shared" si="320"/>
        <v>40653</v>
      </c>
      <c r="G5125" s="1">
        <v>750</v>
      </c>
      <c r="H5125" s="1">
        <f t="shared" si="321"/>
        <v>42003</v>
      </c>
      <c r="I5125" s="8">
        <f t="shared" si="322"/>
        <v>42.003</v>
      </c>
      <c r="J5125" s="8">
        <f t="shared" si="323"/>
        <v>42.603000000000002</v>
      </c>
    </row>
    <row r="5126" spans="1:10" hidden="1">
      <c r="A5126" s="1">
        <v>7</v>
      </c>
      <c r="B5126" s="11">
        <v>43507</v>
      </c>
      <c r="C5126" s="1">
        <v>42717</v>
      </c>
      <c r="D5126" s="10">
        <v>0.70833333333333337</v>
      </c>
      <c r="E5126" s="1">
        <v>600</v>
      </c>
      <c r="F5126" s="1">
        <f t="shared" si="320"/>
        <v>42117</v>
      </c>
      <c r="G5126" s="1">
        <v>750</v>
      </c>
      <c r="H5126" s="1">
        <f t="shared" si="321"/>
        <v>43467</v>
      </c>
      <c r="I5126" s="8">
        <f t="shared" si="322"/>
        <v>43.466999999999999</v>
      </c>
      <c r="J5126" s="8">
        <f t="shared" si="323"/>
        <v>44.067</v>
      </c>
    </row>
    <row r="5127" spans="1:10" hidden="1">
      <c r="A5127" s="1">
        <v>7</v>
      </c>
      <c r="B5127" s="11">
        <v>43507</v>
      </c>
      <c r="C5127" s="1">
        <v>44406</v>
      </c>
      <c r="D5127" s="10">
        <v>0.72916666666666663</v>
      </c>
      <c r="E5127" s="1">
        <v>600</v>
      </c>
      <c r="F5127" s="1">
        <f t="shared" si="320"/>
        <v>43806</v>
      </c>
      <c r="G5127" s="1">
        <v>750</v>
      </c>
      <c r="H5127" s="1">
        <f t="shared" si="321"/>
        <v>45156</v>
      </c>
      <c r="I5127" s="8">
        <f t="shared" si="322"/>
        <v>45.155999999999999</v>
      </c>
      <c r="J5127" s="8">
        <f t="shared" si="323"/>
        <v>45.756</v>
      </c>
    </row>
    <row r="5128" spans="1:10" hidden="1">
      <c r="A5128" s="1">
        <v>7</v>
      </c>
      <c r="B5128" s="11">
        <v>43507</v>
      </c>
      <c r="C5128" s="1">
        <v>46035</v>
      </c>
      <c r="D5128" s="10">
        <v>0.75</v>
      </c>
      <c r="E5128" s="1">
        <v>600</v>
      </c>
      <c r="F5128" s="1">
        <f t="shared" si="320"/>
        <v>45435</v>
      </c>
      <c r="G5128" s="1">
        <v>750</v>
      </c>
      <c r="H5128" s="1">
        <f t="shared" si="321"/>
        <v>46785</v>
      </c>
      <c r="I5128" s="8">
        <f t="shared" si="322"/>
        <v>46.784999999999997</v>
      </c>
      <c r="J5128" s="8">
        <f t="shared" si="323"/>
        <v>47.384999999999998</v>
      </c>
    </row>
    <row r="5129" spans="1:10" hidden="1">
      <c r="A5129" s="1">
        <v>7</v>
      </c>
      <c r="B5129" s="11">
        <v>43507</v>
      </c>
      <c r="C5129" s="1">
        <v>46005</v>
      </c>
      <c r="D5129" s="10">
        <v>0.77083333333333337</v>
      </c>
      <c r="E5129" s="1">
        <v>600</v>
      </c>
      <c r="F5129" s="1">
        <f t="shared" si="320"/>
        <v>45405</v>
      </c>
      <c r="G5129" s="1">
        <v>750</v>
      </c>
      <c r="H5129" s="1">
        <f t="shared" si="321"/>
        <v>46755</v>
      </c>
      <c r="I5129" s="8">
        <f t="shared" si="322"/>
        <v>46.755000000000003</v>
      </c>
      <c r="J5129" s="8">
        <f t="shared" si="323"/>
        <v>47.355000000000004</v>
      </c>
    </row>
    <row r="5130" spans="1:10" hidden="1">
      <c r="A5130" s="1">
        <v>7</v>
      </c>
      <c r="B5130" s="11">
        <v>43507</v>
      </c>
      <c r="C5130" s="1">
        <v>45264</v>
      </c>
      <c r="D5130" s="10">
        <v>0.79166666666666663</v>
      </c>
      <c r="E5130" s="1">
        <v>600</v>
      </c>
      <c r="F5130" s="1">
        <f t="shared" si="320"/>
        <v>44664</v>
      </c>
      <c r="G5130" s="1">
        <v>750</v>
      </c>
      <c r="H5130" s="1">
        <f t="shared" si="321"/>
        <v>46014</v>
      </c>
      <c r="I5130" s="8">
        <f t="shared" si="322"/>
        <v>46.014000000000003</v>
      </c>
      <c r="J5130" s="8">
        <f t="shared" si="323"/>
        <v>46.614000000000004</v>
      </c>
    </row>
    <row r="5131" spans="1:10" hidden="1">
      <c r="A5131" s="1">
        <v>7</v>
      </c>
      <c r="B5131" s="11">
        <v>43507</v>
      </c>
      <c r="C5131" s="1">
        <v>45078</v>
      </c>
      <c r="D5131" s="10">
        <v>0.8125</v>
      </c>
      <c r="E5131" s="1">
        <v>600</v>
      </c>
      <c r="F5131" s="1">
        <f t="shared" si="320"/>
        <v>44478</v>
      </c>
      <c r="G5131" s="1">
        <v>750</v>
      </c>
      <c r="H5131" s="1">
        <f t="shared" si="321"/>
        <v>45828</v>
      </c>
      <c r="I5131" s="8">
        <f t="shared" si="322"/>
        <v>45.828000000000003</v>
      </c>
      <c r="J5131" s="8">
        <f t="shared" si="323"/>
        <v>46.428000000000004</v>
      </c>
    </row>
    <row r="5132" spans="1:10" hidden="1">
      <c r="A5132" s="1">
        <v>7</v>
      </c>
      <c r="B5132" s="11">
        <v>43507</v>
      </c>
      <c r="C5132" s="1">
        <v>44448</v>
      </c>
      <c r="D5132" s="10">
        <v>0.83333333333333337</v>
      </c>
      <c r="E5132" s="1">
        <v>600</v>
      </c>
      <c r="F5132" s="1">
        <f t="shared" si="320"/>
        <v>43848</v>
      </c>
      <c r="G5132" s="1">
        <v>750</v>
      </c>
      <c r="H5132" s="1">
        <f t="shared" si="321"/>
        <v>45198</v>
      </c>
      <c r="I5132" s="8">
        <f t="shared" si="322"/>
        <v>45.198</v>
      </c>
      <c r="J5132" s="8">
        <f t="shared" si="323"/>
        <v>45.798000000000002</v>
      </c>
    </row>
    <row r="5133" spans="1:10" hidden="1">
      <c r="A5133" s="1">
        <v>7</v>
      </c>
      <c r="B5133" s="11">
        <v>43507</v>
      </c>
      <c r="C5133" s="1">
        <v>43234</v>
      </c>
      <c r="D5133" s="10">
        <v>0.85416666666666663</v>
      </c>
      <c r="E5133" s="1">
        <v>600</v>
      </c>
      <c r="F5133" s="1">
        <f t="shared" si="320"/>
        <v>42634</v>
      </c>
      <c r="G5133" s="1">
        <v>750</v>
      </c>
      <c r="H5133" s="1">
        <f t="shared" si="321"/>
        <v>43984</v>
      </c>
      <c r="I5133" s="8">
        <f t="shared" si="322"/>
        <v>43.984000000000002</v>
      </c>
      <c r="J5133" s="8">
        <f t="shared" si="323"/>
        <v>44.584000000000003</v>
      </c>
    </row>
    <row r="5134" spans="1:10" hidden="1">
      <c r="A5134" s="1">
        <v>7</v>
      </c>
      <c r="B5134" s="11">
        <v>43507</v>
      </c>
      <c r="C5134" s="1">
        <v>41293</v>
      </c>
      <c r="D5134" s="10">
        <v>0.875</v>
      </c>
      <c r="E5134" s="1">
        <v>600</v>
      </c>
      <c r="F5134" s="1">
        <f t="shared" si="320"/>
        <v>40693</v>
      </c>
      <c r="G5134" s="1">
        <v>750</v>
      </c>
      <c r="H5134" s="1">
        <f t="shared" si="321"/>
        <v>42043</v>
      </c>
      <c r="I5134" s="8">
        <f t="shared" si="322"/>
        <v>42.042999999999999</v>
      </c>
      <c r="J5134" s="8">
        <f t="shared" si="323"/>
        <v>42.643000000000001</v>
      </c>
    </row>
    <row r="5135" spans="1:10" hidden="1">
      <c r="A5135" s="1">
        <v>7</v>
      </c>
      <c r="B5135" s="11">
        <v>43507</v>
      </c>
      <c r="C5135" s="1">
        <v>39350</v>
      </c>
      <c r="D5135" s="10">
        <v>0.89583333333333337</v>
      </c>
      <c r="E5135" s="1">
        <v>600</v>
      </c>
      <c r="F5135" s="1">
        <f t="shared" si="320"/>
        <v>38750</v>
      </c>
      <c r="G5135" s="1">
        <v>750</v>
      </c>
      <c r="H5135" s="1">
        <f t="shared" si="321"/>
        <v>40100</v>
      </c>
      <c r="I5135" s="8">
        <f t="shared" si="322"/>
        <v>40.1</v>
      </c>
      <c r="J5135" s="8">
        <f t="shared" si="323"/>
        <v>40.700000000000003</v>
      </c>
    </row>
    <row r="5136" spans="1:10" hidden="1">
      <c r="A5136" s="1">
        <v>7</v>
      </c>
      <c r="B5136" s="11">
        <v>43507</v>
      </c>
      <c r="C5136" s="1">
        <v>36983</v>
      </c>
      <c r="D5136" s="10">
        <v>0.91666666666666663</v>
      </c>
      <c r="E5136" s="1">
        <v>600</v>
      </c>
      <c r="F5136" s="1">
        <f t="shared" si="320"/>
        <v>36383</v>
      </c>
      <c r="G5136" s="1">
        <v>750</v>
      </c>
      <c r="H5136" s="1">
        <f t="shared" si="321"/>
        <v>37733</v>
      </c>
      <c r="I5136" s="8">
        <f t="shared" si="322"/>
        <v>37.732999999999997</v>
      </c>
      <c r="J5136" s="8">
        <f t="shared" si="323"/>
        <v>38.332999999999998</v>
      </c>
    </row>
    <row r="5137" spans="1:10" hidden="1">
      <c r="A5137" s="1">
        <v>7</v>
      </c>
      <c r="B5137" s="11">
        <v>43507</v>
      </c>
      <c r="C5137" s="1">
        <v>34727</v>
      </c>
      <c r="D5137" s="10">
        <v>0.9375</v>
      </c>
      <c r="E5137" s="1">
        <v>600</v>
      </c>
      <c r="F5137" s="1">
        <f t="shared" si="320"/>
        <v>34127</v>
      </c>
      <c r="G5137" s="1">
        <v>750</v>
      </c>
      <c r="H5137" s="1">
        <f t="shared" si="321"/>
        <v>35477</v>
      </c>
      <c r="I5137" s="8">
        <f t="shared" si="322"/>
        <v>35.476999999999997</v>
      </c>
      <c r="J5137" s="8">
        <f t="shared" si="323"/>
        <v>36.076999999999998</v>
      </c>
    </row>
    <row r="5138" spans="1:10" hidden="1">
      <c r="A5138" s="1">
        <v>7</v>
      </c>
      <c r="B5138" s="11">
        <v>43507</v>
      </c>
      <c r="C5138" s="1">
        <v>32727</v>
      </c>
      <c r="D5138" s="10">
        <v>0.95833333333333337</v>
      </c>
      <c r="E5138" s="1">
        <v>600</v>
      </c>
      <c r="F5138" s="1">
        <f t="shared" si="320"/>
        <v>32127</v>
      </c>
      <c r="G5138" s="1">
        <v>750</v>
      </c>
      <c r="H5138" s="1">
        <f t="shared" si="321"/>
        <v>33477</v>
      </c>
      <c r="I5138" s="8">
        <f t="shared" si="322"/>
        <v>33.476999999999997</v>
      </c>
      <c r="J5138" s="8">
        <f t="shared" si="323"/>
        <v>34.076999999999998</v>
      </c>
    </row>
    <row r="5139" spans="1:10" hidden="1">
      <c r="A5139" s="1">
        <v>7</v>
      </c>
      <c r="B5139" s="11">
        <v>43507</v>
      </c>
      <c r="C5139" s="1">
        <v>30306</v>
      </c>
      <c r="D5139" s="10">
        <v>0.97916666666666663</v>
      </c>
      <c r="E5139" s="1">
        <v>600</v>
      </c>
      <c r="F5139" s="1">
        <f t="shared" si="320"/>
        <v>29706</v>
      </c>
      <c r="G5139" s="1">
        <v>750</v>
      </c>
      <c r="H5139" s="1">
        <f t="shared" si="321"/>
        <v>31056</v>
      </c>
      <c r="I5139" s="8">
        <f t="shared" si="322"/>
        <v>31.056000000000001</v>
      </c>
      <c r="J5139" s="8">
        <f t="shared" si="323"/>
        <v>31.656000000000002</v>
      </c>
    </row>
    <row r="5140" spans="1:10" hidden="1">
      <c r="A5140" s="1">
        <v>7</v>
      </c>
      <c r="B5140" s="11">
        <v>43508</v>
      </c>
      <c r="C5140" s="1">
        <v>29115</v>
      </c>
      <c r="D5140" s="10">
        <v>0</v>
      </c>
      <c r="E5140" s="1">
        <v>600</v>
      </c>
      <c r="F5140" s="1">
        <f t="shared" si="320"/>
        <v>28515</v>
      </c>
      <c r="G5140" s="1">
        <v>750</v>
      </c>
      <c r="H5140" s="1">
        <f t="shared" si="321"/>
        <v>29865</v>
      </c>
      <c r="I5140" s="8">
        <f t="shared" si="322"/>
        <v>29.864999999999998</v>
      </c>
      <c r="J5140" s="8">
        <f t="shared" si="323"/>
        <v>30.465</v>
      </c>
    </row>
    <row r="5141" spans="1:10" hidden="1">
      <c r="A5141" s="1">
        <v>7</v>
      </c>
      <c r="B5141" s="11">
        <v>43508</v>
      </c>
      <c r="C5141" s="1">
        <v>28725</v>
      </c>
      <c r="D5141" s="10">
        <v>2.0833333333333332E-2</v>
      </c>
      <c r="E5141" s="1">
        <v>600</v>
      </c>
      <c r="F5141" s="1">
        <f t="shared" si="320"/>
        <v>28125</v>
      </c>
      <c r="G5141" s="1">
        <v>750</v>
      </c>
      <c r="H5141" s="1">
        <f t="shared" si="321"/>
        <v>29475</v>
      </c>
      <c r="I5141" s="8">
        <f t="shared" si="322"/>
        <v>29.475000000000001</v>
      </c>
      <c r="J5141" s="8">
        <f t="shared" si="323"/>
        <v>30.075000000000003</v>
      </c>
    </row>
    <row r="5142" spans="1:10" hidden="1">
      <c r="A5142" s="1">
        <v>7</v>
      </c>
      <c r="B5142" s="11">
        <v>43508</v>
      </c>
      <c r="C5142" s="1">
        <v>29114</v>
      </c>
      <c r="D5142" s="10">
        <v>4.1666666666666664E-2</v>
      </c>
      <c r="E5142" s="1">
        <v>600</v>
      </c>
      <c r="F5142" s="1">
        <f t="shared" si="320"/>
        <v>28514</v>
      </c>
      <c r="G5142" s="1">
        <v>750</v>
      </c>
      <c r="H5142" s="1">
        <f t="shared" si="321"/>
        <v>29864</v>
      </c>
      <c r="I5142" s="8">
        <f t="shared" si="322"/>
        <v>29.864000000000001</v>
      </c>
      <c r="J5142" s="8">
        <f t="shared" si="323"/>
        <v>30.464000000000002</v>
      </c>
    </row>
    <row r="5143" spans="1:10" hidden="1">
      <c r="A5143" s="1">
        <v>7</v>
      </c>
      <c r="B5143" s="11">
        <v>43508</v>
      </c>
      <c r="C5143" s="1">
        <v>28846</v>
      </c>
      <c r="D5143" s="10">
        <v>6.25E-2</v>
      </c>
      <c r="E5143" s="1">
        <v>600</v>
      </c>
      <c r="F5143" s="1">
        <f t="shared" si="320"/>
        <v>28246</v>
      </c>
      <c r="G5143" s="1">
        <v>750</v>
      </c>
      <c r="H5143" s="1">
        <f t="shared" si="321"/>
        <v>29596</v>
      </c>
      <c r="I5143" s="8">
        <f t="shared" si="322"/>
        <v>29.596</v>
      </c>
      <c r="J5143" s="8">
        <f t="shared" si="323"/>
        <v>30.196000000000002</v>
      </c>
    </row>
    <row r="5144" spans="1:10" hidden="1">
      <c r="A5144" s="1">
        <v>7</v>
      </c>
      <c r="B5144" s="11">
        <v>43508</v>
      </c>
      <c r="C5144" s="1">
        <v>28264</v>
      </c>
      <c r="D5144" s="10">
        <v>8.3333333333333329E-2</v>
      </c>
      <c r="E5144" s="1">
        <v>600</v>
      </c>
      <c r="F5144" s="1">
        <f t="shared" si="320"/>
        <v>27664</v>
      </c>
      <c r="G5144" s="1">
        <v>750</v>
      </c>
      <c r="H5144" s="1">
        <f t="shared" si="321"/>
        <v>29014</v>
      </c>
      <c r="I5144" s="8">
        <f t="shared" si="322"/>
        <v>29.013999999999999</v>
      </c>
      <c r="J5144" s="8">
        <f t="shared" si="323"/>
        <v>29.614000000000001</v>
      </c>
    </row>
    <row r="5145" spans="1:10" hidden="1">
      <c r="A5145" s="1">
        <v>7</v>
      </c>
      <c r="B5145" s="11">
        <v>43508</v>
      </c>
      <c r="C5145" s="1">
        <v>27771</v>
      </c>
      <c r="D5145" s="10">
        <v>0.10416666666666667</v>
      </c>
      <c r="E5145" s="1">
        <v>600</v>
      </c>
      <c r="F5145" s="1">
        <f t="shared" si="320"/>
        <v>27171</v>
      </c>
      <c r="G5145" s="1">
        <v>750</v>
      </c>
      <c r="H5145" s="1">
        <f t="shared" si="321"/>
        <v>28521</v>
      </c>
      <c r="I5145" s="8">
        <f t="shared" si="322"/>
        <v>28.521000000000001</v>
      </c>
      <c r="J5145" s="8">
        <f t="shared" si="323"/>
        <v>29.121000000000002</v>
      </c>
    </row>
    <row r="5146" spans="1:10" hidden="1">
      <c r="A5146" s="1">
        <v>7</v>
      </c>
      <c r="B5146" s="11">
        <v>43508</v>
      </c>
      <c r="C5146" s="1">
        <v>27536</v>
      </c>
      <c r="D5146" s="10">
        <v>0.125</v>
      </c>
      <c r="E5146" s="1">
        <v>600</v>
      </c>
      <c r="F5146" s="1">
        <f t="shared" si="320"/>
        <v>26936</v>
      </c>
      <c r="G5146" s="1">
        <v>750</v>
      </c>
      <c r="H5146" s="1">
        <f t="shared" si="321"/>
        <v>28286</v>
      </c>
      <c r="I5146" s="8">
        <f t="shared" si="322"/>
        <v>28.286000000000001</v>
      </c>
      <c r="J5146" s="8">
        <f t="shared" si="323"/>
        <v>28.886000000000003</v>
      </c>
    </row>
    <row r="5147" spans="1:10" hidden="1">
      <c r="A5147" s="1">
        <v>7</v>
      </c>
      <c r="B5147" s="11">
        <v>43508</v>
      </c>
      <c r="C5147" s="1">
        <v>27225</v>
      </c>
      <c r="D5147" s="10">
        <v>0.14583333333333334</v>
      </c>
      <c r="E5147" s="1">
        <v>600</v>
      </c>
      <c r="F5147" s="1">
        <f t="shared" si="320"/>
        <v>26625</v>
      </c>
      <c r="G5147" s="1">
        <v>750</v>
      </c>
      <c r="H5147" s="1">
        <f t="shared" si="321"/>
        <v>27975</v>
      </c>
      <c r="I5147" s="8">
        <f t="shared" si="322"/>
        <v>27.975000000000001</v>
      </c>
      <c r="J5147" s="8">
        <f t="shared" si="323"/>
        <v>28.575000000000003</v>
      </c>
    </row>
    <row r="5148" spans="1:10" hidden="1">
      <c r="A5148" s="1">
        <v>7</v>
      </c>
      <c r="B5148" s="11">
        <v>43508</v>
      </c>
      <c r="C5148" s="1">
        <v>26785</v>
      </c>
      <c r="D5148" s="10">
        <v>0.16666666666666666</v>
      </c>
      <c r="E5148" s="1">
        <v>600</v>
      </c>
      <c r="F5148" s="1">
        <f t="shared" si="320"/>
        <v>26185</v>
      </c>
      <c r="G5148" s="1">
        <v>750</v>
      </c>
      <c r="H5148" s="1">
        <f t="shared" si="321"/>
        <v>27535</v>
      </c>
      <c r="I5148" s="8">
        <f t="shared" si="322"/>
        <v>27.535</v>
      </c>
      <c r="J5148" s="8">
        <f t="shared" si="323"/>
        <v>28.135000000000002</v>
      </c>
    </row>
    <row r="5149" spans="1:10" hidden="1">
      <c r="A5149" s="1">
        <v>7</v>
      </c>
      <c r="B5149" s="11">
        <v>43508</v>
      </c>
      <c r="C5149" s="1">
        <v>26620</v>
      </c>
      <c r="D5149" s="10">
        <v>0.1875</v>
      </c>
      <c r="E5149" s="1">
        <v>600</v>
      </c>
      <c r="F5149" s="1">
        <f t="shared" si="320"/>
        <v>26020</v>
      </c>
      <c r="G5149" s="1">
        <v>750</v>
      </c>
      <c r="H5149" s="1">
        <f t="shared" si="321"/>
        <v>27370</v>
      </c>
      <c r="I5149" s="8">
        <f t="shared" si="322"/>
        <v>27.37</v>
      </c>
      <c r="J5149" s="8">
        <f t="shared" si="323"/>
        <v>27.970000000000002</v>
      </c>
    </row>
    <row r="5150" spans="1:10" hidden="1">
      <c r="A5150" s="1">
        <v>7</v>
      </c>
      <c r="B5150" s="11">
        <v>43508</v>
      </c>
      <c r="C5150" s="1">
        <v>26672</v>
      </c>
      <c r="D5150" s="10">
        <v>0.20833333333333334</v>
      </c>
      <c r="E5150" s="1">
        <v>600</v>
      </c>
      <c r="F5150" s="1">
        <f t="shared" si="320"/>
        <v>26072</v>
      </c>
      <c r="G5150" s="1">
        <v>750</v>
      </c>
      <c r="H5150" s="1">
        <f t="shared" si="321"/>
        <v>27422</v>
      </c>
      <c r="I5150" s="8">
        <f t="shared" si="322"/>
        <v>27.422000000000001</v>
      </c>
      <c r="J5150" s="8">
        <f t="shared" si="323"/>
        <v>28.022000000000002</v>
      </c>
    </row>
    <row r="5151" spans="1:10" hidden="1">
      <c r="A5151" s="1">
        <v>7</v>
      </c>
      <c r="B5151" s="11">
        <v>43508</v>
      </c>
      <c r="C5151" s="1">
        <v>27326</v>
      </c>
      <c r="D5151" s="10">
        <v>0.22916666666666666</v>
      </c>
      <c r="E5151" s="1">
        <v>600</v>
      </c>
      <c r="F5151" s="1">
        <f t="shared" si="320"/>
        <v>26726</v>
      </c>
      <c r="G5151" s="1">
        <v>750</v>
      </c>
      <c r="H5151" s="1">
        <f t="shared" si="321"/>
        <v>28076</v>
      </c>
      <c r="I5151" s="8">
        <f t="shared" si="322"/>
        <v>28.076000000000001</v>
      </c>
      <c r="J5151" s="8">
        <f t="shared" si="323"/>
        <v>28.676000000000002</v>
      </c>
    </row>
    <row r="5152" spans="1:10" hidden="1">
      <c r="A5152" s="1">
        <v>7</v>
      </c>
      <c r="B5152" s="11">
        <v>43508</v>
      </c>
      <c r="C5152" s="1">
        <v>28606</v>
      </c>
      <c r="D5152" s="10">
        <v>0.25</v>
      </c>
      <c r="E5152" s="1">
        <v>600</v>
      </c>
      <c r="F5152" s="1">
        <f t="shared" si="320"/>
        <v>28006</v>
      </c>
      <c r="G5152" s="1">
        <v>750</v>
      </c>
      <c r="H5152" s="1">
        <f t="shared" si="321"/>
        <v>29356</v>
      </c>
      <c r="I5152" s="8">
        <f t="shared" si="322"/>
        <v>29.356000000000002</v>
      </c>
      <c r="J5152" s="8">
        <f t="shared" si="323"/>
        <v>29.956000000000003</v>
      </c>
    </row>
    <row r="5153" spans="1:10" hidden="1">
      <c r="A5153" s="1">
        <v>7</v>
      </c>
      <c r="B5153" s="11">
        <v>43508</v>
      </c>
      <c r="C5153" s="1">
        <v>31758</v>
      </c>
      <c r="D5153" s="10">
        <v>0.27083333333333331</v>
      </c>
      <c r="E5153" s="1">
        <v>600</v>
      </c>
      <c r="F5153" s="1">
        <f t="shared" si="320"/>
        <v>31158</v>
      </c>
      <c r="G5153" s="1">
        <v>750</v>
      </c>
      <c r="H5153" s="1">
        <f t="shared" si="321"/>
        <v>32508</v>
      </c>
      <c r="I5153" s="8">
        <f t="shared" si="322"/>
        <v>32.508000000000003</v>
      </c>
      <c r="J5153" s="8">
        <f t="shared" si="323"/>
        <v>33.108000000000004</v>
      </c>
    </row>
    <row r="5154" spans="1:10" hidden="1">
      <c r="A5154" s="1">
        <v>7</v>
      </c>
      <c r="B5154" s="11">
        <v>43508</v>
      </c>
      <c r="C5154" s="1">
        <v>34737</v>
      </c>
      <c r="D5154" s="10">
        <v>0.29166666666666669</v>
      </c>
      <c r="E5154" s="1">
        <v>600</v>
      </c>
      <c r="F5154" s="1">
        <f t="shared" si="320"/>
        <v>34137</v>
      </c>
      <c r="G5154" s="1">
        <v>750</v>
      </c>
      <c r="H5154" s="1">
        <f t="shared" si="321"/>
        <v>35487</v>
      </c>
      <c r="I5154" s="8">
        <f t="shared" si="322"/>
        <v>35.487000000000002</v>
      </c>
      <c r="J5154" s="8">
        <f t="shared" si="323"/>
        <v>36.087000000000003</v>
      </c>
    </row>
    <row r="5155" spans="1:10" hidden="1">
      <c r="A5155" s="1">
        <v>7</v>
      </c>
      <c r="B5155" s="11">
        <v>43508</v>
      </c>
      <c r="C5155" s="1">
        <v>37958</v>
      </c>
      <c r="D5155" s="10">
        <v>0.3125</v>
      </c>
      <c r="E5155" s="1">
        <v>600</v>
      </c>
      <c r="F5155" s="1">
        <f t="shared" si="320"/>
        <v>37358</v>
      </c>
      <c r="G5155" s="1">
        <v>750</v>
      </c>
      <c r="H5155" s="1">
        <f t="shared" si="321"/>
        <v>38708</v>
      </c>
      <c r="I5155" s="8">
        <f t="shared" si="322"/>
        <v>38.707999999999998</v>
      </c>
      <c r="J5155" s="8">
        <f t="shared" si="323"/>
        <v>39.308</v>
      </c>
    </row>
    <row r="5156" spans="1:10" hidden="1">
      <c r="A5156" s="1">
        <v>7</v>
      </c>
      <c r="B5156" s="11">
        <v>43508</v>
      </c>
      <c r="C5156" s="1">
        <v>39663</v>
      </c>
      <c r="D5156" s="10">
        <v>0.33333333333333331</v>
      </c>
      <c r="E5156" s="1">
        <v>600</v>
      </c>
      <c r="F5156" s="1">
        <f t="shared" si="320"/>
        <v>39063</v>
      </c>
      <c r="G5156" s="1">
        <v>750</v>
      </c>
      <c r="H5156" s="1">
        <f t="shared" si="321"/>
        <v>40413</v>
      </c>
      <c r="I5156" s="8">
        <f t="shared" si="322"/>
        <v>40.412999999999997</v>
      </c>
      <c r="J5156" s="8">
        <f t="shared" si="323"/>
        <v>41.012999999999998</v>
      </c>
    </row>
    <row r="5157" spans="1:10" hidden="1">
      <c r="A5157" s="1">
        <v>7</v>
      </c>
      <c r="B5157" s="11">
        <v>43508</v>
      </c>
      <c r="C5157" s="1">
        <v>41417</v>
      </c>
      <c r="D5157" s="10">
        <v>0.35416666666666669</v>
      </c>
      <c r="E5157" s="1">
        <v>600</v>
      </c>
      <c r="F5157" s="1">
        <f t="shared" si="320"/>
        <v>40817</v>
      </c>
      <c r="G5157" s="1">
        <v>750</v>
      </c>
      <c r="H5157" s="1">
        <f t="shared" si="321"/>
        <v>42167</v>
      </c>
      <c r="I5157" s="8">
        <f t="shared" si="322"/>
        <v>42.167000000000002</v>
      </c>
      <c r="J5157" s="8">
        <f t="shared" si="323"/>
        <v>42.767000000000003</v>
      </c>
    </row>
    <row r="5158" spans="1:10" hidden="1">
      <c r="A5158" s="1">
        <v>7</v>
      </c>
      <c r="B5158" s="11">
        <v>43508</v>
      </c>
      <c r="C5158" s="1">
        <v>42357</v>
      </c>
      <c r="D5158" s="10">
        <v>0.375</v>
      </c>
      <c r="E5158" s="1">
        <v>600</v>
      </c>
      <c r="F5158" s="1">
        <f t="shared" si="320"/>
        <v>41757</v>
      </c>
      <c r="G5158" s="1">
        <v>750</v>
      </c>
      <c r="H5158" s="1">
        <f t="shared" si="321"/>
        <v>43107</v>
      </c>
      <c r="I5158" s="8">
        <f t="shared" si="322"/>
        <v>43.106999999999999</v>
      </c>
      <c r="J5158" s="8">
        <f t="shared" si="323"/>
        <v>43.707000000000001</v>
      </c>
    </row>
    <row r="5159" spans="1:10" hidden="1">
      <c r="A5159" s="1">
        <v>7</v>
      </c>
      <c r="B5159" s="11">
        <v>43508</v>
      </c>
      <c r="C5159" s="1">
        <v>43233</v>
      </c>
      <c r="D5159" s="10">
        <v>0.39583333333333331</v>
      </c>
      <c r="E5159" s="1">
        <v>600</v>
      </c>
      <c r="F5159" s="1">
        <f t="shared" si="320"/>
        <v>42633</v>
      </c>
      <c r="G5159" s="1">
        <v>750</v>
      </c>
      <c r="H5159" s="1">
        <f t="shared" si="321"/>
        <v>43983</v>
      </c>
      <c r="I5159" s="8">
        <f t="shared" si="322"/>
        <v>43.982999999999997</v>
      </c>
      <c r="J5159" s="8">
        <f t="shared" si="323"/>
        <v>44.582999999999998</v>
      </c>
    </row>
    <row r="5160" spans="1:10" hidden="1">
      <c r="A5160" s="1">
        <v>7</v>
      </c>
      <c r="B5160" s="11">
        <v>43508</v>
      </c>
      <c r="C5160" s="1">
        <v>43636</v>
      </c>
      <c r="D5160" s="10">
        <v>0.41666666666666669</v>
      </c>
      <c r="E5160" s="1">
        <v>600</v>
      </c>
      <c r="F5160" s="1">
        <f t="shared" si="320"/>
        <v>43036</v>
      </c>
      <c r="G5160" s="1">
        <v>750</v>
      </c>
      <c r="H5160" s="1">
        <f t="shared" si="321"/>
        <v>44386</v>
      </c>
      <c r="I5160" s="8">
        <f t="shared" si="322"/>
        <v>44.386000000000003</v>
      </c>
      <c r="J5160" s="8">
        <f t="shared" si="323"/>
        <v>44.986000000000004</v>
      </c>
    </row>
    <row r="5161" spans="1:10" hidden="1">
      <c r="A5161" s="1">
        <v>7</v>
      </c>
      <c r="B5161" s="11">
        <v>43508</v>
      </c>
      <c r="C5161" s="1">
        <v>43618</v>
      </c>
      <c r="D5161" s="10">
        <v>0.4375</v>
      </c>
      <c r="E5161" s="1">
        <v>600</v>
      </c>
      <c r="F5161" s="1">
        <f t="shared" si="320"/>
        <v>43018</v>
      </c>
      <c r="G5161" s="1">
        <v>750</v>
      </c>
      <c r="H5161" s="1">
        <f t="shared" si="321"/>
        <v>44368</v>
      </c>
      <c r="I5161" s="8">
        <f t="shared" si="322"/>
        <v>44.368000000000002</v>
      </c>
      <c r="J5161" s="8">
        <f t="shared" si="323"/>
        <v>44.968000000000004</v>
      </c>
    </row>
    <row r="5162" spans="1:10" hidden="1">
      <c r="A5162" s="1">
        <v>7</v>
      </c>
      <c r="B5162" s="11">
        <v>43508</v>
      </c>
      <c r="C5162" s="1">
        <v>43435</v>
      </c>
      <c r="D5162" s="10">
        <v>0.45833333333333331</v>
      </c>
      <c r="E5162" s="1">
        <v>600</v>
      </c>
      <c r="F5162" s="1">
        <f t="shared" si="320"/>
        <v>42835</v>
      </c>
      <c r="G5162" s="1">
        <v>750</v>
      </c>
      <c r="H5162" s="1">
        <f t="shared" si="321"/>
        <v>44185</v>
      </c>
      <c r="I5162" s="8">
        <f t="shared" si="322"/>
        <v>44.185000000000002</v>
      </c>
      <c r="J5162" s="8">
        <f t="shared" si="323"/>
        <v>44.785000000000004</v>
      </c>
    </row>
    <row r="5163" spans="1:10" hidden="1">
      <c r="A5163" s="1">
        <v>7</v>
      </c>
      <c r="B5163" s="11">
        <v>43508</v>
      </c>
      <c r="C5163" s="1">
        <v>43575</v>
      </c>
      <c r="D5163" s="10">
        <v>0.47916666666666669</v>
      </c>
      <c r="E5163" s="1">
        <v>600</v>
      </c>
      <c r="F5163" s="1">
        <f t="shared" si="320"/>
        <v>42975</v>
      </c>
      <c r="G5163" s="1">
        <v>750</v>
      </c>
      <c r="H5163" s="1">
        <f t="shared" si="321"/>
        <v>44325</v>
      </c>
      <c r="I5163" s="8">
        <f t="shared" si="322"/>
        <v>44.325000000000003</v>
      </c>
      <c r="J5163" s="8">
        <f t="shared" si="323"/>
        <v>44.925000000000004</v>
      </c>
    </row>
    <row r="5164" spans="1:10" hidden="1">
      <c r="A5164" s="1">
        <v>7</v>
      </c>
      <c r="B5164" s="11">
        <v>43508</v>
      </c>
      <c r="C5164" s="1">
        <v>43740</v>
      </c>
      <c r="D5164" s="10">
        <v>0.5</v>
      </c>
      <c r="E5164" s="1">
        <v>600</v>
      </c>
      <c r="F5164" s="1">
        <f t="shared" si="320"/>
        <v>43140</v>
      </c>
      <c r="G5164" s="1">
        <v>750</v>
      </c>
      <c r="H5164" s="1">
        <f t="shared" si="321"/>
        <v>44490</v>
      </c>
      <c r="I5164" s="8">
        <f t="shared" si="322"/>
        <v>44.49</v>
      </c>
      <c r="J5164" s="8">
        <f t="shared" si="323"/>
        <v>45.09</v>
      </c>
    </row>
    <row r="5165" spans="1:10" hidden="1">
      <c r="A5165" s="1">
        <v>7</v>
      </c>
      <c r="B5165" s="11">
        <v>43508</v>
      </c>
      <c r="C5165" s="1">
        <v>43773</v>
      </c>
      <c r="D5165" s="10">
        <v>0.52083333333333337</v>
      </c>
      <c r="E5165" s="1">
        <v>600</v>
      </c>
      <c r="F5165" s="1">
        <f t="shared" si="320"/>
        <v>43173</v>
      </c>
      <c r="G5165" s="1">
        <v>750</v>
      </c>
      <c r="H5165" s="1">
        <f t="shared" si="321"/>
        <v>44523</v>
      </c>
      <c r="I5165" s="8">
        <f t="shared" si="322"/>
        <v>44.523000000000003</v>
      </c>
      <c r="J5165" s="8">
        <f t="shared" si="323"/>
        <v>45.123000000000005</v>
      </c>
    </row>
    <row r="5166" spans="1:10" hidden="1">
      <c r="A5166" s="1">
        <v>7</v>
      </c>
      <c r="B5166" s="11">
        <v>43508</v>
      </c>
      <c r="C5166" s="1">
        <v>43402</v>
      </c>
      <c r="D5166" s="10">
        <v>0.54166666666666663</v>
      </c>
      <c r="E5166" s="1">
        <v>600</v>
      </c>
      <c r="F5166" s="1">
        <f t="shared" si="320"/>
        <v>42802</v>
      </c>
      <c r="G5166" s="1">
        <v>750</v>
      </c>
      <c r="H5166" s="1">
        <f t="shared" si="321"/>
        <v>44152</v>
      </c>
      <c r="I5166" s="8">
        <f t="shared" si="322"/>
        <v>44.152000000000001</v>
      </c>
      <c r="J5166" s="8">
        <f t="shared" si="323"/>
        <v>44.752000000000002</v>
      </c>
    </row>
    <row r="5167" spans="1:10" hidden="1">
      <c r="A5167" s="1">
        <v>7</v>
      </c>
      <c r="B5167" s="11">
        <v>43508</v>
      </c>
      <c r="C5167" s="1">
        <v>43083</v>
      </c>
      <c r="D5167" s="10">
        <v>0.5625</v>
      </c>
      <c r="E5167" s="1">
        <v>600</v>
      </c>
      <c r="F5167" s="1">
        <f t="shared" si="320"/>
        <v>42483</v>
      </c>
      <c r="G5167" s="1">
        <v>750</v>
      </c>
      <c r="H5167" s="1">
        <f t="shared" si="321"/>
        <v>43833</v>
      </c>
      <c r="I5167" s="8">
        <f t="shared" si="322"/>
        <v>43.832999999999998</v>
      </c>
      <c r="J5167" s="8">
        <f t="shared" si="323"/>
        <v>44.433</v>
      </c>
    </row>
    <row r="5168" spans="1:10" hidden="1">
      <c r="A5168" s="1">
        <v>7</v>
      </c>
      <c r="B5168" s="11">
        <v>43508</v>
      </c>
      <c r="C5168" s="1">
        <v>42838</v>
      </c>
      <c r="D5168" s="10">
        <v>0.58333333333333337</v>
      </c>
      <c r="E5168" s="1">
        <v>600</v>
      </c>
      <c r="F5168" s="1">
        <f t="shared" si="320"/>
        <v>42238</v>
      </c>
      <c r="G5168" s="1">
        <v>750</v>
      </c>
      <c r="H5168" s="1">
        <f t="shared" si="321"/>
        <v>43588</v>
      </c>
      <c r="I5168" s="8">
        <f t="shared" si="322"/>
        <v>43.588000000000001</v>
      </c>
      <c r="J5168" s="8">
        <f t="shared" si="323"/>
        <v>44.188000000000002</v>
      </c>
    </row>
    <row r="5169" spans="1:10" hidden="1">
      <c r="A5169" s="1">
        <v>7</v>
      </c>
      <c r="B5169" s="11">
        <v>43508</v>
      </c>
      <c r="C5169" s="1">
        <v>42723</v>
      </c>
      <c r="D5169" s="10">
        <v>0.60416666666666663</v>
      </c>
      <c r="E5169" s="1">
        <v>600</v>
      </c>
      <c r="F5169" s="1">
        <f t="shared" si="320"/>
        <v>42123</v>
      </c>
      <c r="G5169" s="1">
        <v>750</v>
      </c>
      <c r="H5169" s="1">
        <f t="shared" si="321"/>
        <v>43473</v>
      </c>
      <c r="I5169" s="8">
        <f t="shared" si="322"/>
        <v>43.472999999999999</v>
      </c>
      <c r="J5169" s="8">
        <f t="shared" si="323"/>
        <v>44.073</v>
      </c>
    </row>
    <row r="5170" spans="1:10" hidden="1">
      <c r="A5170" s="1">
        <v>7</v>
      </c>
      <c r="B5170" s="11">
        <v>43508</v>
      </c>
      <c r="C5170" s="1">
        <v>42679</v>
      </c>
      <c r="D5170" s="10">
        <v>0.625</v>
      </c>
      <c r="E5170" s="1">
        <v>600</v>
      </c>
      <c r="F5170" s="1">
        <f t="shared" si="320"/>
        <v>42079</v>
      </c>
      <c r="G5170" s="1">
        <v>750</v>
      </c>
      <c r="H5170" s="1">
        <f t="shared" si="321"/>
        <v>43429</v>
      </c>
      <c r="I5170" s="8">
        <f t="shared" si="322"/>
        <v>43.429000000000002</v>
      </c>
      <c r="J5170" s="8">
        <f t="shared" si="323"/>
        <v>44.029000000000003</v>
      </c>
    </row>
    <row r="5171" spans="1:10" hidden="1">
      <c r="A5171" s="1">
        <v>7</v>
      </c>
      <c r="B5171" s="11">
        <v>43508</v>
      </c>
      <c r="C5171" s="1">
        <v>42407</v>
      </c>
      <c r="D5171" s="10">
        <v>0.64583333333333337</v>
      </c>
      <c r="E5171" s="1">
        <v>600</v>
      </c>
      <c r="F5171" s="1">
        <f t="shared" si="320"/>
        <v>41807</v>
      </c>
      <c r="G5171" s="1">
        <v>750</v>
      </c>
      <c r="H5171" s="1">
        <f t="shared" si="321"/>
        <v>43157</v>
      </c>
      <c r="I5171" s="8">
        <f t="shared" si="322"/>
        <v>43.156999999999996</v>
      </c>
      <c r="J5171" s="8">
        <f t="shared" si="323"/>
        <v>43.756999999999998</v>
      </c>
    </row>
    <row r="5172" spans="1:10" hidden="1">
      <c r="A5172" s="1">
        <v>7</v>
      </c>
      <c r="B5172" s="11">
        <v>43508</v>
      </c>
      <c r="C5172" s="1">
        <v>42767</v>
      </c>
      <c r="D5172" s="10">
        <v>0.66666666666666663</v>
      </c>
      <c r="E5172" s="1">
        <v>600</v>
      </c>
      <c r="F5172" s="1">
        <f t="shared" si="320"/>
        <v>42167</v>
      </c>
      <c r="G5172" s="1">
        <v>750</v>
      </c>
      <c r="H5172" s="1">
        <f t="shared" si="321"/>
        <v>43517</v>
      </c>
      <c r="I5172" s="8">
        <f t="shared" si="322"/>
        <v>43.517000000000003</v>
      </c>
      <c r="J5172" s="8">
        <f t="shared" si="323"/>
        <v>44.117000000000004</v>
      </c>
    </row>
    <row r="5173" spans="1:10" hidden="1">
      <c r="A5173" s="1">
        <v>7</v>
      </c>
      <c r="B5173" s="11">
        <v>43508</v>
      </c>
      <c r="C5173" s="1">
        <v>42800</v>
      </c>
      <c r="D5173" s="10">
        <v>0.6875</v>
      </c>
      <c r="E5173" s="1">
        <v>600</v>
      </c>
      <c r="F5173" s="1">
        <f t="shared" si="320"/>
        <v>42200</v>
      </c>
      <c r="G5173" s="1">
        <v>750</v>
      </c>
      <c r="H5173" s="1">
        <f t="shared" si="321"/>
        <v>43550</v>
      </c>
      <c r="I5173" s="8">
        <f t="shared" si="322"/>
        <v>43.55</v>
      </c>
      <c r="J5173" s="8">
        <f t="shared" si="323"/>
        <v>44.15</v>
      </c>
    </row>
    <row r="5174" spans="1:10" hidden="1">
      <c r="A5174" s="1">
        <v>7</v>
      </c>
      <c r="B5174" s="11">
        <v>43508</v>
      </c>
      <c r="C5174" s="1">
        <v>43968</v>
      </c>
      <c r="D5174" s="10">
        <v>0.70833333333333337</v>
      </c>
      <c r="E5174" s="1">
        <v>600</v>
      </c>
      <c r="F5174" s="1">
        <f t="shared" si="320"/>
        <v>43368</v>
      </c>
      <c r="G5174" s="1">
        <v>750</v>
      </c>
      <c r="H5174" s="1">
        <f t="shared" si="321"/>
        <v>44718</v>
      </c>
      <c r="I5174" s="8">
        <f t="shared" si="322"/>
        <v>44.718000000000004</v>
      </c>
      <c r="J5174" s="8">
        <f t="shared" si="323"/>
        <v>45.318000000000005</v>
      </c>
    </row>
    <row r="5175" spans="1:10" hidden="1">
      <c r="A5175" s="1">
        <v>7</v>
      </c>
      <c r="B5175" s="11">
        <v>43508</v>
      </c>
      <c r="C5175" s="1">
        <v>44914</v>
      </c>
      <c r="D5175" s="10">
        <v>0.72916666666666663</v>
      </c>
      <c r="E5175" s="1">
        <v>600</v>
      </c>
      <c r="F5175" s="1">
        <f t="shared" si="320"/>
        <v>44314</v>
      </c>
      <c r="G5175" s="1">
        <v>750</v>
      </c>
      <c r="H5175" s="1">
        <f t="shared" si="321"/>
        <v>45664</v>
      </c>
      <c r="I5175" s="8">
        <f t="shared" si="322"/>
        <v>45.664000000000001</v>
      </c>
      <c r="J5175" s="8">
        <f t="shared" si="323"/>
        <v>46.264000000000003</v>
      </c>
    </row>
    <row r="5176" spans="1:10" hidden="1">
      <c r="A5176" s="1">
        <v>7</v>
      </c>
      <c r="B5176" s="11">
        <v>43508</v>
      </c>
      <c r="C5176" s="1">
        <v>45518</v>
      </c>
      <c r="D5176" s="10">
        <v>0.75</v>
      </c>
      <c r="E5176" s="1">
        <v>600</v>
      </c>
      <c r="F5176" s="1">
        <f t="shared" si="320"/>
        <v>44918</v>
      </c>
      <c r="G5176" s="1">
        <v>750</v>
      </c>
      <c r="H5176" s="1">
        <f t="shared" si="321"/>
        <v>46268</v>
      </c>
      <c r="I5176" s="8">
        <f t="shared" si="322"/>
        <v>46.268000000000001</v>
      </c>
      <c r="J5176" s="8">
        <f t="shared" si="323"/>
        <v>46.868000000000002</v>
      </c>
    </row>
    <row r="5177" spans="1:10" hidden="1">
      <c r="A5177" s="1">
        <v>7</v>
      </c>
      <c r="B5177" s="11">
        <v>43508</v>
      </c>
      <c r="C5177" s="1">
        <v>45666</v>
      </c>
      <c r="D5177" s="10">
        <v>0.77083333333333337</v>
      </c>
      <c r="E5177" s="1">
        <v>600</v>
      </c>
      <c r="F5177" s="1">
        <f t="shared" si="320"/>
        <v>45066</v>
      </c>
      <c r="G5177" s="1">
        <v>750</v>
      </c>
      <c r="H5177" s="1">
        <f t="shared" si="321"/>
        <v>46416</v>
      </c>
      <c r="I5177" s="8">
        <f t="shared" si="322"/>
        <v>46.415999999999997</v>
      </c>
      <c r="J5177" s="8">
        <f t="shared" si="323"/>
        <v>47.015999999999998</v>
      </c>
    </row>
    <row r="5178" spans="1:10" hidden="1">
      <c r="A5178" s="1">
        <v>7</v>
      </c>
      <c r="B5178" s="11">
        <v>43508</v>
      </c>
      <c r="C5178" s="1">
        <v>45440</v>
      </c>
      <c r="D5178" s="10">
        <v>0.79166666666666663</v>
      </c>
      <c r="E5178" s="1">
        <v>600</v>
      </c>
      <c r="F5178" s="1">
        <f t="shared" si="320"/>
        <v>44840</v>
      </c>
      <c r="G5178" s="1">
        <v>750</v>
      </c>
      <c r="H5178" s="1">
        <f t="shared" si="321"/>
        <v>46190</v>
      </c>
      <c r="I5178" s="8">
        <f t="shared" si="322"/>
        <v>46.19</v>
      </c>
      <c r="J5178" s="8">
        <f t="shared" si="323"/>
        <v>46.79</v>
      </c>
    </row>
    <row r="5179" spans="1:10" hidden="1">
      <c r="A5179" s="1">
        <v>7</v>
      </c>
      <c r="B5179" s="11">
        <v>43508</v>
      </c>
      <c r="C5179" s="1">
        <v>45520</v>
      </c>
      <c r="D5179" s="10">
        <v>0.8125</v>
      </c>
      <c r="E5179" s="1">
        <v>600</v>
      </c>
      <c r="F5179" s="1">
        <f t="shared" si="320"/>
        <v>44920</v>
      </c>
      <c r="G5179" s="1">
        <v>750</v>
      </c>
      <c r="H5179" s="1">
        <f t="shared" si="321"/>
        <v>46270</v>
      </c>
      <c r="I5179" s="8">
        <f t="shared" si="322"/>
        <v>46.27</v>
      </c>
      <c r="J5179" s="8">
        <f t="shared" si="323"/>
        <v>46.870000000000005</v>
      </c>
    </row>
    <row r="5180" spans="1:10" hidden="1">
      <c r="A5180" s="1">
        <v>7</v>
      </c>
      <c r="B5180" s="11">
        <v>43508</v>
      </c>
      <c r="C5180" s="1">
        <v>44826</v>
      </c>
      <c r="D5180" s="10">
        <v>0.83333333333333337</v>
      </c>
      <c r="E5180" s="1">
        <v>600</v>
      </c>
      <c r="F5180" s="1">
        <f t="shared" si="320"/>
        <v>44226</v>
      </c>
      <c r="G5180" s="1">
        <v>750</v>
      </c>
      <c r="H5180" s="1">
        <f t="shared" si="321"/>
        <v>45576</v>
      </c>
      <c r="I5180" s="8">
        <f t="shared" si="322"/>
        <v>45.576000000000001</v>
      </c>
      <c r="J5180" s="8">
        <f t="shared" si="323"/>
        <v>46.176000000000002</v>
      </c>
    </row>
    <row r="5181" spans="1:10" hidden="1">
      <c r="A5181" s="1">
        <v>7</v>
      </c>
      <c r="B5181" s="11">
        <v>43508</v>
      </c>
      <c r="C5181" s="1">
        <v>43892</v>
      </c>
      <c r="D5181" s="10">
        <v>0.85416666666666663</v>
      </c>
      <c r="E5181" s="1">
        <v>600</v>
      </c>
      <c r="F5181" s="1">
        <f t="shared" si="320"/>
        <v>43292</v>
      </c>
      <c r="G5181" s="1">
        <v>750</v>
      </c>
      <c r="H5181" s="1">
        <f t="shared" si="321"/>
        <v>44642</v>
      </c>
      <c r="I5181" s="8">
        <f t="shared" si="322"/>
        <v>44.642000000000003</v>
      </c>
      <c r="J5181" s="8">
        <f t="shared" si="323"/>
        <v>45.242000000000004</v>
      </c>
    </row>
    <row r="5182" spans="1:10" hidden="1">
      <c r="A5182" s="1">
        <v>7</v>
      </c>
      <c r="B5182" s="11">
        <v>43508</v>
      </c>
      <c r="C5182" s="1">
        <v>42314</v>
      </c>
      <c r="D5182" s="10">
        <v>0.875</v>
      </c>
      <c r="E5182" s="1">
        <v>600</v>
      </c>
      <c r="F5182" s="1">
        <f t="shared" si="320"/>
        <v>41714</v>
      </c>
      <c r="G5182" s="1">
        <v>750</v>
      </c>
      <c r="H5182" s="1">
        <f t="shared" si="321"/>
        <v>43064</v>
      </c>
      <c r="I5182" s="8">
        <f t="shared" si="322"/>
        <v>43.064</v>
      </c>
      <c r="J5182" s="8">
        <f t="shared" si="323"/>
        <v>43.664000000000001</v>
      </c>
    </row>
    <row r="5183" spans="1:10" hidden="1">
      <c r="A5183" s="1">
        <v>7</v>
      </c>
      <c r="B5183" s="11">
        <v>43508</v>
      </c>
      <c r="C5183" s="1">
        <v>40523</v>
      </c>
      <c r="D5183" s="10">
        <v>0.89583333333333337</v>
      </c>
      <c r="E5183" s="1">
        <v>600</v>
      </c>
      <c r="F5183" s="1">
        <f t="shared" si="320"/>
        <v>39923</v>
      </c>
      <c r="G5183" s="1">
        <v>750</v>
      </c>
      <c r="H5183" s="1">
        <f t="shared" si="321"/>
        <v>41273</v>
      </c>
      <c r="I5183" s="8">
        <f t="shared" si="322"/>
        <v>41.273000000000003</v>
      </c>
      <c r="J5183" s="8">
        <f t="shared" si="323"/>
        <v>41.873000000000005</v>
      </c>
    </row>
    <row r="5184" spans="1:10" hidden="1">
      <c r="A5184" s="1">
        <v>7</v>
      </c>
      <c r="B5184" s="11">
        <v>43508</v>
      </c>
      <c r="C5184" s="1">
        <v>38231</v>
      </c>
      <c r="D5184" s="10">
        <v>0.91666666666666663</v>
      </c>
      <c r="E5184" s="1">
        <v>600</v>
      </c>
      <c r="F5184" s="1">
        <f t="shared" si="320"/>
        <v>37631</v>
      </c>
      <c r="G5184" s="1">
        <v>750</v>
      </c>
      <c r="H5184" s="1">
        <f t="shared" si="321"/>
        <v>38981</v>
      </c>
      <c r="I5184" s="8">
        <f t="shared" si="322"/>
        <v>38.981000000000002</v>
      </c>
      <c r="J5184" s="8">
        <f t="shared" si="323"/>
        <v>39.581000000000003</v>
      </c>
    </row>
    <row r="5185" spans="1:10" hidden="1">
      <c r="A5185" s="1">
        <v>7</v>
      </c>
      <c r="B5185" s="11">
        <v>43508</v>
      </c>
      <c r="C5185" s="1">
        <v>36112</v>
      </c>
      <c r="D5185" s="10">
        <v>0.9375</v>
      </c>
      <c r="E5185" s="1">
        <v>600</v>
      </c>
      <c r="F5185" s="1">
        <f t="shared" si="320"/>
        <v>35512</v>
      </c>
      <c r="G5185" s="1">
        <v>750</v>
      </c>
      <c r="H5185" s="1">
        <f t="shared" si="321"/>
        <v>36862</v>
      </c>
      <c r="I5185" s="8">
        <f t="shared" si="322"/>
        <v>36.862000000000002</v>
      </c>
      <c r="J5185" s="8">
        <f t="shared" si="323"/>
        <v>37.462000000000003</v>
      </c>
    </row>
    <row r="5186" spans="1:10" hidden="1">
      <c r="A5186" s="1">
        <v>7</v>
      </c>
      <c r="B5186" s="11">
        <v>43508</v>
      </c>
      <c r="C5186" s="1">
        <v>34070</v>
      </c>
      <c r="D5186" s="10">
        <v>0.95833333333333337</v>
      </c>
      <c r="E5186" s="1">
        <v>600</v>
      </c>
      <c r="F5186" s="1">
        <f t="shared" ref="F5186:F5249" si="324">C5186-E5186</f>
        <v>33470</v>
      </c>
      <c r="G5186" s="1">
        <v>750</v>
      </c>
      <c r="H5186" s="1">
        <f t="shared" ref="H5186:H5249" si="325">E5186+F5186+G5186</f>
        <v>34820</v>
      </c>
      <c r="I5186" s="8">
        <f t="shared" ref="I5186:I5249" si="326">H5186/1000</f>
        <v>34.82</v>
      </c>
      <c r="J5186" s="8">
        <f t="shared" ref="J5186:J5249" si="327">I5186+0.6</f>
        <v>35.42</v>
      </c>
    </row>
    <row r="5187" spans="1:10" hidden="1">
      <c r="A5187" s="1">
        <v>7</v>
      </c>
      <c r="B5187" s="11">
        <v>43508</v>
      </c>
      <c r="C5187" s="1">
        <v>31835</v>
      </c>
      <c r="D5187" s="10">
        <v>0.97916666666666663</v>
      </c>
      <c r="E5187" s="1">
        <v>600</v>
      </c>
      <c r="F5187" s="1">
        <f t="shared" si="324"/>
        <v>31235</v>
      </c>
      <c r="G5187" s="1">
        <v>750</v>
      </c>
      <c r="H5187" s="1">
        <f t="shared" si="325"/>
        <v>32585</v>
      </c>
      <c r="I5187" s="8">
        <f t="shared" si="326"/>
        <v>32.585000000000001</v>
      </c>
      <c r="J5187" s="8">
        <f t="shared" si="327"/>
        <v>33.185000000000002</v>
      </c>
    </row>
    <row r="5188" spans="1:10" hidden="1">
      <c r="A5188" s="1">
        <v>7</v>
      </c>
      <c r="B5188" s="11">
        <v>43509</v>
      </c>
      <c r="C5188" s="1">
        <v>30525</v>
      </c>
      <c r="D5188" s="10">
        <v>0</v>
      </c>
      <c r="E5188" s="1">
        <v>600</v>
      </c>
      <c r="F5188" s="1">
        <f t="shared" si="324"/>
        <v>29925</v>
      </c>
      <c r="G5188" s="1">
        <v>750</v>
      </c>
      <c r="H5188" s="1">
        <f t="shared" si="325"/>
        <v>31275</v>
      </c>
      <c r="I5188" s="8">
        <f t="shared" si="326"/>
        <v>31.274999999999999</v>
      </c>
      <c r="J5188" s="8">
        <f t="shared" si="327"/>
        <v>31.875</v>
      </c>
    </row>
    <row r="5189" spans="1:10" hidden="1">
      <c r="A5189" s="1">
        <v>7</v>
      </c>
      <c r="B5189" s="11">
        <v>43509</v>
      </c>
      <c r="C5189" s="1">
        <v>30140</v>
      </c>
      <c r="D5189" s="10">
        <v>2.0833333333333332E-2</v>
      </c>
      <c r="E5189" s="1">
        <v>600</v>
      </c>
      <c r="F5189" s="1">
        <f t="shared" si="324"/>
        <v>29540</v>
      </c>
      <c r="G5189" s="1">
        <v>750</v>
      </c>
      <c r="H5189" s="1">
        <f t="shared" si="325"/>
        <v>30890</v>
      </c>
      <c r="I5189" s="8">
        <f t="shared" si="326"/>
        <v>30.89</v>
      </c>
      <c r="J5189" s="8">
        <f t="shared" si="327"/>
        <v>31.490000000000002</v>
      </c>
    </row>
    <row r="5190" spans="1:10" hidden="1">
      <c r="A5190" s="1">
        <v>7</v>
      </c>
      <c r="B5190" s="11">
        <v>43509</v>
      </c>
      <c r="C5190" s="1">
        <v>30475</v>
      </c>
      <c r="D5190" s="10">
        <v>4.1666666666666664E-2</v>
      </c>
      <c r="E5190" s="1">
        <v>600</v>
      </c>
      <c r="F5190" s="1">
        <f t="shared" si="324"/>
        <v>29875</v>
      </c>
      <c r="G5190" s="1">
        <v>750</v>
      </c>
      <c r="H5190" s="1">
        <f t="shared" si="325"/>
        <v>31225</v>
      </c>
      <c r="I5190" s="8">
        <f t="shared" si="326"/>
        <v>31.225000000000001</v>
      </c>
      <c r="J5190" s="8">
        <f t="shared" si="327"/>
        <v>31.825000000000003</v>
      </c>
    </row>
    <row r="5191" spans="1:10" hidden="1">
      <c r="A5191" s="1">
        <v>7</v>
      </c>
      <c r="B5191" s="11">
        <v>43509</v>
      </c>
      <c r="C5191" s="1">
        <v>30167</v>
      </c>
      <c r="D5191" s="10">
        <v>6.25E-2</v>
      </c>
      <c r="E5191" s="1">
        <v>600</v>
      </c>
      <c r="F5191" s="1">
        <f t="shared" si="324"/>
        <v>29567</v>
      </c>
      <c r="G5191" s="1">
        <v>750</v>
      </c>
      <c r="H5191" s="1">
        <f t="shared" si="325"/>
        <v>30917</v>
      </c>
      <c r="I5191" s="8">
        <f t="shared" si="326"/>
        <v>30.917000000000002</v>
      </c>
      <c r="J5191" s="8">
        <f t="shared" si="327"/>
        <v>31.517000000000003</v>
      </c>
    </row>
    <row r="5192" spans="1:10" hidden="1">
      <c r="A5192" s="1">
        <v>7</v>
      </c>
      <c r="B5192" s="11">
        <v>43509</v>
      </c>
      <c r="C5192" s="1">
        <v>29360</v>
      </c>
      <c r="D5192" s="10">
        <v>8.3333333333333329E-2</v>
      </c>
      <c r="E5192" s="1">
        <v>600</v>
      </c>
      <c r="F5192" s="1">
        <f t="shared" si="324"/>
        <v>28760</v>
      </c>
      <c r="G5192" s="1">
        <v>750</v>
      </c>
      <c r="H5192" s="1">
        <f t="shared" si="325"/>
        <v>30110</v>
      </c>
      <c r="I5192" s="8">
        <f t="shared" si="326"/>
        <v>30.11</v>
      </c>
      <c r="J5192" s="8">
        <f t="shared" si="327"/>
        <v>30.71</v>
      </c>
    </row>
    <row r="5193" spans="1:10" hidden="1">
      <c r="A5193" s="1">
        <v>7</v>
      </c>
      <c r="B5193" s="11">
        <v>43509</v>
      </c>
      <c r="C5193" s="1">
        <v>28818</v>
      </c>
      <c r="D5193" s="10">
        <v>0.10416666666666667</v>
      </c>
      <c r="E5193" s="1">
        <v>600</v>
      </c>
      <c r="F5193" s="1">
        <f t="shared" si="324"/>
        <v>28218</v>
      </c>
      <c r="G5193" s="1">
        <v>750</v>
      </c>
      <c r="H5193" s="1">
        <f t="shared" si="325"/>
        <v>29568</v>
      </c>
      <c r="I5193" s="8">
        <f t="shared" si="326"/>
        <v>29.568000000000001</v>
      </c>
      <c r="J5193" s="8">
        <f t="shared" si="327"/>
        <v>30.168000000000003</v>
      </c>
    </row>
    <row r="5194" spans="1:10" hidden="1">
      <c r="A5194" s="1">
        <v>7</v>
      </c>
      <c r="B5194" s="11">
        <v>43509</v>
      </c>
      <c r="C5194" s="1">
        <v>28626</v>
      </c>
      <c r="D5194" s="10">
        <v>0.125</v>
      </c>
      <c r="E5194" s="1">
        <v>600</v>
      </c>
      <c r="F5194" s="1">
        <f t="shared" si="324"/>
        <v>28026</v>
      </c>
      <c r="G5194" s="1">
        <v>750</v>
      </c>
      <c r="H5194" s="1">
        <f t="shared" si="325"/>
        <v>29376</v>
      </c>
      <c r="I5194" s="8">
        <f t="shared" si="326"/>
        <v>29.376000000000001</v>
      </c>
      <c r="J5194" s="8">
        <f t="shared" si="327"/>
        <v>29.976000000000003</v>
      </c>
    </row>
    <row r="5195" spans="1:10" hidden="1">
      <c r="A5195" s="1">
        <v>7</v>
      </c>
      <c r="B5195" s="11">
        <v>43509</v>
      </c>
      <c r="C5195" s="1">
        <v>28036</v>
      </c>
      <c r="D5195" s="10">
        <v>0.14583333333333334</v>
      </c>
      <c r="E5195" s="1">
        <v>600</v>
      </c>
      <c r="F5195" s="1">
        <f t="shared" si="324"/>
        <v>27436</v>
      </c>
      <c r="G5195" s="1">
        <v>750</v>
      </c>
      <c r="H5195" s="1">
        <f t="shared" si="325"/>
        <v>28786</v>
      </c>
      <c r="I5195" s="8">
        <f t="shared" si="326"/>
        <v>28.786000000000001</v>
      </c>
      <c r="J5195" s="8">
        <f t="shared" si="327"/>
        <v>29.386000000000003</v>
      </c>
    </row>
    <row r="5196" spans="1:10" hidden="1">
      <c r="A5196" s="1">
        <v>7</v>
      </c>
      <c r="B5196" s="11">
        <v>43509</v>
      </c>
      <c r="C5196" s="1">
        <v>27437</v>
      </c>
      <c r="D5196" s="10">
        <v>0.16666666666666666</v>
      </c>
      <c r="E5196" s="1">
        <v>600</v>
      </c>
      <c r="F5196" s="1">
        <f t="shared" si="324"/>
        <v>26837</v>
      </c>
      <c r="G5196" s="1">
        <v>750</v>
      </c>
      <c r="H5196" s="1">
        <f t="shared" si="325"/>
        <v>28187</v>
      </c>
      <c r="I5196" s="8">
        <f t="shared" si="326"/>
        <v>28.187000000000001</v>
      </c>
      <c r="J5196" s="8">
        <f t="shared" si="327"/>
        <v>28.787000000000003</v>
      </c>
    </row>
    <row r="5197" spans="1:10" hidden="1">
      <c r="A5197" s="1">
        <v>7</v>
      </c>
      <c r="B5197" s="11">
        <v>43509</v>
      </c>
      <c r="C5197" s="1">
        <v>26987</v>
      </c>
      <c r="D5197" s="10">
        <v>0.1875</v>
      </c>
      <c r="E5197" s="1">
        <v>600</v>
      </c>
      <c r="F5197" s="1">
        <f t="shared" si="324"/>
        <v>26387</v>
      </c>
      <c r="G5197" s="1">
        <v>750</v>
      </c>
      <c r="H5197" s="1">
        <f t="shared" si="325"/>
        <v>27737</v>
      </c>
      <c r="I5197" s="8">
        <f t="shared" si="326"/>
        <v>27.736999999999998</v>
      </c>
      <c r="J5197" s="8">
        <f t="shared" si="327"/>
        <v>28.337</v>
      </c>
    </row>
    <row r="5198" spans="1:10" hidden="1">
      <c r="A5198" s="1">
        <v>7</v>
      </c>
      <c r="B5198" s="11">
        <v>43509</v>
      </c>
      <c r="C5198" s="1">
        <v>26831</v>
      </c>
      <c r="D5198" s="10">
        <v>0.20833333333333334</v>
      </c>
      <c r="E5198" s="1">
        <v>600</v>
      </c>
      <c r="F5198" s="1">
        <f t="shared" si="324"/>
        <v>26231</v>
      </c>
      <c r="G5198" s="1">
        <v>750</v>
      </c>
      <c r="H5198" s="1">
        <f t="shared" si="325"/>
        <v>27581</v>
      </c>
      <c r="I5198" s="8">
        <f t="shared" si="326"/>
        <v>27.581</v>
      </c>
      <c r="J5198" s="8">
        <f t="shared" si="327"/>
        <v>28.181000000000001</v>
      </c>
    </row>
    <row r="5199" spans="1:10" hidden="1">
      <c r="A5199" s="1">
        <v>7</v>
      </c>
      <c r="B5199" s="11">
        <v>43509</v>
      </c>
      <c r="C5199" s="1">
        <v>27240</v>
      </c>
      <c r="D5199" s="10">
        <v>0.22916666666666666</v>
      </c>
      <c r="E5199" s="1">
        <v>600</v>
      </c>
      <c r="F5199" s="1">
        <f t="shared" si="324"/>
        <v>26640</v>
      </c>
      <c r="G5199" s="1">
        <v>750</v>
      </c>
      <c r="H5199" s="1">
        <f t="shared" si="325"/>
        <v>27990</v>
      </c>
      <c r="I5199" s="8">
        <f t="shared" si="326"/>
        <v>27.99</v>
      </c>
      <c r="J5199" s="8">
        <f t="shared" si="327"/>
        <v>28.59</v>
      </c>
    </row>
    <row r="5200" spans="1:10" hidden="1">
      <c r="A5200" s="1">
        <v>7</v>
      </c>
      <c r="B5200" s="11">
        <v>43509</v>
      </c>
      <c r="C5200" s="1">
        <v>28232</v>
      </c>
      <c r="D5200" s="10">
        <v>0.25</v>
      </c>
      <c r="E5200" s="1">
        <v>600</v>
      </c>
      <c r="F5200" s="1">
        <f t="shared" si="324"/>
        <v>27632</v>
      </c>
      <c r="G5200" s="1">
        <v>750</v>
      </c>
      <c r="H5200" s="1">
        <f t="shared" si="325"/>
        <v>28982</v>
      </c>
      <c r="I5200" s="8">
        <f t="shared" si="326"/>
        <v>28.981999999999999</v>
      </c>
      <c r="J5200" s="8">
        <f t="shared" si="327"/>
        <v>29.582000000000001</v>
      </c>
    </row>
    <row r="5201" spans="1:10" hidden="1">
      <c r="A5201" s="1">
        <v>7</v>
      </c>
      <c r="B5201" s="11">
        <v>43509</v>
      </c>
      <c r="C5201" s="1">
        <v>31171</v>
      </c>
      <c r="D5201" s="10">
        <v>0.27083333333333331</v>
      </c>
      <c r="E5201" s="1">
        <v>600</v>
      </c>
      <c r="F5201" s="1">
        <f t="shared" si="324"/>
        <v>30571</v>
      </c>
      <c r="G5201" s="1">
        <v>750</v>
      </c>
      <c r="H5201" s="1">
        <f t="shared" si="325"/>
        <v>31921</v>
      </c>
      <c r="I5201" s="8">
        <f t="shared" si="326"/>
        <v>31.920999999999999</v>
      </c>
      <c r="J5201" s="8">
        <f t="shared" si="327"/>
        <v>32.521000000000001</v>
      </c>
    </row>
    <row r="5202" spans="1:10" hidden="1">
      <c r="A5202" s="1">
        <v>7</v>
      </c>
      <c r="B5202" s="11">
        <v>43509</v>
      </c>
      <c r="C5202" s="1">
        <v>33902</v>
      </c>
      <c r="D5202" s="10">
        <v>0.29166666666666669</v>
      </c>
      <c r="E5202" s="1">
        <v>600</v>
      </c>
      <c r="F5202" s="1">
        <f t="shared" si="324"/>
        <v>33302</v>
      </c>
      <c r="G5202" s="1">
        <v>750</v>
      </c>
      <c r="H5202" s="1">
        <f t="shared" si="325"/>
        <v>34652</v>
      </c>
      <c r="I5202" s="8">
        <f t="shared" si="326"/>
        <v>34.652000000000001</v>
      </c>
      <c r="J5202" s="8">
        <f t="shared" si="327"/>
        <v>35.252000000000002</v>
      </c>
    </row>
    <row r="5203" spans="1:10" hidden="1">
      <c r="A5203" s="1">
        <v>7</v>
      </c>
      <c r="B5203" s="11">
        <v>43509</v>
      </c>
      <c r="C5203" s="1">
        <v>36456</v>
      </c>
      <c r="D5203" s="10">
        <v>0.3125</v>
      </c>
      <c r="E5203" s="1">
        <v>600</v>
      </c>
      <c r="F5203" s="1">
        <f t="shared" si="324"/>
        <v>35856</v>
      </c>
      <c r="G5203" s="1">
        <v>750</v>
      </c>
      <c r="H5203" s="1">
        <f t="shared" si="325"/>
        <v>37206</v>
      </c>
      <c r="I5203" s="8">
        <f t="shared" si="326"/>
        <v>37.206000000000003</v>
      </c>
      <c r="J5203" s="8">
        <f t="shared" si="327"/>
        <v>37.806000000000004</v>
      </c>
    </row>
    <row r="5204" spans="1:10" hidden="1">
      <c r="A5204" s="1">
        <v>7</v>
      </c>
      <c r="B5204" s="11">
        <v>43509</v>
      </c>
      <c r="C5204" s="1">
        <v>37745</v>
      </c>
      <c r="D5204" s="10">
        <v>0.33333333333333331</v>
      </c>
      <c r="E5204" s="1">
        <v>600</v>
      </c>
      <c r="F5204" s="1">
        <f t="shared" si="324"/>
        <v>37145</v>
      </c>
      <c r="G5204" s="1">
        <v>750</v>
      </c>
      <c r="H5204" s="1">
        <f t="shared" si="325"/>
        <v>38495</v>
      </c>
      <c r="I5204" s="8">
        <f t="shared" si="326"/>
        <v>38.494999999999997</v>
      </c>
      <c r="J5204" s="8">
        <f t="shared" si="327"/>
        <v>39.094999999999999</v>
      </c>
    </row>
    <row r="5205" spans="1:10" hidden="1">
      <c r="A5205" s="1">
        <v>7</v>
      </c>
      <c r="B5205" s="11">
        <v>43509</v>
      </c>
      <c r="C5205" s="1">
        <v>39042</v>
      </c>
      <c r="D5205" s="10">
        <v>0.35416666666666669</v>
      </c>
      <c r="E5205" s="1">
        <v>600</v>
      </c>
      <c r="F5205" s="1">
        <f t="shared" si="324"/>
        <v>38442</v>
      </c>
      <c r="G5205" s="1">
        <v>750</v>
      </c>
      <c r="H5205" s="1">
        <f t="shared" si="325"/>
        <v>39792</v>
      </c>
      <c r="I5205" s="8">
        <f t="shared" si="326"/>
        <v>39.792000000000002</v>
      </c>
      <c r="J5205" s="8">
        <f t="shared" si="327"/>
        <v>40.392000000000003</v>
      </c>
    </row>
    <row r="5206" spans="1:10" hidden="1">
      <c r="A5206" s="1">
        <v>7</v>
      </c>
      <c r="B5206" s="11">
        <v>43509</v>
      </c>
      <c r="C5206" s="1">
        <v>39861</v>
      </c>
      <c r="D5206" s="10">
        <v>0.375</v>
      </c>
      <c r="E5206" s="1">
        <v>600</v>
      </c>
      <c r="F5206" s="1">
        <f t="shared" si="324"/>
        <v>39261</v>
      </c>
      <c r="G5206" s="1">
        <v>750</v>
      </c>
      <c r="H5206" s="1">
        <f t="shared" si="325"/>
        <v>40611</v>
      </c>
      <c r="I5206" s="8">
        <f t="shared" si="326"/>
        <v>40.610999999999997</v>
      </c>
      <c r="J5206" s="8">
        <f t="shared" si="327"/>
        <v>41.210999999999999</v>
      </c>
    </row>
    <row r="5207" spans="1:10" hidden="1">
      <c r="A5207" s="1">
        <v>7</v>
      </c>
      <c r="B5207" s="11">
        <v>43509</v>
      </c>
      <c r="C5207" s="1">
        <v>40567</v>
      </c>
      <c r="D5207" s="10">
        <v>0.39583333333333331</v>
      </c>
      <c r="E5207" s="1">
        <v>600</v>
      </c>
      <c r="F5207" s="1">
        <f t="shared" si="324"/>
        <v>39967</v>
      </c>
      <c r="G5207" s="1">
        <v>750</v>
      </c>
      <c r="H5207" s="1">
        <f t="shared" si="325"/>
        <v>41317</v>
      </c>
      <c r="I5207" s="8">
        <f t="shared" si="326"/>
        <v>41.317</v>
      </c>
      <c r="J5207" s="8">
        <f t="shared" si="327"/>
        <v>41.917000000000002</v>
      </c>
    </row>
    <row r="5208" spans="1:10" hidden="1">
      <c r="A5208" s="1">
        <v>7</v>
      </c>
      <c r="B5208" s="11">
        <v>43509</v>
      </c>
      <c r="C5208" s="1">
        <v>40816</v>
      </c>
      <c r="D5208" s="10">
        <v>0.41666666666666669</v>
      </c>
      <c r="E5208" s="1">
        <v>600</v>
      </c>
      <c r="F5208" s="1">
        <f t="shared" si="324"/>
        <v>40216</v>
      </c>
      <c r="G5208" s="1">
        <v>750</v>
      </c>
      <c r="H5208" s="1">
        <f t="shared" si="325"/>
        <v>41566</v>
      </c>
      <c r="I5208" s="8">
        <f t="shared" si="326"/>
        <v>41.566000000000003</v>
      </c>
      <c r="J5208" s="8">
        <f t="shared" si="327"/>
        <v>42.166000000000004</v>
      </c>
    </row>
    <row r="5209" spans="1:10" hidden="1">
      <c r="A5209" s="1">
        <v>7</v>
      </c>
      <c r="B5209" s="11">
        <v>43509</v>
      </c>
      <c r="C5209" s="1">
        <v>40884</v>
      </c>
      <c r="D5209" s="10">
        <v>0.4375</v>
      </c>
      <c r="E5209" s="1">
        <v>600</v>
      </c>
      <c r="F5209" s="1">
        <f t="shared" si="324"/>
        <v>40284</v>
      </c>
      <c r="G5209" s="1">
        <v>750</v>
      </c>
      <c r="H5209" s="1">
        <f t="shared" si="325"/>
        <v>41634</v>
      </c>
      <c r="I5209" s="8">
        <f t="shared" si="326"/>
        <v>41.634</v>
      </c>
      <c r="J5209" s="8">
        <f t="shared" si="327"/>
        <v>42.234000000000002</v>
      </c>
    </row>
    <row r="5210" spans="1:10" hidden="1">
      <c r="A5210" s="1">
        <v>7</v>
      </c>
      <c r="B5210" s="11">
        <v>43509</v>
      </c>
      <c r="C5210" s="1">
        <v>40994</v>
      </c>
      <c r="D5210" s="10">
        <v>0.45833333333333331</v>
      </c>
      <c r="E5210" s="1">
        <v>600</v>
      </c>
      <c r="F5210" s="1">
        <f t="shared" si="324"/>
        <v>40394</v>
      </c>
      <c r="G5210" s="1">
        <v>750</v>
      </c>
      <c r="H5210" s="1">
        <f t="shared" si="325"/>
        <v>41744</v>
      </c>
      <c r="I5210" s="8">
        <f t="shared" si="326"/>
        <v>41.744</v>
      </c>
      <c r="J5210" s="8">
        <f t="shared" si="327"/>
        <v>42.344000000000001</v>
      </c>
    </row>
    <row r="5211" spans="1:10" hidden="1">
      <c r="A5211" s="1">
        <v>7</v>
      </c>
      <c r="B5211" s="11">
        <v>43509</v>
      </c>
      <c r="C5211" s="1">
        <v>41236</v>
      </c>
      <c r="D5211" s="10">
        <v>0.47916666666666669</v>
      </c>
      <c r="E5211" s="1">
        <v>600</v>
      </c>
      <c r="F5211" s="1">
        <f t="shared" si="324"/>
        <v>40636</v>
      </c>
      <c r="G5211" s="1">
        <v>750</v>
      </c>
      <c r="H5211" s="1">
        <f t="shared" si="325"/>
        <v>41986</v>
      </c>
      <c r="I5211" s="8">
        <f t="shared" si="326"/>
        <v>41.985999999999997</v>
      </c>
      <c r="J5211" s="8">
        <f t="shared" si="327"/>
        <v>42.585999999999999</v>
      </c>
    </row>
    <row r="5212" spans="1:10" hidden="1">
      <c r="A5212" s="1">
        <v>7</v>
      </c>
      <c r="B5212" s="11">
        <v>43509</v>
      </c>
      <c r="C5212" s="1">
        <v>41459</v>
      </c>
      <c r="D5212" s="10">
        <v>0.5</v>
      </c>
      <c r="E5212" s="1">
        <v>600</v>
      </c>
      <c r="F5212" s="1">
        <f t="shared" si="324"/>
        <v>40859</v>
      </c>
      <c r="G5212" s="1">
        <v>750</v>
      </c>
      <c r="H5212" s="1">
        <f t="shared" si="325"/>
        <v>42209</v>
      </c>
      <c r="I5212" s="8">
        <f t="shared" si="326"/>
        <v>42.209000000000003</v>
      </c>
      <c r="J5212" s="8">
        <f t="shared" si="327"/>
        <v>42.809000000000005</v>
      </c>
    </row>
    <row r="5213" spans="1:10" hidden="1">
      <c r="A5213" s="1">
        <v>7</v>
      </c>
      <c r="B5213" s="11">
        <v>43509</v>
      </c>
      <c r="C5213" s="1">
        <v>41980</v>
      </c>
      <c r="D5213" s="10">
        <v>0.52083333333333337</v>
      </c>
      <c r="E5213" s="1">
        <v>600</v>
      </c>
      <c r="F5213" s="1">
        <f t="shared" si="324"/>
        <v>41380</v>
      </c>
      <c r="G5213" s="1">
        <v>750</v>
      </c>
      <c r="H5213" s="1">
        <f t="shared" si="325"/>
        <v>42730</v>
      </c>
      <c r="I5213" s="8">
        <f t="shared" si="326"/>
        <v>42.73</v>
      </c>
      <c r="J5213" s="8">
        <f t="shared" si="327"/>
        <v>43.33</v>
      </c>
    </row>
    <row r="5214" spans="1:10" hidden="1">
      <c r="A5214" s="1">
        <v>7</v>
      </c>
      <c r="B5214" s="11">
        <v>43509</v>
      </c>
      <c r="C5214" s="1">
        <v>42105</v>
      </c>
      <c r="D5214" s="10">
        <v>0.54166666666666663</v>
      </c>
      <c r="E5214" s="1">
        <v>600</v>
      </c>
      <c r="F5214" s="1">
        <f t="shared" si="324"/>
        <v>41505</v>
      </c>
      <c r="G5214" s="1">
        <v>750</v>
      </c>
      <c r="H5214" s="1">
        <f t="shared" si="325"/>
        <v>42855</v>
      </c>
      <c r="I5214" s="8">
        <f t="shared" si="326"/>
        <v>42.854999999999997</v>
      </c>
      <c r="J5214" s="8">
        <f t="shared" si="327"/>
        <v>43.454999999999998</v>
      </c>
    </row>
    <row r="5215" spans="1:10" hidden="1">
      <c r="A5215" s="1">
        <v>7</v>
      </c>
      <c r="B5215" s="11">
        <v>43509</v>
      </c>
      <c r="C5215" s="1">
        <v>42162</v>
      </c>
      <c r="D5215" s="10">
        <v>0.5625</v>
      </c>
      <c r="E5215" s="1">
        <v>600</v>
      </c>
      <c r="F5215" s="1">
        <f t="shared" si="324"/>
        <v>41562</v>
      </c>
      <c r="G5215" s="1">
        <v>750</v>
      </c>
      <c r="H5215" s="1">
        <f t="shared" si="325"/>
        <v>42912</v>
      </c>
      <c r="I5215" s="8">
        <f t="shared" si="326"/>
        <v>42.911999999999999</v>
      </c>
      <c r="J5215" s="8">
        <f t="shared" si="327"/>
        <v>43.512</v>
      </c>
    </row>
    <row r="5216" spans="1:10" hidden="1">
      <c r="A5216" s="1">
        <v>7</v>
      </c>
      <c r="B5216" s="11">
        <v>43509</v>
      </c>
      <c r="C5216" s="1">
        <v>42164</v>
      </c>
      <c r="D5216" s="10">
        <v>0.58333333333333337</v>
      </c>
      <c r="E5216" s="1">
        <v>600</v>
      </c>
      <c r="F5216" s="1">
        <f t="shared" si="324"/>
        <v>41564</v>
      </c>
      <c r="G5216" s="1">
        <v>750</v>
      </c>
      <c r="H5216" s="1">
        <f t="shared" si="325"/>
        <v>42914</v>
      </c>
      <c r="I5216" s="8">
        <f t="shared" si="326"/>
        <v>42.914000000000001</v>
      </c>
      <c r="J5216" s="8">
        <f t="shared" si="327"/>
        <v>43.514000000000003</v>
      </c>
    </row>
    <row r="5217" spans="1:10" hidden="1">
      <c r="A5217" s="1">
        <v>7</v>
      </c>
      <c r="B5217" s="11">
        <v>43509</v>
      </c>
      <c r="C5217" s="1">
        <v>42351</v>
      </c>
      <c r="D5217" s="10">
        <v>0.60416666666666663</v>
      </c>
      <c r="E5217" s="1">
        <v>600</v>
      </c>
      <c r="F5217" s="1">
        <f t="shared" si="324"/>
        <v>41751</v>
      </c>
      <c r="G5217" s="1">
        <v>750</v>
      </c>
      <c r="H5217" s="1">
        <f t="shared" si="325"/>
        <v>43101</v>
      </c>
      <c r="I5217" s="8">
        <f t="shared" si="326"/>
        <v>43.100999999999999</v>
      </c>
      <c r="J5217" s="8">
        <f t="shared" si="327"/>
        <v>43.701000000000001</v>
      </c>
    </row>
    <row r="5218" spans="1:10" hidden="1">
      <c r="A5218" s="1">
        <v>7</v>
      </c>
      <c r="B5218" s="11">
        <v>43509</v>
      </c>
      <c r="C5218" s="1">
        <v>42183</v>
      </c>
      <c r="D5218" s="10">
        <v>0.625</v>
      </c>
      <c r="E5218" s="1">
        <v>600</v>
      </c>
      <c r="F5218" s="1">
        <f t="shared" si="324"/>
        <v>41583</v>
      </c>
      <c r="G5218" s="1">
        <v>750</v>
      </c>
      <c r="H5218" s="1">
        <f t="shared" si="325"/>
        <v>42933</v>
      </c>
      <c r="I5218" s="8">
        <f t="shared" si="326"/>
        <v>42.933</v>
      </c>
      <c r="J5218" s="8">
        <f t="shared" si="327"/>
        <v>43.533000000000001</v>
      </c>
    </row>
    <row r="5219" spans="1:10" hidden="1">
      <c r="A5219" s="1">
        <v>7</v>
      </c>
      <c r="B5219" s="11">
        <v>43509</v>
      </c>
      <c r="C5219" s="1">
        <v>42165</v>
      </c>
      <c r="D5219" s="10">
        <v>0.64583333333333337</v>
      </c>
      <c r="E5219" s="1">
        <v>600</v>
      </c>
      <c r="F5219" s="1">
        <f t="shared" si="324"/>
        <v>41565</v>
      </c>
      <c r="G5219" s="1">
        <v>750</v>
      </c>
      <c r="H5219" s="1">
        <f t="shared" si="325"/>
        <v>42915</v>
      </c>
      <c r="I5219" s="8">
        <f t="shared" si="326"/>
        <v>42.914999999999999</v>
      </c>
      <c r="J5219" s="8">
        <f t="shared" si="327"/>
        <v>43.515000000000001</v>
      </c>
    </row>
    <row r="5220" spans="1:10" hidden="1">
      <c r="A5220" s="1">
        <v>7</v>
      </c>
      <c r="B5220" s="11">
        <v>43509</v>
      </c>
      <c r="C5220" s="1">
        <v>42700</v>
      </c>
      <c r="D5220" s="10">
        <v>0.66666666666666663</v>
      </c>
      <c r="E5220" s="1">
        <v>600</v>
      </c>
      <c r="F5220" s="1">
        <f t="shared" si="324"/>
        <v>42100</v>
      </c>
      <c r="G5220" s="1">
        <v>750</v>
      </c>
      <c r="H5220" s="1">
        <f t="shared" si="325"/>
        <v>43450</v>
      </c>
      <c r="I5220" s="8">
        <f t="shared" si="326"/>
        <v>43.45</v>
      </c>
      <c r="J5220" s="8">
        <f t="shared" si="327"/>
        <v>44.050000000000004</v>
      </c>
    </row>
    <row r="5221" spans="1:10" hidden="1">
      <c r="A5221" s="1">
        <v>7</v>
      </c>
      <c r="B5221" s="11">
        <v>43509</v>
      </c>
      <c r="C5221" s="1">
        <v>42526</v>
      </c>
      <c r="D5221" s="10">
        <v>0.6875</v>
      </c>
      <c r="E5221" s="1">
        <v>600</v>
      </c>
      <c r="F5221" s="1">
        <f t="shared" si="324"/>
        <v>41926</v>
      </c>
      <c r="G5221" s="1">
        <v>750</v>
      </c>
      <c r="H5221" s="1">
        <f t="shared" si="325"/>
        <v>43276</v>
      </c>
      <c r="I5221" s="8">
        <f t="shared" si="326"/>
        <v>43.276000000000003</v>
      </c>
      <c r="J5221" s="8">
        <f t="shared" si="327"/>
        <v>43.876000000000005</v>
      </c>
    </row>
    <row r="5222" spans="1:10" hidden="1">
      <c r="A5222" s="1">
        <v>7</v>
      </c>
      <c r="B5222" s="11">
        <v>43509</v>
      </c>
      <c r="C5222" s="1">
        <v>43445</v>
      </c>
      <c r="D5222" s="10">
        <v>0.70833333333333337</v>
      </c>
      <c r="E5222" s="1">
        <v>600</v>
      </c>
      <c r="F5222" s="1">
        <f t="shared" si="324"/>
        <v>42845</v>
      </c>
      <c r="G5222" s="1">
        <v>750</v>
      </c>
      <c r="H5222" s="1">
        <f t="shared" si="325"/>
        <v>44195</v>
      </c>
      <c r="I5222" s="8">
        <f t="shared" si="326"/>
        <v>44.195</v>
      </c>
      <c r="J5222" s="8">
        <f t="shared" si="327"/>
        <v>44.795000000000002</v>
      </c>
    </row>
    <row r="5223" spans="1:10" hidden="1">
      <c r="A5223" s="1">
        <v>7</v>
      </c>
      <c r="B5223" s="11">
        <v>43509</v>
      </c>
      <c r="C5223" s="1">
        <v>44744</v>
      </c>
      <c r="D5223" s="10">
        <v>0.72916666666666663</v>
      </c>
      <c r="E5223" s="1">
        <v>600</v>
      </c>
      <c r="F5223" s="1">
        <f t="shared" si="324"/>
        <v>44144</v>
      </c>
      <c r="G5223" s="1">
        <v>750</v>
      </c>
      <c r="H5223" s="1">
        <f t="shared" si="325"/>
        <v>45494</v>
      </c>
      <c r="I5223" s="8">
        <f t="shared" si="326"/>
        <v>45.494</v>
      </c>
      <c r="J5223" s="8">
        <f t="shared" si="327"/>
        <v>46.094000000000001</v>
      </c>
    </row>
    <row r="5224" spans="1:10" hidden="1">
      <c r="A5224" s="1">
        <v>7</v>
      </c>
      <c r="B5224" s="11">
        <v>43509</v>
      </c>
      <c r="C5224" s="1">
        <v>45467</v>
      </c>
      <c r="D5224" s="10">
        <v>0.75</v>
      </c>
      <c r="E5224" s="1">
        <v>600</v>
      </c>
      <c r="F5224" s="1">
        <f t="shared" si="324"/>
        <v>44867</v>
      </c>
      <c r="G5224" s="1">
        <v>750</v>
      </c>
      <c r="H5224" s="1">
        <f t="shared" si="325"/>
        <v>46217</v>
      </c>
      <c r="I5224" s="8">
        <f t="shared" si="326"/>
        <v>46.216999999999999</v>
      </c>
      <c r="J5224" s="8">
        <f t="shared" si="327"/>
        <v>46.817</v>
      </c>
    </row>
    <row r="5225" spans="1:10" hidden="1">
      <c r="A5225" s="1">
        <v>7</v>
      </c>
      <c r="B5225" s="11">
        <v>43509</v>
      </c>
      <c r="C5225" s="1">
        <v>45530</v>
      </c>
      <c r="D5225" s="10">
        <v>0.77083333333333337</v>
      </c>
      <c r="E5225" s="1">
        <v>600</v>
      </c>
      <c r="F5225" s="1">
        <f t="shared" si="324"/>
        <v>44930</v>
      </c>
      <c r="G5225" s="1">
        <v>750</v>
      </c>
      <c r="H5225" s="1">
        <f t="shared" si="325"/>
        <v>46280</v>
      </c>
      <c r="I5225" s="8">
        <f t="shared" si="326"/>
        <v>46.28</v>
      </c>
      <c r="J5225" s="8">
        <f t="shared" si="327"/>
        <v>46.88</v>
      </c>
    </row>
    <row r="5226" spans="1:10" hidden="1">
      <c r="A5226" s="1">
        <v>7</v>
      </c>
      <c r="B5226" s="11">
        <v>43509</v>
      </c>
      <c r="C5226" s="1">
        <v>45178</v>
      </c>
      <c r="D5226" s="10">
        <v>0.79166666666666663</v>
      </c>
      <c r="E5226" s="1">
        <v>600</v>
      </c>
      <c r="F5226" s="1">
        <f t="shared" si="324"/>
        <v>44578</v>
      </c>
      <c r="G5226" s="1">
        <v>750</v>
      </c>
      <c r="H5226" s="1">
        <f t="shared" si="325"/>
        <v>45928</v>
      </c>
      <c r="I5226" s="8">
        <f t="shared" si="326"/>
        <v>45.927999999999997</v>
      </c>
      <c r="J5226" s="8">
        <f t="shared" si="327"/>
        <v>46.527999999999999</v>
      </c>
    </row>
    <row r="5227" spans="1:10" hidden="1">
      <c r="A5227" s="1">
        <v>7</v>
      </c>
      <c r="B5227" s="11">
        <v>43509</v>
      </c>
      <c r="C5227" s="1">
        <v>44201</v>
      </c>
      <c r="D5227" s="10">
        <v>0.8125</v>
      </c>
      <c r="E5227" s="1">
        <v>600</v>
      </c>
      <c r="F5227" s="1">
        <f t="shared" si="324"/>
        <v>43601</v>
      </c>
      <c r="G5227" s="1">
        <v>750</v>
      </c>
      <c r="H5227" s="1">
        <f t="shared" si="325"/>
        <v>44951</v>
      </c>
      <c r="I5227" s="8">
        <f t="shared" si="326"/>
        <v>44.951000000000001</v>
      </c>
      <c r="J5227" s="8">
        <f t="shared" si="327"/>
        <v>45.551000000000002</v>
      </c>
    </row>
    <row r="5228" spans="1:10" hidden="1">
      <c r="A5228" s="1">
        <v>7</v>
      </c>
      <c r="B5228" s="11">
        <v>43509</v>
      </c>
      <c r="C5228" s="1">
        <v>43281</v>
      </c>
      <c r="D5228" s="10">
        <v>0.83333333333333337</v>
      </c>
      <c r="E5228" s="1">
        <v>600</v>
      </c>
      <c r="F5228" s="1">
        <f t="shared" si="324"/>
        <v>42681</v>
      </c>
      <c r="G5228" s="1">
        <v>750</v>
      </c>
      <c r="H5228" s="1">
        <f t="shared" si="325"/>
        <v>44031</v>
      </c>
      <c r="I5228" s="8">
        <f t="shared" si="326"/>
        <v>44.030999999999999</v>
      </c>
      <c r="J5228" s="8">
        <f t="shared" si="327"/>
        <v>44.631</v>
      </c>
    </row>
    <row r="5229" spans="1:10" hidden="1">
      <c r="A5229" s="1">
        <v>7</v>
      </c>
      <c r="B5229" s="11">
        <v>43509</v>
      </c>
      <c r="C5229" s="1">
        <v>42081</v>
      </c>
      <c r="D5229" s="10">
        <v>0.85416666666666663</v>
      </c>
      <c r="E5229" s="1">
        <v>600</v>
      </c>
      <c r="F5229" s="1">
        <f t="shared" si="324"/>
        <v>41481</v>
      </c>
      <c r="G5229" s="1">
        <v>750</v>
      </c>
      <c r="H5229" s="1">
        <f t="shared" si="325"/>
        <v>42831</v>
      </c>
      <c r="I5229" s="8">
        <f t="shared" si="326"/>
        <v>42.831000000000003</v>
      </c>
      <c r="J5229" s="8">
        <f t="shared" si="327"/>
        <v>43.431000000000004</v>
      </c>
    </row>
    <row r="5230" spans="1:10" hidden="1">
      <c r="A5230" s="1">
        <v>7</v>
      </c>
      <c r="B5230" s="11">
        <v>43509</v>
      </c>
      <c r="C5230" s="1">
        <v>40474</v>
      </c>
      <c r="D5230" s="10">
        <v>0.875</v>
      </c>
      <c r="E5230" s="1">
        <v>600</v>
      </c>
      <c r="F5230" s="1">
        <f t="shared" si="324"/>
        <v>39874</v>
      </c>
      <c r="G5230" s="1">
        <v>750</v>
      </c>
      <c r="H5230" s="1">
        <f t="shared" si="325"/>
        <v>41224</v>
      </c>
      <c r="I5230" s="8">
        <f t="shared" si="326"/>
        <v>41.223999999999997</v>
      </c>
      <c r="J5230" s="8">
        <f t="shared" si="327"/>
        <v>41.823999999999998</v>
      </c>
    </row>
    <row r="5231" spans="1:10" hidden="1">
      <c r="A5231" s="1">
        <v>7</v>
      </c>
      <c r="B5231" s="11">
        <v>43509</v>
      </c>
      <c r="C5231" s="1">
        <v>38520</v>
      </c>
      <c r="D5231" s="10">
        <v>0.89583333333333337</v>
      </c>
      <c r="E5231" s="1">
        <v>600</v>
      </c>
      <c r="F5231" s="1">
        <f t="shared" si="324"/>
        <v>37920</v>
      </c>
      <c r="G5231" s="1">
        <v>750</v>
      </c>
      <c r="H5231" s="1">
        <f t="shared" si="325"/>
        <v>39270</v>
      </c>
      <c r="I5231" s="8">
        <f t="shared" si="326"/>
        <v>39.270000000000003</v>
      </c>
      <c r="J5231" s="8">
        <f t="shared" si="327"/>
        <v>39.870000000000005</v>
      </c>
    </row>
    <row r="5232" spans="1:10" hidden="1">
      <c r="A5232" s="1">
        <v>7</v>
      </c>
      <c r="B5232" s="11">
        <v>43509</v>
      </c>
      <c r="C5232" s="1">
        <v>36421</v>
      </c>
      <c r="D5232" s="10">
        <v>0.91666666666666663</v>
      </c>
      <c r="E5232" s="1">
        <v>600</v>
      </c>
      <c r="F5232" s="1">
        <f t="shared" si="324"/>
        <v>35821</v>
      </c>
      <c r="G5232" s="1">
        <v>750</v>
      </c>
      <c r="H5232" s="1">
        <f t="shared" si="325"/>
        <v>37171</v>
      </c>
      <c r="I5232" s="8">
        <f t="shared" si="326"/>
        <v>37.170999999999999</v>
      </c>
      <c r="J5232" s="8">
        <f t="shared" si="327"/>
        <v>37.771000000000001</v>
      </c>
    </row>
    <row r="5233" spans="1:10" hidden="1">
      <c r="A5233" s="1">
        <v>7</v>
      </c>
      <c r="B5233" s="11">
        <v>43509</v>
      </c>
      <c r="C5233" s="1">
        <v>34183</v>
      </c>
      <c r="D5233" s="10">
        <v>0.9375</v>
      </c>
      <c r="E5233" s="1">
        <v>600</v>
      </c>
      <c r="F5233" s="1">
        <f t="shared" si="324"/>
        <v>33583</v>
      </c>
      <c r="G5233" s="1">
        <v>750</v>
      </c>
      <c r="H5233" s="1">
        <f t="shared" si="325"/>
        <v>34933</v>
      </c>
      <c r="I5233" s="8">
        <f t="shared" si="326"/>
        <v>34.933</v>
      </c>
      <c r="J5233" s="8">
        <f t="shared" si="327"/>
        <v>35.533000000000001</v>
      </c>
    </row>
    <row r="5234" spans="1:10" hidden="1">
      <c r="A5234" s="1">
        <v>7</v>
      </c>
      <c r="B5234" s="11">
        <v>43509</v>
      </c>
      <c r="C5234" s="1">
        <v>32362</v>
      </c>
      <c r="D5234" s="10">
        <v>0.95833333333333337</v>
      </c>
      <c r="E5234" s="1">
        <v>600</v>
      </c>
      <c r="F5234" s="1">
        <f t="shared" si="324"/>
        <v>31762</v>
      </c>
      <c r="G5234" s="1">
        <v>750</v>
      </c>
      <c r="H5234" s="1">
        <f t="shared" si="325"/>
        <v>33112</v>
      </c>
      <c r="I5234" s="8">
        <f t="shared" si="326"/>
        <v>33.112000000000002</v>
      </c>
      <c r="J5234" s="8">
        <f t="shared" si="327"/>
        <v>33.712000000000003</v>
      </c>
    </row>
    <row r="5235" spans="1:10" hidden="1">
      <c r="A5235" s="1">
        <v>7</v>
      </c>
      <c r="B5235" s="11">
        <v>43509</v>
      </c>
      <c r="C5235" s="1">
        <v>30318</v>
      </c>
      <c r="D5235" s="10">
        <v>0.97916666666666663</v>
      </c>
      <c r="E5235" s="1">
        <v>600</v>
      </c>
      <c r="F5235" s="1">
        <f t="shared" si="324"/>
        <v>29718</v>
      </c>
      <c r="G5235" s="1">
        <v>750</v>
      </c>
      <c r="H5235" s="1">
        <f t="shared" si="325"/>
        <v>31068</v>
      </c>
      <c r="I5235" s="8">
        <f t="shared" si="326"/>
        <v>31.068000000000001</v>
      </c>
      <c r="J5235" s="8">
        <f t="shared" si="327"/>
        <v>31.668000000000003</v>
      </c>
    </row>
    <row r="5236" spans="1:10" hidden="1">
      <c r="A5236" s="1">
        <v>7</v>
      </c>
      <c r="B5236" s="11">
        <v>43510</v>
      </c>
      <c r="C5236" s="1">
        <v>29005</v>
      </c>
      <c r="D5236" s="10">
        <v>0</v>
      </c>
      <c r="E5236" s="1">
        <v>600</v>
      </c>
      <c r="F5236" s="1">
        <f t="shared" si="324"/>
        <v>28405</v>
      </c>
      <c r="G5236" s="1">
        <v>750</v>
      </c>
      <c r="H5236" s="1">
        <f t="shared" si="325"/>
        <v>29755</v>
      </c>
      <c r="I5236" s="8">
        <f t="shared" si="326"/>
        <v>29.754999999999999</v>
      </c>
      <c r="J5236" s="8">
        <f t="shared" si="327"/>
        <v>30.355</v>
      </c>
    </row>
    <row r="5237" spans="1:10" hidden="1">
      <c r="A5237" s="1">
        <v>7</v>
      </c>
      <c r="B5237" s="11">
        <v>43510</v>
      </c>
      <c r="C5237" s="1">
        <v>28735</v>
      </c>
      <c r="D5237" s="10">
        <v>2.0833333333333332E-2</v>
      </c>
      <c r="E5237" s="1">
        <v>600</v>
      </c>
      <c r="F5237" s="1">
        <f t="shared" si="324"/>
        <v>28135</v>
      </c>
      <c r="G5237" s="1">
        <v>750</v>
      </c>
      <c r="H5237" s="1">
        <f t="shared" si="325"/>
        <v>29485</v>
      </c>
      <c r="I5237" s="8">
        <f t="shared" si="326"/>
        <v>29.484999999999999</v>
      </c>
      <c r="J5237" s="8">
        <f t="shared" si="327"/>
        <v>30.085000000000001</v>
      </c>
    </row>
    <row r="5238" spans="1:10" hidden="1">
      <c r="A5238" s="1">
        <v>7</v>
      </c>
      <c r="B5238" s="11">
        <v>43510</v>
      </c>
      <c r="C5238" s="1">
        <v>29196</v>
      </c>
      <c r="D5238" s="10">
        <v>4.1666666666666664E-2</v>
      </c>
      <c r="E5238" s="1">
        <v>600</v>
      </c>
      <c r="F5238" s="1">
        <f t="shared" si="324"/>
        <v>28596</v>
      </c>
      <c r="G5238" s="1">
        <v>750</v>
      </c>
      <c r="H5238" s="1">
        <f t="shared" si="325"/>
        <v>29946</v>
      </c>
      <c r="I5238" s="8">
        <f t="shared" si="326"/>
        <v>29.946000000000002</v>
      </c>
      <c r="J5238" s="8">
        <f t="shared" si="327"/>
        <v>30.546000000000003</v>
      </c>
    </row>
    <row r="5239" spans="1:10" hidden="1">
      <c r="A5239" s="1">
        <v>7</v>
      </c>
      <c r="B5239" s="11">
        <v>43510</v>
      </c>
      <c r="C5239" s="1">
        <v>29122</v>
      </c>
      <c r="D5239" s="10">
        <v>6.25E-2</v>
      </c>
      <c r="E5239" s="1">
        <v>600</v>
      </c>
      <c r="F5239" s="1">
        <f t="shared" si="324"/>
        <v>28522</v>
      </c>
      <c r="G5239" s="1">
        <v>750</v>
      </c>
      <c r="H5239" s="1">
        <f t="shared" si="325"/>
        <v>29872</v>
      </c>
      <c r="I5239" s="8">
        <f t="shared" si="326"/>
        <v>29.872</v>
      </c>
      <c r="J5239" s="8">
        <f t="shared" si="327"/>
        <v>30.472000000000001</v>
      </c>
    </row>
    <row r="5240" spans="1:10" hidden="1">
      <c r="A5240" s="1">
        <v>7</v>
      </c>
      <c r="B5240" s="11">
        <v>43510</v>
      </c>
      <c r="C5240" s="1">
        <v>28542</v>
      </c>
      <c r="D5240" s="10">
        <v>8.3333333333333329E-2</v>
      </c>
      <c r="E5240" s="1">
        <v>600</v>
      </c>
      <c r="F5240" s="1">
        <f t="shared" si="324"/>
        <v>27942</v>
      </c>
      <c r="G5240" s="1">
        <v>750</v>
      </c>
      <c r="H5240" s="1">
        <f t="shared" si="325"/>
        <v>29292</v>
      </c>
      <c r="I5240" s="8">
        <f t="shared" si="326"/>
        <v>29.292000000000002</v>
      </c>
      <c r="J5240" s="8">
        <f t="shared" si="327"/>
        <v>29.892000000000003</v>
      </c>
    </row>
    <row r="5241" spans="1:10" hidden="1">
      <c r="A5241" s="1">
        <v>7</v>
      </c>
      <c r="B5241" s="11">
        <v>43510</v>
      </c>
      <c r="C5241" s="1">
        <v>28093</v>
      </c>
      <c r="D5241" s="10">
        <v>0.10416666666666667</v>
      </c>
      <c r="E5241" s="1">
        <v>600</v>
      </c>
      <c r="F5241" s="1">
        <f t="shared" si="324"/>
        <v>27493</v>
      </c>
      <c r="G5241" s="1">
        <v>750</v>
      </c>
      <c r="H5241" s="1">
        <f t="shared" si="325"/>
        <v>28843</v>
      </c>
      <c r="I5241" s="8">
        <f t="shared" si="326"/>
        <v>28.843</v>
      </c>
      <c r="J5241" s="8">
        <f t="shared" si="327"/>
        <v>29.443000000000001</v>
      </c>
    </row>
    <row r="5242" spans="1:10" hidden="1">
      <c r="A5242" s="1">
        <v>7</v>
      </c>
      <c r="B5242" s="11">
        <v>43510</v>
      </c>
      <c r="C5242" s="1">
        <v>28095</v>
      </c>
      <c r="D5242" s="10">
        <v>0.125</v>
      </c>
      <c r="E5242" s="1">
        <v>600</v>
      </c>
      <c r="F5242" s="1">
        <f t="shared" si="324"/>
        <v>27495</v>
      </c>
      <c r="G5242" s="1">
        <v>750</v>
      </c>
      <c r="H5242" s="1">
        <f t="shared" si="325"/>
        <v>28845</v>
      </c>
      <c r="I5242" s="8">
        <f t="shared" si="326"/>
        <v>28.844999999999999</v>
      </c>
      <c r="J5242" s="8">
        <f t="shared" si="327"/>
        <v>29.445</v>
      </c>
    </row>
    <row r="5243" spans="1:10" hidden="1">
      <c r="A5243" s="1">
        <v>7</v>
      </c>
      <c r="B5243" s="11">
        <v>43510</v>
      </c>
      <c r="C5243" s="1">
        <v>27724</v>
      </c>
      <c r="D5243" s="10">
        <v>0.14583333333333334</v>
      </c>
      <c r="E5243" s="1">
        <v>600</v>
      </c>
      <c r="F5243" s="1">
        <f t="shared" si="324"/>
        <v>27124</v>
      </c>
      <c r="G5243" s="1">
        <v>750</v>
      </c>
      <c r="H5243" s="1">
        <f t="shared" si="325"/>
        <v>28474</v>
      </c>
      <c r="I5243" s="8">
        <f t="shared" si="326"/>
        <v>28.474</v>
      </c>
      <c r="J5243" s="8">
        <f t="shared" si="327"/>
        <v>29.074000000000002</v>
      </c>
    </row>
    <row r="5244" spans="1:10" hidden="1">
      <c r="A5244" s="1">
        <v>7</v>
      </c>
      <c r="B5244" s="11">
        <v>43510</v>
      </c>
      <c r="C5244" s="1">
        <v>27075</v>
      </c>
      <c r="D5244" s="10">
        <v>0.16666666666666666</v>
      </c>
      <c r="E5244" s="1">
        <v>600</v>
      </c>
      <c r="F5244" s="1">
        <f t="shared" si="324"/>
        <v>26475</v>
      </c>
      <c r="G5244" s="1">
        <v>750</v>
      </c>
      <c r="H5244" s="1">
        <f t="shared" si="325"/>
        <v>27825</v>
      </c>
      <c r="I5244" s="8">
        <f t="shared" si="326"/>
        <v>27.824999999999999</v>
      </c>
      <c r="J5244" s="8">
        <f t="shared" si="327"/>
        <v>28.425000000000001</v>
      </c>
    </row>
    <row r="5245" spans="1:10" hidden="1">
      <c r="A5245" s="1">
        <v>7</v>
      </c>
      <c r="B5245" s="11">
        <v>43510</v>
      </c>
      <c r="C5245" s="1">
        <v>26682</v>
      </c>
      <c r="D5245" s="10">
        <v>0.1875</v>
      </c>
      <c r="E5245" s="1">
        <v>600</v>
      </c>
      <c r="F5245" s="1">
        <f t="shared" si="324"/>
        <v>26082</v>
      </c>
      <c r="G5245" s="1">
        <v>750</v>
      </c>
      <c r="H5245" s="1">
        <f t="shared" si="325"/>
        <v>27432</v>
      </c>
      <c r="I5245" s="8">
        <f t="shared" si="326"/>
        <v>27.431999999999999</v>
      </c>
      <c r="J5245" s="8">
        <f t="shared" si="327"/>
        <v>28.032</v>
      </c>
    </row>
    <row r="5246" spans="1:10" hidden="1">
      <c r="A5246" s="1">
        <v>7</v>
      </c>
      <c r="B5246" s="11">
        <v>43510</v>
      </c>
      <c r="C5246" s="1">
        <v>26699</v>
      </c>
      <c r="D5246" s="10">
        <v>0.20833333333333334</v>
      </c>
      <c r="E5246" s="1">
        <v>600</v>
      </c>
      <c r="F5246" s="1">
        <f t="shared" si="324"/>
        <v>26099</v>
      </c>
      <c r="G5246" s="1">
        <v>750</v>
      </c>
      <c r="H5246" s="1">
        <f t="shared" si="325"/>
        <v>27449</v>
      </c>
      <c r="I5246" s="8">
        <f t="shared" si="326"/>
        <v>27.449000000000002</v>
      </c>
      <c r="J5246" s="8">
        <f t="shared" si="327"/>
        <v>28.049000000000003</v>
      </c>
    </row>
    <row r="5247" spans="1:10" hidden="1">
      <c r="A5247" s="1">
        <v>7</v>
      </c>
      <c r="B5247" s="11">
        <v>43510</v>
      </c>
      <c r="C5247" s="1">
        <v>27303</v>
      </c>
      <c r="D5247" s="10">
        <v>0.22916666666666666</v>
      </c>
      <c r="E5247" s="1">
        <v>600</v>
      </c>
      <c r="F5247" s="1">
        <f t="shared" si="324"/>
        <v>26703</v>
      </c>
      <c r="G5247" s="1">
        <v>750</v>
      </c>
      <c r="H5247" s="1">
        <f t="shared" si="325"/>
        <v>28053</v>
      </c>
      <c r="I5247" s="8">
        <f t="shared" si="326"/>
        <v>28.053000000000001</v>
      </c>
      <c r="J5247" s="8">
        <f t="shared" si="327"/>
        <v>28.653000000000002</v>
      </c>
    </row>
    <row r="5248" spans="1:10" hidden="1">
      <c r="A5248" s="1">
        <v>7</v>
      </c>
      <c r="B5248" s="11">
        <v>43510</v>
      </c>
      <c r="C5248" s="1">
        <v>28646</v>
      </c>
      <c r="D5248" s="10">
        <v>0.25</v>
      </c>
      <c r="E5248" s="1">
        <v>600</v>
      </c>
      <c r="F5248" s="1">
        <f t="shared" si="324"/>
        <v>28046</v>
      </c>
      <c r="G5248" s="1">
        <v>750</v>
      </c>
      <c r="H5248" s="1">
        <f t="shared" si="325"/>
        <v>29396</v>
      </c>
      <c r="I5248" s="8">
        <f t="shared" si="326"/>
        <v>29.396000000000001</v>
      </c>
      <c r="J5248" s="8">
        <f t="shared" si="327"/>
        <v>29.996000000000002</v>
      </c>
    </row>
    <row r="5249" spans="1:10" hidden="1">
      <c r="A5249" s="1">
        <v>7</v>
      </c>
      <c r="B5249" s="11">
        <v>43510</v>
      </c>
      <c r="C5249" s="1">
        <v>31759</v>
      </c>
      <c r="D5249" s="10">
        <v>0.27083333333333331</v>
      </c>
      <c r="E5249" s="1">
        <v>600</v>
      </c>
      <c r="F5249" s="1">
        <f t="shared" si="324"/>
        <v>31159</v>
      </c>
      <c r="G5249" s="1">
        <v>750</v>
      </c>
      <c r="H5249" s="1">
        <f t="shared" si="325"/>
        <v>32509</v>
      </c>
      <c r="I5249" s="8">
        <f t="shared" si="326"/>
        <v>32.509</v>
      </c>
      <c r="J5249" s="8">
        <f t="shared" si="327"/>
        <v>33.109000000000002</v>
      </c>
    </row>
    <row r="5250" spans="1:10" hidden="1">
      <c r="A5250" s="1">
        <v>7</v>
      </c>
      <c r="B5250" s="11">
        <v>43510</v>
      </c>
      <c r="C5250" s="1">
        <v>34753</v>
      </c>
      <c r="D5250" s="10">
        <v>0.29166666666666669</v>
      </c>
      <c r="E5250" s="1">
        <v>600</v>
      </c>
      <c r="F5250" s="1">
        <f t="shared" ref="F5250:F5313" si="328">C5250-E5250</f>
        <v>34153</v>
      </c>
      <c r="G5250" s="1">
        <v>750</v>
      </c>
      <c r="H5250" s="1">
        <f t="shared" ref="H5250:H5313" si="329">E5250+F5250+G5250</f>
        <v>35503</v>
      </c>
      <c r="I5250" s="8">
        <f t="shared" ref="I5250:I5313" si="330">H5250/1000</f>
        <v>35.503</v>
      </c>
      <c r="J5250" s="8">
        <f t="shared" ref="J5250:J5313" si="331">I5250+0.6</f>
        <v>36.103000000000002</v>
      </c>
    </row>
    <row r="5251" spans="1:10" hidden="1">
      <c r="A5251" s="1">
        <v>7</v>
      </c>
      <c r="B5251" s="11">
        <v>43510</v>
      </c>
      <c r="C5251" s="1">
        <v>37304</v>
      </c>
      <c r="D5251" s="10">
        <v>0.3125</v>
      </c>
      <c r="E5251" s="1">
        <v>600</v>
      </c>
      <c r="F5251" s="1">
        <f t="shared" si="328"/>
        <v>36704</v>
      </c>
      <c r="G5251" s="1">
        <v>750</v>
      </c>
      <c r="H5251" s="1">
        <f t="shared" si="329"/>
        <v>38054</v>
      </c>
      <c r="I5251" s="8">
        <f t="shared" si="330"/>
        <v>38.054000000000002</v>
      </c>
      <c r="J5251" s="8">
        <f t="shared" si="331"/>
        <v>38.654000000000003</v>
      </c>
    </row>
    <row r="5252" spans="1:10" hidden="1">
      <c r="A5252" s="1">
        <v>7</v>
      </c>
      <c r="B5252" s="11">
        <v>43510</v>
      </c>
      <c r="C5252" s="1">
        <v>38524</v>
      </c>
      <c r="D5252" s="10">
        <v>0.33333333333333331</v>
      </c>
      <c r="E5252" s="1">
        <v>600</v>
      </c>
      <c r="F5252" s="1">
        <f t="shared" si="328"/>
        <v>37924</v>
      </c>
      <c r="G5252" s="1">
        <v>750</v>
      </c>
      <c r="H5252" s="1">
        <f t="shared" si="329"/>
        <v>39274</v>
      </c>
      <c r="I5252" s="8">
        <f t="shared" si="330"/>
        <v>39.274000000000001</v>
      </c>
      <c r="J5252" s="8">
        <f t="shared" si="331"/>
        <v>39.874000000000002</v>
      </c>
    </row>
    <row r="5253" spans="1:10" hidden="1">
      <c r="A5253" s="1">
        <v>7</v>
      </c>
      <c r="B5253" s="11">
        <v>43510</v>
      </c>
      <c r="C5253" s="1">
        <v>39305</v>
      </c>
      <c r="D5253" s="10">
        <v>0.35416666666666669</v>
      </c>
      <c r="E5253" s="1">
        <v>600</v>
      </c>
      <c r="F5253" s="1">
        <f t="shared" si="328"/>
        <v>38705</v>
      </c>
      <c r="G5253" s="1">
        <v>750</v>
      </c>
      <c r="H5253" s="1">
        <f t="shared" si="329"/>
        <v>40055</v>
      </c>
      <c r="I5253" s="8">
        <f t="shared" si="330"/>
        <v>40.055</v>
      </c>
      <c r="J5253" s="8">
        <f t="shared" si="331"/>
        <v>40.655000000000001</v>
      </c>
    </row>
    <row r="5254" spans="1:10" hidden="1">
      <c r="A5254" s="1">
        <v>7</v>
      </c>
      <c r="B5254" s="11">
        <v>43510</v>
      </c>
      <c r="C5254" s="1">
        <v>39477</v>
      </c>
      <c r="D5254" s="10">
        <v>0.375</v>
      </c>
      <c r="E5254" s="1">
        <v>600</v>
      </c>
      <c r="F5254" s="1">
        <f t="shared" si="328"/>
        <v>38877</v>
      </c>
      <c r="G5254" s="1">
        <v>750</v>
      </c>
      <c r="H5254" s="1">
        <f t="shared" si="329"/>
        <v>40227</v>
      </c>
      <c r="I5254" s="8">
        <f t="shared" si="330"/>
        <v>40.226999999999997</v>
      </c>
      <c r="J5254" s="8">
        <f t="shared" si="331"/>
        <v>40.826999999999998</v>
      </c>
    </row>
    <row r="5255" spans="1:10" hidden="1">
      <c r="A5255" s="1">
        <v>7</v>
      </c>
      <c r="B5255" s="11">
        <v>43510</v>
      </c>
      <c r="C5255" s="1">
        <v>39470</v>
      </c>
      <c r="D5255" s="10">
        <v>0.39583333333333331</v>
      </c>
      <c r="E5255" s="1">
        <v>600</v>
      </c>
      <c r="F5255" s="1">
        <f t="shared" si="328"/>
        <v>38870</v>
      </c>
      <c r="G5255" s="1">
        <v>750</v>
      </c>
      <c r="H5255" s="1">
        <f t="shared" si="329"/>
        <v>40220</v>
      </c>
      <c r="I5255" s="8">
        <f t="shared" si="330"/>
        <v>40.22</v>
      </c>
      <c r="J5255" s="8">
        <f t="shared" si="331"/>
        <v>40.82</v>
      </c>
    </row>
    <row r="5256" spans="1:10" hidden="1">
      <c r="A5256" s="1">
        <v>7</v>
      </c>
      <c r="B5256" s="11">
        <v>43510</v>
      </c>
      <c r="C5256" s="1">
        <v>38614</v>
      </c>
      <c r="D5256" s="10">
        <v>0.41666666666666669</v>
      </c>
      <c r="E5256" s="1">
        <v>600</v>
      </c>
      <c r="F5256" s="1">
        <f t="shared" si="328"/>
        <v>38014</v>
      </c>
      <c r="G5256" s="1">
        <v>750</v>
      </c>
      <c r="H5256" s="1">
        <f t="shared" si="329"/>
        <v>39364</v>
      </c>
      <c r="I5256" s="8">
        <f t="shared" si="330"/>
        <v>39.363999999999997</v>
      </c>
      <c r="J5256" s="8">
        <f t="shared" si="331"/>
        <v>39.963999999999999</v>
      </c>
    </row>
    <row r="5257" spans="1:10" hidden="1">
      <c r="A5257" s="1">
        <v>7</v>
      </c>
      <c r="B5257" s="11">
        <v>43510</v>
      </c>
      <c r="C5257" s="1">
        <v>37449</v>
      </c>
      <c r="D5257" s="10">
        <v>0.4375</v>
      </c>
      <c r="E5257" s="1">
        <v>600</v>
      </c>
      <c r="F5257" s="1">
        <f t="shared" si="328"/>
        <v>36849</v>
      </c>
      <c r="G5257" s="1">
        <v>750</v>
      </c>
      <c r="H5257" s="1">
        <f t="shared" si="329"/>
        <v>38199</v>
      </c>
      <c r="I5257" s="8">
        <f t="shared" si="330"/>
        <v>38.198999999999998</v>
      </c>
      <c r="J5257" s="8">
        <f t="shared" si="331"/>
        <v>38.798999999999999</v>
      </c>
    </row>
    <row r="5258" spans="1:10" hidden="1">
      <c r="A5258" s="1">
        <v>7</v>
      </c>
      <c r="B5258" s="11">
        <v>43510</v>
      </c>
      <c r="C5258" s="1">
        <v>36614</v>
      </c>
      <c r="D5258" s="10">
        <v>0.45833333333333331</v>
      </c>
      <c r="E5258" s="1">
        <v>600</v>
      </c>
      <c r="F5258" s="1">
        <f t="shared" si="328"/>
        <v>36014</v>
      </c>
      <c r="G5258" s="1">
        <v>750</v>
      </c>
      <c r="H5258" s="1">
        <f t="shared" si="329"/>
        <v>37364</v>
      </c>
      <c r="I5258" s="8">
        <f t="shared" si="330"/>
        <v>37.363999999999997</v>
      </c>
      <c r="J5258" s="8">
        <f t="shared" si="331"/>
        <v>37.963999999999999</v>
      </c>
    </row>
    <row r="5259" spans="1:10" hidden="1">
      <c r="A5259" s="1">
        <v>7</v>
      </c>
      <c r="B5259" s="11">
        <v>43510</v>
      </c>
      <c r="C5259" s="1">
        <v>35852</v>
      </c>
      <c r="D5259" s="10">
        <v>0.47916666666666669</v>
      </c>
      <c r="E5259" s="1">
        <v>600</v>
      </c>
      <c r="F5259" s="1">
        <f t="shared" si="328"/>
        <v>35252</v>
      </c>
      <c r="G5259" s="1">
        <v>750</v>
      </c>
      <c r="H5259" s="1">
        <f t="shared" si="329"/>
        <v>36602</v>
      </c>
      <c r="I5259" s="8">
        <f t="shared" si="330"/>
        <v>36.601999999999997</v>
      </c>
      <c r="J5259" s="8">
        <f t="shared" si="331"/>
        <v>37.201999999999998</v>
      </c>
    </row>
    <row r="5260" spans="1:10" hidden="1">
      <c r="A5260" s="1">
        <v>7</v>
      </c>
      <c r="B5260" s="11">
        <v>43510</v>
      </c>
      <c r="C5260" s="1">
        <v>35326</v>
      </c>
      <c r="D5260" s="10">
        <v>0.5</v>
      </c>
      <c r="E5260" s="1">
        <v>600</v>
      </c>
      <c r="F5260" s="1">
        <f t="shared" si="328"/>
        <v>34726</v>
      </c>
      <c r="G5260" s="1">
        <v>750</v>
      </c>
      <c r="H5260" s="1">
        <f t="shared" si="329"/>
        <v>36076</v>
      </c>
      <c r="I5260" s="8">
        <f t="shared" si="330"/>
        <v>36.076000000000001</v>
      </c>
      <c r="J5260" s="8">
        <f t="shared" si="331"/>
        <v>36.676000000000002</v>
      </c>
    </row>
    <row r="5261" spans="1:10" hidden="1">
      <c r="A5261" s="1">
        <v>7</v>
      </c>
      <c r="B5261" s="11">
        <v>43510</v>
      </c>
      <c r="C5261" s="1">
        <v>35465</v>
      </c>
      <c r="D5261" s="10">
        <v>0.52083333333333337</v>
      </c>
      <c r="E5261" s="1">
        <v>600</v>
      </c>
      <c r="F5261" s="1">
        <f t="shared" si="328"/>
        <v>34865</v>
      </c>
      <c r="G5261" s="1">
        <v>750</v>
      </c>
      <c r="H5261" s="1">
        <f t="shared" si="329"/>
        <v>36215</v>
      </c>
      <c r="I5261" s="8">
        <f t="shared" si="330"/>
        <v>36.215000000000003</v>
      </c>
      <c r="J5261" s="8">
        <f t="shared" si="331"/>
        <v>36.815000000000005</v>
      </c>
    </row>
    <row r="5262" spans="1:10" hidden="1">
      <c r="A5262" s="1">
        <v>7</v>
      </c>
      <c r="B5262" s="11">
        <v>43510</v>
      </c>
      <c r="C5262" s="1">
        <v>35107</v>
      </c>
      <c r="D5262" s="10">
        <v>0.54166666666666663</v>
      </c>
      <c r="E5262" s="1">
        <v>600</v>
      </c>
      <c r="F5262" s="1">
        <f t="shared" si="328"/>
        <v>34507</v>
      </c>
      <c r="G5262" s="1">
        <v>750</v>
      </c>
      <c r="H5262" s="1">
        <f t="shared" si="329"/>
        <v>35857</v>
      </c>
      <c r="I5262" s="8">
        <f t="shared" si="330"/>
        <v>35.856999999999999</v>
      </c>
      <c r="J5262" s="8">
        <f t="shared" si="331"/>
        <v>36.457000000000001</v>
      </c>
    </row>
    <row r="5263" spans="1:10" hidden="1">
      <c r="A5263" s="1">
        <v>7</v>
      </c>
      <c r="B5263" s="11">
        <v>43510</v>
      </c>
      <c r="C5263" s="1">
        <v>34831</v>
      </c>
      <c r="D5263" s="10">
        <v>0.5625</v>
      </c>
      <c r="E5263" s="1">
        <v>600</v>
      </c>
      <c r="F5263" s="1">
        <f t="shared" si="328"/>
        <v>34231</v>
      </c>
      <c r="G5263" s="1">
        <v>750</v>
      </c>
      <c r="H5263" s="1">
        <f t="shared" si="329"/>
        <v>35581</v>
      </c>
      <c r="I5263" s="8">
        <f t="shared" si="330"/>
        <v>35.581000000000003</v>
      </c>
      <c r="J5263" s="8">
        <f t="shared" si="331"/>
        <v>36.181000000000004</v>
      </c>
    </row>
    <row r="5264" spans="1:10" hidden="1">
      <c r="A5264" s="1">
        <v>7</v>
      </c>
      <c r="B5264" s="11">
        <v>43510</v>
      </c>
      <c r="C5264" s="1">
        <v>34811</v>
      </c>
      <c r="D5264" s="10">
        <v>0.58333333333333337</v>
      </c>
      <c r="E5264" s="1">
        <v>600</v>
      </c>
      <c r="F5264" s="1">
        <f t="shared" si="328"/>
        <v>34211</v>
      </c>
      <c r="G5264" s="1">
        <v>750</v>
      </c>
      <c r="H5264" s="1">
        <f t="shared" si="329"/>
        <v>35561</v>
      </c>
      <c r="I5264" s="8">
        <f t="shared" si="330"/>
        <v>35.561</v>
      </c>
      <c r="J5264" s="8">
        <f t="shared" si="331"/>
        <v>36.161000000000001</v>
      </c>
    </row>
    <row r="5265" spans="1:10" hidden="1">
      <c r="A5265" s="1">
        <v>7</v>
      </c>
      <c r="B5265" s="11">
        <v>43510</v>
      </c>
      <c r="C5265" s="1">
        <v>35180</v>
      </c>
      <c r="D5265" s="10">
        <v>0.60416666666666663</v>
      </c>
      <c r="E5265" s="1">
        <v>600</v>
      </c>
      <c r="F5265" s="1">
        <f t="shared" si="328"/>
        <v>34580</v>
      </c>
      <c r="G5265" s="1">
        <v>750</v>
      </c>
      <c r="H5265" s="1">
        <f t="shared" si="329"/>
        <v>35930</v>
      </c>
      <c r="I5265" s="8">
        <f t="shared" si="330"/>
        <v>35.93</v>
      </c>
      <c r="J5265" s="8">
        <f t="shared" si="331"/>
        <v>36.53</v>
      </c>
    </row>
    <row r="5266" spans="1:10" hidden="1">
      <c r="A5266" s="1">
        <v>7</v>
      </c>
      <c r="B5266" s="11">
        <v>43510</v>
      </c>
      <c r="C5266" s="1">
        <v>35617</v>
      </c>
      <c r="D5266" s="10">
        <v>0.625</v>
      </c>
      <c r="E5266" s="1">
        <v>600</v>
      </c>
      <c r="F5266" s="1">
        <f t="shared" si="328"/>
        <v>35017</v>
      </c>
      <c r="G5266" s="1">
        <v>750</v>
      </c>
      <c r="H5266" s="1">
        <f t="shared" si="329"/>
        <v>36367</v>
      </c>
      <c r="I5266" s="8">
        <f t="shared" si="330"/>
        <v>36.366999999999997</v>
      </c>
      <c r="J5266" s="8">
        <f t="shared" si="331"/>
        <v>36.966999999999999</v>
      </c>
    </row>
    <row r="5267" spans="1:10" hidden="1">
      <c r="A5267" s="1">
        <v>7</v>
      </c>
      <c r="B5267" s="11">
        <v>43510</v>
      </c>
      <c r="C5267" s="1">
        <v>36505</v>
      </c>
      <c r="D5267" s="10">
        <v>0.64583333333333337</v>
      </c>
      <c r="E5267" s="1">
        <v>600</v>
      </c>
      <c r="F5267" s="1">
        <f t="shared" si="328"/>
        <v>35905</v>
      </c>
      <c r="G5267" s="1">
        <v>750</v>
      </c>
      <c r="H5267" s="1">
        <f t="shared" si="329"/>
        <v>37255</v>
      </c>
      <c r="I5267" s="8">
        <f t="shared" si="330"/>
        <v>37.255000000000003</v>
      </c>
      <c r="J5267" s="8">
        <f t="shared" si="331"/>
        <v>37.855000000000004</v>
      </c>
    </row>
    <row r="5268" spans="1:10" hidden="1">
      <c r="A5268" s="1">
        <v>7</v>
      </c>
      <c r="B5268" s="11">
        <v>43510</v>
      </c>
      <c r="C5268" s="1">
        <v>37455</v>
      </c>
      <c r="D5268" s="10">
        <v>0.66666666666666663</v>
      </c>
      <c r="E5268" s="1">
        <v>600</v>
      </c>
      <c r="F5268" s="1">
        <f t="shared" si="328"/>
        <v>36855</v>
      </c>
      <c r="G5268" s="1">
        <v>750</v>
      </c>
      <c r="H5268" s="1">
        <f t="shared" si="329"/>
        <v>38205</v>
      </c>
      <c r="I5268" s="8">
        <f t="shared" si="330"/>
        <v>38.204999999999998</v>
      </c>
      <c r="J5268" s="8">
        <f t="shared" si="331"/>
        <v>38.805</v>
      </c>
    </row>
    <row r="5269" spans="1:10" hidden="1">
      <c r="A5269" s="1">
        <v>7</v>
      </c>
      <c r="B5269" s="11">
        <v>43510</v>
      </c>
      <c r="C5269" s="1">
        <v>38727</v>
      </c>
      <c r="D5269" s="10">
        <v>0.6875</v>
      </c>
      <c r="E5269" s="1">
        <v>600</v>
      </c>
      <c r="F5269" s="1">
        <f t="shared" si="328"/>
        <v>38127</v>
      </c>
      <c r="G5269" s="1">
        <v>750</v>
      </c>
      <c r="H5269" s="1">
        <f t="shared" si="329"/>
        <v>39477</v>
      </c>
      <c r="I5269" s="8">
        <f t="shared" si="330"/>
        <v>39.476999999999997</v>
      </c>
      <c r="J5269" s="8">
        <f t="shared" si="331"/>
        <v>40.076999999999998</v>
      </c>
    </row>
    <row r="5270" spans="1:10" hidden="1">
      <c r="A5270" s="1">
        <v>7</v>
      </c>
      <c r="B5270" s="11">
        <v>43510</v>
      </c>
      <c r="C5270" s="1">
        <v>40687</v>
      </c>
      <c r="D5270" s="10">
        <v>0.70833333333333337</v>
      </c>
      <c r="E5270" s="1">
        <v>600</v>
      </c>
      <c r="F5270" s="1">
        <f t="shared" si="328"/>
        <v>40087</v>
      </c>
      <c r="G5270" s="1">
        <v>750</v>
      </c>
      <c r="H5270" s="1">
        <f t="shared" si="329"/>
        <v>41437</v>
      </c>
      <c r="I5270" s="8">
        <f t="shared" si="330"/>
        <v>41.436999999999998</v>
      </c>
      <c r="J5270" s="8">
        <f t="shared" si="331"/>
        <v>42.036999999999999</v>
      </c>
    </row>
    <row r="5271" spans="1:10" hidden="1">
      <c r="A5271" s="1">
        <v>7</v>
      </c>
      <c r="B5271" s="11">
        <v>43510</v>
      </c>
      <c r="C5271" s="1">
        <v>42721</v>
      </c>
      <c r="D5271" s="10">
        <v>0.72916666666666663</v>
      </c>
      <c r="E5271" s="1">
        <v>600</v>
      </c>
      <c r="F5271" s="1">
        <f t="shared" si="328"/>
        <v>42121</v>
      </c>
      <c r="G5271" s="1">
        <v>750</v>
      </c>
      <c r="H5271" s="1">
        <f t="shared" si="329"/>
        <v>43471</v>
      </c>
      <c r="I5271" s="8">
        <f t="shared" si="330"/>
        <v>43.470999999999997</v>
      </c>
      <c r="J5271" s="8">
        <f t="shared" si="331"/>
        <v>44.070999999999998</v>
      </c>
    </row>
    <row r="5272" spans="1:10" hidden="1">
      <c r="A5272" s="1">
        <v>7</v>
      </c>
      <c r="B5272" s="11">
        <v>43510</v>
      </c>
      <c r="C5272" s="1">
        <v>45052</v>
      </c>
      <c r="D5272" s="10">
        <v>0.75</v>
      </c>
      <c r="E5272" s="1">
        <v>600</v>
      </c>
      <c r="F5272" s="1">
        <f t="shared" si="328"/>
        <v>44452</v>
      </c>
      <c r="G5272" s="1">
        <v>750</v>
      </c>
      <c r="H5272" s="1">
        <f t="shared" si="329"/>
        <v>45802</v>
      </c>
      <c r="I5272" s="8">
        <f t="shared" si="330"/>
        <v>45.802</v>
      </c>
      <c r="J5272" s="8">
        <f t="shared" si="331"/>
        <v>46.402000000000001</v>
      </c>
    </row>
    <row r="5273" spans="1:10" hidden="1">
      <c r="A5273" s="1">
        <v>7</v>
      </c>
      <c r="B5273" s="11">
        <v>43510</v>
      </c>
      <c r="C5273" s="1">
        <v>45580</v>
      </c>
      <c r="D5273" s="10">
        <v>0.77083333333333337</v>
      </c>
      <c r="E5273" s="1">
        <v>600</v>
      </c>
      <c r="F5273" s="1">
        <f t="shared" si="328"/>
        <v>44980</v>
      </c>
      <c r="G5273" s="1">
        <v>750</v>
      </c>
      <c r="H5273" s="1">
        <f t="shared" si="329"/>
        <v>46330</v>
      </c>
      <c r="I5273" s="8">
        <f t="shared" si="330"/>
        <v>46.33</v>
      </c>
      <c r="J5273" s="8">
        <f t="shared" si="331"/>
        <v>46.93</v>
      </c>
    </row>
    <row r="5274" spans="1:10" hidden="1">
      <c r="A5274" s="1">
        <v>7</v>
      </c>
      <c r="B5274" s="11">
        <v>43510</v>
      </c>
      <c r="C5274" s="1">
        <v>45232</v>
      </c>
      <c r="D5274" s="10">
        <v>0.79166666666666663</v>
      </c>
      <c r="E5274" s="1">
        <v>600</v>
      </c>
      <c r="F5274" s="1">
        <f t="shared" si="328"/>
        <v>44632</v>
      </c>
      <c r="G5274" s="1">
        <v>750</v>
      </c>
      <c r="H5274" s="1">
        <f t="shared" si="329"/>
        <v>45982</v>
      </c>
      <c r="I5274" s="8">
        <f t="shared" si="330"/>
        <v>45.981999999999999</v>
      </c>
      <c r="J5274" s="8">
        <f t="shared" si="331"/>
        <v>46.582000000000001</v>
      </c>
    </row>
    <row r="5275" spans="1:10" hidden="1">
      <c r="A5275" s="1">
        <v>7</v>
      </c>
      <c r="B5275" s="11">
        <v>43510</v>
      </c>
      <c r="C5275" s="1">
        <v>44708</v>
      </c>
      <c r="D5275" s="10">
        <v>0.8125</v>
      </c>
      <c r="E5275" s="1">
        <v>600</v>
      </c>
      <c r="F5275" s="1">
        <f t="shared" si="328"/>
        <v>44108</v>
      </c>
      <c r="G5275" s="1">
        <v>750</v>
      </c>
      <c r="H5275" s="1">
        <f t="shared" si="329"/>
        <v>45458</v>
      </c>
      <c r="I5275" s="8">
        <f t="shared" si="330"/>
        <v>45.457999999999998</v>
      </c>
      <c r="J5275" s="8">
        <f t="shared" si="331"/>
        <v>46.058</v>
      </c>
    </row>
    <row r="5276" spans="1:10" hidden="1">
      <c r="A5276" s="1">
        <v>7</v>
      </c>
      <c r="B5276" s="11">
        <v>43510</v>
      </c>
      <c r="C5276" s="1">
        <v>43748</v>
      </c>
      <c r="D5276" s="10">
        <v>0.83333333333333337</v>
      </c>
      <c r="E5276" s="1">
        <v>600</v>
      </c>
      <c r="F5276" s="1">
        <f t="shared" si="328"/>
        <v>43148</v>
      </c>
      <c r="G5276" s="1">
        <v>750</v>
      </c>
      <c r="H5276" s="1">
        <f t="shared" si="329"/>
        <v>44498</v>
      </c>
      <c r="I5276" s="8">
        <f t="shared" si="330"/>
        <v>44.497999999999998</v>
      </c>
      <c r="J5276" s="8">
        <f t="shared" si="331"/>
        <v>45.097999999999999</v>
      </c>
    </row>
    <row r="5277" spans="1:10" hidden="1">
      <c r="A5277" s="1">
        <v>7</v>
      </c>
      <c r="B5277" s="11">
        <v>43510</v>
      </c>
      <c r="C5277" s="1">
        <v>42621</v>
      </c>
      <c r="D5277" s="10">
        <v>0.85416666666666663</v>
      </c>
      <c r="E5277" s="1">
        <v>600</v>
      </c>
      <c r="F5277" s="1">
        <f t="shared" si="328"/>
        <v>42021</v>
      </c>
      <c r="G5277" s="1">
        <v>750</v>
      </c>
      <c r="H5277" s="1">
        <f t="shared" si="329"/>
        <v>43371</v>
      </c>
      <c r="I5277" s="8">
        <f t="shared" si="330"/>
        <v>43.371000000000002</v>
      </c>
      <c r="J5277" s="8">
        <f t="shared" si="331"/>
        <v>43.971000000000004</v>
      </c>
    </row>
    <row r="5278" spans="1:10" hidden="1">
      <c r="A5278" s="1">
        <v>7</v>
      </c>
      <c r="B5278" s="11">
        <v>43510</v>
      </c>
      <c r="C5278" s="1">
        <v>40822</v>
      </c>
      <c r="D5278" s="10">
        <v>0.875</v>
      </c>
      <c r="E5278" s="1">
        <v>600</v>
      </c>
      <c r="F5278" s="1">
        <f t="shared" si="328"/>
        <v>40222</v>
      </c>
      <c r="G5278" s="1">
        <v>750</v>
      </c>
      <c r="H5278" s="1">
        <f t="shared" si="329"/>
        <v>41572</v>
      </c>
      <c r="I5278" s="8">
        <f t="shared" si="330"/>
        <v>41.572000000000003</v>
      </c>
      <c r="J5278" s="8">
        <f t="shared" si="331"/>
        <v>42.172000000000004</v>
      </c>
    </row>
    <row r="5279" spans="1:10" hidden="1">
      <c r="A5279" s="1">
        <v>7</v>
      </c>
      <c r="B5279" s="11">
        <v>43510</v>
      </c>
      <c r="C5279" s="1">
        <v>38674</v>
      </c>
      <c r="D5279" s="10">
        <v>0.89583333333333337</v>
      </c>
      <c r="E5279" s="1">
        <v>600</v>
      </c>
      <c r="F5279" s="1">
        <f t="shared" si="328"/>
        <v>38074</v>
      </c>
      <c r="G5279" s="1">
        <v>750</v>
      </c>
      <c r="H5279" s="1">
        <f t="shared" si="329"/>
        <v>39424</v>
      </c>
      <c r="I5279" s="8">
        <f t="shared" si="330"/>
        <v>39.423999999999999</v>
      </c>
      <c r="J5279" s="8">
        <f t="shared" si="331"/>
        <v>40.024000000000001</v>
      </c>
    </row>
    <row r="5280" spans="1:10" hidden="1">
      <c r="A5280" s="1">
        <v>7</v>
      </c>
      <c r="B5280" s="11">
        <v>43510</v>
      </c>
      <c r="C5280" s="1">
        <v>36283</v>
      </c>
      <c r="D5280" s="10">
        <v>0.91666666666666663</v>
      </c>
      <c r="E5280" s="1">
        <v>600</v>
      </c>
      <c r="F5280" s="1">
        <f t="shared" si="328"/>
        <v>35683</v>
      </c>
      <c r="G5280" s="1">
        <v>750</v>
      </c>
      <c r="H5280" s="1">
        <f t="shared" si="329"/>
        <v>37033</v>
      </c>
      <c r="I5280" s="8">
        <f t="shared" si="330"/>
        <v>37.033000000000001</v>
      </c>
      <c r="J5280" s="8">
        <f t="shared" si="331"/>
        <v>37.633000000000003</v>
      </c>
    </row>
    <row r="5281" spans="1:10" hidden="1">
      <c r="A5281" s="1">
        <v>7</v>
      </c>
      <c r="B5281" s="11">
        <v>43510</v>
      </c>
      <c r="C5281" s="1">
        <v>34164</v>
      </c>
      <c r="D5281" s="10">
        <v>0.9375</v>
      </c>
      <c r="E5281" s="1">
        <v>600</v>
      </c>
      <c r="F5281" s="1">
        <f t="shared" si="328"/>
        <v>33564</v>
      </c>
      <c r="G5281" s="1">
        <v>750</v>
      </c>
      <c r="H5281" s="1">
        <f t="shared" si="329"/>
        <v>34914</v>
      </c>
      <c r="I5281" s="8">
        <f t="shared" si="330"/>
        <v>34.914000000000001</v>
      </c>
      <c r="J5281" s="8">
        <f t="shared" si="331"/>
        <v>35.514000000000003</v>
      </c>
    </row>
    <row r="5282" spans="1:10" hidden="1">
      <c r="A5282" s="1">
        <v>7</v>
      </c>
      <c r="B5282" s="11">
        <v>43510</v>
      </c>
      <c r="C5282" s="1">
        <v>32265</v>
      </c>
      <c r="D5282" s="10">
        <v>0.95833333333333337</v>
      </c>
      <c r="E5282" s="1">
        <v>600</v>
      </c>
      <c r="F5282" s="1">
        <f t="shared" si="328"/>
        <v>31665</v>
      </c>
      <c r="G5282" s="1">
        <v>750</v>
      </c>
      <c r="H5282" s="1">
        <f t="shared" si="329"/>
        <v>33015</v>
      </c>
      <c r="I5282" s="8">
        <f t="shared" si="330"/>
        <v>33.015000000000001</v>
      </c>
      <c r="J5282" s="8">
        <f t="shared" si="331"/>
        <v>33.615000000000002</v>
      </c>
    </row>
    <row r="5283" spans="1:10" hidden="1">
      <c r="A5283" s="1">
        <v>7</v>
      </c>
      <c r="B5283" s="11">
        <v>43510</v>
      </c>
      <c r="C5283" s="1">
        <v>30239</v>
      </c>
      <c r="D5283" s="10">
        <v>0.97916666666666663</v>
      </c>
      <c r="E5283" s="1">
        <v>600</v>
      </c>
      <c r="F5283" s="1">
        <f t="shared" si="328"/>
        <v>29639</v>
      </c>
      <c r="G5283" s="1">
        <v>750</v>
      </c>
      <c r="H5283" s="1">
        <f t="shared" si="329"/>
        <v>30989</v>
      </c>
      <c r="I5283" s="8">
        <f t="shared" si="330"/>
        <v>30.989000000000001</v>
      </c>
      <c r="J5283" s="8">
        <f t="shared" si="331"/>
        <v>31.589000000000002</v>
      </c>
    </row>
    <row r="5284" spans="1:10" hidden="1">
      <c r="A5284" s="1">
        <v>7</v>
      </c>
      <c r="B5284" s="11">
        <v>43511</v>
      </c>
      <c r="C5284" s="1">
        <v>28801</v>
      </c>
      <c r="D5284" s="10">
        <v>0</v>
      </c>
      <c r="E5284" s="1">
        <v>600</v>
      </c>
      <c r="F5284" s="1">
        <f t="shared" si="328"/>
        <v>28201</v>
      </c>
      <c r="G5284" s="1">
        <v>750</v>
      </c>
      <c r="H5284" s="1">
        <f t="shared" si="329"/>
        <v>29551</v>
      </c>
      <c r="I5284" s="8">
        <f t="shared" si="330"/>
        <v>29.550999999999998</v>
      </c>
      <c r="J5284" s="8">
        <f t="shared" si="331"/>
        <v>30.151</v>
      </c>
    </row>
    <row r="5285" spans="1:10" hidden="1">
      <c r="A5285" s="1">
        <v>7</v>
      </c>
      <c r="B5285" s="11">
        <v>43511</v>
      </c>
      <c r="C5285" s="1">
        <v>28589</v>
      </c>
      <c r="D5285" s="10">
        <v>2.0833333333333332E-2</v>
      </c>
      <c r="E5285" s="1">
        <v>600</v>
      </c>
      <c r="F5285" s="1">
        <f t="shared" si="328"/>
        <v>27989</v>
      </c>
      <c r="G5285" s="1">
        <v>750</v>
      </c>
      <c r="H5285" s="1">
        <f t="shared" si="329"/>
        <v>29339</v>
      </c>
      <c r="I5285" s="8">
        <f t="shared" si="330"/>
        <v>29.338999999999999</v>
      </c>
      <c r="J5285" s="8">
        <f t="shared" si="331"/>
        <v>29.939</v>
      </c>
    </row>
    <row r="5286" spans="1:10" hidden="1">
      <c r="A5286" s="1">
        <v>7</v>
      </c>
      <c r="B5286" s="11">
        <v>43511</v>
      </c>
      <c r="C5286" s="1">
        <v>28936</v>
      </c>
      <c r="D5286" s="10">
        <v>4.1666666666666664E-2</v>
      </c>
      <c r="E5286" s="1">
        <v>600</v>
      </c>
      <c r="F5286" s="1">
        <f t="shared" si="328"/>
        <v>28336</v>
      </c>
      <c r="G5286" s="1">
        <v>750</v>
      </c>
      <c r="H5286" s="1">
        <f t="shared" si="329"/>
        <v>29686</v>
      </c>
      <c r="I5286" s="8">
        <f t="shared" si="330"/>
        <v>29.686</v>
      </c>
      <c r="J5286" s="8">
        <f t="shared" si="331"/>
        <v>30.286000000000001</v>
      </c>
    </row>
    <row r="5287" spans="1:10" hidden="1">
      <c r="A5287" s="1">
        <v>7</v>
      </c>
      <c r="B5287" s="11">
        <v>43511</v>
      </c>
      <c r="C5287" s="1">
        <v>28749</v>
      </c>
      <c r="D5287" s="10">
        <v>6.25E-2</v>
      </c>
      <c r="E5287" s="1">
        <v>600</v>
      </c>
      <c r="F5287" s="1">
        <f t="shared" si="328"/>
        <v>28149</v>
      </c>
      <c r="G5287" s="1">
        <v>750</v>
      </c>
      <c r="H5287" s="1">
        <f t="shared" si="329"/>
        <v>29499</v>
      </c>
      <c r="I5287" s="8">
        <f t="shared" si="330"/>
        <v>29.498999999999999</v>
      </c>
      <c r="J5287" s="8">
        <f t="shared" si="331"/>
        <v>30.099</v>
      </c>
    </row>
    <row r="5288" spans="1:10" hidden="1">
      <c r="A5288" s="1">
        <v>7</v>
      </c>
      <c r="B5288" s="11">
        <v>43511</v>
      </c>
      <c r="C5288" s="1">
        <v>28168</v>
      </c>
      <c r="D5288" s="10">
        <v>8.3333333333333329E-2</v>
      </c>
      <c r="E5288" s="1">
        <v>600</v>
      </c>
      <c r="F5288" s="1">
        <f t="shared" si="328"/>
        <v>27568</v>
      </c>
      <c r="G5288" s="1">
        <v>750</v>
      </c>
      <c r="H5288" s="1">
        <f t="shared" si="329"/>
        <v>28918</v>
      </c>
      <c r="I5288" s="8">
        <f t="shared" si="330"/>
        <v>28.917999999999999</v>
      </c>
      <c r="J5288" s="8">
        <f t="shared" si="331"/>
        <v>29.518000000000001</v>
      </c>
    </row>
    <row r="5289" spans="1:10" hidden="1">
      <c r="A5289" s="1">
        <v>7</v>
      </c>
      <c r="B5289" s="11">
        <v>43511</v>
      </c>
      <c r="C5289" s="1">
        <v>27823</v>
      </c>
      <c r="D5289" s="10">
        <v>0.10416666666666667</v>
      </c>
      <c r="E5289" s="1">
        <v>600</v>
      </c>
      <c r="F5289" s="1">
        <f t="shared" si="328"/>
        <v>27223</v>
      </c>
      <c r="G5289" s="1">
        <v>750</v>
      </c>
      <c r="H5289" s="1">
        <f t="shared" si="329"/>
        <v>28573</v>
      </c>
      <c r="I5289" s="8">
        <f t="shared" si="330"/>
        <v>28.573</v>
      </c>
      <c r="J5289" s="8">
        <f t="shared" si="331"/>
        <v>29.173000000000002</v>
      </c>
    </row>
    <row r="5290" spans="1:10" hidden="1">
      <c r="A5290" s="1">
        <v>7</v>
      </c>
      <c r="B5290" s="11">
        <v>43511</v>
      </c>
      <c r="C5290" s="1">
        <v>27632</v>
      </c>
      <c r="D5290" s="10">
        <v>0.125</v>
      </c>
      <c r="E5290" s="1">
        <v>600</v>
      </c>
      <c r="F5290" s="1">
        <f t="shared" si="328"/>
        <v>27032</v>
      </c>
      <c r="G5290" s="1">
        <v>750</v>
      </c>
      <c r="H5290" s="1">
        <f t="shared" si="329"/>
        <v>28382</v>
      </c>
      <c r="I5290" s="8">
        <f t="shared" si="330"/>
        <v>28.382000000000001</v>
      </c>
      <c r="J5290" s="8">
        <f t="shared" si="331"/>
        <v>28.982000000000003</v>
      </c>
    </row>
    <row r="5291" spans="1:10" hidden="1">
      <c r="A5291" s="1">
        <v>7</v>
      </c>
      <c r="B5291" s="11">
        <v>43511</v>
      </c>
      <c r="C5291" s="1">
        <v>27301</v>
      </c>
      <c r="D5291" s="10">
        <v>0.14583333333333334</v>
      </c>
      <c r="E5291" s="1">
        <v>600</v>
      </c>
      <c r="F5291" s="1">
        <f t="shared" si="328"/>
        <v>26701</v>
      </c>
      <c r="G5291" s="1">
        <v>750</v>
      </c>
      <c r="H5291" s="1">
        <f t="shared" si="329"/>
        <v>28051</v>
      </c>
      <c r="I5291" s="8">
        <f t="shared" si="330"/>
        <v>28.050999999999998</v>
      </c>
      <c r="J5291" s="8">
        <f t="shared" si="331"/>
        <v>28.651</v>
      </c>
    </row>
    <row r="5292" spans="1:10" hidden="1">
      <c r="A5292" s="1">
        <v>7</v>
      </c>
      <c r="B5292" s="11">
        <v>43511</v>
      </c>
      <c r="C5292" s="1">
        <v>27011</v>
      </c>
      <c r="D5292" s="10">
        <v>0.16666666666666666</v>
      </c>
      <c r="E5292" s="1">
        <v>600</v>
      </c>
      <c r="F5292" s="1">
        <f t="shared" si="328"/>
        <v>26411</v>
      </c>
      <c r="G5292" s="1">
        <v>750</v>
      </c>
      <c r="H5292" s="1">
        <f t="shared" si="329"/>
        <v>27761</v>
      </c>
      <c r="I5292" s="8">
        <f t="shared" si="330"/>
        <v>27.760999999999999</v>
      </c>
      <c r="J5292" s="8">
        <f t="shared" si="331"/>
        <v>28.361000000000001</v>
      </c>
    </row>
    <row r="5293" spans="1:10" hidden="1">
      <c r="A5293" s="1">
        <v>7</v>
      </c>
      <c r="B5293" s="11">
        <v>43511</v>
      </c>
      <c r="C5293" s="1">
        <v>26742</v>
      </c>
      <c r="D5293" s="10">
        <v>0.1875</v>
      </c>
      <c r="E5293" s="1">
        <v>600</v>
      </c>
      <c r="F5293" s="1">
        <f t="shared" si="328"/>
        <v>26142</v>
      </c>
      <c r="G5293" s="1">
        <v>750</v>
      </c>
      <c r="H5293" s="1">
        <f t="shared" si="329"/>
        <v>27492</v>
      </c>
      <c r="I5293" s="8">
        <f t="shared" si="330"/>
        <v>27.492000000000001</v>
      </c>
      <c r="J5293" s="8">
        <f t="shared" si="331"/>
        <v>28.092000000000002</v>
      </c>
    </row>
    <row r="5294" spans="1:10" hidden="1">
      <c r="A5294" s="1">
        <v>7</v>
      </c>
      <c r="B5294" s="11">
        <v>43511</v>
      </c>
      <c r="C5294" s="1">
        <v>26977</v>
      </c>
      <c r="D5294" s="10">
        <v>0.20833333333333334</v>
      </c>
      <c r="E5294" s="1">
        <v>600</v>
      </c>
      <c r="F5294" s="1">
        <f t="shared" si="328"/>
        <v>26377</v>
      </c>
      <c r="G5294" s="1">
        <v>750</v>
      </c>
      <c r="H5294" s="1">
        <f t="shared" si="329"/>
        <v>27727</v>
      </c>
      <c r="I5294" s="8">
        <f t="shared" si="330"/>
        <v>27.727</v>
      </c>
      <c r="J5294" s="8">
        <f t="shared" si="331"/>
        <v>28.327000000000002</v>
      </c>
    </row>
    <row r="5295" spans="1:10" hidden="1">
      <c r="A5295" s="1">
        <v>7</v>
      </c>
      <c r="B5295" s="11">
        <v>43511</v>
      </c>
      <c r="C5295" s="1">
        <v>27715</v>
      </c>
      <c r="D5295" s="10">
        <v>0.22916666666666666</v>
      </c>
      <c r="E5295" s="1">
        <v>600</v>
      </c>
      <c r="F5295" s="1">
        <f t="shared" si="328"/>
        <v>27115</v>
      </c>
      <c r="G5295" s="1">
        <v>750</v>
      </c>
      <c r="H5295" s="1">
        <f t="shared" si="329"/>
        <v>28465</v>
      </c>
      <c r="I5295" s="8">
        <f t="shared" si="330"/>
        <v>28.465</v>
      </c>
      <c r="J5295" s="8">
        <f t="shared" si="331"/>
        <v>29.065000000000001</v>
      </c>
    </row>
    <row r="5296" spans="1:10" hidden="1">
      <c r="A5296" s="1">
        <v>7</v>
      </c>
      <c r="B5296" s="11">
        <v>43511</v>
      </c>
      <c r="C5296" s="1">
        <v>29146</v>
      </c>
      <c r="D5296" s="10">
        <v>0.25</v>
      </c>
      <c r="E5296" s="1">
        <v>600</v>
      </c>
      <c r="F5296" s="1">
        <f t="shared" si="328"/>
        <v>28546</v>
      </c>
      <c r="G5296" s="1">
        <v>750</v>
      </c>
      <c r="H5296" s="1">
        <f t="shared" si="329"/>
        <v>29896</v>
      </c>
      <c r="I5296" s="8">
        <f t="shared" si="330"/>
        <v>29.896000000000001</v>
      </c>
      <c r="J5296" s="8">
        <f t="shared" si="331"/>
        <v>30.496000000000002</v>
      </c>
    </row>
    <row r="5297" spans="1:10" hidden="1">
      <c r="A5297" s="1">
        <v>7</v>
      </c>
      <c r="B5297" s="11">
        <v>43511</v>
      </c>
      <c r="C5297" s="1">
        <v>32041</v>
      </c>
      <c r="D5297" s="10">
        <v>0.27083333333333331</v>
      </c>
      <c r="E5297" s="1">
        <v>600</v>
      </c>
      <c r="F5297" s="1">
        <f t="shared" si="328"/>
        <v>31441</v>
      </c>
      <c r="G5297" s="1">
        <v>750</v>
      </c>
      <c r="H5297" s="1">
        <f t="shared" si="329"/>
        <v>32791</v>
      </c>
      <c r="I5297" s="8">
        <f t="shared" si="330"/>
        <v>32.790999999999997</v>
      </c>
      <c r="J5297" s="8">
        <f t="shared" si="331"/>
        <v>33.390999999999998</v>
      </c>
    </row>
    <row r="5298" spans="1:10" hidden="1">
      <c r="A5298" s="1">
        <v>7</v>
      </c>
      <c r="B5298" s="11">
        <v>43511</v>
      </c>
      <c r="C5298" s="1">
        <v>34816</v>
      </c>
      <c r="D5298" s="10">
        <v>0.29166666666666669</v>
      </c>
      <c r="E5298" s="1">
        <v>600</v>
      </c>
      <c r="F5298" s="1">
        <f t="shared" si="328"/>
        <v>34216</v>
      </c>
      <c r="G5298" s="1">
        <v>750</v>
      </c>
      <c r="H5298" s="1">
        <f t="shared" si="329"/>
        <v>35566</v>
      </c>
      <c r="I5298" s="8">
        <f t="shared" si="330"/>
        <v>35.566000000000003</v>
      </c>
      <c r="J5298" s="8">
        <f t="shared" si="331"/>
        <v>36.166000000000004</v>
      </c>
    </row>
    <row r="5299" spans="1:10" hidden="1">
      <c r="A5299" s="1">
        <v>7</v>
      </c>
      <c r="B5299" s="11">
        <v>43511</v>
      </c>
      <c r="C5299" s="1">
        <v>37620</v>
      </c>
      <c r="D5299" s="10">
        <v>0.3125</v>
      </c>
      <c r="E5299" s="1">
        <v>600</v>
      </c>
      <c r="F5299" s="1">
        <f t="shared" si="328"/>
        <v>37020</v>
      </c>
      <c r="G5299" s="1">
        <v>750</v>
      </c>
      <c r="H5299" s="1">
        <f t="shared" si="329"/>
        <v>38370</v>
      </c>
      <c r="I5299" s="8">
        <f t="shared" si="330"/>
        <v>38.369999999999997</v>
      </c>
      <c r="J5299" s="8">
        <f t="shared" si="331"/>
        <v>38.97</v>
      </c>
    </row>
    <row r="5300" spans="1:10" hidden="1">
      <c r="A5300" s="1">
        <v>7</v>
      </c>
      <c r="B5300" s="11">
        <v>43511</v>
      </c>
      <c r="C5300" s="1">
        <v>38972</v>
      </c>
      <c r="D5300" s="10">
        <v>0.33333333333333331</v>
      </c>
      <c r="E5300" s="1">
        <v>600</v>
      </c>
      <c r="F5300" s="1">
        <f t="shared" si="328"/>
        <v>38372</v>
      </c>
      <c r="G5300" s="1">
        <v>750</v>
      </c>
      <c r="H5300" s="1">
        <f t="shared" si="329"/>
        <v>39722</v>
      </c>
      <c r="I5300" s="8">
        <f t="shared" si="330"/>
        <v>39.722000000000001</v>
      </c>
      <c r="J5300" s="8">
        <f t="shared" si="331"/>
        <v>40.322000000000003</v>
      </c>
    </row>
    <row r="5301" spans="1:10" hidden="1">
      <c r="A5301" s="1">
        <v>7</v>
      </c>
      <c r="B5301" s="11">
        <v>43511</v>
      </c>
      <c r="C5301" s="1">
        <v>39919</v>
      </c>
      <c r="D5301" s="10">
        <v>0.35416666666666669</v>
      </c>
      <c r="E5301" s="1">
        <v>600</v>
      </c>
      <c r="F5301" s="1">
        <f t="shared" si="328"/>
        <v>39319</v>
      </c>
      <c r="G5301" s="1">
        <v>750</v>
      </c>
      <c r="H5301" s="1">
        <f t="shared" si="329"/>
        <v>40669</v>
      </c>
      <c r="I5301" s="8">
        <f t="shared" si="330"/>
        <v>40.668999999999997</v>
      </c>
      <c r="J5301" s="8">
        <f t="shared" si="331"/>
        <v>41.268999999999998</v>
      </c>
    </row>
    <row r="5302" spans="1:10" hidden="1">
      <c r="A5302" s="1">
        <v>7</v>
      </c>
      <c r="B5302" s="11">
        <v>43511</v>
      </c>
      <c r="C5302" s="1">
        <v>39955</v>
      </c>
      <c r="D5302" s="10">
        <v>0.375</v>
      </c>
      <c r="E5302" s="1">
        <v>600</v>
      </c>
      <c r="F5302" s="1">
        <f t="shared" si="328"/>
        <v>39355</v>
      </c>
      <c r="G5302" s="1">
        <v>750</v>
      </c>
      <c r="H5302" s="1">
        <f t="shared" si="329"/>
        <v>40705</v>
      </c>
      <c r="I5302" s="8">
        <f t="shared" si="330"/>
        <v>40.704999999999998</v>
      </c>
      <c r="J5302" s="8">
        <f t="shared" si="331"/>
        <v>41.305</v>
      </c>
    </row>
    <row r="5303" spans="1:10" hidden="1">
      <c r="A5303" s="1">
        <v>7</v>
      </c>
      <c r="B5303" s="11">
        <v>43511</v>
      </c>
      <c r="C5303" s="1">
        <v>39863</v>
      </c>
      <c r="D5303" s="10">
        <v>0.39583333333333331</v>
      </c>
      <c r="E5303" s="1">
        <v>600</v>
      </c>
      <c r="F5303" s="1">
        <f t="shared" si="328"/>
        <v>39263</v>
      </c>
      <c r="G5303" s="1">
        <v>750</v>
      </c>
      <c r="H5303" s="1">
        <f t="shared" si="329"/>
        <v>40613</v>
      </c>
      <c r="I5303" s="8">
        <f t="shared" si="330"/>
        <v>40.613</v>
      </c>
      <c r="J5303" s="8">
        <f t="shared" si="331"/>
        <v>41.213000000000001</v>
      </c>
    </row>
    <row r="5304" spans="1:10" hidden="1">
      <c r="A5304" s="1">
        <v>7</v>
      </c>
      <c r="B5304" s="11">
        <v>43511</v>
      </c>
      <c r="C5304" s="1">
        <v>38952</v>
      </c>
      <c r="D5304" s="10">
        <v>0.41666666666666669</v>
      </c>
      <c r="E5304" s="1">
        <v>600</v>
      </c>
      <c r="F5304" s="1">
        <f t="shared" si="328"/>
        <v>38352</v>
      </c>
      <c r="G5304" s="1">
        <v>750</v>
      </c>
      <c r="H5304" s="1">
        <f t="shared" si="329"/>
        <v>39702</v>
      </c>
      <c r="I5304" s="8">
        <f t="shared" si="330"/>
        <v>39.701999999999998</v>
      </c>
      <c r="J5304" s="8">
        <f t="shared" si="331"/>
        <v>40.302</v>
      </c>
    </row>
    <row r="5305" spans="1:10" hidden="1">
      <c r="A5305" s="1">
        <v>7</v>
      </c>
      <c r="B5305" s="11">
        <v>43511</v>
      </c>
      <c r="C5305" s="1">
        <v>38174</v>
      </c>
      <c r="D5305" s="10">
        <v>0.4375</v>
      </c>
      <c r="E5305" s="1">
        <v>600</v>
      </c>
      <c r="F5305" s="1">
        <f t="shared" si="328"/>
        <v>37574</v>
      </c>
      <c r="G5305" s="1">
        <v>750</v>
      </c>
      <c r="H5305" s="1">
        <f t="shared" si="329"/>
        <v>38924</v>
      </c>
      <c r="I5305" s="8">
        <f t="shared" si="330"/>
        <v>38.923999999999999</v>
      </c>
      <c r="J5305" s="8">
        <f t="shared" si="331"/>
        <v>39.524000000000001</v>
      </c>
    </row>
    <row r="5306" spans="1:10" hidden="1">
      <c r="A5306" s="1">
        <v>7</v>
      </c>
      <c r="B5306" s="11">
        <v>43511</v>
      </c>
      <c r="C5306" s="1">
        <v>37552</v>
      </c>
      <c r="D5306" s="10">
        <v>0.45833333333333331</v>
      </c>
      <c r="E5306" s="1">
        <v>600</v>
      </c>
      <c r="F5306" s="1">
        <f t="shared" si="328"/>
        <v>36952</v>
      </c>
      <c r="G5306" s="1">
        <v>750</v>
      </c>
      <c r="H5306" s="1">
        <f t="shared" si="329"/>
        <v>38302</v>
      </c>
      <c r="I5306" s="8">
        <f t="shared" si="330"/>
        <v>38.302</v>
      </c>
      <c r="J5306" s="8">
        <f t="shared" si="331"/>
        <v>38.902000000000001</v>
      </c>
    </row>
    <row r="5307" spans="1:10" hidden="1">
      <c r="A5307" s="1">
        <v>7</v>
      </c>
      <c r="B5307" s="11">
        <v>43511</v>
      </c>
      <c r="C5307" s="1">
        <v>37097</v>
      </c>
      <c r="D5307" s="10">
        <v>0.47916666666666669</v>
      </c>
      <c r="E5307" s="1">
        <v>600</v>
      </c>
      <c r="F5307" s="1">
        <f t="shared" si="328"/>
        <v>36497</v>
      </c>
      <c r="G5307" s="1">
        <v>750</v>
      </c>
      <c r="H5307" s="1">
        <f t="shared" si="329"/>
        <v>37847</v>
      </c>
      <c r="I5307" s="8">
        <f t="shared" si="330"/>
        <v>37.847000000000001</v>
      </c>
      <c r="J5307" s="8">
        <f t="shared" si="331"/>
        <v>38.447000000000003</v>
      </c>
    </row>
    <row r="5308" spans="1:10" hidden="1">
      <c r="A5308" s="1">
        <v>7</v>
      </c>
      <c r="B5308" s="11">
        <v>43511</v>
      </c>
      <c r="C5308" s="1">
        <v>36584</v>
      </c>
      <c r="D5308" s="10">
        <v>0.5</v>
      </c>
      <c r="E5308" s="1">
        <v>600</v>
      </c>
      <c r="F5308" s="1">
        <f t="shared" si="328"/>
        <v>35984</v>
      </c>
      <c r="G5308" s="1">
        <v>750</v>
      </c>
      <c r="H5308" s="1">
        <f t="shared" si="329"/>
        <v>37334</v>
      </c>
      <c r="I5308" s="8">
        <f t="shared" si="330"/>
        <v>37.334000000000003</v>
      </c>
      <c r="J5308" s="8">
        <f t="shared" si="331"/>
        <v>37.934000000000005</v>
      </c>
    </row>
    <row r="5309" spans="1:10" hidden="1">
      <c r="A5309" s="1">
        <v>7</v>
      </c>
      <c r="B5309" s="11">
        <v>43511</v>
      </c>
      <c r="C5309" s="1">
        <v>36390</v>
      </c>
      <c r="D5309" s="10">
        <v>0.52083333333333337</v>
      </c>
      <c r="E5309" s="1">
        <v>600</v>
      </c>
      <c r="F5309" s="1">
        <f t="shared" si="328"/>
        <v>35790</v>
      </c>
      <c r="G5309" s="1">
        <v>750</v>
      </c>
      <c r="H5309" s="1">
        <f t="shared" si="329"/>
        <v>37140</v>
      </c>
      <c r="I5309" s="8">
        <f t="shared" si="330"/>
        <v>37.14</v>
      </c>
      <c r="J5309" s="8">
        <f t="shared" si="331"/>
        <v>37.74</v>
      </c>
    </row>
    <row r="5310" spans="1:10" hidden="1">
      <c r="A5310" s="1">
        <v>7</v>
      </c>
      <c r="B5310" s="11">
        <v>43511</v>
      </c>
      <c r="C5310" s="1">
        <v>35825</v>
      </c>
      <c r="D5310" s="10">
        <v>0.54166666666666663</v>
      </c>
      <c r="E5310" s="1">
        <v>600</v>
      </c>
      <c r="F5310" s="1">
        <f t="shared" si="328"/>
        <v>35225</v>
      </c>
      <c r="G5310" s="1">
        <v>750</v>
      </c>
      <c r="H5310" s="1">
        <f t="shared" si="329"/>
        <v>36575</v>
      </c>
      <c r="I5310" s="8">
        <f t="shared" si="330"/>
        <v>36.575000000000003</v>
      </c>
      <c r="J5310" s="8">
        <f t="shared" si="331"/>
        <v>37.175000000000004</v>
      </c>
    </row>
    <row r="5311" spans="1:10" hidden="1">
      <c r="A5311" s="1">
        <v>7</v>
      </c>
      <c r="B5311" s="11">
        <v>43511</v>
      </c>
      <c r="C5311" s="1">
        <v>35734</v>
      </c>
      <c r="D5311" s="10">
        <v>0.5625</v>
      </c>
      <c r="E5311" s="1">
        <v>600</v>
      </c>
      <c r="F5311" s="1">
        <f t="shared" si="328"/>
        <v>35134</v>
      </c>
      <c r="G5311" s="1">
        <v>750</v>
      </c>
      <c r="H5311" s="1">
        <f t="shared" si="329"/>
        <v>36484</v>
      </c>
      <c r="I5311" s="8">
        <f t="shared" si="330"/>
        <v>36.484000000000002</v>
      </c>
      <c r="J5311" s="8">
        <f t="shared" si="331"/>
        <v>37.084000000000003</v>
      </c>
    </row>
    <row r="5312" spans="1:10" hidden="1">
      <c r="A5312" s="1">
        <v>7</v>
      </c>
      <c r="B5312" s="11">
        <v>43511</v>
      </c>
      <c r="C5312" s="1">
        <v>35442</v>
      </c>
      <c r="D5312" s="10">
        <v>0.58333333333333337</v>
      </c>
      <c r="E5312" s="1">
        <v>600</v>
      </c>
      <c r="F5312" s="1">
        <f t="shared" si="328"/>
        <v>34842</v>
      </c>
      <c r="G5312" s="1">
        <v>750</v>
      </c>
      <c r="H5312" s="1">
        <f t="shared" si="329"/>
        <v>36192</v>
      </c>
      <c r="I5312" s="8">
        <f t="shared" si="330"/>
        <v>36.192</v>
      </c>
      <c r="J5312" s="8">
        <f t="shared" si="331"/>
        <v>36.792000000000002</v>
      </c>
    </row>
    <row r="5313" spans="1:10" hidden="1">
      <c r="A5313" s="1">
        <v>7</v>
      </c>
      <c r="B5313" s="11">
        <v>43511</v>
      </c>
      <c r="C5313" s="1">
        <v>35844</v>
      </c>
      <c r="D5313" s="10">
        <v>0.60416666666666663</v>
      </c>
      <c r="E5313" s="1">
        <v>600</v>
      </c>
      <c r="F5313" s="1">
        <f t="shared" si="328"/>
        <v>35244</v>
      </c>
      <c r="G5313" s="1">
        <v>750</v>
      </c>
      <c r="H5313" s="1">
        <f t="shared" si="329"/>
        <v>36594</v>
      </c>
      <c r="I5313" s="8">
        <f t="shared" si="330"/>
        <v>36.594000000000001</v>
      </c>
      <c r="J5313" s="8">
        <f t="shared" si="331"/>
        <v>37.194000000000003</v>
      </c>
    </row>
    <row r="5314" spans="1:10" hidden="1">
      <c r="A5314" s="1">
        <v>7</v>
      </c>
      <c r="B5314" s="11">
        <v>43511</v>
      </c>
      <c r="C5314" s="1">
        <v>36144</v>
      </c>
      <c r="D5314" s="10">
        <v>0.625</v>
      </c>
      <c r="E5314" s="1">
        <v>600</v>
      </c>
      <c r="F5314" s="1">
        <f t="shared" ref="F5314:F5377" si="332">C5314-E5314</f>
        <v>35544</v>
      </c>
      <c r="G5314" s="1">
        <v>750</v>
      </c>
      <c r="H5314" s="1">
        <f t="shared" ref="H5314:H5377" si="333">E5314+F5314+G5314</f>
        <v>36894</v>
      </c>
      <c r="I5314" s="8">
        <f t="shared" ref="I5314:I5377" si="334">H5314/1000</f>
        <v>36.893999999999998</v>
      </c>
      <c r="J5314" s="8">
        <f t="shared" ref="J5314:J5377" si="335">I5314+0.6</f>
        <v>37.494</v>
      </c>
    </row>
    <row r="5315" spans="1:10" hidden="1">
      <c r="A5315" s="1">
        <v>7</v>
      </c>
      <c r="B5315" s="11">
        <v>43511</v>
      </c>
      <c r="C5315" s="1">
        <v>36703</v>
      </c>
      <c r="D5315" s="10">
        <v>0.64583333333333337</v>
      </c>
      <c r="E5315" s="1">
        <v>600</v>
      </c>
      <c r="F5315" s="1">
        <f t="shared" si="332"/>
        <v>36103</v>
      </c>
      <c r="G5315" s="1">
        <v>750</v>
      </c>
      <c r="H5315" s="1">
        <f t="shared" si="333"/>
        <v>37453</v>
      </c>
      <c r="I5315" s="8">
        <f t="shared" si="334"/>
        <v>37.453000000000003</v>
      </c>
      <c r="J5315" s="8">
        <f t="shared" si="335"/>
        <v>38.053000000000004</v>
      </c>
    </row>
    <row r="5316" spans="1:10" hidden="1">
      <c r="A5316" s="1">
        <v>7</v>
      </c>
      <c r="B5316" s="11">
        <v>43511</v>
      </c>
      <c r="C5316" s="1">
        <v>37686</v>
      </c>
      <c r="D5316" s="10">
        <v>0.66666666666666663</v>
      </c>
      <c r="E5316" s="1">
        <v>600</v>
      </c>
      <c r="F5316" s="1">
        <f t="shared" si="332"/>
        <v>37086</v>
      </c>
      <c r="G5316" s="1">
        <v>750</v>
      </c>
      <c r="H5316" s="1">
        <f t="shared" si="333"/>
        <v>38436</v>
      </c>
      <c r="I5316" s="8">
        <f t="shared" si="334"/>
        <v>38.436</v>
      </c>
      <c r="J5316" s="8">
        <f t="shared" si="335"/>
        <v>39.036000000000001</v>
      </c>
    </row>
    <row r="5317" spans="1:10" hidden="1">
      <c r="A5317" s="1">
        <v>7</v>
      </c>
      <c r="B5317" s="11">
        <v>43511</v>
      </c>
      <c r="C5317" s="1">
        <v>38105</v>
      </c>
      <c r="D5317" s="10">
        <v>0.6875</v>
      </c>
      <c r="E5317" s="1">
        <v>600</v>
      </c>
      <c r="F5317" s="1">
        <f t="shared" si="332"/>
        <v>37505</v>
      </c>
      <c r="G5317" s="1">
        <v>750</v>
      </c>
      <c r="H5317" s="1">
        <f t="shared" si="333"/>
        <v>38855</v>
      </c>
      <c r="I5317" s="8">
        <f t="shared" si="334"/>
        <v>38.854999999999997</v>
      </c>
      <c r="J5317" s="8">
        <f t="shared" si="335"/>
        <v>39.454999999999998</v>
      </c>
    </row>
    <row r="5318" spans="1:10" hidden="1">
      <c r="A5318" s="1">
        <v>7</v>
      </c>
      <c r="B5318" s="11">
        <v>43511</v>
      </c>
      <c r="C5318" s="1">
        <v>39576</v>
      </c>
      <c r="D5318" s="10">
        <v>0.70833333333333337</v>
      </c>
      <c r="E5318" s="1">
        <v>600</v>
      </c>
      <c r="F5318" s="1">
        <f t="shared" si="332"/>
        <v>38976</v>
      </c>
      <c r="G5318" s="1">
        <v>750</v>
      </c>
      <c r="H5318" s="1">
        <f t="shared" si="333"/>
        <v>40326</v>
      </c>
      <c r="I5318" s="8">
        <f t="shared" si="334"/>
        <v>40.326000000000001</v>
      </c>
      <c r="J5318" s="8">
        <f t="shared" si="335"/>
        <v>40.926000000000002</v>
      </c>
    </row>
    <row r="5319" spans="1:10" hidden="1">
      <c r="A5319" s="1">
        <v>7</v>
      </c>
      <c r="B5319" s="11">
        <v>43511</v>
      </c>
      <c r="C5319" s="1">
        <v>41571</v>
      </c>
      <c r="D5319" s="10">
        <v>0.72916666666666663</v>
      </c>
      <c r="E5319" s="1">
        <v>600</v>
      </c>
      <c r="F5319" s="1">
        <f t="shared" si="332"/>
        <v>40971</v>
      </c>
      <c r="G5319" s="1">
        <v>750</v>
      </c>
      <c r="H5319" s="1">
        <f t="shared" si="333"/>
        <v>42321</v>
      </c>
      <c r="I5319" s="8">
        <f t="shared" si="334"/>
        <v>42.320999999999998</v>
      </c>
      <c r="J5319" s="8">
        <f t="shared" si="335"/>
        <v>42.920999999999999</v>
      </c>
    </row>
    <row r="5320" spans="1:10" hidden="1">
      <c r="A5320" s="1">
        <v>7</v>
      </c>
      <c r="B5320" s="11">
        <v>43511</v>
      </c>
      <c r="C5320" s="1">
        <v>43450</v>
      </c>
      <c r="D5320" s="10">
        <v>0.75</v>
      </c>
      <c r="E5320" s="1">
        <v>600</v>
      </c>
      <c r="F5320" s="1">
        <f t="shared" si="332"/>
        <v>42850</v>
      </c>
      <c r="G5320" s="1">
        <v>750</v>
      </c>
      <c r="H5320" s="1">
        <f t="shared" si="333"/>
        <v>44200</v>
      </c>
      <c r="I5320" s="8">
        <f t="shared" si="334"/>
        <v>44.2</v>
      </c>
      <c r="J5320" s="8">
        <f t="shared" si="335"/>
        <v>44.800000000000004</v>
      </c>
    </row>
    <row r="5321" spans="1:10" hidden="1">
      <c r="A5321" s="1">
        <v>7</v>
      </c>
      <c r="B5321" s="11">
        <v>43511</v>
      </c>
      <c r="C5321" s="1">
        <v>43610</v>
      </c>
      <c r="D5321" s="10">
        <v>0.77083333333333337</v>
      </c>
      <c r="E5321" s="1">
        <v>600</v>
      </c>
      <c r="F5321" s="1">
        <f t="shared" si="332"/>
        <v>43010</v>
      </c>
      <c r="G5321" s="1">
        <v>750</v>
      </c>
      <c r="H5321" s="1">
        <f t="shared" si="333"/>
        <v>44360</v>
      </c>
      <c r="I5321" s="8">
        <f t="shared" si="334"/>
        <v>44.36</v>
      </c>
      <c r="J5321" s="8">
        <f t="shared" si="335"/>
        <v>44.96</v>
      </c>
    </row>
    <row r="5322" spans="1:10" hidden="1">
      <c r="A5322" s="1">
        <v>7</v>
      </c>
      <c r="B5322" s="11">
        <v>43511</v>
      </c>
      <c r="C5322" s="1">
        <v>42742</v>
      </c>
      <c r="D5322" s="10">
        <v>0.79166666666666663</v>
      </c>
      <c r="E5322" s="1">
        <v>600</v>
      </c>
      <c r="F5322" s="1">
        <f t="shared" si="332"/>
        <v>42142</v>
      </c>
      <c r="G5322" s="1">
        <v>750</v>
      </c>
      <c r="H5322" s="1">
        <f t="shared" si="333"/>
        <v>43492</v>
      </c>
      <c r="I5322" s="8">
        <f t="shared" si="334"/>
        <v>43.491999999999997</v>
      </c>
      <c r="J5322" s="8">
        <f t="shared" si="335"/>
        <v>44.091999999999999</v>
      </c>
    </row>
    <row r="5323" spans="1:10" hidden="1">
      <c r="A5323" s="1">
        <v>7</v>
      </c>
      <c r="B5323" s="11">
        <v>43511</v>
      </c>
      <c r="C5323" s="1">
        <v>41811</v>
      </c>
      <c r="D5323" s="10">
        <v>0.8125</v>
      </c>
      <c r="E5323" s="1">
        <v>600</v>
      </c>
      <c r="F5323" s="1">
        <f t="shared" si="332"/>
        <v>41211</v>
      </c>
      <c r="G5323" s="1">
        <v>750</v>
      </c>
      <c r="H5323" s="1">
        <f t="shared" si="333"/>
        <v>42561</v>
      </c>
      <c r="I5323" s="8">
        <f t="shared" si="334"/>
        <v>42.561</v>
      </c>
      <c r="J5323" s="8">
        <f t="shared" si="335"/>
        <v>43.161000000000001</v>
      </c>
    </row>
    <row r="5324" spans="1:10" hidden="1">
      <c r="A5324" s="1">
        <v>7</v>
      </c>
      <c r="B5324" s="11">
        <v>43511</v>
      </c>
      <c r="C5324" s="1">
        <v>40601</v>
      </c>
      <c r="D5324" s="10">
        <v>0.83333333333333337</v>
      </c>
      <c r="E5324" s="1">
        <v>600</v>
      </c>
      <c r="F5324" s="1">
        <f t="shared" si="332"/>
        <v>40001</v>
      </c>
      <c r="G5324" s="1">
        <v>750</v>
      </c>
      <c r="H5324" s="1">
        <f t="shared" si="333"/>
        <v>41351</v>
      </c>
      <c r="I5324" s="8">
        <f t="shared" si="334"/>
        <v>41.350999999999999</v>
      </c>
      <c r="J5324" s="8">
        <f t="shared" si="335"/>
        <v>41.951000000000001</v>
      </c>
    </row>
    <row r="5325" spans="1:10" hidden="1">
      <c r="A5325" s="1">
        <v>7</v>
      </c>
      <c r="B5325" s="11">
        <v>43511</v>
      </c>
      <c r="C5325" s="1">
        <v>39433</v>
      </c>
      <c r="D5325" s="10">
        <v>0.85416666666666663</v>
      </c>
      <c r="E5325" s="1">
        <v>600</v>
      </c>
      <c r="F5325" s="1">
        <f t="shared" si="332"/>
        <v>38833</v>
      </c>
      <c r="G5325" s="1">
        <v>750</v>
      </c>
      <c r="H5325" s="1">
        <f t="shared" si="333"/>
        <v>40183</v>
      </c>
      <c r="I5325" s="8">
        <f t="shared" si="334"/>
        <v>40.183</v>
      </c>
      <c r="J5325" s="8">
        <f t="shared" si="335"/>
        <v>40.783000000000001</v>
      </c>
    </row>
    <row r="5326" spans="1:10" hidden="1">
      <c r="A5326" s="1">
        <v>7</v>
      </c>
      <c r="B5326" s="11">
        <v>43511</v>
      </c>
      <c r="C5326" s="1">
        <v>37728</v>
      </c>
      <c r="D5326" s="10">
        <v>0.875</v>
      </c>
      <c r="E5326" s="1">
        <v>600</v>
      </c>
      <c r="F5326" s="1">
        <f t="shared" si="332"/>
        <v>37128</v>
      </c>
      <c r="G5326" s="1">
        <v>750</v>
      </c>
      <c r="H5326" s="1">
        <f t="shared" si="333"/>
        <v>38478</v>
      </c>
      <c r="I5326" s="8">
        <f t="shared" si="334"/>
        <v>38.478000000000002</v>
      </c>
      <c r="J5326" s="8">
        <f t="shared" si="335"/>
        <v>39.078000000000003</v>
      </c>
    </row>
    <row r="5327" spans="1:10" hidden="1">
      <c r="A5327" s="1">
        <v>7</v>
      </c>
      <c r="B5327" s="11">
        <v>43511</v>
      </c>
      <c r="C5327" s="1">
        <v>36068</v>
      </c>
      <c r="D5327" s="10">
        <v>0.89583333333333337</v>
      </c>
      <c r="E5327" s="1">
        <v>600</v>
      </c>
      <c r="F5327" s="1">
        <f t="shared" si="332"/>
        <v>35468</v>
      </c>
      <c r="G5327" s="1">
        <v>750</v>
      </c>
      <c r="H5327" s="1">
        <f t="shared" si="333"/>
        <v>36818</v>
      </c>
      <c r="I5327" s="8">
        <f t="shared" si="334"/>
        <v>36.817999999999998</v>
      </c>
      <c r="J5327" s="8">
        <f t="shared" si="335"/>
        <v>37.417999999999999</v>
      </c>
    </row>
    <row r="5328" spans="1:10" hidden="1">
      <c r="A5328" s="1">
        <v>7</v>
      </c>
      <c r="B5328" s="11">
        <v>43511</v>
      </c>
      <c r="C5328" s="1">
        <v>34301</v>
      </c>
      <c r="D5328" s="10">
        <v>0.91666666666666663</v>
      </c>
      <c r="E5328" s="1">
        <v>600</v>
      </c>
      <c r="F5328" s="1">
        <f t="shared" si="332"/>
        <v>33701</v>
      </c>
      <c r="G5328" s="1">
        <v>750</v>
      </c>
      <c r="H5328" s="1">
        <f t="shared" si="333"/>
        <v>35051</v>
      </c>
      <c r="I5328" s="8">
        <f t="shared" si="334"/>
        <v>35.051000000000002</v>
      </c>
      <c r="J5328" s="8">
        <f t="shared" si="335"/>
        <v>35.651000000000003</v>
      </c>
    </row>
    <row r="5329" spans="1:10" hidden="1">
      <c r="A5329" s="1">
        <v>7</v>
      </c>
      <c r="B5329" s="11">
        <v>43511</v>
      </c>
      <c r="C5329" s="1">
        <v>32363</v>
      </c>
      <c r="D5329" s="10">
        <v>0.9375</v>
      </c>
      <c r="E5329" s="1">
        <v>600</v>
      </c>
      <c r="F5329" s="1">
        <f t="shared" si="332"/>
        <v>31763</v>
      </c>
      <c r="G5329" s="1">
        <v>750</v>
      </c>
      <c r="H5329" s="1">
        <f t="shared" si="333"/>
        <v>33113</v>
      </c>
      <c r="I5329" s="8">
        <f t="shared" si="334"/>
        <v>33.113</v>
      </c>
      <c r="J5329" s="8">
        <f t="shared" si="335"/>
        <v>33.713000000000001</v>
      </c>
    </row>
    <row r="5330" spans="1:10" hidden="1">
      <c r="A5330" s="1">
        <v>7</v>
      </c>
      <c r="B5330" s="11">
        <v>43511</v>
      </c>
      <c r="C5330" s="1">
        <v>30816</v>
      </c>
      <c r="D5330" s="10">
        <v>0.95833333333333337</v>
      </c>
      <c r="E5330" s="1">
        <v>600</v>
      </c>
      <c r="F5330" s="1">
        <f t="shared" si="332"/>
        <v>30216</v>
      </c>
      <c r="G5330" s="1">
        <v>750</v>
      </c>
      <c r="H5330" s="1">
        <f t="shared" si="333"/>
        <v>31566</v>
      </c>
      <c r="I5330" s="8">
        <f t="shared" si="334"/>
        <v>31.565999999999999</v>
      </c>
      <c r="J5330" s="8">
        <f t="shared" si="335"/>
        <v>32.165999999999997</v>
      </c>
    </row>
    <row r="5331" spans="1:10" hidden="1">
      <c r="A5331" s="1">
        <v>7</v>
      </c>
      <c r="B5331" s="11">
        <v>43511</v>
      </c>
      <c r="C5331" s="1">
        <v>29137</v>
      </c>
      <c r="D5331" s="10">
        <v>0.97916666666666663</v>
      </c>
      <c r="E5331" s="1">
        <v>600</v>
      </c>
      <c r="F5331" s="1">
        <f t="shared" si="332"/>
        <v>28537</v>
      </c>
      <c r="G5331" s="1">
        <v>750</v>
      </c>
      <c r="H5331" s="1">
        <f t="shared" si="333"/>
        <v>29887</v>
      </c>
      <c r="I5331" s="8">
        <f t="shared" si="334"/>
        <v>29.887</v>
      </c>
      <c r="J5331" s="8">
        <f t="shared" si="335"/>
        <v>30.487000000000002</v>
      </c>
    </row>
    <row r="5332" spans="1:10" hidden="1">
      <c r="A5332" s="1">
        <v>7</v>
      </c>
      <c r="B5332" s="11">
        <v>43512</v>
      </c>
      <c r="C5332" s="1">
        <v>28076</v>
      </c>
      <c r="D5332" s="10">
        <v>0</v>
      </c>
      <c r="E5332" s="1">
        <v>600</v>
      </c>
      <c r="F5332" s="1">
        <f t="shared" si="332"/>
        <v>27476</v>
      </c>
      <c r="G5332" s="1">
        <v>750</v>
      </c>
      <c r="H5332" s="1">
        <f t="shared" si="333"/>
        <v>28826</v>
      </c>
      <c r="I5332" s="8">
        <f t="shared" si="334"/>
        <v>28.826000000000001</v>
      </c>
      <c r="J5332" s="8">
        <f t="shared" si="335"/>
        <v>29.426000000000002</v>
      </c>
    </row>
    <row r="5333" spans="1:10" hidden="1">
      <c r="A5333" s="1">
        <v>7</v>
      </c>
      <c r="B5333" s="11">
        <v>43512</v>
      </c>
      <c r="C5333" s="1">
        <v>27951</v>
      </c>
      <c r="D5333" s="10">
        <v>2.0833333333333332E-2</v>
      </c>
      <c r="E5333" s="1">
        <v>600</v>
      </c>
      <c r="F5333" s="1">
        <f t="shared" si="332"/>
        <v>27351</v>
      </c>
      <c r="G5333" s="1">
        <v>750</v>
      </c>
      <c r="H5333" s="1">
        <f t="shared" si="333"/>
        <v>28701</v>
      </c>
      <c r="I5333" s="8">
        <f t="shared" si="334"/>
        <v>28.701000000000001</v>
      </c>
      <c r="J5333" s="8">
        <f t="shared" si="335"/>
        <v>29.301000000000002</v>
      </c>
    </row>
    <row r="5334" spans="1:10" hidden="1">
      <c r="A5334" s="1">
        <v>7</v>
      </c>
      <c r="B5334" s="11">
        <v>43512</v>
      </c>
      <c r="C5334" s="1">
        <v>28253</v>
      </c>
      <c r="D5334" s="10">
        <v>4.1666666666666664E-2</v>
      </c>
      <c r="E5334" s="1">
        <v>600</v>
      </c>
      <c r="F5334" s="1">
        <f t="shared" si="332"/>
        <v>27653</v>
      </c>
      <c r="G5334" s="1">
        <v>750</v>
      </c>
      <c r="H5334" s="1">
        <f t="shared" si="333"/>
        <v>29003</v>
      </c>
      <c r="I5334" s="8">
        <f t="shared" si="334"/>
        <v>29.003</v>
      </c>
      <c r="J5334" s="8">
        <f t="shared" si="335"/>
        <v>29.603000000000002</v>
      </c>
    </row>
    <row r="5335" spans="1:10" hidden="1">
      <c r="A5335" s="1">
        <v>7</v>
      </c>
      <c r="B5335" s="11">
        <v>43512</v>
      </c>
      <c r="C5335" s="1">
        <v>28089</v>
      </c>
      <c r="D5335" s="10">
        <v>6.25E-2</v>
      </c>
      <c r="E5335" s="1">
        <v>600</v>
      </c>
      <c r="F5335" s="1">
        <f t="shared" si="332"/>
        <v>27489</v>
      </c>
      <c r="G5335" s="1">
        <v>750</v>
      </c>
      <c r="H5335" s="1">
        <f t="shared" si="333"/>
        <v>28839</v>
      </c>
      <c r="I5335" s="8">
        <f t="shared" si="334"/>
        <v>28.838999999999999</v>
      </c>
      <c r="J5335" s="8">
        <f t="shared" si="335"/>
        <v>29.439</v>
      </c>
    </row>
    <row r="5336" spans="1:10" hidden="1">
      <c r="A5336" s="1">
        <v>7</v>
      </c>
      <c r="B5336" s="11">
        <v>43512</v>
      </c>
      <c r="C5336" s="1">
        <v>27218</v>
      </c>
      <c r="D5336" s="10">
        <v>8.3333333333333329E-2</v>
      </c>
      <c r="E5336" s="1">
        <v>600</v>
      </c>
      <c r="F5336" s="1">
        <f t="shared" si="332"/>
        <v>26618</v>
      </c>
      <c r="G5336" s="1">
        <v>750</v>
      </c>
      <c r="H5336" s="1">
        <f t="shared" si="333"/>
        <v>27968</v>
      </c>
      <c r="I5336" s="8">
        <f t="shared" si="334"/>
        <v>27.968</v>
      </c>
      <c r="J5336" s="8">
        <f t="shared" si="335"/>
        <v>28.568000000000001</v>
      </c>
    </row>
    <row r="5337" spans="1:10" hidden="1">
      <c r="A5337" s="1">
        <v>7</v>
      </c>
      <c r="B5337" s="11">
        <v>43512</v>
      </c>
      <c r="C5337" s="1">
        <v>26789</v>
      </c>
      <c r="D5337" s="10">
        <v>0.10416666666666667</v>
      </c>
      <c r="E5337" s="1">
        <v>600</v>
      </c>
      <c r="F5337" s="1">
        <f t="shared" si="332"/>
        <v>26189</v>
      </c>
      <c r="G5337" s="1">
        <v>750</v>
      </c>
      <c r="H5337" s="1">
        <f t="shared" si="333"/>
        <v>27539</v>
      </c>
      <c r="I5337" s="8">
        <f t="shared" si="334"/>
        <v>27.539000000000001</v>
      </c>
      <c r="J5337" s="8">
        <f t="shared" si="335"/>
        <v>28.139000000000003</v>
      </c>
    </row>
    <row r="5338" spans="1:10" hidden="1">
      <c r="A5338" s="1">
        <v>7</v>
      </c>
      <c r="B5338" s="11">
        <v>43512</v>
      </c>
      <c r="C5338" s="1">
        <v>26587</v>
      </c>
      <c r="D5338" s="10">
        <v>0.125</v>
      </c>
      <c r="E5338" s="1">
        <v>600</v>
      </c>
      <c r="F5338" s="1">
        <f t="shared" si="332"/>
        <v>25987</v>
      </c>
      <c r="G5338" s="1">
        <v>750</v>
      </c>
      <c r="H5338" s="1">
        <f t="shared" si="333"/>
        <v>27337</v>
      </c>
      <c r="I5338" s="8">
        <f t="shared" si="334"/>
        <v>27.337</v>
      </c>
      <c r="J5338" s="8">
        <f t="shared" si="335"/>
        <v>27.937000000000001</v>
      </c>
    </row>
    <row r="5339" spans="1:10" hidden="1">
      <c r="A5339" s="1">
        <v>7</v>
      </c>
      <c r="B5339" s="11">
        <v>43512</v>
      </c>
      <c r="C5339" s="1">
        <v>26285</v>
      </c>
      <c r="D5339" s="10">
        <v>0.14583333333333334</v>
      </c>
      <c r="E5339" s="1">
        <v>600</v>
      </c>
      <c r="F5339" s="1">
        <f t="shared" si="332"/>
        <v>25685</v>
      </c>
      <c r="G5339" s="1">
        <v>750</v>
      </c>
      <c r="H5339" s="1">
        <f t="shared" si="333"/>
        <v>27035</v>
      </c>
      <c r="I5339" s="8">
        <f t="shared" si="334"/>
        <v>27.035</v>
      </c>
      <c r="J5339" s="8">
        <f t="shared" si="335"/>
        <v>27.635000000000002</v>
      </c>
    </row>
    <row r="5340" spans="1:10" hidden="1">
      <c r="A5340" s="1">
        <v>7</v>
      </c>
      <c r="B5340" s="11">
        <v>43512</v>
      </c>
      <c r="C5340" s="1">
        <v>25678</v>
      </c>
      <c r="D5340" s="10">
        <v>0.16666666666666666</v>
      </c>
      <c r="E5340" s="1">
        <v>600</v>
      </c>
      <c r="F5340" s="1">
        <f t="shared" si="332"/>
        <v>25078</v>
      </c>
      <c r="G5340" s="1">
        <v>750</v>
      </c>
      <c r="H5340" s="1">
        <f t="shared" si="333"/>
        <v>26428</v>
      </c>
      <c r="I5340" s="8">
        <f t="shared" si="334"/>
        <v>26.428000000000001</v>
      </c>
      <c r="J5340" s="8">
        <f t="shared" si="335"/>
        <v>27.028000000000002</v>
      </c>
    </row>
    <row r="5341" spans="1:10" hidden="1">
      <c r="A5341" s="1">
        <v>7</v>
      </c>
      <c r="B5341" s="11">
        <v>43512</v>
      </c>
      <c r="C5341" s="1">
        <v>25526</v>
      </c>
      <c r="D5341" s="10">
        <v>0.1875</v>
      </c>
      <c r="E5341" s="1">
        <v>600</v>
      </c>
      <c r="F5341" s="1">
        <f t="shared" si="332"/>
        <v>24926</v>
      </c>
      <c r="G5341" s="1">
        <v>750</v>
      </c>
      <c r="H5341" s="1">
        <f t="shared" si="333"/>
        <v>26276</v>
      </c>
      <c r="I5341" s="8">
        <f t="shared" si="334"/>
        <v>26.276</v>
      </c>
      <c r="J5341" s="8">
        <f t="shared" si="335"/>
        <v>26.876000000000001</v>
      </c>
    </row>
    <row r="5342" spans="1:10" hidden="1">
      <c r="A5342" s="1">
        <v>7</v>
      </c>
      <c r="B5342" s="11">
        <v>43512</v>
      </c>
      <c r="C5342" s="1">
        <v>25295</v>
      </c>
      <c r="D5342" s="10">
        <v>0.20833333333333334</v>
      </c>
      <c r="E5342" s="1">
        <v>600</v>
      </c>
      <c r="F5342" s="1">
        <f t="shared" si="332"/>
        <v>24695</v>
      </c>
      <c r="G5342" s="1">
        <v>750</v>
      </c>
      <c r="H5342" s="1">
        <f t="shared" si="333"/>
        <v>26045</v>
      </c>
      <c r="I5342" s="8">
        <f t="shared" si="334"/>
        <v>26.045000000000002</v>
      </c>
      <c r="J5342" s="8">
        <f t="shared" si="335"/>
        <v>26.645000000000003</v>
      </c>
    </row>
    <row r="5343" spans="1:10" hidden="1">
      <c r="A5343" s="1">
        <v>7</v>
      </c>
      <c r="B5343" s="11">
        <v>43512</v>
      </c>
      <c r="C5343" s="1">
        <v>25652</v>
      </c>
      <c r="D5343" s="10">
        <v>0.22916666666666666</v>
      </c>
      <c r="E5343" s="1">
        <v>600</v>
      </c>
      <c r="F5343" s="1">
        <f t="shared" si="332"/>
        <v>25052</v>
      </c>
      <c r="G5343" s="1">
        <v>750</v>
      </c>
      <c r="H5343" s="1">
        <f t="shared" si="333"/>
        <v>26402</v>
      </c>
      <c r="I5343" s="8">
        <f t="shared" si="334"/>
        <v>26.402000000000001</v>
      </c>
      <c r="J5343" s="8">
        <f t="shared" si="335"/>
        <v>27.002000000000002</v>
      </c>
    </row>
    <row r="5344" spans="1:10" hidden="1">
      <c r="A5344" s="1">
        <v>7</v>
      </c>
      <c r="B5344" s="11">
        <v>43512</v>
      </c>
      <c r="C5344" s="1">
        <v>26163</v>
      </c>
      <c r="D5344" s="10">
        <v>0.25</v>
      </c>
      <c r="E5344" s="1">
        <v>600</v>
      </c>
      <c r="F5344" s="1">
        <f t="shared" si="332"/>
        <v>25563</v>
      </c>
      <c r="G5344" s="1">
        <v>750</v>
      </c>
      <c r="H5344" s="1">
        <f t="shared" si="333"/>
        <v>26913</v>
      </c>
      <c r="I5344" s="8">
        <f t="shared" si="334"/>
        <v>26.913</v>
      </c>
      <c r="J5344" s="8">
        <f t="shared" si="335"/>
        <v>27.513000000000002</v>
      </c>
    </row>
    <row r="5345" spans="1:10" hidden="1">
      <c r="A5345" s="1">
        <v>7</v>
      </c>
      <c r="B5345" s="11">
        <v>43512</v>
      </c>
      <c r="C5345" s="1">
        <v>27693</v>
      </c>
      <c r="D5345" s="10">
        <v>0.27083333333333331</v>
      </c>
      <c r="E5345" s="1">
        <v>600</v>
      </c>
      <c r="F5345" s="1">
        <f t="shared" si="332"/>
        <v>27093</v>
      </c>
      <c r="G5345" s="1">
        <v>750</v>
      </c>
      <c r="H5345" s="1">
        <f t="shared" si="333"/>
        <v>28443</v>
      </c>
      <c r="I5345" s="8">
        <f t="shared" si="334"/>
        <v>28.443000000000001</v>
      </c>
      <c r="J5345" s="8">
        <f t="shared" si="335"/>
        <v>29.043000000000003</v>
      </c>
    </row>
    <row r="5346" spans="1:10" hidden="1">
      <c r="A5346" s="1">
        <v>7</v>
      </c>
      <c r="B5346" s="11">
        <v>43512</v>
      </c>
      <c r="C5346" s="1">
        <v>28888</v>
      </c>
      <c r="D5346" s="10">
        <v>0.29166666666666669</v>
      </c>
      <c r="E5346" s="1">
        <v>600</v>
      </c>
      <c r="F5346" s="1">
        <f t="shared" si="332"/>
        <v>28288</v>
      </c>
      <c r="G5346" s="1">
        <v>750</v>
      </c>
      <c r="H5346" s="1">
        <f t="shared" si="333"/>
        <v>29638</v>
      </c>
      <c r="I5346" s="8">
        <f t="shared" si="334"/>
        <v>29.638000000000002</v>
      </c>
      <c r="J5346" s="8">
        <f t="shared" si="335"/>
        <v>30.238000000000003</v>
      </c>
    </row>
    <row r="5347" spans="1:10" hidden="1">
      <c r="A5347" s="1">
        <v>7</v>
      </c>
      <c r="B5347" s="11">
        <v>43512</v>
      </c>
      <c r="C5347" s="1">
        <v>30302</v>
      </c>
      <c r="D5347" s="10">
        <v>0.3125</v>
      </c>
      <c r="E5347" s="1">
        <v>600</v>
      </c>
      <c r="F5347" s="1">
        <f t="shared" si="332"/>
        <v>29702</v>
      </c>
      <c r="G5347" s="1">
        <v>750</v>
      </c>
      <c r="H5347" s="1">
        <f t="shared" si="333"/>
        <v>31052</v>
      </c>
      <c r="I5347" s="8">
        <f t="shared" si="334"/>
        <v>31.052</v>
      </c>
      <c r="J5347" s="8">
        <f t="shared" si="335"/>
        <v>31.652000000000001</v>
      </c>
    </row>
    <row r="5348" spans="1:10" hidden="1">
      <c r="A5348" s="1">
        <v>7</v>
      </c>
      <c r="B5348" s="11">
        <v>43512</v>
      </c>
      <c r="C5348" s="1">
        <v>31077</v>
      </c>
      <c r="D5348" s="10">
        <v>0.33333333333333331</v>
      </c>
      <c r="E5348" s="1">
        <v>600</v>
      </c>
      <c r="F5348" s="1">
        <f t="shared" si="332"/>
        <v>30477</v>
      </c>
      <c r="G5348" s="1">
        <v>750</v>
      </c>
      <c r="H5348" s="1">
        <f t="shared" si="333"/>
        <v>31827</v>
      </c>
      <c r="I5348" s="8">
        <f t="shared" si="334"/>
        <v>31.827000000000002</v>
      </c>
      <c r="J5348" s="8">
        <f t="shared" si="335"/>
        <v>32.427</v>
      </c>
    </row>
    <row r="5349" spans="1:10" hidden="1">
      <c r="A5349" s="1">
        <v>7</v>
      </c>
      <c r="B5349" s="11">
        <v>43512</v>
      </c>
      <c r="C5349" s="1">
        <v>32416</v>
      </c>
      <c r="D5349" s="10">
        <v>0.35416666666666669</v>
      </c>
      <c r="E5349" s="1">
        <v>600</v>
      </c>
      <c r="F5349" s="1">
        <f t="shared" si="332"/>
        <v>31816</v>
      </c>
      <c r="G5349" s="1">
        <v>750</v>
      </c>
      <c r="H5349" s="1">
        <f t="shared" si="333"/>
        <v>33166</v>
      </c>
      <c r="I5349" s="8">
        <f t="shared" si="334"/>
        <v>33.165999999999997</v>
      </c>
      <c r="J5349" s="8">
        <f t="shared" si="335"/>
        <v>33.765999999999998</v>
      </c>
    </row>
    <row r="5350" spans="1:10" hidden="1">
      <c r="A5350" s="1">
        <v>7</v>
      </c>
      <c r="B5350" s="11">
        <v>43512</v>
      </c>
      <c r="C5350" s="1">
        <v>33732</v>
      </c>
      <c r="D5350" s="10">
        <v>0.375</v>
      </c>
      <c r="E5350" s="1">
        <v>600</v>
      </c>
      <c r="F5350" s="1">
        <f t="shared" si="332"/>
        <v>33132</v>
      </c>
      <c r="G5350" s="1">
        <v>750</v>
      </c>
      <c r="H5350" s="1">
        <f t="shared" si="333"/>
        <v>34482</v>
      </c>
      <c r="I5350" s="8">
        <f t="shared" si="334"/>
        <v>34.481999999999999</v>
      </c>
      <c r="J5350" s="8">
        <f t="shared" si="335"/>
        <v>35.082000000000001</v>
      </c>
    </row>
    <row r="5351" spans="1:10" hidden="1">
      <c r="A5351" s="1">
        <v>7</v>
      </c>
      <c r="B5351" s="11">
        <v>43512</v>
      </c>
      <c r="C5351" s="1">
        <v>34715</v>
      </c>
      <c r="D5351" s="10">
        <v>0.39583333333333331</v>
      </c>
      <c r="E5351" s="1">
        <v>600</v>
      </c>
      <c r="F5351" s="1">
        <f t="shared" si="332"/>
        <v>34115</v>
      </c>
      <c r="G5351" s="1">
        <v>750</v>
      </c>
      <c r="H5351" s="1">
        <f t="shared" si="333"/>
        <v>35465</v>
      </c>
      <c r="I5351" s="8">
        <f t="shared" si="334"/>
        <v>35.465000000000003</v>
      </c>
      <c r="J5351" s="8">
        <f t="shared" si="335"/>
        <v>36.065000000000005</v>
      </c>
    </row>
    <row r="5352" spans="1:10" hidden="1">
      <c r="A5352" s="1">
        <v>7</v>
      </c>
      <c r="B5352" s="11">
        <v>43512</v>
      </c>
      <c r="C5352" s="1">
        <v>34839</v>
      </c>
      <c r="D5352" s="10">
        <v>0.41666666666666669</v>
      </c>
      <c r="E5352" s="1">
        <v>600</v>
      </c>
      <c r="F5352" s="1">
        <f t="shared" si="332"/>
        <v>34239</v>
      </c>
      <c r="G5352" s="1">
        <v>750</v>
      </c>
      <c r="H5352" s="1">
        <f t="shared" si="333"/>
        <v>35589</v>
      </c>
      <c r="I5352" s="8">
        <f t="shared" si="334"/>
        <v>35.588999999999999</v>
      </c>
      <c r="J5352" s="8">
        <f t="shared" si="335"/>
        <v>36.189</v>
      </c>
    </row>
    <row r="5353" spans="1:10" hidden="1">
      <c r="A5353" s="1">
        <v>7</v>
      </c>
      <c r="B5353" s="11">
        <v>43512</v>
      </c>
      <c r="C5353" s="1">
        <v>34688</v>
      </c>
      <c r="D5353" s="10">
        <v>0.4375</v>
      </c>
      <c r="E5353" s="1">
        <v>600</v>
      </c>
      <c r="F5353" s="1">
        <f t="shared" si="332"/>
        <v>34088</v>
      </c>
      <c r="G5353" s="1">
        <v>750</v>
      </c>
      <c r="H5353" s="1">
        <f t="shared" si="333"/>
        <v>35438</v>
      </c>
      <c r="I5353" s="8">
        <f t="shared" si="334"/>
        <v>35.438000000000002</v>
      </c>
      <c r="J5353" s="8">
        <f t="shared" si="335"/>
        <v>36.038000000000004</v>
      </c>
    </row>
    <row r="5354" spans="1:10" hidden="1">
      <c r="A5354" s="1">
        <v>7</v>
      </c>
      <c r="B5354" s="11">
        <v>43512</v>
      </c>
      <c r="C5354" s="1">
        <v>34103</v>
      </c>
      <c r="D5354" s="10">
        <v>0.45833333333333331</v>
      </c>
      <c r="E5354" s="1">
        <v>600</v>
      </c>
      <c r="F5354" s="1">
        <f t="shared" si="332"/>
        <v>33503</v>
      </c>
      <c r="G5354" s="1">
        <v>750</v>
      </c>
      <c r="H5354" s="1">
        <f t="shared" si="333"/>
        <v>34853</v>
      </c>
      <c r="I5354" s="8">
        <f t="shared" si="334"/>
        <v>34.853000000000002</v>
      </c>
      <c r="J5354" s="8">
        <f t="shared" si="335"/>
        <v>35.453000000000003</v>
      </c>
    </row>
    <row r="5355" spans="1:10" hidden="1">
      <c r="A5355" s="1">
        <v>7</v>
      </c>
      <c r="B5355" s="11">
        <v>43512</v>
      </c>
      <c r="C5355" s="1">
        <v>33589</v>
      </c>
      <c r="D5355" s="10">
        <v>0.47916666666666669</v>
      </c>
      <c r="E5355" s="1">
        <v>600</v>
      </c>
      <c r="F5355" s="1">
        <f t="shared" si="332"/>
        <v>32989</v>
      </c>
      <c r="G5355" s="1">
        <v>750</v>
      </c>
      <c r="H5355" s="1">
        <f t="shared" si="333"/>
        <v>34339</v>
      </c>
      <c r="I5355" s="8">
        <f t="shared" si="334"/>
        <v>34.338999999999999</v>
      </c>
      <c r="J5355" s="8">
        <f t="shared" si="335"/>
        <v>34.939</v>
      </c>
    </row>
    <row r="5356" spans="1:10" hidden="1">
      <c r="A5356" s="1">
        <v>7</v>
      </c>
      <c r="B5356" s="11">
        <v>43512</v>
      </c>
      <c r="C5356" s="1">
        <v>33156</v>
      </c>
      <c r="D5356" s="10">
        <v>0.5</v>
      </c>
      <c r="E5356" s="1">
        <v>600</v>
      </c>
      <c r="F5356" s="1">
        <f t="shared" si="332"/>
        <v>32556</v>
      </c>
      <c r="G5356" s="1">
        <v>750</v>
      </c>
      <c r="H5356" s="1">
        <f t="shared" si="333"/>
        <v>33906</v>
      </c>
      <c r="I5356" s="8">
        <f t="shared" si="334"/>
        <v>33.905999999999999</v>
      </c>
      <c r="J5356" s="8">
        <f t="shared" si="335"/>
        <v>34.506</v>
      </c>
    </row>
    <row r="5357" spans="1:10" hidden="1">
      <c r="A5357" s="1">
        <v>7</v>
      </c>
      <c r="B5357" s="11">
        <v>43512</v>
      </c>
      <c r="C5357" s="1">
        <v>32902</v>
      </c>
      <c r="D5357" s="10">
        <v>0.52083333333333337</v>
      </c>
      <c r="E5357" s="1">
        <v>600</v>
      </c>
      <c r="F5357" s="1">
        <f t="shared" si="332"/>
        <v>32302</v>
      </c>
      <c r="G5357" s="1">
        <v>750</v>
      </c>
      <c r="H5357" s="1">
        <f t="shared" si="333"/>
        <v>33652</v>
      </c>
      <c r="I5357" s="8">
        <f t="shared" si="334"/>
        <v>33.652000000000001</v>
      </c>
      <c r="J5357" s="8">
        <f t="shared" si="335"/>
        <v>34.252000000000002</v>
      </c>
    </row>
    <row r="5358" spans="1:10" hidden="1">
      <c r="A5358" s="1">
        <v>7</v>
      </c>
      <c r="B5358" s="11">
        <v>43512</v>
      </c>
      <c r="C5358" s="1">
        <v>32445</v>
      </c>
      <c r="D5358" s="10">
        <v>0.54166666666666663</v>
      </c>
      <c r="E5358" s="1">
        <v>600</v>
      </c>
      <c r="F5358" s="1">
        <f t="shared" si="332"/>
        <v>31845</v>
      </c>
      <c r="G5358" s="1">
        <v>750</v>
      </c>
      <c r="H5358" s="1">
        <f t="shared" si="333"/>
        <v>33195</v>
      </c>
      <c r="I5358" s="8">
        <f t="shared" si="334"/>
        <v>33.195</v>
      </c>
      <c r="J5358" s="8">
        <f t="shared" si="335"/>
        <v>33.795000000000002</v>
      </c>
    </row>
    <row r="5359" spans="1:10" hidden="1">
      <c r="A5359" s="1">
        <v>7</v>
      </c>
      <c r="B5359" s="11">
        <v>43512</v>
      </c>
      <c r="C5359" s="1">
        <v>32011</v>
      </c>
      <c r="D5359" s="10">
        <v>0.5625</v>
      </c>
      <c r="E5359" s="1">
        <v>600</v>
      </c>
      <c r="F5359" s="1">
        <f t="shared" si="332"/>
        <v>31411</v>
      </c>
      <c r="G5359" s="1">
        <v>750</v>
      </c>
      <c r="H5359" s="1">
        <f t="shared" si="333"/>
        <v>32761</v>
      </c>
      <c r="I5359" s="8">
        <f t="shared" si="334"/>
        <v>32.761000000000003</v>
      </c>
      <c r="J5359" s="8">
        <f t="shared" si="335"/>
        <v>33.361000000000004</v>
      </c>
    </row>
    <row r="5360" spans="1:10" hidden="1">
      <c r="A5360" s="1">
        <v>7</v>
      </c>
      <c r="B5360" s="11">
        <v>43512</v>
      </c>
      <c r="C5360" s="1">
        <v>31707</v>
      </c>
      <c r="D5360" s="10">
        <v>0.58333333333333337</v>
      </c>
      <c r="E5360" s="1">
        <v>600</v>
      </c>
      <c r="F5360" s="1">
        <f t="shared" si="332"/>
        <v>31107</v>
      </c>
      <c r="G5360" s="1">
        <v>750</v>
      </c>
      <c r="H5360" s="1">
        <f t="shared" si="333"/>
        <v>32457</v>
      </c>
      <c r="I5360" s="8">
        <f t="shared" si="334"/>
        <v>32.457000000000001</v>
      </c>
      <c r="J5360" s="8">
        <f t="shared" si="335"/>
        <v>33.057000000000002</v>
      </c>
    </row>
    <row r="5361" spans="1:10" hidden="1">
      <c r="A5361" s="1">
        <v>7</v>
      </c>
      <c r="B5361" s="11">
        <v>43512</v>
      </c>
      <c r="C5361" s="1">
        <v>31676</v>
      </c>
      <c r="D5361" s="10">
        <v>0.60416666666666663</v>
      </c>
      <c r="E5361" s="1">
        <v>600</v>
      </c>
      <c r="F5361" s="1">
        <f t="shared" si="332"/>
        <v>31076</v>
      </c>
      <c r="G5361" s="1">
        <v>750</v>
      </c>
      <c r="H5361" s="1">
        <f t="shared" si="333"/>
        <v>32426</v>
      </c>
      <c r="I5361" s="8">
        <f t="shared" si="334"/>
        <v>32.426000000000002</v>
      </c>
      <c r="J5361" s="8">
        <f t="shared" si="335"/>
        <v>33.026000000000003</v>
      </c>
    </row>
    <row r="5362" spans="1:10" hidden="1">
      <c r="A5362" s="1">
        <v>7</v>
      </c>
      <c r="B5362" s="11">
        <v>43512</v>
      </c>
      <c r="C5362" s="1">
        <v>31746</v>
      </c>
      <c r="D5362" s="10">
        <v>0.625</v>
      </c>
      <c r="E5362" s="1">
        <v>600</v>
      </c>
      <c r="F5362" s="1">
        <f t="shared" si="332"/>
        <v>31146</v>
      </c>
      <c r="G5362" s="1">
        <v>750</v>
      </c>
      <c r="H5362" s="1">
        <f t="shared" si="333"/>
        <v>32496</v>
      </c>
      <c r="I5362" s="8">
        <f t="shared" si="334"/>
        <v>32.496000000000002</v>
      </c>
      <c r="J5362" s="8">
        <f t="shared" si="335"/>
        <v>33.096000000000004</v>
      </c>
    </row>
    <row r="5363" spans="1:10" hidden="1">
      <c r="A5363" s="1">
        <v>7</v>
      </c>
      <c r="B5363" s="11">
        <v>43512</v>
      </c>
      <c r="C5363" s="1">
        <v>32202</v>
      </c>
      <c r="D5363" s="10">
        <v>0.64583333333333337</v>
      </c>
      <c r="E5363" s="1">
        <v>600</v>
      </c>
      <c r="F5363" s="1">
        <f t="shared" si="332"/>
        <v>31602</v>
      </c>
      <c r="G5363" s="1">
        <v>750</v>
      </c>
      <c r="H5363" s="1">
        <f t="shared" si="333"/>
        <v>32952</v>
      </c>
      <c r="I5363" s="8">
        <f t="shared" si="334"/>
        <v>32.951999999999998</v>
      </c>
      <c r="J5363" s="8">
        <f t="shared" si="335"/>
        <v>33.552</v>
      </c>
    </row>
    <row r="5364" spans="1:10" hidden="1">
      <c r="A5364" s="1">
        <v>7</v>
      </c>
      <c r="B5364" s="11">
        <v>43512</v>
      </c>
      <c r="C5364" s="1">
        <v>32878</v>
      </c>
      <c r="D5364" s="10">
        <v>0.66666666666666663</v>
      </c>
      <c r="E5364" s="1">
        <v>600</v>
      </c>
      <c r="F5364" s="1">
        <f t="shared" si="332"/>
        <v>32278</v>
      </c>
      <c r="G5364" s="1">
        <v>750</v>
      </c>
      <c r="H5364" s="1">
        <f t="shared" si="333"/>
        <v>33628</v>
      </c>
      <c r="I5364" s="8">
        <f t="shared" si="334"/>
        <v>33.628</v>
      </c>
      <c r="J5364" s="8">
        <f t="shared" si="335"/>
        <v>34.228000000000002</v>
      </c>
    </row>
    <row r="5365" spans="1:10" hidden="1">
      <c r="A5365" s="1">
        <v>7</v>
      </c>
      <c r="B5365" s="11">
        <v>43512</v>
      </c>
      <c r="C5365" s="1">
        <v>34122</v>
      </c>
      <c r="D5365" s="10">
        <v>0.6875</v>
      </c>
      <c r="E5365" s="1">
        <v>600</v>
      </c>
      <c r="F5365" s="1">
        <f t="shared" si="332"/>
        <v>33522</v>
      </c>
      <c r="G5365" s="1">
        <v>750</v>
      </c>
      <c r="H5365" s="1">
        <f t="shared" si="333"/>
        <v>34872</v>
      </c>
      <c r="I5365" s="8">
        <f t="shared" si="334"/>
        <v>34.872</v>
      </c>
      <c r="J5365" s="8">
        <f t="shared" si="335"/>
        <v>35.472000000000001</v>
      </c>
    </row>
    <row r="5366" spans="1:10" hidden="1">
      <c r="A5366" s="1">
        <v>7</v>
      </c>
      <c r="B5366" s="11">
        <v>43512</v>
      </c>
      <c r="C5366" s="1">
        <v>35980</v>
      </c>
      <c r="D5366" s="10">
        <v>0.70833333333333337</v>
      </c>
      <c r="E5366" s="1">
        <v>600</v>
      </c>
      <c r="F5366" s="1">
        <f t="shared" si="332"/>
        <v>35380</v>
      </c>
      <c r="G5366" s="1">
        <v>750</v>
      </c>
      <c r="H5366" s="1">
        <f t="shared" si="333"/>
        <v>36730</v>
      </c>
      <c r="I5366" s="8">
        <f t="shared" si="334"/>
        <v>36.729999999999997</v>
      </c>
      <c r="J5366" s="8">
        <f t="shared" si="335"/>
        <v>37.33</v>
      </c>
    </row>
    <row r="5367" spans="1:10" hidden="1">
      <c r="A5367" s="1">
        <v>7</v>
      </c>
      <c r="B5367" s="11">
        <v>43512</v>
      </c>
      <c r="C5367" s="1">
        <v>38103</v>
      </c>
      <c r="D5367" s="10">
        <v>0.72916666666666663</v>
      </c>
      <c r="E5367" s="1">
        <v>600</v>
      </c>
      <c r="F5367" s="1">
        <f t="shared" si="332"/>
        <v>37503</v>
      </c>
      <c r="G5367" s="1">
        <v>750</v>
      </c>
      <c r="H5367" s="1">
        <f t="shared" si="333"/>
        <v>38853</v>
      </c>
      <c r="I5367" s="8">
        <f t="shared" si="334"/>
        <v>38.853000000000002</v>
      </c>
      <c r="J5367" s="8">
        <f t="shared" si="335"/>
        <v>39.453000000000003</v>
      </c>
    </row>
    <row r="5368" spans="1:10" hidden="1">
      <c r="A5368" s="1">
        <v>7</v>
      </c>
      <c r="B5368" s="11">
        <v>43512</v>
      </c>
      <c r="C5368" s="1">
        <v>39920</v>
      </c>
      <c r="D5368" s="10">
        <v>0.75</v>
      </c>
      <c r="E5368" s="1">
        <v>600</v>
      </c>
      <c r="F5368" s="1">
        <f t="shared" si="332"/>
        <v>39320</v>
      </c>
      <c r="G5368" s="1">
        <v>750</v>
      </c>
      <c r="H5368" s="1">
        <f t="shared" si="333"/>
        <v>40670</v>
      </c>
      <c r="I5368" s="8">
        <f t="shared" si="334"/>
        <v>40.67</v>
      </c>
      <c r="J5368" s="8">
        <f t="shared" si="335"/>
        <v>41.27</v>
      </c>
    </row>
    <row r="5369" spans="1:10" hidden="1">
      <c r="A5369" s="1">
        <v>7</v>
      </c>
      <c r="B5369" s="11">
        <v>43512</v>
      </c>
      <c r="C5369" s="1">
        <v>40480</v>
      </c>
      <c r="D5369" s="10">
        <v>0.77083333333333337</v>
      </c>
      <c r="E5369" s="1">
        <v>600</v>
      </c>
      <c r="F5369" s="1">
        <f t="shared" si="332"/>
        <v>39880</v>
      </c>
      <c r="G5369" s="1">
        <v>750</v>
      </c>
      <c r="H5369" s="1">
        <f t="shared" si="333"/>
        <v>41230</v>
      </c>
      <c r="I5369" s="8">
        <f t="shared" si="334"/>
        <v>41.23</v>
      </c>
      <c r="J5369" s="8">
        <f t="shared" si="335"/>
        <v>41.83</v>
      </c>
    </row>
    <row r="5370" spans="1:10" hidden="1">
      <c r="A5370" s="1">
        <v>7</v>
      </c>
      <c r="B5370" s="11">
        <v>43512</v>
      </c>
      <c r="C5370" s="1">
        <v>39958</v>
      </c>
      <c r="D5370" s="10">
        <v>0.79166666666666663</v>
      </c>
      <c r="E5370" s="1">
        <v>600</v>
      </c>
      <c r="F5370" s="1">
        <f t="shared" si="332"/>
        <v>39358</v>
      </c>
      <c r="G5370" s="1">
        <v>750</v>
      </c>
      <c r="H5370" s="1">
        <f t="shared" si="333"/>
        <v>40708</v>
      </c>
      <c r="I5370" s="8">
        <f t="shared" si="334"/>
        <v>40.707999999999998</v>
      </c>
      <c r="J5370" s="8">
        <f t="shared" si="335"/>
        <v>41.308</v>
      </c>
    </row>
    <row r="5371" spans="1:10" hidden="1">
      <c r="A5371" s="1">
        <v>7</v>
      </c>
      <c r="B5371" s="11">
        <v>43512</v>
      </c>
      <c r="C5371" s="1">
        <v>39001</v>
      </c>
      <c r="D5371" s="10">
        <v>0.8125</v>
      </c>
      <c r="E5371" s="1">
        <v>600</v>
      </c>
      <c r="F5371" s="1">
        <f t="shared" si="332"/>
        <v>38401</v>
      </c>
      <c r="G5371" s="1">
        <v>750</v>
      </c>
      <c r="H5371" s="1">
        <f t="shared" si="333"/>
        <v>39751</v>
      </c>
      <c r="I5371" s="8">
        <f t="shared" si="334"/>
        <v>39.750999999999998</v>
      </c>
      <c r="J5371" s="8">
        <f t="shared" si="335"/>
        <v>40.350999999999999</v>
      </c>
    </row>
    <row r="5372" spans="1:10" hidden="1">
      <c r="A5372" s="1">
        <v>7</v>
      </c>
      <c r="B5372" s="11">
        <v>43512</v>
      </c>
      <c r="C5372" s="1">
        <v>37756</v>
      </c>
      <c r="D5372" s="10">
        <v>0.83333333333333337</v>
      </c>
      <c r="E5372" s="1">
        <v>600</v>
      </c>
      <c r="F5372" s="1">
        <f t="shared" si="332"/>
        <v>37156</v>
      </c>
      <c r="G5372" s="1">
        <v>750</v>
      </c>
      <c r="H5372" s="1">
        <f t="shared" si="333"/>
        <v>38506</v>
      </c>
      <c r="I5372" s="8">
        <f t="shared" si="334"/>
        <v>38.506</v>
      </c>
      <c r="J5372" s="8">
        <f t="shared" si="335"/>
        <v>39.106000000000002</v>
      </c>
    </row>
    <row r="5373" spans="1:10" hidden="1">
      <c r="A5373" s="1">
        <v>7</v>
      </c>
      <c r="B5373" s="11">
        <v>43512</v>
      </c>
      <c r="C5373" s="1">
        <v>36587</v>
      </c>
      <c r="D5373" s="10">
        <v>0.85416666666666663</v>
      </c>
      <c r="E5373" s="1">
        <v>600</v>
      </c>
      <c r="F5373" s="1">
        <f t="shared" si="332"/>
        <v>35987</v>
      </c>
      <c r="G5373" s="1">
        <v>750</v>
      </c>
      <c r="H5373" s="1">
        <f t="shared" si="333"/>
        <v>37337</v>
      </c>
      <c r="I5373" s="8">
        <f t="shared" si="334"/>
        <v>37.337000000000003</v>
      </c>
      <c r="J5373" s="8">
        <f t="shared" si="335"/>
        <v>37.937000000000005</v>
      </c>
    </row>
    <row r="5374" spans="1:10" hidden="1">
      <c r="A5374" s="1">
        <v>7</v>
      </c>
      <c r="B5374" s="11">
        <v>43512</v>
      </c>
      <c r="C5374" s="1">
        <v>35352</v>
      </c>
      <c r="D5374" s="10">
        <v>0.875</v>
      </c>
      <c r="E5374" s="1">
        <v>600</v>
      </c>
      <c r="F5374" s="1">
        <f t="shared" si="332"/>
        <v>34752</v>
      </c>
      <c r="G5374" s="1">
        <v>750</v>
      </c>
      <c r="H5374" s="1">
        <f t="shared" si="333"/>
        <v>36102</v>
      </c>
      <c r="I5374" s="8">
        <f t="shared" si="334"/>
        <v>36.101999999999997</v>
      </c>
      <c r="J5374" s="8">
        <f t="shared" si="335"/>
        <v>36.701999999999998</v>
      </c>
    </row>
    <row r="5375" spans="1:10" hidden="1">
      <c r="A5375" s="1">
        <v>7</v>
      </c>
      <c r="B5375" s="11">
        <v>43512</v>
      </c>
      <c r="C5375" s="1">
        <v>34028</v>
      </c>
      <c r="D5375" s="10">
        <v>0.89583333333333337</v>
      </c>
      <c r="E5375" s="1">
        <v>600</v>
      </c>
      <c r="F5375" s="1">
        <f t="shared" si="332"/>
        <v>33428</v>
      </c>
      <c r="G5375" s="1">
        <v>750</v>
      </c>
      <c r="H5375" s="1">
        <f t="shared" si="333"/>
        <v>34778</v>
      </c>
      <c r="I5375" s="8">
        <f t="shared" si="334"/>
        <v>34.777999999999999</v>
      </c>
      <c r="J5375" s="8">
        <f t="shared" si="335"/>
        <v>35.378</v>
      </c>
    </row>
    <row r="5376" spans="1:10" hidden="1">
      <c r="A5376" s="1">
        <v>7</v>
      </c>
      <c r="B5376" s="11">
        <v>43512</v>
      </c>
      <c r="C5376" s="1">
        <v>32695</v>
      </c>
      <c r="D5376" s="10">
        <v>0.91666666666666663</v>
      </c>
      <c r="E5376" s="1">
        <v>600</v>
      </c>
      <c r="F5376" s="1">
        <f t="shared" si="332"/>
        <v>32095</v>
      </c>
      <c r="G5376" s="1">
        <v>750</v>
      </c>
      <c r="H5376" s="1">
        <f t="shared" si="333"/>
        <v>33445</v>
      </c>
      <c r="I5376" s="8">
        <f t="shared" si="334"/>
        <v>33.445</v>
      </c>
      <c r="J5376" s="8">
        <f t="shared" si="335"/>
        <v>34.045000000000002</v>
      </c>
    </row>
    <row r="5377" spans="1:10" hidden="1">
      <c r="A5377" s="1">
        <v>7</v>
      </c>
      <c r="B5377" s="11">
        <v>43512</v>
      </c>
      <c r="C5377" s="1">
        <v>31141</v>
      </c>
      <c r="D5377" s="10">
        <v>0.9375</v>
      </c>
      <c r="E5377" s="1">
        <v>600</v>
      </c>
      <c r="F5377" s="1">
        <f t="shared" si="332"/>
        <v>30541</v>
      </c>
      <c r="G5377" s="1">
        <v>750</v>
      </c>
      <c r="H5377" s="1">
        <f t="shared" si="333"/>
        <v>31891</v>
      </c>
      <c r="I5377" s="8">
        <f t="shared" si="334"/>
        <v>31.890999999999998</v>
      </c>
      <c r="J5377" s="8">
        <f t="shared" si="335"/>
        <v>32.491</v>
      </c>
    </row>
    <row r="5378" spans="1:10" hidden="1">
      <c r="A5378" s="1">
        <v>7</v>
      </c>
      <c r="B5378" s="11">
        <v>43512</v>
      </c>
      <c r="C5378" s="1">
        <v>30013</v>
      </c>
      <c r="D5378" s="10">
        <v>0.95833333333333337</v>
      </c>
      <c r="E5378" s="1">
        <v>600</v>
      </c>
      <c r="F5378" s="1">
        <f t="shared" ref="F5378:F5441" si="336">C5378-E5378</f>
        <v>29413</v>
      </c>
      <c r="G5378" s="1">
        <v>750</v>
      </c>
      <c r="H5378" s="1">
        <f t="shared" ref="H5378:H5441" si="337">E5378+F5378+G5378</f>
        <v>30763</v>
      </c>
      <c r="I5378" s="8">
        <f t="shared" ref="I5378:I5441" si="338">H5378/1000</f>
        <v>30.763000000000002</v>
      </c>
      <c r="J5378" s="8">
        <f t="shared" ref="J5378:J5441" si="339">I5378+0.6</f>
        <v>31.363000000000003</v>
      </c>
    </row>
    <row r="5379" spans="1:10" hidden="1">
      <c r="A5379" s="1">
        <v>7</v>
      </c>
      <c r="B5379" s="11">
        <v>43512</v>
      </c>
      <c r="C5379" s="1">
        <v>28555</v>
      </c>
      <c r="D5379" s="10">
        <v>0.97916666666666663</v>
      </c>
      <c r="E5379" s="1">
        <v>600</v>
      </c>
      <c r="F5379" s="1">
        <f t="shared" si="336"/>
        <v>27955</v>
      </c>
      <c r="G5379" s="1">
        <v>750</v>
      </c>
      <c r="H5379" s="1">
        <f t="shared" si="337"/>
        <v>29305</v>
      </c>
      <c r="I5379" s="8">
        <f t="shared" si="338"/>
        <v>29.305</v>
      </c>
      <c r="J5379" s="8">
        <f t="shared" si="339"/>
        <v>29.905000000000001</v>
      </c>
    </row>
    <row r="5380" spans="1:10" hidden="1">
      <c r="A5380" s="1">
        <v>7</v>
      </c>
      <c r="B5380" s="11">
        <v>43513</v>
      </c>
      <c r="C5380" s="1">
        <v>27509</v>
      </c>
      <c r="D5380" s="10">
        <v>0</v>
      </c>
      <c r="E5380" s="1">
        <v>600</v>
      </c>
      <c r="F5380" s="1">
        <f t="shared" si="336"/>
        <v>26909</v>
      </c>
      <c r="G5380" s="1">
        <v>750</v>
      </c>
      <c r="H5380" s="1">
        <f t="shared" si="337"/>
        <v>28259</v>
      </c>
      <c r="I5380" s="8">
        <f t="shared" si="338"/>
        <v>28.259</v>
      </c>
      <c r="J5380" s="8">
        <f t="shared" si="339"/>
        <v>28.859000000000002</v>
      </c>
    </row>
    <row r="5381" spans="1:10" hidden="1">
      <c r="A5381" s="1">
        <v>7</v>
      </c>
      <c r="B5381" s="11">
        <v>43513</v>
      </c>
      <c r="C5381" s="1">
        <v>27349</v>
      </c>
      <c r="D5381" s="10">
        <v>2.0833333333333332E-2</v>
      </c>
      <c r="E5381" s="1">
        <v>600</v>
      </c>
      <c r="F5381" s="1">
        <f t="shared" si="336"/>
        <v>26749</v>
      </c>
      <c r="G5381" s="1">
        <v>750</v>
      </c>
      <c r="H5381" s="1">
        <f t="shared" si="337"/>
        <v>28099</v>
      </c>
      <c r="I5381" s="8">
        <f t="shared" si="338"/>
        <v>28.099</v>
      </c>
      <c r="J5381" s="8">
        <f t="shared" si="339"/>
        <v>28.699000000000002</v>
      </c>
    </row>
    <row r="5382" spans="1:10" hidden="1">
      <c r="A5382" s="1">
        <v>7</v>
      </c>
      <c r="B5382" s="11">
        <v>43513</v>
      </c>
      <c r="C5382" s="1">
        <v>27601</v>
      </c>
      <c r="D5382" s="10">
        <v>4.1666666666666664E-2</v>
      </c>
      <c r="E5382" s="1">
        <v>600</v>
      </c>
      <c r="F5382" s="1">
        <f t="shared" si="336"/>
        <v>27001</v>
      </c>
      <c r="G5382" s="1">
        <v>750</v>
      </c>
      <c r="H5382" s="1">
        <f t="shared" si="337"/>
        <v>28351</v>
      </c>
      <c r="I5382" s="8">
        <f t="shared" si="338"/>
        <v>28.350999999999999</v>
      </c>
      <c r="J5382" s="8">
        <f t="shared" si="339"/>
        <v>28.951000000000001</v>
      </c>
    </row>
    <row r="5383" spans="1:10" hidden="1">
      <c r="A5383" s="1">
        <v>7</v>
      </c>
      <c r="B5383" s="11">
        <v>43513</v>
      </c>
      <c r="C5383" s="1">
        <v>27059</v>
      </c>
      <c r="D5383" s="10">
        <v>6.25E-2</v>
      </c>
      <c r="E5383" s="1">
        <v>600</v>
      </c>
      <c r="F5383" s="1">
        <f t="shared" si="336"/>
        <v>26459</v>
      </c>
      <c r="G5383" s="1">
        <v>750</v>
      </c>
      <c r="H5383" s="1">
        <f t="shared" si="337"/>
        <v>27809</v>
      </c>
      <c r="I5383" s="8">
        <f t="shared" si="338"/>
        <v>27.809000000000001</v>
      </c>
      <c r="J5383" s="8">
        <f t="shared" si="339"/>
        <v>28.409000000000002</v>
      </c>
    </row>
    <row r="5384" spans="1:10" hidden="1">
      <c r="A5384" s="1">
        <v>7</v>
      </c>
      <c r="B5384" s="11">
        <v>43513</v>
      </c>
      <c r="C5384" s="1">
        <v>26539</v>
      </c>
      <c r="D5384" s="10">
        <v>8.3333333333333329E-2</v>
      </c>
      <c r="E5384" s="1">
        <v>600</v>
      </c>
      <c r="F5384" s="1">
        <f t="shared" si="336"/>
        <v>25939</v>
      </c>
      <c r="G5384" s="1">
        <v>750</v>
      </c>
      <c r="H5384" s="1">
        <f t="shared" si="337"/>
        <v>27289</v>
      </c>
      <c r="I5384" s="8">
        <f t="shared" si="338"/>
        <v>27.289000000000001</v>
      </c>
      <c r="J5384" s="8">
        <f t="shared" si="339"/>
        <v>27.889000000000003</v>
      </c>
    </row>
    <row r="5385" spans="1:10" hidden="1">
      <c r="A5385" s="1">
        <v>7</v>
      </c>
      <c r="B5385" s="11">
        <v>43513</v>
      </c>
      <c r="C5385" s="1">
        <v>25967</v>
      </c>
      <c r="D5385" s="10">
        <v>0.10416666666666667</v>
      </c>
      <c r="E5385" s="1">
        <v>600</v>
      </c>
      <c r="F5385" s="1">
        <f t="shared" si="336"/>
        <v>25367</v>
      </c>
      <c r="G5385" s="1">
        <v>750</v>
      </c>
      <c r="H5385" s="1">
        <f t="shared" si="337"/>
        <v>26717</v>
      </c>
      <c r="I5385" s="8">
        <f t="shared" si="338"/>
        <v>26.716999999999999</v>
      </c>
      <c r="J5385" s="8">
        <f t="shared" si="339"/>
        <v>27.317</v>
      </c>
    </row>
    <row r="5386" spans="1:10" hidden="1">
      <c r="A5386" s="1">
        <v>7</v>
      </c>
      <c r="B5386" s="11">
        <v>43513</v>
      </c>
      <c r="C5386" s="1">
        <v>25578</v>
      </c>
      <c r="D5386" s="10">
        <v>0.125</v>
      </c>
      <c r="E5386" s="1">
        <v>600</v>
      </c>
      <c r="F5386" s="1">
        <f t="shared" si="336"/>
        <v>24978</v>
      </c>
      <c r="G5386" s="1">
        <v>750</v>
      </c>
      <c r="H5386" s="1">
        <f t="shared" si="337"/>
        <v>26328</v>
      </c>
      <c r="I5386" s="8">
        <f t="shared" si="338"/>
        <v>26.327999999999999</v>
      </c>
      <c r="J5386" s="8">
        <f t="shared" si="339"/>
        <v>26.928000000000001</v>
      </c>
    </row>
    <row r="5387" spans="1:10" hidden="1">
      <c r="A5387" s="1">
        <v>7</v>
      </c>
      <c r="B5387" s="11">
        <v>43513</v>
      </c>
      <c r="C5387" s="1">
        <v>25222</v>
      </c>
      <c r="D5387" s="10">
        <v>0.14583333333333334</v>
      </c>
      <c r="E5387" s="1">
        <v>600</v>
      </c>
      <c r="F5387" s="1">
        <f t="shared" si="336"/>
        <v>24622</v>
      </c>
      <c r="G5387" s="1">
        <v>750</v>
      </c>
      <c r="H5387" s="1">
        <f t="shared" si="337"/>
        <v>25972</v>
      </c>
      <c r="I5387" s="8">
        <f t="shared" si="338"/>
        <v>25.972000000000001</v>
      </c>
      <c r="J5387" s="8">
        <f t="shared" si="339"/>
        <v>26.572000000000003</v>
      </c>
    </row>
    <row r="5388" spans="1:10" hidden="1">
      <c r="A5388" s="1">
        <v>7</v>
      </c>
      <c r="B5388" s="11">
        <v>43513</v>
      </c>
      <c r="C5388" s="1">
        <v>24698</v>
      </c>
      <c r="D5388" s="10">
        <v>0.16666666666666666</v>
      </c>
      <c r="E5388" s="1">
        <v>600</v>
      </c>
      <c r="F5388" s="1">
        <f t="shared" si="336"/>
        <v>24098</v>
      </c>
      <c r="G5388" s="1">
        <v>750</v>
      </c>
      <c r="H5388" s="1">
        <f t="shared" si="337"/>
        <v>25448</v>
      </c>
      <c r="I5388" s="8">
        <f t="shared" si="338"/>
        <v>25.448</v>
      </c>
      <c r="J5388" s="8">
        <f t="shared" si="339"/>
        <v>26.048000000000002</v>
      </c>
    </row>
    <row r="5389" spans="1:10" hidden="1">
      <c r="A5389" s="1">
        <v>7</v>
      </c>
      <c r="B5389" s="11">
        <v>43513</v>
      </c>
      <c r="C5389" s="1">
        <v>24322</v>
      </c>
      <c r="D5389" s="10">
        <v>0.1875</v>
      </c>
      <c r="E5389" s="1">
        <v>600</v>
      </c>
      <c r="F5389" s="1">
        <f t="shared" si="336"/>
        <v>23722</v>
      </c>
      <c r="G5389" s="1">
        <v>750</v>
      </c>
      <c r="H5389" s="1">
        <f t="shared" si="337"/>
        <v>25072</v>
      </c>
      <c r="I5389" s="8">
        <f t="shared" si="338"/>
        <v>25.071999999999999</v>
      </c>
      <c r="J5389" s="8">
        <f t="shared" si="339"/>
        <v>25.672000000000001</v>
      </c>
    </row>
    <row r="5390" spans="1:10" hidden="1">
      <c r="A5390" s="1">
        <v>7</v>
      </c>
      <c r="B5390" s="11">
        <v>43513</v>
      </c>
      <c r="C5390" s="1">
        <v>24143</v>
      </c>
      <c r="D5390" s="10">
        <v>0.20833333333333334</v>
      </c>
      <c r="E5390" s="1">
        <v>600</v>
      </c>
      <c r="F5390" s="1">
        <f t="shared" si="336"/>
        <v>23543</v>
      </c>
      <c r="G5390" s="1">
        <v>750</v>
      </c>
      <c r="H5390" s="1">
        <f t="shared" si="337"/>
        <v>24893</v>
      </c>
      <c r="I5390" s="8">
        <f t="shared" si="338"/>
        <v>24.893000000000001</v>
      </c>
      <c r="J5390" s="8">
        <f t="shared" si="339"/>
        <v>25.493000000000002</v>
      </c>
    </row>
    <row r="5391" spans="1:10" hidden="1">
      <c r="A5391" s="1">
        <v>7</v>
      </c>
      <c r="B5391" s="11">
        <v>43513</v>
      </c>
      <c r="C5391" s="1">
        <v>24040</v>
      </c>
      <c r="D5391" s="10">
        <v>0.22916666666666666</v>
      </c>
      <c r="E5391" s="1">
        <v>600</v>
      </c>
      <c r="F5391" s="1">
        <f t="shared" si="336"/>
        <v>23440</v>
      </c>
      <c r="G5391" s="1">
        <v>750</v>
      </c>
      <c r="H5391" s="1">
        <f t="shared" si="337"/>
        <v>24790</v>
      </c>
      <c r="I5391" s="8">
        <f t="shared" si="338"/>
        <v>24.79</v>
      </c>
      <c r="J5391" s="8">
        <f t="shared" si="339"/>
        <v>25.39</v>
      </c>
    </row>
    <row r="5392" spans="1:10" hidden="1">
      <c r="A5392" s="1">
        <v>7</v>
      </c>
      <c r="B5392" s="11">
        <v>43513</v>
      </c>
      <c r="C5392" s="1">
        <v>24284</v>
      </c>
      <c r="D5392" s="10">
        <v>0.25</v>
      </c>
      <c r="E5392" s="1">
        <v>600</v>
      </c>
      <c r="F5392" s="1">
        <f t="shared" si="336"/>
        <v>23684</v>
      </c>
      <c r="G5392" s="1">
        <v>750</v>
      </c>
      <c r="H5392" s="1">
        <f t="shared" si="337"/>
        <v>25034</v>
      </c>
      <c r="I5392" s="8">
        <f t="shared" si="338"/>
        <v>25.033999999999999</v>
      </c>
      <c r="J5392" s="8">
        <f t="shared" si="339"/>
        <v>25.634</v>
      </c>
    </row>
    <row r="5393" spans="1:10" hidden="1">
      <c r="A5393" s="1">
        <v>7</v>
      </c>
      <c r="B5393" s="11">
        <v>43513</v>
      </c>
      <c r="C5393" s="1">
        <v>25127</v>
      </c>
      <c r="D5393" s="10">
        <v>0.27083333333333331</v>
      </c>
      <c r="E5393" s="1">
        <v>600</v>
      </c>
      <c r="F5393" s="1">
        <f t="shared" si="336"/>
        <v>24527</v>
      </c>
      <c r="G5393" s="1">
        <v>750</v>
      </c>
      <c r="H5393" s="1">
        <f t="shared" si="337"/>
        <v>25877</v>
      </c>
      <c r="I5393" s="8">
        <f t="shared" si="338"/>
        <v>25.876999999999999</v>
      </c>
      <c r="J5393" s="8">
        <f t="shared" si="339"/>
        <v>26.477</v>
      </c>
    </row>
    <row r="5394" spans="1:10" hidden="1">
      <c r="A5394" s="1">
        <v>7</v>
      </c>
      <c r="B5394" s="11">
        <v>43513</v>
      </c>
      <c r="C5394" s="1">
        <v>25812</v>
      </c>
      <c r="D5394" s="10">
        <v>0.29166666666666669</v>
      </c>
      <c r="E5394" s="1">
        <v>600</v>
      </c>
      <c r="F5394" s="1">
        <f t="shared" si="336"/>
        <v>25212</v>
      </c>
      <c r="G5394" s="1">
        <v>750</v>
      </c>
      <c r="H5394" s="1">
        <f t="shared" si="337"/>
        <v>26562</v>
      </c>
      <c r="I5394" s="8">
        <f t="shared" si="338"/>
        <v>26.562000000000001</v>
      </c>
      <c r="J5394" s="8">
        <f t="shared" si="339"/>
        <v>27.162000000000003</v>
      </c>
    </row>
    <row r="5395" spans="1:10" hidden="1">
      <c r="A5395" s="1">
        <v>7</v>
      </c>
      <c r="B5395" s="11">
        <v>43513</v>
      </c>
      <c r="C5395" s="1">
        <v>26454</v>
      </c>
      <c r="D5395" s="10">
        <v>0.3125</v>
      </c>
      <c r="E5395" s="1">
        <v>600</v>
      </c>
      <c r="F5395" s="1">
        <f t="shared" si="336"/>
        <v>25854</v>
      </c>
      <c r="G5395" s="1">
        <v>750</v>
      </c>
      <c r="H5395" s="1">
        <f t="shared" si="337"/>
        <v>27204</v>
      </c>
      <c r="I5395" s="8">
        <f t="shared" si="338"/>
        <v>27.204000000000001</v>
      </c>
      <c r="J5395" s="8">
        <f t="shared" si="339"/>
        <v>27.804000000000002</v>
      </c>
    </row>
    <row r="5396" spans="1:10" hidden="1">
      <c r="A5396" s="1">
        <v>7</v>
      </c>
      <c r="B5396" s="11">
        <v>43513</v>
      </c>
      <c r="C5396" s="1">
        <v>27042</v>
      </c>
      <c r="D5396" s="10">
        <v>0.33333333333333331</v>
      </c>
      <c r="E5396" s="1">
        <v>600</v>
      </c>
      <c r="F5396" s="1">
        <f t="shared" si="336"/>
        <v>26442</v>
      </c>
      <c r="G5396" s="1">
        <v>750</v>
      </c>
      <c r="H5396" s="1">
        <f t="shared" si="337"/>
        <v>27792</v>
      </c>
      <c r="I5396" s="8">
        <f t="shared" si="338"/>
        <v>27.792000000000002</v>
      </c>
      <c r="J5396" s="8">
        <f t="shared" si="339"/>
        <v>28.392000000000003</v>
      </c>
    </row>
    <row r="5397" spans="1:10" hidden="1">
      <c r="A5397" s="1">
        <v>7</v>
      </c>
      <c r="B5397" s="11">
        <v>43513</v>
      </c>
      <c r="C5397" s="1">
        <v>28453</v>
      </c>
      <c r="D5397" s="10">
        <v>0.35416666666666669</v>
      </c>
      <c r="E5397" s="1">
        <v>600</v>
      </c>
      <c r="F5397" s="1">
        <f t="shared" si="336"/>
        <v>27853</v>
      </c>
      <c r="G5397" s="1">
        <v>750</v>
      </c>
      <c r="H5397" s="1">
        <f t="shared" si="337"/>
        <v>29203</v>
      </c>
      <c r="I5397" s="8">
        <f t="shared" si="338"/>
        <v>29.202999999999999</v>
      </c>
      <c r="J5397" s="8">
        <f t="shared" si="339"/>
        <v>29.803000000000001</v>
      </c>
    </row>
    <row r="5398" spans="1:10" hidden="1">
      <c r="A5398" s="1">
        <v>7</v>
      </c>
      <c r="B5398" s="11">
        <v>43513</v>
      </c>
      <c r="C5398" s="1">
        <v>29710</v>
      </c>
      <c r="D5398" s="10">
        <v>0.375</v>
      </c>
      <c r="E5398" s="1">
        <v>600</v>
      </c>
      <c r="F5398" s="1">
        <f t="shared" si="336"/>
        <v>29110</v>
      </c>
      <c r="G5398" s="1">
        <v>750</v>
      </c>
      <c r="H5398" s="1">
        <f t="shared" si="337"/>
        <v>30460</v>
      </c>
      <c r="I5398" s="8">
        <f t="shared" si="338"/>
        <v>30.46</v>
      </c>
      <c r="J5398" s="8">
        <f t="shared" si="339"/>
        <v>31.060000000000002</v>
      </c>
    </row>
    <row r="5399" spans="1:10" hidden="1">
      <c r="A5399" s="1">
        <v>7</v>
      </c>
      <c r="B5399" s="11">
        <v>43513</v>
      </c>
      <c r="C5399" s="1">
        <v>31024</v>
      </c>
      <c r="D5399" s="10">
        <v>0.39583333333333331</v>
      </c>
      <c r="E5399" s="1">
        <v>600</v>
      </c>
      <c r="F5399" s="1">
        <f t="shared" si="336"/>
        <v>30424</v>
      </c>
      <c r="G5399" s="1">
        <v>750</v>
      </c>
      <c r="H5399" s="1">
        <f t="shared" si="337"/>
        <v>31774</v>
      </c>
      <c r="I5399" s="8">
        <f t="shared" si="338"/>
        <v>31.774000000000001</v>
      </c>
      <c r="J5399" s="8">
        <f t="shared" si="339"/>
        <v>32.374000000000002</v>
      </c>
    </row>
    <row r="5400" spans="1:10" hidden="1">
      <c r="A5400" s="1">
        <v>7</v>
      </c>
      <c r="B5400" s="11">
        <v>43513</v>
      </c>
      <c r="C5400" s="1">
        <v>31795</v>
      </c>
      <c r="D5400" s="10">
        <v>0.41666666666666669</v>
      </c>
      <c r="E5400" s="1">
        <v>600</v>
      </c>
      <c r="F5400" s="1">
        <f t="shared" si="336"/>
        <v>31195</v>
      </c>
      <c r="G5400" s="1">
        <v>750</v>
      </c>
      <c r="H5400" s="1">
        <f t="shared" si="337"/>
        <v>32545</v>
      </c>
      <c r="I5400" s="8">
        <f t="shared" si="338"/>
        <v>32.545000000000002</v>
      </c>
      <c r="J5400" s="8">
        <f t="shared" si="339"/>
        <v>33.145000000000003</v>
      </c>
    </row>
    <row r="5401" spans="1:10" hidden="1">
      <c r="A5401" s="1">
        <v>7</v>
      </c>
      <c r="B5401" s="11">
        <v>43513</v>
      </c>
      <c r="C5401" s="1">
        <v>32616</v>
      </c>
      <c r="D5401" s="10">
        <v>0.4375</v>
      </c>
      <c r="E5401" s="1">
        <v>600</v>
      </c>
      <c r="F5401" s="1">
        <f t="shared" si="336"/>
        <v>32016</v>
      </c>
      <c r="G5401" s="1">
        <v>750</v>
      </c>
      <c r="H5401" s="1">
        <f t="shared" si="337"/>
        <v>33366</v>
      </c>
      <c r="I5401" s="8">
        <f t="shared" si="338"/>
        <v>33.366</v>
      </c>
      <c r="J5401" s="8">
        <f t="shared" si="339"/>
        <v>33.966000000000001</v>
      </c>
    </row>
    <row r="5402" spans="1:10" hidden="1">
      <c r="A5402" s="1">
        <v>7</v>
      </c>
      <c r="B5402" s="11">
        <v>43513</v>
      </c>
      <c r="C5402" s="1">
        <v>32850</v>
      </c>
      <c r="D5402" s="10">
        <v>0.45833333333333331</v>
      </c>
      <c r="E5402" s="1">
        <v>600</v>
      </c>
      <c r="F5402" s="1">
        <f t="shared" si="336"/>
        <v>32250</v>
      </c>
      <c r="G5402" s="1">
        <v>750</v>
      </c>
      <c r="H5402" s="1">
        <f t="shared" si="337"/>
        <v>33600</v>
      </c>
      <c r="I5402" s="8">
        <f t="shared" si="338"/>
        <v>33.6</v>
      </c>
      <c r="J5402" s="8">
        <f t="shared" si="339"/>
        <v>34.200000000000003</v>
      </c>
    </row>
    <row r="5403" spans="1:10" hidden="1">
      <c r="A5403" s="1">
        <v>7</v>
      </c>
      <c r="B5403" s="11">
        <v>43513</v>
      </c>
      <c r="C5403" s="1">
        <v>33198</v>
      </c>
      <c r="D5403" s="10">
        <v>0.47916666666666669</v>
      </c>
      <c r="E5403" s="1">
        <v>600</v>
      </c>
      <c r="F5403" s="1">
        <f t="shared" si="336"/>
        <v>32598</v>
      </c>
      <c r="G5403" s="1">
        <v>750</v>
      </c>
      <c r="H5403" s="1">
        <f t="shared" si="337"/>
        <v>33948</v>
      </c>
      <c r="I5403" s="8">
        <f t="shared" si="338"/>
        <v>33.948</v>
      </c>
      <c r="J5403" s="8">
        <f t="shared" si="339"/>
        <v>34.548000000000002</v>
      </c>
    </row>
    <row r="5404" spans="1:10" hidden="1">
      <c r="A5404" s="1">
        <v>7</v>
      </c>
      <c r="B5404" s="11">
        <v>43513</v>
      </c>
      <c r="C5404" s="1">
        <v>33424</v>
      </c>
      <c r="D5404" s="10">
        <v>0.5</v>
      </c>
      <c r="E5404" s="1">
        <v>600</v>
      </c>
      <c r="F5404" s="1">
        <f t="shared" si="336"/>
        <v>32824</v>
      </c>
      <c r="G5404" s="1">
        <v>750</v>
      </c>
      <c r="H5404" s="1">
        <f t="shared" si="337"/>
        <v>34174</v>
      </c>
      <c r="I5404" s="8">
        <f t="shared" si="338"/>
        <v>34.173999999999999</v>
      </c>
      <c r="J5404" s="8">
        <f t="shared" si="339"/>
        <v>34.774000000000001</v>
      </c>
    </row>
    <row r="5405" spans="1:10" hidden="1">
      <c r="A5405" s="1">
        <v>7</v>
      </c>
      <c r="B5405" s="11">
        <v>43513</v>
      </c>
      <c r="C5405" s="1">
        <v>33740</v>
      </c>
      <c r="D5405" s="10">
        <v>0.52083333333333337</v>
      </c>
      <c r="E5405" s="1">
        <v>600</v>
      </c>
      <c r="F5405" s="1">
        <f t="shared" si="336"/>
        <v>33140</v>
      </c>
      <c r="G5405" s="1">
        <v>750</v>
      </c>
      <c r="H5405" s="1">
        <f t="shared" si="337"/>
        <v>34490</v>
      </c>
      <c r="I5405" s="8">
        <f t="shared" si="338"/>
        <v>34.49</v>
      </c>
      <c r="J5405" s="8">
        <f t="shared" si="339"/>
        <v>35.090000000000003</v>
      </c>
    </row>
    <row r="5406" spans="1:10" hidden="1">
      <c r="A5406" s="1">
        <v>7</v>
      </c>
      <c r="B5406" s="11">
        <v>43513</v>
      </c>
      <c r="C5406" s="1">
        <v>34060</v>
      </c>
      <c r="D5406" s="10">
        <v>0.54166666666666663</v>
      </c>
      <c r="E5406" s="1">
        <v>600</v>
      </c>
      <c r="F5406" s="1">
        <f t="shared" si="336"/>
        <v>33460</v>
      </c>
      <c r="G5406" s="1">
        <v>750</v>
      </c>
      <c r="H5406" s="1">
        <f t="shared" si="337"/>
        <v>34810</v>
      </c>
      <c r="I5406" s="8">
        <f t="shared" si="338"/>
        <v>34.81</v>
      </c>
      <c r="J5406" s="8">
        <f t="shared" si="339"/>
        <v>35.410000000000004</v>
      </c>
    </row>
    <row r="5407" spans="1:10" hidden="1">
      <c r="A5407" s="1">
        <v>7</v>
      </c>
      <c r="B5407" s="11">
        <v>43513</v>
      </c>
      <c r="C5407" s="1">
        <v>34117</v>
      </c>
      <c r="D5407" s="10">
        <v>0.5625</v>
      </c>
      <c r="E5407" s="1">
        <v>600</v>
      </c>
      <c r="F5407" s="1">
        <f t="shared" si="336"/>
        <v>33517</v>
      </c>
      <c r="G5407" s="1">
        <v>750</v>
      </c>
      <c r="H5407" s="1">
        <f t="shared" si="337"/>
        <v>34867</v>
      </c>
      <c r="I5407" s="8">
        <f t="shared" si="338"/>
        <v>34.866999999999997</v>
      </c>
      <c r="J5407" s="8">
        <f t="shared" si="339"/>
        <v>35.466999999999999</v>
      </c>
    </row>
    <row r="5408" spans="1:10" hidden="1">
      <c r="A5408" s="1">
        <v>7</v>
      </c>
      <c r="B5408" s="11">
        <v>43513</v>
      </c>
      <c r="C5408" s="1">
        <v>34201</v>
      </c>
      <c r="D5408" s="10">
        <v>0.58333333333333337</v>
      </c>
      <c r="E5408" s="1">
        <v>600</v>
      </c>
      <c r="F5408" s="1">
        <f t="shared" si="336"/>
        <v>33601</v>
      </c>
      <c r="G5408" s="1">
        <v>750</v>
      </c>
      <c r="H5408" s="1">
        <f t="shared" si="337"/>
        <v>34951</v>
      </c>
      <c r="I5408" s="8">
        <f t="shared" si="338"/>
        <v>34.951000000000001</v>
      </c>
      <c r="J5408" s="8">
        <f t="shared" si="339"/>
        <v>35.551000000000002</v>
      </c>
    </row>
    <row r="5409" spans="1:10" hidden="1">
      <c r="A5409" s="1">
        <v>7</v>
      </c>
      <c r="B5409" s="11">
        <v>43513</v>
      </c>
      <c r="C5409" s="1">
        <v>34479</v>
      </c>
      <c r="D5409" s="10">
        <v>0.60416666666666663</v>
      </c>
      <c r="E5409" s="1">
        <v>600</v>
      </c>
      <c r="F5409" s="1">
        <f t="shared" si="336"/>
        <v>33879</v>
      </c>
      <c r="G5409" s="1">
        <v>750</v>
      </c>
      <c r="H5409" s="1">
        <f t="shared" si="337"/>
        <v>35229</v>
      </c>
      <c r="I5409" s="8">
        <f t="shared" si="338"/>
        <v>35.228999999999999</v>
      </c>
      <c r="J5409" s="8">
        <f t="shared" si="339"/>
        <v>35.829000000000001</v>
      </c>
    </row>
    <row r="5410" spans="1:10" hidden="1">
      <c r="A5410" s="1">
        <v>7</v>
      </c>
      <c r="B5410" s="11">
        <v>43513</v>
      </c>
      <c r="C5410" s="1">
        <v>34662</v>
      </c>
      <c r="D5410" s="10">
        <v>0.625</v>
      </c>
      <c r="E5410" s="1">
        <v>600</v>
      </c>
      <c r="F5410" s="1">
        <f t="shared" si="336"/>
        <v>34062</v>
      </c>
      <c r="G5410" s="1">
        <v>750</v>
      </c>
      <c r="H5410" s="1">
        <f t="shared" si="337"/>
        <v>35412</v>
      </c>
      <c r="I5410" s="8">
        <f t="shared" si="338"/>
        <v>35.411999999999999</v>
      </c>
      <c r="J5410" s="8">
        <f t="shared" si="339"/>
        <v>36.012</v>
      </c>
    </row>
    <row r="5411" spans="1:10" hidden="1">
      <c r="A5411" s="1">
        <v>7</v>
      </c>
      <c r="B5411" s="11">
        <v>43513</v>
      </c>
      <c r="C5411" s="1">
        <v>35229</v>
      </c>
      <c r="D5411" s="10">
        <v>0.64583333333333337</v>
      </c>
      <c r="E5411" s="1">
        <v>600</v>
      </c>
      <c r="F5411" s="1">
        <f t="shared" si="336"/>
        <v>34629</v>
      </c>
      <c r="G5411" s="1">
        <v>750</v>
      </c>
      <c r="H5411" s="1">
        <f t="shared" si="337"/>
        <v>35979</v>
      </c>
      <c r="I5411" s="8">
        <f t="shared" si="338"/>
        <v>35.978999999999999</v>
      </c>
      <c r="J5411" s="8">
        <f t="shared" si="339"/>
        <v>36.579000000000001</v>
      </c>
    </row>
    <row r="5412" spans="1:10" hidden="1">
      <c r="A5412" s="1">
        <v>7</v>
      </c>
      <c r="B5412" s="11">
        <v>43513</v>
      </c>
      <c r="C5412" s="1">
        <v>35965</v>
      </c>
      <c r="D5412" s="10">
        <v>0.66666666666666663</v>
      </c>
      <c r="E5412" s="1">
        <v>600</v>
      </c>
      <c r="F5412" s="1">
        <f t="shared" si="336"/>
        <v>35365</v>
      </c>
      <c r="G5412" s="1">
        <v>750</v>
      </c>
      <c r="H5412" s="1">
        <f t="shared" si="337"/>
        <v>36715</v>
      </c>
      <c r="I5412" s="8">
        <f t="shared" si="338"/>
        <v>36.715000000000003</v>
      </c>
      <c r="J5412" s="8">
        <f t="shared" si="339"/>
        <v>37.315000000000005</v>
      </c>
    </row>
    <row r="5413" spans="1:10" hidden="1">
      <c r="A5413" s="1">
        <v>7</v>
      </c>
      <c r="B5413" s="11">
        <v>43513</v>
      </c>
      <c r="C5413" s="1">
        <v>36750</v>
      </c>
      <c r="D5413" s="10">
        <v>0.6875</v>
      </c>
      <c r="E5413" s="1">
        <v>600</v>
      </c>
      <c r="F5413" s="1">
        <f t="shared" si="336"/>
        <v>36150</v>
      </c>
      <c r="G5413" s="1">
        <v>750</v>
      </c>
      <c r="H5413" s="1">
        <f t="shared" si="337"/>
        <v>37500</v>
      </c>
      <c r="I5413" s="8">
        <f t="shared" si="338"/>
        <v>37.5</v>
      </c>
      <c r="J5413" s="8">
        <f t="shared" si="339"/>
        <v>38.1</v>
      </c>
    </row>
    <row r="5414" spans="1:10" hidden="1">
      <c r="A5414" s="1">
        <v>7</v>
      </c>
      <c r="B5414" s="11">
        <v>43513</v>
      </c>
      <c r="C5414" s="1">
        <v>38168</v>
      </c>
      <c r="D5414" s="10">
        <v>0.70833333333333337</v>
      </c>
      <c r="E5414" s="1">
        <v>600</v>
      </c>
      <c r="F5414" s="1">
        <f t="shared" si="336"/>
        <v>37568</v>
      </c>
      <c r="G5414" s="1">
        <v>750</v>
      </c>
      <c r="H5414" s="1">
        <f t="shared" si="337"/>
        <v>38918</v>
      </c>
      <c r="I5414" s="8">
        <f t="shared" si="338"/>
        <v>38.917999999999999</v>
      </c>
      <c r="J5414" s="8">
        <f t="shared" si="339"/>
        <v>39.518000000000001</v>
      </c>
    </row>
    <row r="5415" spans="1:10" hidden="1">
      <c r="A5415" s="1">
        <v>7</v>
      </c>
      <c r="B5415" s="11">
        <v>43513</v>
      </c>
      <c r="C5415" s="1">
        <v>39670</v>
      </c>
      <c r="D5415" s="10">
        <v>0.72916666666666663</v>
      </c>
      <c r="E5415" s="1">
        <v>600</v>
      </c>
      <c r="F5415" s="1">
        <f t="shared" si="336"/>
        <v>39070</v>
      </c>
      <c r="G5415" s="1">
        <v>750</v>
      </c>
      <c r="H5415" s="1">
        <f t="shared" si="337"/>
        <v>40420</v>
      </c>
      <c r="I5415" s="8">
        <f t="shared" si="338"/>
        <v>40.42</v>
      </c>
      <c r="J5415" s="8">
        <f t="shared" si="339"/>
        <v>41.02</v>
      </c>
    </row>
    <row r="5416" spans="1:10" hidden="1">
      <c r="A5416" s="1">
        <v>7</v>
      </c>
      <c r="B5416" s="11">
        <v>43513</v>
      </c>
      <c r="C5416" s="1">
        <v>40955</v>
      </c>
      <c r="D5416" s="10">
        <v>0.75</v>
      </c>
      <c r="E5416" s="1">
        <v>600</v>
      </c>
      <c r="F5416" s="1">
        <f t="shared" si="336"/>
        <v>40355</v>
      </c>
      <c r="G5416" s="1">
        <v>750</v>
      </c>
      <c r="H5416" s="1">
        <f t="shared" si="337"/>
        <v>41705</v>
      </c>
      <c r="I5416" s="8">
        <f t="shared" si="338"/>
        <v>41.704999999999998</v>
      </c>
      <c r="J5416" s="8">
        <f t="shared" si="339"/>
        <v>42.305</v>
      </c>
    </row>
    <row r="5417" spans="1:10" hidden="1">
      <c r="A5417" s="1">
        <v>7</v>
      </c>
      <c r="B5417" s="11">
        <v>43513</v>
      </c>
      <c r="C5417" s="1">
        <v>41164</v>
      </c>
      <c r="D5417" s="10">
        <v>0.77083333333333337</v>
      </c>
      <c r="E5417" s="1">
        <v>600</v>
      </c>
      <c r="F5417" s="1">
        <f t="shared" si="336"/>
        <v>40564</v>
      </c>
      <c r="G5417" s="1">
        <v>750</v>
      </c>
      <c r="H5417" s="1">
        <f t="shared" si="337"/>
        <v>41914</v>
      </c>
      <c r="I5417" s="8">
        <f t="shared" si="338"/>
        <v>41.914000000000001</v>
      </c>
      <c r="J5417" s="8">
        <f t="shared" si="339"/>
        <v>42.514000000000003</v>
      </c>
    </row>
    <row r="5418" spans="1:10" hidden="1">
      <c r="A5418" s="1">
        <v>7</v>
      </c>
      <c r="B5418" s="11">
        <v>43513</v>
      </c>
      <c r="C5418" s="1">
        <v>40405</v>
      </c>
      <c r="D5418" s="10">
        <v>0.79166666666666663</v>
      </c>
      <c r="E5418" s="1">
        <v>600</v>
      </c>
      <c r="F5418" s="1">
        <f t="shared" si="336"/>
        <v>39805</v>
      </c>
      <c r="G5418" s="1">
        <v>750</v>
      </c>
      <c r="H5418" s="1">
        <f t="shared" si="337"/>
        <v>41155</v>
      </c>
      <c r="I5418" s="8">
        <f t="shared" si="338"/>
        <v>41.155000000000001</v>
      </c>
      <c r="J5418" s="8">
        <f t="shared" si="339"/>
        <v>41.755000000000003</v>
      </c>
    </row>
    <row r="5419" spans="1:10" hidden="1">
      <c r="A5419" s="1">
        <v>7</v>
      </c>
      <c r="B5419" s="11">
        <v>43513</v>
      </c>
      <c r="C5419" s="1">
        <v>39332</v>
      </c>
      <c r="D5419" s="10">
        <v>0.8125</v>
      </c>
      <c r="E5419" s="1">
        <v>600</v>
      </c>
      <c r="F5419" s="1">
        <f t="shared" si="336"/>
        <v>38732</v>
      </c>
      <c r="G5419" s="1">
        <v>750</v>
      </c>
      <c r="H5419" s="1">
        <f t="shared" si="337"/>
        <v>40082</v>
      </c>
      <c r="I5419" s="8">
        <f t="shared" si="338"/>
        <v>40.082000000000001</v>
      </c>
      <c r="J5419" s="8">
        <f t="shared" si="339"/>
        <v>40.682000000000002</v>
      </c>
    </row>
    <row r="5420" spans="1:10" hidden="1">
      <c r="A5420" s="1">
        <v>7</v>
      </c>
      <c r="B5420" s="11">
        <v>43513</v>
      </c>
      <c r="C5420" s="1">
        <v>38131</v>
      </c>
      <c r="D5420" s="10">
        <v>0.83333333333333337</v>
      </c>
      <c r="E5420" s="1">
        <v>600</v>
      </c>
      <c r="F5420" s="1">
        <f t="shared" si="336"/>
        <v>37531</v>
      </c>
      <c r="G5420" s="1">
        <v>750</v>
      </c>
      <c r="H5420" s="1">
        <f t="shared" si="337"/>
        <v>38881</v>
      </c>
      <c r="I5420" s="8">
        <f t="shared" si="338"/>
        <v>38.881</v>
      </c>
      <c r="J5420" s="8">
        <f t="shared" si="339"/>
        <v>39.481000000000002</v>
      </c>
    </row>
    <row r="5421" spans="1:10" hidden="1">
      <c r="A5421" s="1">
        <v>7</v>
      </c>
      <c r="B5421" s="11">
        <v>43513</v>
      </c>
      <c r="C5421" s="1">
        <v>37016</v>
      </c>
      <c r="D5421" s="10">
        <v>0.85416666666666663</v>
      </c>
      <c r="E5421" s="1">
        <v>600</v>
      </c>
      <c r="F5421" s="1">
        <f t="shared" si="336"/>
        <v>36416</v>
      </c>
      <c r="G5421" s="1">
        <v>750</v>
      </c>
      <c r="H5421" s="1">
        <f t="shared" si="337"/>
        <v>37766</v>
      </c>
      <c r="I5421" s="8">
        <f t="shared" si="338"/>
        <v>37.765999999999998</v>
      </c>
      <c r="J5421" s="8">
        <f t="shared" si="339"/>
        <v>38.366</v>
      </c>
    </row>
    <row r="5422" spans="1:10" hidden="1">
      <c r="A5422" s="1">
        <v>7</v>
      </c>
      <c r="B5422" s="11">
        <v>43513</v>
      </c>
      <c r="C5422" s="1">
        <v>35499</v>
      </c>
      <c r="D5422" s="10">
        <v>0.875</v>
      </c>
      <c r="E5422" s="1">
        <v>600</v>
      </c>
      <c r="F5422" s="1">
        <f t="shared" si="336"/>
        <v>34899</v>
      </c>
      <c r="G5422" s="1">
        <v>750</v>
      </c>
      <c r="H5422" s="1">
        <f t="shared" si="337"/>
        <v>36249</v>
      </c>
      <c r="I5422" s="8">
        <f t="shared" si="338"/>
        <v>36.249000000000002</v>
      </c>
      <c r="J5422" s="8">
        <f t="shared" si="339"/>
        <v>36.849000000000004</v>
      </c>
    </row>
    <row r="5423" spans="1:10" hidden="1">
      <c r="A5423" s="1">
        <v>7</v>
      </c>
      <c r="B5423" s="11">
        <v>43513</v>
      </c>
      <c r="C5423" s="1">
        <v>34173</v>
      </c>
      <c r="D5423" s="10">
        <v>0.89583333333333337</v>
      </c>
      <c r="E5423" s="1">
        <v>600</v>
      </c>
      <c r="F5423" s="1">
        <f t="shared" si="336"/>
        <v>33573</v>
      </c>
      <c r="G5423" s="1">
        <v>750</v>
      </c>
      <c r="H5423" s="1">
        <f t="shared" si="337"/>
        <v>34923</v>
      </c>
      <c r="I5423" s="8">
        <f t="shared" si="338"/>
        <v>34.923000000000002</v>
      </c>
      <c r="J5423" s="8">
        <f t="shared" si="339"/>
        <v>35.523000000000003</v>
      </c>
    </row>
    <row r="5424" spans="1:10" hidden="1">
      <c r="A5424" s="1">
        <v>7</v>
      </c>
      <c r="B5424" s="11">
        <v>43513</v>
      </c>
      <c r="C5424" s="1">
        <v>32590</v>
      </c>
      <c r="D5424" s="10">
        <v>0.91666666666666663</v>
      </c>
      <c r="E5424" s="1">
        <v>600</v>
      </c>
      <c r="F5424" s="1">
        <f t="shared" si="336"/>
        <v>31990</v>
      </c>
      <c r="G5424" s="1">
        <v>750</v>
      </c>
      <c r="H5424" s="1">
        <f t="shared" si="337"/>
        <v>33340</v>
      </c>
      <c r="I5424" s="8">
        <f t="shared" si="338"/>
        <v>33.340000000000003</v>
      </c>
      <c r="J5424" s="8">
        <f t="shared" si="339"/>
        <v>33.940000000000005</v>
      </c>
    </row>
    <row r="5425" spans="1:10" hidden="1">
      <c r="A5425" s="1">
        <v>7</v>
      </c>
      <c r="B5425" s="11">
        <v>43513</v>
      </c>
      <c r="C5425" s="1">
        <v>30753</v>
      </c>
      <c r="D5425" s="10">
        <v>0.9375</v>
      </c>
      <c r="E5425" s="1">
        <v>600</v>
      </c>
      <c r="F5425" s="1">
        <f t="shared" si="336"/>
        <v>30153</v>
      </c>
      <c r="G5425" s="1">
        <v>750</v>
      </c>
      <c r="H5425" s="1">
        <f t="shared" si="337"/>
        <v>31503</v>
      </c>
      <c r="I5425" s="8">
        <f t="shared" si="338"/>
        <v>31.503</v>
      </c>
      <c r="J5425" s="8">
        <f t="shared" si="339"/>
        <v>32.103000000000002</v>
      </c>
    </row>
    <row r="5426" spans="1:10" hidden="1">
      <c r="A5426" s="1">
        <v>7</v>
      </c>
      <c r="B5426" s="11">
        <v>43513</v>
      </c>
      <c r="C5426" s="1">
        <v>29335</v>
      </c>
      <c r="D5426" s="10">
        <v>0.95833333333333337</v>
      </c>
      <c r="E5426" s="1">
        <v>600</v>
      </c>
      <c r="F5426" s="1">
        <f t="shared" si="336"/>
        <v>28735</v>
      </c>
      <c r="G5426" s="1">
        <v>750</v>
      </c>
      <c r="H5426" s="1">
        <f t="shared" si="337"/>
        <v>30085</v>
      </c>
      <c r="I5426" s="8">
        <f t="shared" si="338"/>
        <v>30.085000000000001</v>
      </c>
      <c r="J5426" s="8">
        <f t="shared" si="339"/>
        <v>30.685000000000002</v>
      </c>
    </row>
    <row r="5427" spans="1:10" hidden="1">
      <c r="A5427" s="1">
        <v>8</v>
      </c>
      <c r="B5427" s="11">
        <v>43513</v>
      </c>
      <c r="C5427" s="1">
        <v>27613</v>
      </c>
      <c r="D5427" s="10">
        <v>0.97916666666666663</v>
      </c>
      <c r="E5427" s="1">
        <v>600</v>
      </c>
      <c r="F5427" s="1">
        <f t="shared" si="336"/>
        <v>27013</v>
      </c>
      <c r="G5427" s="1">
        <v>750</v>
      </c>
      <c r="H5427" s="1">
        <f t="shared" si="337"/>
        <v>28363</v>
      </c>
      <c r="I5427" s="8">
        <f t="shared" si="338"/>
        <v>28.363</v>
      </c>
      <c r="J5427" s="8">
        <f t="shared" si="339"/>
        <v>28.963000000000001</v>
      </c>
    </row>
    <row r="5428" spans="1:10" hidden="1">
      <c r="A5428" s="1">
        <v>8</v>
      </c>
      <c r="B5428" s="11">
        <v>43514</v>
      </c>
      <c r="C5428" s="1">
        <v>26620</v>
      </c>
      <c r="D5428" s="10">
        <v>0</v>
      </c>
      <c r="E5428" s="1">
        <v>600</v>
      </c>
      <c r="F5428" s="1">
        <f t="shared" si="336"/>
        <v>26020</v>
      </c>
      <c r="G5428" s="1">
        <v>750</v>
      </c>
      <c r="H5428" s="1">
        <f t="shared" si="337"/>
        <v>27370</v>
      </c>
      <c r="I5428" s="8">
        <f t="shared" si="338"/>
        <v>27.37</v>
      </c>
      <c r="J5428" s="8">
        <f t="shared" si="339"/>
        <v>27.970000000000002</v>
      </c>
    </row>
    <row r="5429" spans="1:10" hidden="1">
      <c r="A5429" s="1">
        <v>8</v>
      </c>
      <c r="B5429" s="11">
        <v>43514</v>
      </c>
      <c r="C5429" s="1">
        <v>26460</v>
      </c>
      <c r="D5429" s="10">
        <v>2.0833333333333332E-2</v>
      </c>
      <c r="E5429" s="1">
        <v>600</v>
      </c>
      <c r="F5429" s="1">
        <f t="shared" si="336"/>
        <v>25860</v>
      </c>
      <c r="G5429" s="1">
        <v>750</v>
      </c>
      <c r="H5429" s="1">
        <f t="shared" si="337"/>
        <v>27210</v>
      </c>
      <c r="I5429" s="8">
        <f t="shared" si="338"/>
        <v>27.21</v>
      </c>
      <c r="J5429" s="8">
        <f t="shared" si="339"/>
        <v>27.810000000000002</v>
      </c>
    </row>
    <row r="5430" spans="1:10" hidden="1">
      <c r="A5430" s="1">
        <v>8</v>
      </c>
      <c r="B5430" s="11">
        <v>43514</v>
      </c>
      <c r="C5430" s="1">
        <v>27001</v>
      </c>
      <c r="D5430" s="10">
        <v>4.1666666666666664E-2</v>
      </c>
      <c r="E5430" s="1">
        <v>600</v>
      </c>
      <c r="F5430" s="1">
        <f t="shared" si="336"/>
        <v>26401</v>
      </c>
      <c r="G5430" s="1">
        <v>750</v>
      </c>
      <c r="H5430" s="1">
        <f t="shared" si="337"/>
        <v>27751</v>
      </c>
      <c r="I5430" s="8">
        <f t="shared" si="338"/>
        <v>27.751000000000001</v>
      </c>
      <c r="J5430" s="8">
        <f t="shared" si="339"/>
        <v>28.351000000000003</v>
      </c>
    </row>
    <row r="5431" spans="1:10" hidden="1">
      <c r="A5431" s="1">
        <v>8</v>
      </c>
      <c r="B5431" s="11">
        <v>43514</v>
      </c>
      <c r="C5431" s="1">
        <v>26848</v>
      </c>
      <c r="D5431" s="10">
        <v>6.25E-2</v>
      </c>
      <c r="E5431" s="1">
        <v>600</v>
      </c>
      <c r="F5431" s="1">
        <f t="shared" si="336"/>
        <v>26248</v>
      </c>
      <c r="G5431" s="1">
        <v>750</v>
      </c>
      <c r="H5431" s="1">
        <f t="shared" si="337"/>
        <v>27598</v>
      </c>
      <c r="I5431" s="8">
        <f t="shared" si="338"/>
        <v>27.597999999999999</v>
      </c>
      <c r="J5431" s="8">
        <f t="shared" si="339"/>
        <v>28.198</v>
      </c>
    </row>
    <row r="5432" spans="1:10" hidden="1">
      <c r="A5432" s="1">
        <v>8</v>
      </c>
      <c r="B5432" s="11">
        <v>43514</v>
      </c>
      <c r="C5432" s="1">
        <v>26293</v>
      </c>
      <c r="D5432" s="10">
        <v>8.3333333333333329E-2</v>
      </c>
      <c r="E5432" s="1">
        <v>600</v>
      </c>
      <c r="F5432" s="1">
        <f t="shared" si="336"/>
        <v>25693</v>
      </c>
      <c r="G5432" s="1">
        <v>750</v>
      </c>
      <c r="H5432" s="1">
        <f t="shared" si="337"/>
        <v>27043</v>
      </c>
      <c r="I5432" s="8">
        <f t="shared" si="338"/>
        <v>27.042999999999999</v>
      </c>
      <c r="J5432" s="8">
        <f t="shared" si="339"/>
        <v>27.643000000000001</v>
      </c>
    </row>
    <row r="5433" spans="1:10" hidden="1">
      <c r="A5433" s="1">
        <v>8</v>
      </c>
      <c r="B5433" s="11">
        <v>43514</v>
      </c>
      <c r="C5433" s="1">
        <v>25923</v>
      </c>
      <c r="D5433" s="10">
        <v>0.10416666666666667</v>
      </c>
      <c r="E5433" s="1">
        <v>600</v>
      </c>
      <c r="F5433" s="1">
        <f t="shared" si="336"/>
        <v>25323</v>
      </c>
      <c r="G5433" s="1">
        <v>750</v>
      </c>
      <c r="H5433" s="1">
        <f t="shared" si="337"/>
        <v>26673</v>
      </c>
      <c r="I5433" s="8">
        <f t="shared" si="338"/>
        <v>26.672999999999998</v>
      </c>
      <c r="J5433" s="8">
        <f t="shared" si="339"/>
        <v>27.273</v>
      </c>
    </row>
    <row r="5434" spans="1:10" hidden="1">
      <c r="A5434" s="1">
        <v>8</v>
      </c>
      <c r="B5434" s="11">
        <v>43514</v>
      </c>
      <c r="C5434" s="1">
        <v>25774</v>
      </c>
      <c r="D5434" s="10">
        <v>0.125</v>
      </c>
      <c r="E5434" s="1">
        <v>600</v>
      </c>
      <c r="F5434" s="1">
        <f t="shared" si="336"/>
        <v>25174</v>
      </c>
      <c r="G5434" s="1">
        <v>750</v>
      </c>
      <c r="H5434" s="1">
        <f t="shared" si="337"/>
        <v>26524</v>
      </c>
      <c r="I5434" s="8">
        <f t="shared" si="338"/>
        <v>26.524000000000001</v>
      </c>
      <c r="J5434" s="8">
        <f t="shared" si="339"/>
        <v>27.124000000000002</v>
      </c>
    </row>
    <row r="5435" spans="1:10" hidden="1">
      <c r="A5435" s="1">
        <v>8</v>
      </c>
      <c r="B5435" s="11">
        <v>43514</v>
      </c>
      <c r="C5435" s="1">
        <v>25382</v>
      </c>
      <c r="D5435" s="10">
        <v>0.14583333333333334</v>
      </c>
      <c r="E5435" s="1">
        <v>600</v>
      </c>
      <c r="F5435" s="1">
        <f t="shared" si="336"/>
        <v>24782</v>
      </c>
      <c r="G5435" s="1">
        <v>750</v>
      </c>
      <c r="H5435" s="1">
        <f t="shared" si="337"/>
        <v>26132</v>
      </c>
      <c r="I5435" s="8">
        <f t="shared" si="338"/>
        <v>26.132000000000001</v>
      </c>
      <c r="J5435" s="8">
        <f t="shared" si="339"/>
        <v>26.732000000000003</v>
      </c>
    </row>
    <row r="5436" spans="1:10" hidden="1">
      <c r="A5436" s="1">
        <v>8</v>
      </c>
      <c r="B5436" s="11">
        <v>43514</v>
      </c>
      <c r="C5436" s="1">
        <v>25036</v>
      </c>
      <c r="D5436" s="10">
        <v>0.16666666666666666</v>
      </c>
      <c r="E5436" s="1">
        <v>600</v>
      </c>
      <c r="F5436" s="1">
        <f t="shared" si="336"/>
        <v>24436</v>
      </c>
      <c r="G5436" s="1">
        <v>750</v>
      </c>
      <c r="H5436" s="1">
        <f t="shared" si="337"/>
        <v>25786</v>
      </c>
      <c r="I5436" s="8">
        <f t="shared" si="338"/>
        <v>25.786000000000001</v>
      </c>
      <c r="J5436" s="8">
        <f t="shared" si="339"/>
        <v>26.386000000000003</v>
      </c>
    </row>
    <row r="5437" spans="1:10" hidden="1">
      <c r="A5437" s="1">
        <v>8</v>
      </c>
      <c r="B5437" s="11">
        <v>43514</v>
      </c>
      <c r="C5437" s="1">
        <v>24832</v>
      </c>
      <c r="D5437" s="10">
        <v>0.1875</v>
      </c>
      <c r="E5437" s="1">
        <v>600</v>
      </c>
      <c r="F5437" s="1">
        <f t="shared" si="336"/>
        <v>24232</v>
      </c>
      <c r="G5437" s="1">
        <v>750</v>
      </c>
      <c r="H5437" s="1">
        <f t="shared" si="337"/>
        <v>25582</v>
      </c>
      <c r="I5437" s="8">
        <f t="shared" si="338"/>
        <v>25.582000000000001</v>
      </c>
      <c r="J5437" s="8">
        <f t="shared" si="339"/>
        <v>26.182000000000002</v>
      </c>
    </row>
    <row r="5438" spans="1:10" hidden="1">
      <c r="A5438" s="1">
        <v>8</v>
      </c>
      <c r="B5438" s="11">
        <v>43514</v>
      </c>
      <c r="C5438" s="1">
        <v>24998</v>
      </c>
      <c r="D5438" s="10">
        <v>0.20833333333333334</v>
      </c>
      <c r="E5438" s="1">
        <v>600</v>
      </c>
      <c r="F5438" s="1">
        <f t="shared" si="336"/>
        <v>24398</v>
      </c>
      <c r="G5438" s="1">
        <v>750</v>
      </c>
      <c r="H5438" s="1">
        <f t="shared" si="337"/>
        <v>25748</v>
      </c>
      <c r="I5438" s="8">
        <f t="shared" si="338"/>
        <v>25.748000000000001</v>
      </c>
      <c r="J5438" s="8">
        <f t="shared" si="339"/>
        <v>26.348000000000003</v>
      </c>
    </row>
    <row r="5439" spans="1:10" hidden="1">
      <c r="A5439" s="1">
        <v>8</v>
      </c>
      <c r="B5439" s="11">
        <v>43514</v>
      </c>
      <c r="C5439" s="1">
        <v>25783</v>
      </c>
      <c r="D5439" s="10">
        <v>0.22916666666666666</v>
      </c>
      <c r="E5439" s="1">
        <v>600</v>
      </c>
      <c r="F5439" s="1">
        <f t="shared" si="336"/>
        <v>25183</v>
      </c>
      <c r="G5439" s="1">
        <v>750</v>
      </c>
      <c r="H5439" s="1">
        <f t="shared" si="337"/>
        <v>26533</v>
      </c>
      <c r="I5439" s="8">
        <f t="shared" si="338"/>
        <v>26.533000000000001</v>
      </c>
      <c r="J5439" s="8">
        <f t="shared" si="339"/>
        <v>27.133000000000003</v>
      </c>
    </row>
    <row r="5440" spans="1:10" hidden="1">
      <c r="A5440" s="1">
        <v>8</v>
      </c>
      <c r="B5440" s="11">
        <v>43514</v>
      </c>
      <c r="C5440" s="1">
        <v>27117</v>
      </c>
      <c r="D5440" s="10">
        <v>0.25</v>
      </c>
      <c r="E5440" s="1">
        <v>600</v>
      </c>
      <c r="F5440" s="1">
        <f t="shared" si="336"/>
        <v>26517</v>
      </c>
      <c r="G5440" s="1">
        <v>750</v>
      </c>
      <c r="H5440" s="1">
        <f t="shared" si="337"/>
        <v>27867</v>
      </c>
      <c r="I5440" s="8">
        <f t="shared" si="338"/>
        <v>27.867000000000001</v>
      </c>
      <c r="J5440" s="8">
        <f t="shared" si="339"/>
        <v>28.467000000000002</v>
      </c>
    </row>
    <row r="5441" spans="1:10" hidden="1">
      <c r="A5441" s="1">
        <v>8</v>
      </c>
      <c r="B5441" s="11">
        <v>43514</v>
      </c>
      <c r="C5441" s="1">
        <v>30354</v>
      </c>
      <c r="D5441" s="10">
        <v>0.27083333333333331</v>
      </c>
      <c r="E5441" s="1">
        <v>600</v>
      </c>
      <c r="F5441" s="1">
        <f t="shared" si="336"/>
        <v>29754</v>
      </c>
      <c r="G5441" s="1">
        <v>750</v>
      </c>
      <c r="H5441" s="1">
        <f t="shared" si="337"/>
        <v>31104</v>
      </c>
      <c r="I5441" s="8">
        <f t="shared" si="338"/>
        <v>31.103999999999999</v>
      </c>
      <c r="J5441" s="8">
        <f t="shared" si="339"/>
        <v>31.704000000000001</v>
      </c>
    </row>
    <row r="5442" spans="1:10" hidden="1">
      <c r="A5442" s="1">
        <v>8</v>
      </c>
      <c r="B5442" s="11">
        <v>43514</v>
      </c>
      <c r="C5442" s="1">
        <v>33558</v>
      </c>
      <c r="D5442" s="10">
        <v>0.29166666666666669</v>
      </c>
      <c r="E5442" s="1">
        <v>600</v>
      </c>
      <c r="F5442" s="1">
        <f t="shared" ref="F5442:F5505" si="340">C5442-E5442</f>
        <v>32958</v>
      </c>
      <c r="G5442" s="1">
        <v>750</v>
      </c>
      <c r="H5442" s="1">
        <f t="shared" ref="H5442:H5505" si="341">E5442+F5442+G5442</f>
        <v>34308</v>
      </c>
      <c r="I5442" s="8">
        <f t="shared" ref="I5442:I5505" si="342">H5442/1000</f>
        <v>34.308</v>
      </c>
      <c r="J5442" s="8">
        <f t="shared" ref="J5442:J5505" si="343">I5442+0.6</f>
        <v>34.908000000000001</v>
      </c>
    </row>
    <row r="5443" spans="1:10" hidden="1">
      <c r="A5443" s="1">
        <v>8</v>
      </c>
      <c r="B5443" s="11">
        <v>43514</v>
      </c>
      <c r="C5443" s="1">
        <v>36842</v>
      </c>
      <c r="D5443" s="10">
        <v>0.3125</v>
      </c>
      <c r="E5443" s="1">
        <v>600</v>
      </c>
      <c r="F5443" s="1">
        <f t="shared" si="340"/>
        <v>36242</v>
      </c>
      <c r="G5443" s="1">
        <v>750</v>
      </c>
      <c r="H5443" s="1">
        <f t="shared" si="341"/>
        <v>37592</v>
      </c>
      <c r="I5443" s="8">
        <f t="shared" si="342"/>
        <v>37.591999999999999</v>
      </c>
      <c r="J5443" s="8">
        <f t="shared" si="343"/>
        <v>38.192</v>
      </c>
    </row>
    <row r="5444" spans="1:10" hidden="1">
      <c r="A5444" s="1">
        <v>8</v>
      </c>
      <c r="B5444" s="11">
        <v>43514</v>
      </c>
      <c r="C5444" s="1">
        <v>38426</v>
      </c>
      <c r="D5444" s="10">
        <v>0.33333333333333331</v>
      </c>
      <c r="E5444" s="1">
        <v>600</v>
      </c>
      <c r="F5444" s="1">
        <f t="shared" si="340"/>
        <v>37826</v>
      </c>
      <c r="G5444" s="1">
        <v>750</v>
      </c>
      <c r="H5444" s="1">
        <f t="shared" si="341"/>
        <v>39176</v>
      </c>
      <c r="I5444" s="8">
        <f t="shared" si="342"/>
        <v>39.176000000000002</v>
      </c>
      <c r="J5444" s="8">
        <f t="shared" si="343"/>
        <v>39.776000000000003</v>
      </c>
    </row>
    <row r="5445" spans="1:10" hidden="1">
      <c r="A5445" s="1">
        <v>8</v>
      </c>
      <c r="B5445" s="11">
        <v>43514</v>
      </c>
      <c r="C5445" s="1">
        <v>39811</v>
      </c>
      <c r="D5445" s="10">
        <v>0.35416666666666669</v>
      </c>
      <c r="E5445" s="1">
        <v>600</v>
      </c>
      <c r="F5445" s="1">
        <f t="shared" si="340"/>
        <v>39211</v>
      </c>
      <c r="G5445" s="1">
        <v>750</v>
      </c>
      <c r="H5445" s="1">
        <f t="shared" si="341"/>
        <v>40561</v>
      </c>
      <c r="I5445" s="8">
        <f t="shared" si="342"/>
        <v>40.561</v>
      </c>
      <c r="J5445" s="8">
        <f t="shared" si="343"/>
        <v>41.161000000000001</v>
      </c>
    </row>
    <row r="5446" spans="1:10" hidden="1">
      <c r="A5446" s="1">
        <v>8</v>
      </c>
      <c r="B5446" s="11">
        <v>43514</v>
      </c>
      <c r="C5446" s="1">
        <v>40515</v>
      </c>
      <c r="D5446" s="10">
        <v>0.375</v>
      </c>
      <c r="E5446" s="1">
        <v>600</v>
      </c>
      <c r="F5446" s="1">
        <f t="shared" si="340"/>
        <v>39915</v>
      </c>
      <c r="G5446" s="1">
        <v>750</v>
      </c>
      <c r="H5446" s="1">
        <f t="shared" si="341"/>
        <v>41265</v>
      </c>
      <c r="I5446" s="8">
        <f t="shared" si="342"/>
        <v>41.265000000000001</v>
      </c>
      <c r="J5446" s="8">
        <f t="shared" si="343"/>
        <v>41.865000000000002</v>
      </c>
    </row>
    <row r="5447" spans="1:10" hidden="1">
      <c r="A5447" s="1">
        <v>8</v>
      </c>
      <c r="B5447" s="11">
        <v>43514</v>
      </c>
      <c r="C5447" s="1">
        <v>41500</v>
      </c>
      <c r="D5447" s="10">
        <v>0.39583333333333331</v>
      </c>
      <c r="E5447" s="1">
        <v>600</v>
      </c>
      <c r="F5447" s="1">
        <f t="shared" si="340"/>
        <v>40900</v>
      </c>
      <c r="G5447" s="1">
        <v>750</v>
      </c>
      <c r="H5447" s="1">
        <f t="shared" si="341"/>
        <v>42250</v>
      </c>
      <c r="I5447" s="8">
        <f t="shared" si="342"/>
        <v>42.25</v>
      </c>
      <c r="J5447" s="8">
        <f t="shared" si="343"/>
        <v>42.85</v>
      </c>
    </row>
    <row r="5448" spans="1:10" hidden="1">
      <c r="A5448" s="1">
        <v>8</v>
      </c>
      <c r="B5448" s="11">
        <v>43514</v>
      </c>
      <c r="C5448" s="1">
        <v>41793</v>
      </c>
      <c r="D5448" s="10">
        <v>0.41666666666666669</v>
      </c>
      <c r="E5448" s="1">
        <v>600</v>
      </c>
      <c r="F5448" s="1">
        <f t="shared" si="340"/>
        <v>41193</v>
      </c>
      <c r="G5448" s="1">
        <v>750</v>
      </c>
      <c r="H5448" s="1">
        <f t="shared" si="341"/>
        <v>42543</v>
      </c>
      <c r="I5448" s="8">
        <f t="shared" si="342"/>
        <v>42.542999999999999</v>
      </c>
      <c r="J5448" s="8">
        <f t="shared" si="343"/>
        <v>43.143000000000001</v>
      </c>
    </row>
    <row r="5449" spans="1:10" hidden="1">
      <c r="A5449" s="1">
        <v>8</v>
      </c>
      <c r="B5449" s="11">
        <v>43514</v>
      </c>
      <c r="C5449" s="1">
        <v>41825</v>
      </c>
      <c r="D5449" s="10">
        <v>0.4375</v>
      </c>
      <c r="E5449" s="1">
        <v>600</v>
      </c>
      <c r="F5449" s="1">
        <f t="shared" si="340"/>
        <v>41225</v>
      </c>
      <c r="G5449" s="1">
        <v>750</v>
      </c>
      <c r="H5449" s="1">
        <f t="shared" si="341"/>
        <v>42575</v>
      </c>
      <c r="I5449" s="8">
        <f t="shared" si="342"/>
        <v>42.575000000000003</v>
      </c>
      <c r="J5449" s="8">
        <f t="shared" si="343"/>
        <v>43.175000000000004</v>
      </c>
    </row>
    <row r="5450" spans="1:10" hidden="1">
      <c r="A5450" s="1">
        <v>8</v>
      </c>
      <c r="B5450" s="11">
        <v>43514</v>
      </c>
      <c r="C5450" s="1">
        <v>41951</v>
      </c>
      <c r="D5450" s="10">
        <v>0.45833333333333331</v>
      </c>
      <c r="E5450" s="1">
        <v>600</v>
      </c>
      <c r="F5450" s="1">
        <f t="shared" si="340"/>
        <v>41351</v>
      </c>
      <c r="G5450" s="1">
        <v>750</v>
      </c>
      <c r="H5450" s="1">
        <f t="shared" si="341"/>
        <v>42701</v>
      </c>
      <c r="I5450" s="8">
        <f t="shared" si="342"/>
        <v>42.701000000000001</v>
      </c>
      <c r="J5450" s="8">
        <f t="shared" si="343"/>
        <v>43.301000000000002</v>
      </c>
    </row>
    <row r="5451" spans="1:10" hidden="1">
      <c r="A5451" s="1">
        <v>8</v>
      </c>
      <c r="B5451" s="11">
        <v>43514</v>
      </c>
      <c r="C5451" s="1">
        <v>41983</v>
      </c>
      <c r="D5451" s="10">
        <v>0.47916666666666669</v>
      </c>
      <c r="E5451" s="1">
        <v>600</v>
      </c>
      <c r="F5451" s="1">
        <f t="shared" si="340"/>
        <v>41383</v>
      </c>
      <c r="G5451" s="1">
        <v>750</v>
      </c>
      <c r="H5451" s="1">
        <f t="shared" si="341"/>
        <v>42733</v>
      </c>
      <c r="I5451" s="8">
        <f t="shared" si="342"/>
        <v>42.732999999999997</v>
      </c>
      <c r="J5451" s="8">
        <f t="shared" si="343"/>
        <v>43.332999999999998</v>
      </c>
    </row>
    <row r="5452" spans="1:10" hidden="1">
      <c r="A5452" s="1">
        <v>8</v>
      </c>
      <c r="B5452" s="11">
        <v>43514</v>
      </c>
      <c r="C5452" s="1">
        <v>41825</v>
      </c>
      <c r="D5452" s="10">
        <v>0.5</v>
      </c>
      <c r="E5452" s="1">
        <v>600</v>
      </c>
      <c r="F5452" s="1">
        <f t="shared" si="340"/>
        <v>41225</v>
      </c>
      <c r="G5452" s="1">
        <v>750</v>
      </c>
      <c r="H5452" s="1">
        <f t="shared" si="341"/>
        <v>42575</v>
      </c>
      <c r="I5452" s="8">
        <f t="shared" si="342"/>
        <v>42.575000000000003</v>
      </c>
      <c r="J5452" s="8">
        <f t="shared" si="343"/>
        <v>43.175000000000004</v>
      </c>
    </row>
    <row r="5453" spans="1:10" hidden="1">
      <c r="A5453" s="1">
        <v>8</v>
      </c>
      <c r="B5453" s="11">
        <v>43514</v>
      </c>
      <c r="C5453" s="1">
        <v>41870</v>
      </c>
      <c r="D5453" s="10">
        <v>0.52083333333333337</v>
      </c>
      <c r="E5453" s="1">
        <v>600</v>
      </c>
      <c r="F5453" s="1">
        <f t="shared" si="340"/>
        <v>41270</v>
      </c>
      <c r="G5453" s="1">
        <v>750</v>
      </c>
      <c r="H5453" s="1">
        <f t="shared" si="341"/>
        <v>42620</v>
      </c>
      <c r="I5453" s="8">
        <f t="shared" si="342"/>
        <v>42.62</v>
      </c>
      <c r="J5453" s="8">
        <f t="shared" si="343"/>
        <v>43.22</v>
      </c>
    </row>
    <row r="5454" spans="1:10" hidden="1">
      <c r="A5454" s="1">
        <v>8</v>
      </c>
      <c r="B5454" s="11">
        <v>43514</v>
      </c>
      <c r="C5454" s="1">
        <v>41589</v>
      </c>
      <c r="D5454" s="10">
        <v>0.54166666666666663</v>
      </c>
      <c r="E5454" s="1">
        <v>600</v>
      </c>
      <c r="F5454" s="1">
        <f t="shared" si="340"/>
        <v>40989</v>
      </c>
      <c r="G5454" s="1">
        <v>750</v>
      </c>
      <c r="H5454" s="1">
        <f t="shared" si="341"/>
        <v>42339</v>
      </c>
      <c r="I5454" s="8">
        <f t="shared" si="342"/>
        <v>42.338999999999999</v>
      </c>
      <c r="J5454" s="8">
        <f t="shared" si="343"/>
        <v>42.939</v>
      </c>
    </row>
    <row r="5455" spans="1:10" hidden="1">
      <c r="A5455" s="1">
        <v>8</v>
      </c>
      <c r="B5455" s="11">
        <v>43514</v>
      </c>
      <c r="C5455" s="1">
        <v>41309</v>
      </c>
      <c r="D5455" s="10">
        <v>0.5625</v>
      </c>
      <c r="E5455" s="1">
        <v>600</v>
      </c>
      <c r="F5455" s="1">
        <f t="shared" si="340"/>
        <v>40709</v>
      </c>
      <c r="G5455" s="1">
        <v>750</v>
      </c>
      <c r="H5455" s="1">
        <f t="shared" si="341"/>
        <v>42059</v>
      </c>
      <c r="I5455" s="8">
        <f t="shared" si="342"/>
        <v>42.058999999999997</v>
      </c>
      <c r="J5455" s="8">
        <f t="shared" si="343"/>
        <v>42.658999999999999</v>
      </c>
    </row>
    <row r="5456" spans="1:10" hidden="1">
      <c r="A5456" s="1">
        <v>8</v>
      </c>
      <c r="B5456" s="11">
        <v>43514</v>
      </c>
      <c r="C5456" s="1">
        <v>41077</v>
      </c>
      <c r="D5456" s="10">
        <v>0.58333333333333337</v>
      </c>
      <c r="E5456" s="1">
        <v>600</v>
      </c>
      <c r="F5456" s="1">
        <f t="shared" si="340"/>
        <v>40477</v>
      </c>
      <c r="G5456" s="1">
        <v>750</v>
      </c>
      <c r="H5456" s="1">
        <f t="shared" si="341"/>
        <v>41827</v>
      </c>
      <c r="I5456" s="8">
        <f t="shared" si="342"/>
        <v>41.826999999999998</v>
      </c>
      <c r="J5456" s="8">
        <f t="shared" si="343"/>
        <v>42.427</v>
      </c>
    </row>
    <row r="5457" spans="1:10" hidden="1">
      <c r="A5457" s="1">
        <v>8</v>
      </c>
      <c r="B5457" s="11">
        <v>43514</v>
      </c>
      <c r="C5457" s="1">
        <v>41014</v>
      </c>
      <c r="D5457" s="10">
        <v>0.60416666666666663</v>
      </c>
      <c r="E5457" s="1">
        <v>600</v>
      </c>
      <c r="F5457" s="1">
        <f t="shared" si="340"/>
        <v>40414</v>
      </c>
      <c r="G5457" s="1">
        <v>750</v>
      </c>
      <c r="H5457" s="1">
        <f t="shared" si="341"/>
        <v>41764</v>
      </c>
      <c r="I5457" s="8">
        <f t="shared" si="342"/>
        <v>41.764000000000003</v>
      </c>
      <c r="J5457" s="8">
        <f t="shared" si="343"/>
        <v>42.364000000000004</v>
      </c>
    </row>
    <row r="5458" spans="1:10" hidden="1">
      <c r="A5458" s="1">
        <v>8</v>
      </c>
      <c r="B5458" s="11">
        <v>43514</v>
      </c>
      <c r="C5458" s="1">
        <v>40919</v>
      </c>
      <c r="D5458" s="10">
        <v>0.625</v>
      </c>
      <c r="E5458" s="1">
        <v>600</v>
      </c>
      <c r="F5458" s="1">
        <f t="shared" si="340"/>
        <v>40319</v>
      </c>
      <c r="G5458" s="1">
        <v>750</v>
      </c>
      <c r="H5458" s="1">
        <f t="shared" si="341"/>
        <v>41669</v>
      </c>
      <c r="I5458" s="8">
        <f t="shared" si="342"/>
        <v>41.668999999999997</v>
      </c>
      <c r="J5458" s="8">
        <f t="shared" si="343"/>
        <v>42.268999999999998</v>
      </c>
    </row>
    <row r="5459" spans="1:10" hidden="1">
      <c r="A5459" s="1">
        <v>8</v>
      </c>
      <c r="B5459" s="11">
        <v>43514</v>
      </c>
      <c r="C5459" s="1">
        <v>40914</v>
      </c>
      <c r="D5459" s="10">
        <v>0.64583333333333337</v>
      </c>
      <c r="E5459" s="1">
        <v>600</v>
      </c>
      <c r="F5459" s="1">
        <f t="shared" si="340"/>
        <v>40314</v>
      </c>
      <c r="G5459" s="1">
        <v>750</v>
      </c>
      <c r="H5459" s="1">
        <f t="shared" si="341"/>
        <v>41664</v>
      </c>
      <c r="I5459" s="8">
        <f t="shared" si="342"/>
        <v>41.664000000000001</v>
      </c>
      <c r="J5459" s="8">
        <f t="shared" si="343"/>
        <v>42.264000000000003</v>
      </c>
    </row>
    <row r="5460" spans="1:10" hidden="1">
      <c r="A5460" s="1">
        <v>8</v>
      </c>
      <c r="B5460" s="11">
        <v>43514</v>
      </c>
      <c r="C5460" s="1">
        <v>41416</v>
      </c>
      <c r="D5460" s="10">
        <v>0.66666666666666663</v>
      </c>
      <c r="E5460" s="1">
        <v>600</v>
      </c>
      <c r="F5460" s="1">
        <f t="shared" si="340"/>
        <v>40816</v>
      </c>
      <c r="G5460" s="1">
        <v>750</v>
      </c>
      <c r="H5460" s="1">
        <f t="shared" si="341"/>
        <v>42166</v>
      </c>
      <c r="I5460" s="8">
        <f t="shared" si="342"/>
        <v>42.165999999999997</v>
      </c>
      <c r="J5460" s="8">
        <f t="shared" si="343"/>
        <v>42.765999999999998</v>
      </c>
    </row>
    <row r="5461" spans="1:10" hidden="1">
      <c r="A5461" s="1">
        <v>8</v>
      </c>
      <c r="B5461" s="11">
        <v>43514</v>
      </c>
      <c r="C5461" s="1">
        <v>41654</v>
      </c>
      <c r="D5461" s="10">
        <v>0.6875</v>
      </c>
      <c r="E5461" s="1">
        <v>600</v>
      </c>
      <c r="F5461" s="1">
        <f t="shared" si="340"/>
        <v>41054</v>
      </c>
      <c r="G5461" s="1">
        <v>750</v>
      </c>
      <c r="H5461" s="1">
        <f t="shared" si="341"/>
        <v>42404</v>
      </c>
      <c r="I5461" s="8">
        <f t="shared" si="342"/>
        <v>42.404000000000003</v>
      </c>
      <c r="J5461" s="8">
        <f t="shared" si="343"/>
        <v>43.004000000000005</v>
      </c>
    </row>
    <row r="5462" spans="1:10" hidden="1">
      <c r="A5462" s="1">
        <v>8</v>
      </c>
      <c r="B5462" s="11">
        <v>43514</v>
      </c>
      <c r="C5462" s="1">
        <v>42911</v>
      </c>
      <c r="D5462" s="10">
        <v>0.70833333333333337</v>
      </c>
      <c r="E5462" s="1">
        <v>600</v>
      </c>
      <c r="F5462" s="1">
        <f t="shared" si="340"/>
        <v>42311</v>
      </c>
      <c r="G5462" s="1">
        <v>750</v>
      </c>
      <c r="H5462" s="1">
        <f t="shared" si="341"/>
        <v>43661</v>
      </c>
      <c r="I5462" s="8">
        <f t="shared" si="342"/>
        <v>43.661000000000001</v>
      </c>
      <c r="J5462" s="8">
        <f t="shared" si="343"/>
        <v>44.261000000000003</v>
      </c>
    </row>
    <row r="5463" spans="1:10" hidden="1">
      <c r="A5463" s="1">
        <v>8</v>
      </c>
      <c r="B5463" s="11">
        <v>43514</v>
      </c>
      <c r="C5463" s="1">
        <v>44080</v>
      </c>
      <c r="D5463" s="10">
        <v>0.72916666666666663</v>
      </c>
      <c r="E5463" s="1">
        <v>600</v>
      </c>
      <c r="F5463" s="1">
        <f t="shared" si="340"/>
        <v>43480</v>
      </c>
      <c r="G5463" s="1">
        <v>750</v>
      </c>
      <c r="H5463" s="1">
        <f t="shared" si="341"/>
        <v>44830</v>
      </c>
      <c r="I5463" s="8">
        <f t="shared" si="342"/>
        <v>44.83</v>
      </c>
      <c r="J5463" s="8">
        <f t="shared" si="343"/>
        <v>45.43</v>
      </c>
    </row>
    <row r="5464" spans="1:10" hidden="1">
      <c r="A5464" s="1">
        <v>8</v>
      </c>
      <c r="B5464" s="11">
        <v>43514</v>
      </c>
      <c r="C5464" s="1">
        <v>45025</v>
      </c>
      <c r="D5464" s="10">
        <v>0.75</v>
      </c>
      <c r="E5464" s="1">
        <v>600</v>
      </c>
      <c r="F5464" s="1">
        <f t="shared" si="340"/>
        <v>44425</v>
      </c>
      <c r="G5464" s="1">
        <v>750</v>
      </c>
      <c r="H5464" s="1">
        <f t="shared" si="341"/>
        <v>45775</v>
      </c>
      <c r="I5464" s="8">
        <f t="shared" si="342"/>
        <v>45.774999999999999</v>
      </c>
      <c r="J5464" s="8">
        <f t="shared" si="343"/>
        <v>46.375</v>
      </c>
    </row>
    <row r="5465" spans="1:10" hidden="1">
      <c r="A5465" s="1">
        <v>8</v>
      </c>
      <c r="B5465" s="11">
        <v>43514</v>
      </c>
      <c r="C5465" s="1">
        <v>45410</v>
      </c>
      <c r="D5465" s="10">
        <v>0.77083333333333337</v>
      </c>
      <c r="E5465" s="1">
        <v>600</v>
      </c>
      <c r="F5465" s="1">
        <f t="shared" si="340"/>
        <v>44810</v>
      </c>
      <c r="G5465" s="1">
        <v>750</v>
      </c>
      <c r="H5465" s="1">
        <f t="shared" si="341"/>
        <v>46160</v>
      </c>
      <c r="I5465" s="8">
        <f t="shared" si="342"/>
        <v>46.16</v>
      </c>
      <c r="J5465" s="8">
        <f t="shared" si="343"/>
        <v>46.76</v>
      </c>
    </row>
    <row r="5466" spans="1:10" hidden="1">
      <c r="A5466" s="1">
        <v>8</v>
      </c>
      <c r="B5466" s="11">
        <v>43514</v>
      </c>
      <c r="C5466" s="1">
        <v>44925</v>
      </c>
      <c r="D5466" s="10">
        <v>0.79166666666666663</v>
      </c>
      <c r="E5466" s="1">
        <v>600</v>
      </c>
      <c r="F5466" s="1">
        <f t="shared" si="340"/>
        <v>44325</v>
      </c>
      <c r="G5466" s="1">
        <v>750</v>
      </c>
      <c r="H5466" s="1">
        <f t="shared" si="341"/>
        <v>45675</v>
      </c>
      <c r="I5466" s="8">
        <f t="shared" si="342"/>
        <v>45.674999999999997</v>
      </c>
      <c r="J5466" s="8">
        <f t="shared" si="343"/>
        <v>46.274999999999999</v>
      </c>
    </row>
    <row r="5467" spans="1:10" hidden="1">
      <c r="A5467" s="1">
        <v>8</v>
      </c>
      <c r="B5467" s="11">
        <v>43514</v>
      </c>
      <c r="C5467" s="1">
        <v>44656</v>
      </c>
      <c r="D5467" s="10">
        <v>0.8125</v>
      </c>
      <c r="E5467" s="1">
        <v>600</v>
      </c>
      <c r="F5467" s="1">
        <f t="shared" si="340"/>
        <v>44056</v>
      </c>
      <c r="G5467" s="1">
        <v>750</v>
      </c>
      <c r="H5467" s="1">
        <f t="shared" si="341"/>
        <v>45406</v>
      </c>
      <c r="I5467" s="8">
        <f t="shared" si="342"/>
        <v>45.405999999999999</v>
      </c>
      <c r="J5467" s="8">
        <f t="shared" si="343"/>
        <v>46.006</v>
      </c>
    </row>
    <row r="5468" spans="1:10" hidden="1">
      <c r="A5468" s="1">
        <v>8</v>
      </c>
      <c r="B5468" s="11">
        <v>43514</v>
      </c>
      <c r="C5468" s="1">
        <v>43397</v>
      </c>
      <c r="D5468" s="10">
        <v>0.83333333333333337</v>
      </c>
      <c r="E5468" s="1">
        <v>600</v>
      </c>
      <c r="F5468" s="1">
        <f t="shared" si="340"/>
        <v>42797</v>
      </c>
      <c r="G5468" s="1">
        <v>750</v>
      </c>
      <c r="H5468" s="1">
        <f t="shared" si="341"/>
        <v>44147</v>
      </c>
      <c r="I5468" s="8">
        <f t="shared" si="342"/>
        <v>44.146999999999998</v>
      </c>
      <c r="J5468" s="8">
        <f t="shared" si="343"/>
        <v>44.747</v>
      </c>
    </row>
    <row r="5469" spans="1:10" hidden="1">
      <c r="A5469" s="1">
        <v>8</v>
      </c>
      <c r="B5469" s="11">
        <v>43514</v>
      </c>
      <c r="C5469" s="1">
        <v>42274</v>
      </c>
      <c r="D5469" s="10">
        <v>0.85416666666666663</v>
      </c>
      <c r="E5469" s="1">
        <v>600</v>
      </c>
      <c r="F5469" s="1">
        <f t="shared" si="340"/>
        <v>41674</v>
      </c>
      <c r="G5469" s="1">
        <v>750</v>
      </c>
      <c r="H5469" s="1">
        <f t="shared" si="341"/>
        <v>43024</v>
      </c>
      <c r="I5469" s="8">
        <f t="shared" si="342"/>
        <v>43.024000000000001</v>
      </c>
      <c r="J5469" s="8">
        <f t="shared" si="343"/>
        <v>43.624000000000002</v>
      </c>
    </row>
    <row r="5470" spans="1:10" hidden="1">
      <c r="A5470" s="1">
        <v>8</v>
      </c>
      <c r="B5470" s="11">
        <v>43514</v>
      </c>
      <c r="C5470" s="1">
        <v>40478</v>
      </c>
      <c r="D5470" s="10">
        <v>0.875</v>
      </c>
      <c r="E5470" s="1">
        <v>600</v>
      </c>
      <c r="F5470" s="1">
        <f t="shared" si="340"/>
        <v>39878</v>
      </c>
      <c r="G5470" s="1">
        <v>750</v>
      </c>
      <c r="H5470" s="1">
        <f t="shared" si="341"/>
        <v>41228</v>
      </c>
      <c r="I5470" s="8">
        <f t="shared" si="342"/>
        <v>41.228000000000002</v>
      </c>
      <c r="J5470" s="8">
        <f t="shared" si="343"/>
        <v>41.828000000000003</v>
      </c>
    </row>
    <row r="5471" spans="1:10" hidden="1">
      <c r="A5471" s="1">
        <v>8</v>
      </c>
      <c r="B5471" s="11">
        <v>43514</v>
      </c>
      <c r="C5471" s="1">
        <v>38567</v>
      </c>
      <c r="D5471" s="10">
        <v>0.89583333333333337</v>
      </c>
      <c r="E5471" s="1">
        <v>600</v>
      </c>
      <c r="F5471" s="1">
        <f t="shared" si="340"/>
        <v>37967</v>
      </c>
      <c r="G5471" s="1">
        <v>750</v>
      </c>
      <c r="H5471" s="1">
        <f t="shared" si="341"/>
        <v>39317</v>
      </c>
      <c r="I5471" s="8">
        <f t="shared" si="342"/>
        <v>39.317</v>
      </c>
      <c r="J5471" s="8">
        <f t="shared" si="343"/>
        <v>39.917000000000002</v>
      </c>
    </row>
    <row r="5472" spans="1:10" hidden="1">
      <c r="A5472" s="1">
        <v>8</v>
      </c>
      <c r="B5472" s="11">
        <v>43514</v>
      </c>
      <c r="C5472" s="1">
        <v>36284</v>
      </c>
      <c r="D5472" s="10">
        <v>0.91666666666666663</v>
      </c>
      <c r="E5472" s="1">
        <v>600</v>
      </c>
      <c r="F5472" s="1">
        <f t="shared" si="340"/>
        <v>35684</v>
      </c>
      <c r="G5472" s="1">
        <v>750</v>
      </c>
      <c r="H5472" s="1">
        <f t="shared" si="341"/>
        <v>37034</v>
      </c>
      <c r="I5472" s="8">
        <f t="shared" si="342"/>
        <v>37.033999999999999</v>
      </c>
      <c r="J5472" s="8">
        <f t="shared" si="343"/>
        <v>37.634</v>
      </c>
    </row>
    <row r="5473" spans="1:10" hidden="1">
      <c r="A5473" s="1">
        <v>8</v>
      </c>
      <c r="B5473" s="11">
        <v>43514</v>
      </c>
      <c r="C5473" s="1">
        <v>34052</v>
      </c>
      <c r="D5473" s="10">
        <v>0.9375</v>
      </c>
      <c r="E5473" s="1">
        <v>600</v>
      </c>
      <c r="F5473" s="1">
        <f t="shared" si="340"/>
        <v>33452</v>
      </c>
      <c r="G5473" s="1">
        <v>750</v>
      </c>
      <c r="H5473" s="1">
        <f t="shared" si="341"/>
        <v>34802</v>
      </c>
      <c r="I5473" s="8">
        <f t="shared" si="342"/>
        <v>34.802</v>
      </c>
      <c r="J5473" s="8">
        <f t="shared" si="343"/>
        <v>35.402000000000001</v>
      </c>
    </row>
    <row r="5474" spans="1:10" hidden="1">
      <c r="A5474" s="1">
        <v>8</v>
      </c>
      <c r="B5474" s="11">
        <v>43514</v>
      </c>
      <c r="C5474" s="1">
        <v>32058</v>
      </c>
      <c r="D5474" s="10">
        <v>0.95833333333333337</v>
      </c>
      <c r="E5474" s="1">
        <v>600</v>
      </c>
      <c r="F5474" s="1">
        <f t="shared" si="340"/>
        <v>31458</v>
      </c>
      <c r="G5474" s="1">
        <v>750</v>
      </c>
      <c r="H5474" s="1">
        <f t="shared" si="341"/>
        <v>32808</v>
      </c>
      <c r="I5474" s="8">
        <f t="shared" si="342"/>
        <v>32.808</v>
      </c>
      <c r="J5474" s="8">
        <f t="shared" si="343"/>
        <v>33.408000000000001</v>
      </c>
    </row>
    <row r="5475" spans="1:10" hidden="1">
      <c r="A5475" s="1">
        <v>8</v>
      </c>
      <c r="B5475" s="11">
        <v>43514</v>
      </c>
      <c r="C5475" s="1">
        <v>29875</v>
      </c>
      <c r="D5475" s="10">
        <v>0.97916666666666663</v>
      </c>
      <c r="E5475" s="1">
        <v>600</v>
      </c>
      <c r="F5475" s="1">
        <f t="shared" si="340"/>
        <v>29275</v>
      </c>
      <c r="G5475" s="1">
        <v>750</v>
      </c>
      <c r="H5475" s="1">
        <f t="shared" si="341"/>
        <v>30625</v>
      </c>
      <c r="I5475" s="8">
        <f t="shared" si="342"/>
        <v>30.625</v>
      </c>
      <c r="J5475" s="8">
        <f t="shared" si="343"/>
        <v>31.225000000000001</v>
      </c>
    </row>
    <row r="5476" spans="1:10" hidden="1">
      <c r="A5476" s="1">
        <v>8</v>
      </c>
      <c r="B5476" s="11">
        <v>43515</v>
      </c>
      <c r="C5476" s="1">
        <v>28681</v>
      </c>
      <c r="D5476" s="10">
        <v>0</v>
      </c>
      <c r="E5476" s="1">
        <v>600</v>
      </c>
      <c r="F5476" s="1">
        <f t="shared" si="340"/>
        <v>28081</v>
      </c>
      <c r="G5476" s="1">
        <v>750</v>
      </c>
      <c r="H5476" s="1">
        <f t="shared" si="341"/>
        <v>29431</v>
      </c>
      <c r="I5476" s="8">
        <f t="shared" si="342"/>
        <v>29.431000000000001</v>
      </c>
      <c r="J5476" s="8">
        <f t="shared" si="343"/>
        <v>30.031000000000002</v>
      </c>
    </row>
    <row r="5477" spans="1:10" hidden="1">
      <c r="A5477" s="1">
        <v>8</v>
      </c>
      <c r="B5477" s="11">
        <v>43515</v>
      </c>
      <c r="C5477" s="1">
        <v>28212</v>
      </c>
      <c r="D5477" s="10">
        <v>2.0833333333333332E-2</v>
      </c>
      <c r="E5477" s="1">
        <v>600</v>
      </c>
      <c r="F5477" s="1">
        <f t="shared" si="340"/>
        <v>27612</v>
      </c>
      <c r="G5477" s="1">
        <v>750</v>
      </c>
      <c r="H5477" s="1">
        <f t="shared" si="341"/>
        <v>28962</v>
      </c>
      <c r="I5477" s="8">
        <f t="shared" si="342"/>
        <v>28.962</v>
      </c>
      <c r="J5477" s="8">
        <f t="shared" si="343"/>
        <v>29.562000000000001</v>
      </c>
    </row>
    <row r="5478" spans="1:10" hidden="1">
      <c r="A5478" s="1">
        <v>8</v>
      </c>
      <c r="B5478" s="11">
        <v>43515</v>
      </c>
      <c r="C5478" s="1">
        <v>28604</v>
      </c>
      <c r="D5478" s="10">
        <v>4.1666666666666664E-2</v>
      </c>
      <c r="E5478" s="1">
        <v>600</v>
      </c>
      <c r="F5478" s="1">
        <f t="shared" si="340"/>
        <v>28004</v>
      </c>
      <c r="G5478" s="1">
        <v>750</v>
      </c>
      <c r="H5478" s="1">
        <f t="shared" si="341"/>
        <v>29354</v>
      </c>
      <c r="I5478" s="8">
        <f t="shared" si="342"/>
        <v>29.353999999999999</v>
      </c>
      <c r="J5478" s="8">
        <f t="shared" si="343"/>
        <v>29.954000000000001</v>
      </c>
    </row>
    <row r="5479" spans="1:10" hidden="1">
      <c r="A5479" s="1">
        <v>8</v>
      </c>
      <c r="B5479" s="11">
        <v>43515</v>
      </c>
      <c r="C5479" s="1">
        <v>28351</v>
      </c>
      <c r="D5479" s="10">
        <v>6.25E-2</v>
      </c>
      <c r="E5479" s="1">
        <v>600</v>
      </c>
      <c r="F5479" s="1">
        <f t="shared" si="340"/>
        <v>27751</v>
      </c>
      <c r="G5479" s="1">
        <v>750</v>
      </c>
      <c r="H5479" s="1">
        <f t="shared" si="341"/>
        <v>29101</v>
      </c>
      <c r="I5479" s="8">
        <f t="shared" si="342"/>
        <v>29.100999999999999</v>
      </c>
      <c r="J5479" s="8">
        <f t="shared" si="343"/>
        <v>29.701000000000001</v>
      </c>
    </row>
    <row r="5480" spans="1:10" hidden="1">
      <c r="A5480" s="1">
        <v>8</v>
      </c>
      <c r="B5480" s="11">
        <v>43515</v>
      </c>
      <c r="C5480" s="1">
        <v>27666</v>
      </c>
      <c r="D5480" s="10">
        <v>8.3333333333333329E-2</v>
      </c>
      <c r="E5480" s="1">
        <v>600</v>
      </c>
      <c r="F5480" s="1">
        <f t="shared" si="340"/>
        <v>27066</v>
      </c>
      <c r="G5480" s="1">
        <v>750</v>
      </c>
      <c r="H5480" s="1">
        <f t="shared" si="341"/>
        <v>28416</v>
      </c>
      <c r="I5480" s="8">
        <f t="shared" si="342"/>
        <v>28.416</v>
      </c>
      <c r="J5480" s="8">
        <f t="shared" si="343"/>
        <v>29.016000000000002</v>
      </c>
    </row>
    <row r="5481" spans="1:10" hidden="1">
      <c r="A5481" s="1">
        <v>8</v>
      </c>
      <c r="B5481" s="11">
        <v>43515</v>
      </c>
      <c r="C5481" s="1">
        <v>27170</v>
      </c>
      <c r="D5481" s="10">
        <v>0.10416666666666667</v>
      </c>
      <c r="E5481" s="1">
        <v>600</v>
      </c>
      <c r="F5481" s="1">
        <f t="shared" si="340"/>
        <v>26570</v>
      </c>
      <c r="G5481" s="1">
        <v>750</v>
      </c>
      <c r="H5481" s="1">
        <f t="shared" si="341"/>
        <v>27920</v>
      </c>
      <c r="I5481" s="8">
        <f t="shared" si="342"/>
        <v>27.92</v>
      </c>
      <c r="J5481" s="8">
        <f t="shared" si="343"/>
        <v>28.520000000000003</v>
      </c>
    </row>
    <row r="5482" spans="1:10" hidden="1">
      <c r="A5482" s="1">
        <v>8</v>
      </c>
      <c r="B5482" s="11">
        <v>43515</v>
      </c>
      <c r="C5482" s="1">
        <v>26968</v>
      </c>
      <c r="D5482" s="10">
        <v>0.125</v>
      </c>
      <c r="E5482" s="1">
        <v>600</v>
      </c>
      <c r="F5482" s="1">
        <f t="shared" si="340"/>
        <v>26368</v>
      </c>
      <c r="G5482" s="1">
        <v>750</v>
      </c>
      <c r="H5482" s="1">
        <f t="shared" si="341"/>
        <v>27718</v>
      </c>
      <c r="I5482" s="8">
        <f t="shared" si="342"/>
        <v>27.718</v>
      </c>
      <c r="J5482" s="8">
        <f t="shared" si="343"/>
        <v>28.318000000000001</v>
      </c>
    </row>
    <row r="5483" spans="1:10" hidden="1">
      <c r="A5483" s="1">
        <v>8</v>
      </c>
      <c r="B5483" s="11">
        <v>43515</v>
      </c>
      <c r="C5483" s="1">
        <v>26626</v>
      </c>
      <c r="D5483" s="10">
        <v>0.14583333333333334</v>
      </c>
      <c r="E5483" s="1">
        <v>600</v>
      </c>
      <c r="F5483" s="1">
        <f t="shared" si="340"/>
        <v>26026</v>
      </c>
      <c r="G5483" s="1">
        <v>750</v>
      </c>
      <c r="H5483" s="1">
        <f t="shared" si="341"/>
        <v>27376</v>
      </c>
      <c r="I5483" s="8">
        <f t="shared" si="342"/>
        <v>27.376000000000001</v>
      </c>
      <c r="J5483" s="8">
        <f t="shared" si="343"/>
        <v>27.976000000000003</v>
      </c>
    </row>
    <row r="5484" spans="1:10" hidden="1">
      <c r="A5484" s="1">
        <v>8</v>
      </c>
      <c r="B5484" s="11">
        <v>43515</v>
      </c>
      <c r="C5484" s="1">
        <v>26040</v>
      </c>
      <c r="D5484" s="10">
        <v>0.16666666666666666</v>
      </c>
      <c r="E5484" s="1">
        <v>600</v>
      </c>
      <c r="F5484" s="1">
        <f t="shared" si="340"/>
        <v>25440</v>
      </c>
      <c r="G5484" s="1">
        <v>750</v>
      </c>
      <c r="H5484" s="1">
        <f t="shared" si="341"/>
        <v>26790</v>
      </c>
      <c r="I5484" s="8">
        <f t="shared" si="342"/>
        <v>26.79</v>
      </c>
      <c r="J5484" s="8">
        <f t="shared" si="343"/>
        <v>27.39</v>
      </c>
    </row>
    <row r="5485" spans="1:10" hidden="1">
      <c r="A5485" s="1">
        <v>8</v>
      </c>
      <c r="B5485" s="11">
        <v>43515</v>
      </c>
      <c r="C5485" s="1">
        <v>25856</v>
      </c>
      <c r="D5485" s="10">
        <v>0.1875</v>
      </c>
      <c r="E5485" s="1">
        <v>600</v>
      </c>
      <c r="F5485" s="1">
        <f t="shared" si="340"/>
        <v>25256</v>
      </c>
      <c r="G5485" s="1">
        <v>750</v>
      </c>
      <c r="H5485" s="1">
        <f t="shared" si="341"/>
        <v>26606</v>
      </c>
      <c r="I5485" s="8">
        <f t="shared" si="342"/>
        <v>26.606000000000002</v>
      </c>
      <c r="J5485" s="8">
        <f t="shared" si="343"/>
        <v>27.206000000000003</v>
      </c>
    </row>
    <row r="5486" spans="1:10" hidden="1">
      <c r="A5486" s="1">
        <v>8</v>
      </c>
      <c r="B5486" s="11">
        <v>43515</v>
      </c>
      <c r="C5486" s="1">
        <v>26009</v>
      </c>
      <c r="D5486" s="10">
        <v>0.20833333333333334</v>
      </c>
      <c r="E5486" s="1">
        <v>600</v>
      </c>
      <c r="F5486" s="1">
        <f t="shared" si="340"/>
        <v>25409</v>
      </c>
      <c r="G5486" s="1">
        <v>750</v>
      </c>
      <c r="H5486" s="1">
        <f t="shared" si="341"/>
        <v>26759</v>
      </c>
      <c r="I5486" s="8">
        <f t="shared" si="342"/>
        <v>26.759</v>
      </c>
      <c r="J5486" s="8">
        <f t="shared" si="343"/>
        <v>27.359000000000002</v>
      </c>
    </row>
    <row r="5487" spans="1:10" hidden="1">
      <c r="A5487" s="1">
        <v>8</v>
      </c>
      <c r="B5487" s="11">
        <v>43515</v>
      </c>
      <c r="C5487" s="1">
        <v>26650</v>
      </c>
      <c r="D5487" s="10">
        <v>0.22916666666666666</v>
      </c>
      <c r="E5487" s="1">
        <v>600</v>
      </c>
      <c r="F5487" s="1">
        <f t="shared" si="340"/>
        <v>26050</v>
      </c>
      <c r="G5487" s="1">
        <v>750</v>
      </c>
      <c r="H5487" s="1">
        <f t="shared" si="341"/>
        <v>27400</v>
      </c>
      <c r="I5487" s="8">
        <f t="shared" si="342"/>
        <v>27.4</v>
      </c>
      <c r="J5487" s="8">
        <f t="shared" si="343"/>
        <v>28</v>
      </c>
    </row>
    <row r="5488" spans="1:10" hidden="1">
      <c r="A5488" s="1">
        <v>8</v>
      </c>
      <c r="B5488" s="11">
        <v>43515</v>
      </c>
      <c r="C5488" s="1">
        <v>27786</v>
      </c>
      <c r="D5488" s="10">
        <v>0.25</v>
      </c>
      <c r="E5488" s="1">
        <v>600</v>
      </c>
      <c r="F5488" s="1">
        <f t="shared" si="340"/>
        <v>27186</v>
      </c>
      <c r="G5488" s="1">
        <v>750</v>
      </c>
      <c r="H5488" s="1">
        <f t="shared" si="341"/>
        <v>28536</v>
      </c>
      <c r="I5488" s="8">
        <f t="shared" si="342"/>
        <v>28.536000000000001</v>
      </c>
      <c r="J5488" s="8">
        <f t="shared" si="343"/>
        <v>29.136000000000003</v>
      </c>
    </row>
    <row r="5489" spans="1:10" hidden="1">
      <c r="A5489" s="1">
        <v>8</v>
      </c>
      <c r="B5489" s="11">
        <v>43515</v>
      </c>
      <c r="C5489" s="1">
        <v>31190</v>
      </c>
      <c r="D5489" s="10">
        <v>0.27083333333333331</v>
      </c>
      <c r="E5489" s="1">
        <v>600</v>
      </c>
      <c r="F5489" s="1">
        <f t="shared" si="340"/>
        <v>30590</v>
      </c>
      <c r="G5489" s="1">
        <v>750</v>
      </c>
      <c r="H5489" s="1">
        <f t="shared" si="341"/>
        <v>31940</v>
      </c>
      <c r="I5489" s="8">
        <f t="shared" si="342"/>
        <v>31.94</v>
      </c>
      <c r="J5489" s="8">
        <f t="shared" si="343"/>
        <v>32.54</v>
      </c>
    </row>
    <row r="5490" spans="1:10" hidden="1">
      <c r="A5490" s="1">
        <v>8</v>
      </c>
      <c r="B5490" s="11">
        <v>43515</v>
      </c>
      <c r="C5490" s="1">
        <v>34486</v>
      </c>
      <c r="D5490" s="10">
        <v>0.29166666666666669</v>
      </c>
      <c r="E5490" s="1">
        <v>600</v>
      </c>
      <c r="F5490" s="1">
        <f t="shared" si="340"/>
        <v>33886</v>
      </c>
      <c r="G5490" s="1">
        <v>750</v>
      </c>
      <c r="H5490" s="1">
        <f t="shared" si="341"/>
        <v>35236</v>
      </c>
      <c r="I5490" s="8">
        <f t="shared" si="342"/>
        <v>35.235999999999997</v>
      </c>
      <c r="J5490" s="8">
        <f t="shared" si="343"/>
        <v>35.835999999999999</v>
      </c>
    </row>
    <row r="5491" spans="1:10" hidden="1">
      <c r="A5491" s="1">
        <v>8</v>
      </c>
      <c r="B5491" s="11">
        <v>43515</v>
      </c>
      <c r="C5491" s="1">
        <v>37549</v>
      </c>
      <c r="D5491" s="10">
        <v>0.3125</v>
      </c>
      <c r="E5491" s="1">
        <v>600</v>
      </c>
      <c r="F5491" s="1">
        <f t="shared" si="340"/>
        <v>36949</v>
      </c>
      <c r="G5491" s="1">
        <v>750</v>
      </c>
      <c r="H5491" s="1">
        <f t="shared" si="341"/>
        <v>38299</v>
      </c>
      <c r="I5491" s="8">
        <f t="shared" si="342"/>
        <v>38.298999999999999</v>
      </c>
      <c r="J5491" s="8">
        <f t="shared" si="343"/>
        <v>38.899000000000001</v>
      </c>
    </row>
    <row r="5492" spans="1:10" hidden="1">
      <c r="A5492" s="1">
        <v>8</v>
      </c>
      <c r="B5492" s="11">
        <v>43515</v>
      </c>
      <c r="C5492" s="1">
        <v>38874</v>
      </c>
      <c r="D5492" s="10">
        <v>0.33333333333333331</v>
      </c>
      <c r="E5492" s="1">
        <v>600</v>
      </c>
      <c r="F5492" s="1">
        <f t="shared" si="340"/>
        <v>38274</v>
      </c>
      <c r="G5492" s="1">
        <v>750</v>
      </c>
      <c r="H5492" s="1">
        <f t="shared" si="341"/>
        <v>39624</v>
      </c>
      <c r="I5492" s="8">
        <f t="shared" si="342"/>
        <v>39.624000000000002</v>
      </c>
      <c r="J5492" s="8">
        <f t="shared" si="343"/>
        <v>40.224000000000004</v>
      </c>
    </row>
    <row r="5493" spans="1:10" hidden="1">
      <c r="A5493" s="1">
        <v>8</v>
      </c>
      <c r="B5493" s="11">
        <v>43515</v>
      </c>
      <c r="C5493" s="1">
        <v>39334</v>
      </c>
      <c r="D5493" s="10">
        <v>0.35416666666666669</v>
      </c>
      <c r="E5493" s="1">
        <v>600</v>
      </c>
      <c r="F5493" s="1">
        <f t="shared" si="340"/>
        <v>38734</v>
      </c>
      <c r="G5493" s="1">
        <v>750</v>
      </c>
      <c r="H5493" s="1">
        <f t="shared" si="341"/>
        <v>40084</v>
      </c>
      <c r="I5493" s="8">
        <f t="shared" si="342"/>
        <v>40.084000000000003</v>
      </c>
      <c r="J5493" s="8">
        <f t="shared" si="343"/>
        <v>40.684000000000005</v>
      </c>
    </row>
    <row r="5494" spans="1:10" hidden="1">
      <c r="A5494" s="1">
        <v>8</v>
      </c>
      <c r="B5494" s="11">
        <v>43515</v>
      </c>
      <c r="C5494" s="1">
        <v>39191</v>
      </c>
      <c r="D5494" s="10">
        <v>0.375</v>
      </c>
      <c r="E5494" s="1">
        <v>600</v>
      </c>
      <c r="F5494" s="1">
        <f t="shared" si="340"/>
        <v>38591</v>
      </c>
      <c r="G5494" s="1">
        <v>750</v>
      </c>
      <c r="H5494" s="1">
        <f t="shared" si="341"/>
        <v>39941</v>
      </c>
      <c r="I5494" s="8">
        <f t="shared" si="342"/>
        <v>39.941000000000003</v>
      </c>
      <c r="J5494" s="8">
        <f t="shared" si="343"/>
        <v>40.541000000000004</v>
      </c>
    </row>
    <row r="5495" spans="1:10" hidden="1">
      <c r="A5495" s="1">
        <v>8</v>
      </c>
      <c r="B5495" s="11">
        <v>43515</v>
      </c>
      <c r="C5495" s="1">
        <v>39239</v>
      </c>
      <c r="D5495" s="10">
        <v>0.39583333333333331</v>
      </c>
      <c r="E5495" s="1">
        <v>600</v>
      </c>
      <c r="F5495" s="1">
        <f t="shared" si="340"/>
        <v>38639</v>
      </c>
      <c r="G5495" s="1">
        <v>750</v>
      </c>
      <c r="H5495" s="1">
        <f t="shared" si="341"/>
        <v>39989</v>
      </c>
      <c r="I5495" s="8">
        <f t="shared" si="342"/>
        <v>39.988999999999997</v>
      </c>
      <c r="J5495" s="8">
        <f t="shared" si="343"/>
        <v>40.588999999999999</v>
      </c>
    </row>
    <row r="5496" spans="1:10" hidden="1">
      <c r="A5496" s="1">
        <v>8</v>
      </c>
      <c r="B5496" s="11">
        <v>43515</v>
      </c>
      <c r="C5496" s="1">
        <v>38721</v>
      </c>
      <c r="D5496" s="10">
        <v>0.41666666666666669</v>
      </c>
      <c r="E5496" s="1">
        <v>600</v>
      </c>
      <c r="F5496" s="1">
        <f t="shared" si="340"/>
        <v>38121</v>
      </c>
      <c r="G5496" s="1">
        <v>750</v>
      </c>
      <c r="H5496" s="1">
        <f t="shared" si="341"/>
        <v>39471</v>
      </c>
      <c r="I5496" s="8">
        <f t="shared" si="342"/>
        <v>39.470999999999997</v>
      </c>
      <c r="J5496" s="8">
        <f t="shared" si="343"/>
        <v>40.070999999999998</v>
      </c>
    </row>
    <row r="5497" spans="1:10" hidden="1">
      <c r="A5497" s="1">
        <v>8</v>
      </c>
      <c r="B5497" s="11">
        <v>43515</v>
      </c>
      <c r="C5497" s="1">
        <v>38204</v>
      </c>
      <c r="D5497" s="10">
        <v>0.4375</v>
      </c>
      <c r="E5497" s="1">
        <v>600</v>
      </c>
      <c r="F5497" s="1">
        <f t="shared" si="340"/>
        <v>37604</v>
      </c>
      <c r="G5497" s="1">
        <v>750</v>
      </c>
      <c r="H5497" s="1">
        <f t="shared" si="341"/>
        <v>38954</v>
      </c>
      <c r="I5497" s="8">
        <f t="shared" si="342"/>
        <v>38.954000000000001</v>
      </c>
      <c r="J5497" s="8">
        <f t="shared" si="343"/>
        <v>39.554000000000002</v>
      </c>
    </row>
    <row r="5498" spans="1:10" hidden="1">
      <c r="A5498" s="1">
        <v>8</v>
      </c>
      <c r="B5498" s="11">
        <v>43515</v>
      </c>
      <c r="C5498" s="1">
        <v>37702</v>
      </c>
      <c r="D5498" s="10">
        <v>0.45833333333333331</v>
      </c>
      <c r="E5498" s="1">
        <v>600</v>
      </c>
      <c r="F5498" s="1">
        <f t="shared" si="340"/>
        <v>37102</v>
      </c>
      <c r="G5498" s="1">
        <v>750</v>
      </c>
      <c r="H5498" s="1">
        <f t="shared" si="341"/>
        <v>38452</v>
      </c>
      <c r="I5498" s="8">
        <f t="shared" si="342"/>
        <v>38.451999999999998</v>
      </c>
      <c r="J5498" s="8">
        <f t="shared" si="343"/>
        <v>39.052</v>
      </c>
    </row>
    <row r="5499" spans="1:10" hidden="1">
      <c r="A5499" s="1">
        <v>8</v>
      </c>
      <c r="B5499" s="11">
        <v>43515</v>
      </c>
      <c r="C5499" s="1">
        <v>37399</v>
      </c>
      <c r="D5499" s="10">
        <v>0.47916666666666669</v>
      </c>
      <c r="E5499" s="1">
        <v>600</v>
      </c>
      <c r="F5499" s="1">
        <f t="shared" si="340"/>
        <v>36799</v>
      </c>
      <c r="G5499" s="1">
        <v>750</v>
      </c>
      <c r="H5499" s="1">
        <f t="shared" si="341"/>
        <v>38149</v>
      </c>
      <c r="I5499" s="8">
        <f t="shared" si="342"/>
        <v>38.149000000000001</v>
      </c>
      <c r="J5499" s="8">
        <f t="shared" si="343"/>
        <v>38.749000000000002</v>
      </c>
    </row>
    <row r="5500" spans="1:10" hidden="1">
      <c r="A5500" s="1">
        <v>8</v>
      </c>
      <c r="B5500" s="11">
        <v>43515</v>
      </c>
      <c r="C5500" s="1">
        <v>37064</v>
      </c>
      <c r="D5500" s="10">
        <v>0.5</v>
      </c>
      <c r="E5500" s="1">
        <v>600</v>
      </c>
      <c r="F5500" s="1">
        <f t="shared" si="340"/>
        <v>36464</v>
      </c>
      <c r="G5500" s="1">
        <v>750</v>
      </c>
      <c r="H5500" s="1">
        <f t="shared" si="341"/>
        <v>37814</v>
      </c>
      <c r="I5500" s="8">
        <f t="shared" si="342"/>
        <v>37.814</v>
      </c>
      <c r="J5500" s="8">
        <f t="shared" si="343"/>
        <v>38.414000000000001</v>
      </c>
    </row>
    <row r="5501" spans="1:10" hidden="1">
      <c r="A5501" s="1">
        <v>8</v>
      </c>
      <c r="B5501" s="11">
        <v>43515</v>
      </c>
      <c r="C5501" s="1">
        <v>36801</v>
      </c>
      <c r="D5501" s="10">
        <v>0.52083333333333337</v>
      </c>
      <c r="E5501" s="1">
        <v>600</v>
      </c>
      <c r="F5501" s="1">
        <f t="shared" si="340"/>
        <v>36201</v>
      </c>
      <c r="G5501" s="1">
        <v>750</v>
      </c>
      <c r="H5501" s="1">
        <f t="shared" si="341"/>
        <v>37551</v>
      </c>
      <c r="I5501" s="8">
        <f t="shared" si="342"/>
        <v>37.551000000000002</v>
      </c>
      <c r="J5501" s="8">
        <f t="shared" si="343"/>
        <v>38.151000000000003</v>
      </c>
    </row>
    <row r="5502" spans="1:10" hidden="1">
      <c r="A5502" s="1">
        <v>8</v>
      </c>
      <c r="B5502" s="11">
        <v>43515</v>
      </c>
      <c r="C5502" s="1">
        <v>36209</v>
      </c>
      <c r="D5502" s="10">
        <v>0.54166666666666663</v>
      </c>
      <c r="E5502" s="1">
        <v>600</v>
      </c>
      <c r="F5502" s="1">
        <f t="shared" si="340"/>
        <v>35609</v>
      </c>
      <c r="G5502" s="1">
        <v>750</v>
      </c>
      <c r="H5502" s="1">
        <f t="shared" si="341"/>
        <v>36959</v>
      </c>
      <c r="I5502" s="8">
        <f t="shared" si="342"/>
        <v>36.959000000000003</v>
      </c>
      <c r="J5502" s="8">
        <f t="shared" si="343"/>
        <v>37.559000000000005</v>
      </c>
    </row>
    <row r="5503" spans="1:10" hidden="1">
      <c r="A5503" s="1">
        <v>8</v>
      </c>
      <c r="B5503" s="11">
        <v>43515</v>
      </c>
      <c r="C5503" s="1">
        <v>36037</v>
      </c>
      <c r="D5503" s="10">
        <v>0.5625</v>
      </c>
      <c r="E5503" s="1">
        <v>600</v>
      </c>
      <c r="F5503" s="1">
        <f t="shared" si="340"/>
        <v>35437</v>
      </c>
      <c r="G5503" s="1">
        <v>750</v>
      </c>
      <c r="H5503" s="1">
        <f t="shared" si="341"/>
        <v>36787</v>
      </c>
      <c r="I5503" s="8">
        <f t="shared" si="342"/>
        <v>36.786999999999999</v>
      </c>
      <c r="J5503" s="8">
        <f t="shared" si="343"/>
        <v>37.387</v>
      </c>
    </row>
    <row r="5504" spans="1:10" hidden="1">
      <c r="A5504" s="1">
        <v>8</v>
      </c>
      <c r="B5504" s="11">
        <v>43515</v>
      </c>
      <c r="C5504" s="1">
        <v>35845</v>
      </c>
      <c r="D5504" s="10">
        <v>0.58333333333333337</v>
      </c>
      <c r="E5504" s="1">
        <v>600</v>
      </c>
      <c r="F5504" s="1">
        <f t="shared" si="340"/>
        <v>35245</v>
      </c>
      <c r="G5504" s="1">
        <v>750</v>
      </c>
      <c r="H5504" s="1">
        <f t="shared" si="341"/>
        <v>36595</v>
      </c>
      <c r="I5504" s="8">
        <f t="shared" si="342"/>
        <v>36.594999999999999</v>
      </c>
      <c r="J5504" s="8">
        <f t="shared" si="343"/>
        <v>37.195</v>
      </c>
    </row>
    <row r="5505" spans="1:10" hidden="1">
      <c r="A5505" s="1">
        <v>8</v>
      </c>
      <c r="B5505" s="11">
        <v>43515</v>
      </c>
      <c r="C5505" s="1">
        <v>35967</v>
      </c>
      <c r="D5505" s="10">
        <v>0.60416666666666663</v>
      </c>
      <c r="E5505" s="1">
        <v>600</v>
      </c>
      <c r="F5505" s="1">
        <f t="shared" si="340"/>
        <v>35367</v>
      </c>
      <c r="G5505" s="1">
        <v>750</v>
      </c>
      <c r="H5505" s="1">
        <f t="shared" si="341"/>
        <v>36717</v>
      </c>
      <c r="I5505" s="8">
        <f t="shared" si="342"/>
        <v>36.716999999999999</v>
      </c>
      <c r="J5505" s="8">
        <f t="shared" si="343"/>
        <v>37.317</v>
      </c>
    </row>
    <row r="5506" spans="1:10" hidden="1">
      <c r="A5506" s="1">
        <v>8</v>
      </c>
      <c r="B5506" s="11">
        <v>43515</v>
      </c>
      <c r="C5506" s="1">
        <v>36229</v>
      </c>
      <c r="D5506" s="10">
        <v>0.625</v>
      </c>
      <c r="E5506" s="1">
        <v>600</v>
      </c>
      <c r="F5506" s="1">
        <f t="shared" ref="F5506:F5569" si="344">C5506-E5506</f>
        <v>35629</v>
      </c>
      <c r="G5506" s="1">
        <v>750</v>
      </c>
      <c r="H5506" s="1">
        <f t="shared" ref="H5506:H5569" si="345">E5506+F5506+G5506</f>
        <v>36979</v>
      </c>
      <c r="I5506" s="8">
        <f t="shared" ref="I5506:I5569" si="346">H5506/1000</f>
        <v>36.978999999999999</v>
      </c>
      <c r="J5506" s="8">
        <f t="shared" ref="J5506:J5569" si="347">I5506+0.6</f>
        <v>37.579000000000001</v>
      </c>
    </row>
    <row r="5507" spans="1:10" hidden="1">
      <c r="A5507" s="1">
        <v>8</v>
      </c>
      <c r="B5507" s="11">
        <v>43515</v>
      </c>
      <c r="C5507" s="1">
        <v>36816</v>
      </c>
      <c r="D5507" s="10">
        <v>0.64583333333333337</v>
      </c>
      <c r="E5507" s="1">
        <v>600</v>
      </c>
      <c r="F5507" s="1">
        <f t="shared" si="344"/>
        <v>36216</v>
      </c>
      <c r="G5507" s="1">
        <v>750</v>
      </c>
      <c r="H5507" s="1">
        <f t="shared" si="345"/>
        <v>37566</v>
      </c>
      <c r="I5507" s="8">
        <f t="shared" si="346"/>
        <v>37.566000000000003</v>
      </c>
      <c r="J5507" s="8">
        <f t="shared" si="347"/>
        <v>38.166000000000004</v>
      </c>
    </row>
    <row r="5508" spans="1:10" hidden="1">
      <c r="A5508" s="1">
        <v>8</v>
      </c>
      <c r="B5508" s="11">
        <v>43515</v>
      </c>
      <c r="C5508" s="1">
        <v>37956</v>
      </c>
      <c r="D5508" s="10">
        <v>0.66666666666666663</v>
      </c>
      <c r="E5508" s="1">
        <v>600</v>
      </c>
      <c r="F5508" s="1">
        <f t="shared" si="344"/>
        <v>37356</v>
      </c>
      <c r="G5508" s="1">
        <v>750</v>
      </c>
      <c r="H5508" s="1">
        <f t="shared" si="345"/>
        <v>38706</v>
      </c>
      <c r="I5508" s="8">
        <f t="shared" si="346"/>
        <v>38.706000000000003</v>
      </c>
      <c r="J5508" s="8">
        <f t="shared" si="347"/>
        <v>39.306000000000004</v>
      </c>
    </row>
    <row r="5509" spans="1:10" hidden="1">
      <c r="A5509" s="1">
        <v>8</v>
      </c>
      <c r="B5509" s="11">
        <v>43515</v>
      </c>
      <c r="C5509" s="1">
        <v>38898</v>
      </c>
      <c r="D5509" s="10">
        <v>0.6875</v>
      </c>
      <c r="E5509" s="1">
        <v>600</v>
      </c>
      <c r="F5509" s="1">
        <f t="shared" si="344"/>
        <v>38298</v>
      </c>
      <c r="G5509" s="1">
        <v>750</v>
      </c>
      <c r="H5509" s="1">
        <f t="shared" si="345"/>
        <v>39648</v>
      </c>
      <c r="I5509" s="8">
        <f t="shared" si="346"/>
        <v>39.648000000000003</v>
      </c>
      <c r="J5509" s="8">
        <f t="shared" si="347"/>
        <v>40.248000000000005</v>
      </c>
    </row>
    <row r="5510" spans="1:10" hidden="1">
      <c r="A5510" s="1">
        <v>8</v>
      </c>
      <c r="B5510" s="11">
        <v>43515</v>
      </c>
      <c r="C5510" s="1">
        <v>40714</v>
      </c>
      <c r="D5510" s="10">
        <v>0.70833333333333337</v>
      </c>
      <c r="E5510" s="1">
        <v>600</v>
      </c>
      <c r="F5510" s="1">
        <f t="shared" si="344"/>
        <v>40114</v>
      </c>
      <c r="G5510" s="1">
        <v>750</v>
      </c>
      <c r="H5510" s="1">
        <f t="shared" si="345"/>
        <v>41464</v>
      </c>
      <c r="I5510" s="8">
        <f t="shared" si="346"/>
        <v>41.463999999999999</v>
      </c>
      <c r="J5510" s="8">
        <f t="shared" si="347"/>
        <v>42.064</v>
      </c>
    </row>
    <row r="5511" spans="1:10" hidden="1">
      <c r="A5511" s="1">
        <v>8</v>
      </c>
      <c r="B5511" s="11">
        <v>43515</v>
      </c>
      <c r="C5511" s="1">
        <v>42622</v>
      </c>
      <c r="D5511" s="10">
        <v>0.72916666666666663</v>
      </c>
      <c r="E5511" s="1">
        <v>600</v>
      </c>
      <c r="F5511" s="1">
        <f t="shared" si="344"/>
        <v>42022</v>
      </c>
      <c r="G5511" s="1">
        <v>750</v>
      </c>
      <c r="H5511" s="1">
        <f t="shared" si="345"/>
        <v>43372</v>
      </c>
      <c r="I5511" s="8">
        <f t="shared" si="346"/>
        <v>43.372</v>
      </c>
      <c r="J5511" s="8">
        <f t="shared" si="347"/>
        <v>43.972000000000001</v>
      </c>
    </row>
    <row r="5512" spans="1:10" hidden="1">
      <c r="A5512" s="1">
        <v>8</v>
      </c>
      <c r="B5512" s="11">
        <v>43515</v>
      </c>
      <c r="C5512" s="1">
        <v>44490</v>
      </c>
      <c r="D5512" s="10">
        <v>0.75</v>
      </c>
      <c r="E5512" s="1">
        <v>600</v>
      </c>
      <c r="F5512" s="1">
        <f t="shared" si="344"/>
        <v>43890</v>
      </c>
      <c r="G5512" s="1">
        <v>750</v>
      </c>
      <c r="H5512" s="1">
        <f t="shared" si="345"/>
        <v>45240</v>
      </c>
      <c r="I5512" s="8">
        <f t="shared" si="346"/>
        <v>45.24</v>
      </c>
      <c r="J5512" s="8">
        <f t="shared" si="347"/>
        <v>45.84</v>
      </c>
    </row>
    <row r="5513" spans="1:10" hidden="1">
      <c r="A5513" s="1">
        <v>8</v>
      </c>
      <c r="B5513" s="11">
        <v>43515</v>
      </c>
      <c r="C5513" s="1">
        <v>45214</v>
      </c>
      <c r="D5513" s="10">
        <v>0.77083333333333337</v>
      </c>
      <c r="E5513" s="1">
        <v>600</v>
      </c>
      <c r="F5513" s="1">
        <f t="shared" si="344"/>
        <v>44614</v>
      </c>
      <c r="G5513" s="1">
        <v>750</v>
      </c>
      <c r="H5513" s="1">
        <f t="shared" si="345"/>
        <v>45964</v>
      </c>
      <c r="I5513" s="8">
        <f t="shared" si="346"/>
        <v>45.963999999999999</v>
      </c>
      <c r="J5513" s="8">
        <f t="shared" si="347"/>
        <v>46.564</v>
      </c>
    </row>
    <row r="5514" spans="1:10" hidden="1">
      <c r="A5514" s="1">
        <v>8</v>
      </c>
      <c r="B5514" s="11">
        <v>43515</v>
      </c>
      <c r="C5514" s="1">
        <v>44815</v>
      </c>
      <c r="D5514" s="10">
        <v>0.79166666666666663</v>
      </c>
      <c r="E5514" s="1">
        <v>600</v>
      </c>
      <c r="F5514" s="1">
        <f t="shared" si="344"/>
        <v>44215</v>
      </c>
      <c r="G5514" s="1">
        <v>750</v>
      </c>
      <c r="H5514" s="1">
        <f t="shared" si="345"/>
        <v>45565</v>
      </c>
      <c r="I5514" s="8">
        <f t="shared" si="346"/>
        <v>45.564999999999998</v>
      </c>
      <c r="J5514" s="8">
        <f t="shared" si="347"/>
        <v>46.164999999999999</v>
      </c>
    </row>
    <row r="5515" spans="1:10" hidden="1">
      <c r="A5515" s="1">
        <v>8</v>
      </c>
      <c r="B5515" s="11">
        <v>43515</v>
      </c>
      <c r="C5515" s="1">
        <v>43981</v>
      </c>
      <c r="D5515" s="10">
        <v>0.8125</v>
      </c>
      <c r="E5515" s="1">
        <v>600</v>
      </c>
      <c r="F5515" s="1">
        <f t="shared" si="344"/>
        <v>43381</v>
      </c>
      <c r="G5515" s="1">
        <v>750</v>
      </c>
      <c r="H5515" s="1">
        <f t="shared" si="345"/>
        <v>44731</v>
      </c>
      <c r="I5515" s="8">
        <f t="shared" si="346"/>
        <v>44.731000000000002</v>
      </c>
      <c r="J5515" s="8">
        <f t="shared" si="347"/>
        <v>45.331000000000003</v>
      </c>
    </row>
    <row r="5516" spans="1:10" hidden="1">
      <c r="A5516" s="1">
        <v>8</v>
      </c>
      <c r="B5516" s="11">
        <v>43515</v>
      </c>
      <c r="C5516" s="1">
        <v>42889</v>
      </c>
      <c r="D5516" s="10">
        <v>0.83333333333333337</v>
      </c>
      <c r="E5516" s="1">
        <v>600</v>
      </c>
      <c r="F5516" s="1">
        <f t="shared" si="344"/>
        <v>42289</v>
      </c>
      <c r="G5516" s="1">
        <v>750</v>
      </c>
      <c r="H5516" s="1">
        <f t="shared" si="345"/>
        <v>43639</v>
      </c>
      <c r="I5516" s="8">
        <f t="shared" si="346"/>
        <v>43.639000000000003</v>
      </c>
      <c r="J5516" s="8">
        <f t="shared" si="347"/>
        <v>44.239000000000004</v>
      </c>
    </row>
    <row r="5517" spans="1:10" hidden="1">
      <c r="A5517" s="1">
        <v>8</v>
      </c>
      <c r="B5517" s="11">
        <v>43515</v>
      </c>
      <c r="C5517" s="1">
        <v>41755</v>
      </c>
      <c r="D5517" s="10">
        <v>0.85416666666666663</v>
      </c>
      <c r="E5517" s="1">
        <v>600</v>
      </c>
      <c r="F5517" s="1">
        <f t="shared" si="344"/>
        <v>41155</v>
      </c>
      <c r="G5517" s="1">
        <v>750</v>
      </c>
      <c r="H5517" s="1">
        <f t="shared" si="345"/>
        <v>42505</v>
      </c>
      <c r="I5517" s="8">
        <f t="shared" si="346"/>
        <v>42.505000000000003</v>
      </c>
      <c r="J5517" s="8">
        <f t="shared" si="347"/>
        <v>43.105000000000004</v>
      </c>
    </row>
    <row r="5518" spans="1:10" hidden="1">
      <c r="A5518" s="1">
        <v>8</v>
      </c>
      <c r="B5518" s="11">
        <v>43515</v>
      </c>
      <c r="C5518" s="1">
        <v>40027</v>
      </c>
      <c r="D5518" s="10">
        <v>0.875</v>
      </c>
      <c r="E5518" s="1">
        <v>600</v>
      </c>
      <c r="F5518" s="1">
        <f t="shared" si="344"/>
        <v>39427</v>
      </c>
      <c r="G5518" s="1">
        <v>750</v>
      </c>
      <c r="H5518" s="1">
        <f t="shared" si="345"/>
        <v>40777</v>
      </c>
      <c r="I5518" s="8">
        <f t="shared" si="346"/>
        <v>40.777000000000001</v>
      </c>
      <c r="J5518" s="8">
        <f t="shared" si="347"/>
        <v>41.377000000000002</v>
      </c>
    </row>
    <row r="5519" spans="1:10" hidden="1">
      <c r="A5519" s="1">
        <v>8</v>
      </c>
      <c r="B5519" s="11">
        <v>43515</v>
      </c>
      <c r="C5519" s="1">
        <v>38202</v>
      </c>
      <c r="D5519" s="10">
        <v>0.89583333333333337</v>
      </c>
      <c r="E5519" s="1">
        <v>600</v>
      </c>
      <c r="F5519" s="1">
        <f t="shared" si="344"/>
        <v>37602</v>
      </c>
      <c r="G5519" s="1">
        <v>750</v>
      </c>
      <c r="H5519" s="1">
        <f t="shared" si="345"/>
        <v>38952</v>
      </c>
      <c r="I5519" s="8">
        <f t="shared" si="346"/>
        <v>38.951999999999998</v>
      </c>
      <c r="J5519" s="8">
        <f t="shared" si="347"/>
        <v>39.552</v>
      </c>
    </row>
    <row r="5520" spans="1:10" hidden="1">
      <c r="A5520" s="1">
        <v>8</v>
      </c>
      <c r="B5520" s="11">
        <v>43515</v>
      </c>
      <c r="C5520" s="1">
        <v>36097</v>
      </c>
      <c r="D5520" s="10">
        <v>0.91666666666666663</v>
      </c>
      <c r="E5520" s="1">
        <v>600</v>
      </c>
      <c r="F5520" s="1">
        <f t="shared" si="344"/>
        <v>35497</v>
      </c>
      <c r="G5520" s="1">
        <v>750</v>
      </c>
      <c r="H5520" s="1">
        <f t="shared" si="345"/>
        <v>36847</v>
      </c>
      <c r="I5520" s="8">
        <f t="shared" si="346"/>
        <v>36.847000000000001</v>
      </c>
      <c r="J5520" s="8">
        <f t="shared" si="347"/>
        <v>37.447000000000003</v>
      </c>
    </row>
    <row r="5521" spans="1:10" hidden="1">
      <c r="A5521" s="1">
        <v>8</v>
      </c>
      <c r="B5521" s="11">
        <v>43515</v>
      </c>
      <c r="C5521" s="1">
        <v>33715</v>
      </c>
      <c r="D5521" s="10">
        <v>0.9375</v>
      </c>
      <c r="E5521" s="1">
        <v>600</v>
      </c>
      <c r="F5521" s="1">
        <f t="shared" si="344"/>
        <v>33115</v>
      </c>
      <c r="G5521" s="1">
        <v>750</v>
      </c>
      <c r="H5521" s="1">
        <f t="shared" si="345"/>
        <v>34465</v>
      </c>
      <c r="I5521" s="8">
        <f t="shared" si="346"/>
        <v>34.465000000000003</v>
      </c>
      <c r="J5521" s="8">
        <f t="shared" si="347"/>
        <v>35.065000000000005</v>
      </c>
    </row>
    <row r="5522" spans="1:10" hidden="1">
      <c r="A5522" s="1">
        <v>8</v>
      </c>
      <c r="B5522" s="11">
        <v>43515</v>
      </c>
      <c r="C5522" s="1">
        <v>31651</v>
      </c>
      <c r="D5522" s="10">
        <v>0.95833333333333337</v>
      </c>
      <c r="E5522" s="1">
        <v>600</v>
      </c>
      <c r="F5522" s="1">
        <f t="shared" si="344"/>
        <v>31051</v>
      </c>
      <c r="G5522" s="1">
        <v>750</v>
      </c>
      <c r="H5522" s="1">
        <f t="shared" si="345"/>
        <v>32401</v>
      </c>
      <c r="I5522" s="8">
        <f t="shared" si="346"/>
        <v>32.401000000000003</v>
      </c>
      <c r="J5522" s="8">
        <f t="shared" si="347"/>
        <v>33.001000000000005</v>
      </c>
    </row>
    <row r="5523" spans="1:10" hidden="1">
      <c r="A5523" s="1">
        <v>8</v>
      </c>
      <c r="B5523" s="11">
        <v>43515</v>
      </c>
      <c r="C5523" s="1">
        <v>29644</v>
      </c>
      <c r="D5523" s="10">
        <v>0.97916666666666663</v>
      </c>
      <c r="E5523" s="1">
        <v>600</v>
      </c>
      <c r="F5523" s="1">
        <f t="shared" si="344"/>
        <v>29044</v>
      </c>
      <c r="G5523" s="1">
        <v>750</v>
      </c>
      <c r="H5523" s="1">
        <f t="shared" si="345"/>
        <v>30394</v>
      </c>
      <c r="I5523" s="8">
        <f t="shared" si="346"/>
        <v>30.393999999999998</v>
      </c>
      <c r="J5523" s="8">
        <f t="shared" si="347"/>
        <v>30.994</v>
      </c>
    </row>
    <row r="5524" spans="1:10" hidden="1">
      <c r="A5524" s="1">
        <v>8</v>
      </c>
      <c r="B5524" s="11">
        <v>43516</v>
      </c>
      <c r="C5524" s="1">
        <v>28365</v>
      </c>
      <c r="D5524" s="10">
        <v>0</v>
      </c>
      <c r="E5524" s="1">
        <v>600</v>
      </c>
      <c r="F5524" s="1">
        <f t="shared" si="344"/>
        <v>27765</v>
      </c>
      <c r="G5524" s="1">
        <v>750</v>
      </c>
      <c r="H5524" s="1">
        <f t="shared" si="345"/>
        <v>29115</v>
      </c>
      <c r="I5524" s="8">
        <f t="shared" si="346"/>
        <v>29.114999999999998</v>
      </c>
      <c r="J5524" s="8">
        <f t="shared" si="347"/>
        <v>29.715</v>
      </c>
    </row>
    <row r="5525" spans="1:10" hidden="1">
      <c r="A5525" s="1">
        <v>8</v>
      </c>
      <c r="B5525" s="11">
        <v>43516</v>
      </c>
      <c r="C5525" s="1">
        <v>28028</v>
      </c>
      <c r="D5525" s="10">
        <v>2.0833333333333332E-2</v>
      </c>
      <c r="E5525" s="1">
        <v>600</v>
      </c>
      <c r="F5525" s="1">
        <f t="shared" si="344"/>
        <v>27428</v>
      </c>
      <c r="G5525" s="1">
        <v>750</v>
      </c>
      <c r="H5525" s="1">
        <f t="shared" si="345"/>
        <v>28778</v>
      </c>
      <c r="I5525" s="8">
        <f t="shared" si="346"/>
        <v>28.777999999999999</v>
      </c>
      <c r="J5525" s="8">
        <f t="shared" si="347"/>
        <v>29.378</v>
      </c>
    </row>
    <row r="5526" spans="1:10" hidden="1">
      <c r="A5526" s="1">
        <v>8</v>
      </c>
      <c r="B5526" s="11">
        <v>43516</v>
      </c>
      <c r="C5526" s="1">
        <v>28395</v>
      </c>
      <c r="D5526" s="10">
        <v>4.1666666666666664E-2</v>
      </c>
      <c r="E5526" s="1">
        <v>600</v>
      </c>
      <c r="F5526" s="1">
        <f t="shared" si="344"/>
        <v>27795</v>
      </c>
      <c r="G5526" s="1">
        <v>750</v>
      </c>
      <c r="H5526" s="1">
        <f t="shared" si="345"/>
        <v>29145</v>
      </c>
      <c r="I5526" s="8">
        <f t="shared" si="346"/>
        <v>29.145</v>
      </c>
      <c r="J5526" s="8">
        <f t="shared" si="347"/>
        <v>29.745000000000001</v>
      </c>
    </row>
    <row r="5527" spans="1:10" hidden="1">
      <c r="A5527" s="1">
        <v>8</v>
      </c>
      <c r="B5527" s="11">
        <v>43516</v>
      </c>
      <c r="C5527" s="1">
        <v>28088</v>
      </c>
      <c r="D5527" s="10">
        <v>6.25E-2</v>
      </c>
      <c r="E5527" s="1">
        <v>600</v>
      </c>
      <c r="F5527" s="1">
        <f t="shared" si="344"/>
        <v>27488</v>
      </c>
      <c r="G5527" s="1">
        <v>750</v>
      </c>
      <c r="H5527" s="1">
        <f t="shared" si="345"/>
        <v>28838</v>
      </c>
      <c r="I5527" s="8">
        <f t="shared" si="346"/>
        <v>28.838000000000001</v>
      </c>
      <c r="J5527" s="8">
        <f t="shared" si="347"/>
        <v>29.438000000000002</v>
      </c>
    </row>
    <row r="5528" spans="1:10" hidden="1">
      <c r="A5528" s="1">
        <v>8</v>
      </c>
      <c r="B5528" s="11">
        <v>43516</v>
      </c>
      <c r="C5528" s="1">
        <v>27517</v>
      </c>
      <c r="D5528" s="10">
        <v>8.3333333333333329E-2</v>
      </c>
      <c r="E5528" s="1">
        <v>600</v>
      </c>
      <c r="F5528" s="1">
        <f t="shared" si="344"/>
        <v>26917</v>
      </c>
      <c r="G5528" s="1">
        <v>750</v>
      </c>
      <c r="H5528" s="1">
        <f t="shared" si="345"/>
        <v>28267</v>
      </c>
      <c r="I5528" s="8">
        <f t="shared" si="346"/>
        <v>28.266999999999999</v>
      </c>
      <c r="J5528" s="8">
        <f t="shared" si="347"/>
        <v>28.867000000000001</v>
      </c>
    </row>
    <row r="5529" spans="1:10" hidden="1">
      <c r="A5529" s="1">
        <v>8</v>
      </c>
      <c r="B5529" s="11">
        <v>43516</v>
      </c>
      <c r="C5529" s="1">
        <v>26953</v>
      </c>
      <c r="D5529" s="10">
        <v>0.10416666666666667</v>
      </c>
      <c r="E5529" s="1">
        <v>600</v>
      </c>
      <c r="F5529" s="1">
        <f t="shared" si="344"/>
        <v>26353</v>
      </c>
      <c r="G5529" s="1">
        <v>750</v>
      </c>
      <c r="H5529" s="1">
        <f t="shared" si="345"/>
        <v>27703</v>
      </c>
      <c r="I5529" s="8">
        <f t="shared" si="346"/>
        <v>27.702999999999999</v>
      </c>
      <c r="J5529" s="8">
        <f t="shared" si="347"/>
        <v>28.303000000000001</v>
      </c>
    </row>
    <row r="5530" spans="1:10" hidden="1">
      <c r="A5530" s="1">
        <v>8</v>
      </c>
      <c r="B5530" s="11">
        <v>43516</v>
      </c>
      <c r="C5530" s="1">
        <v>26806</v>
      </c>
      <c r="D5530" s="10">
        <v>0.125</v>
      </c>
      <c r="E5530" s="1">
        <v>600</v>
      </c>
      <c r="F5530" s="1">
        <f t="shared" si="344"/>
        <v>26206</v>
      </c>
      <c r="G5530" s="1">
        <v>750</v>
      </c>
      <c r="H5530" s="1">
        <f t="shared" si="345"/>
        <v>27556</v>
      </c>
      <c r="I5530" s="8">
        <f t="shared" si="346"/>
        <v>27.556000000000001</v>
      </c>
      <c r="J5530" s="8">
        <f t="shared" si="347"/>
        <v>28.156000000000002</v>
      </c>
    </row>
    <row r="5531" spans="1:10" hidden="1">
      <c r="A5531" s="1">
        <v>8</v>
      </c>
      <c r="B5531" s="11">
        <v>43516</v>
      </c>
      <c r="C5531" s="1">
        <v>26360</v>
      </c>
      <c r="D5531" s="10">
        <v>0.14583333333333334</v>
      </c>
      <c r="E5531" s="1">
        <v>600</v>
      </c>
      <c r="F5531" s="1">
        <f t="shared" si="344"/>
        <v>25760</v>
      </c>
      <c r="G5531" s="1">
        <v>750</v>
      </c>
      <c r="H5531" s="1">
        <f t="shared" si="345"/>
        <v>27110</v>
      </c>
      <c r="I5531" s="8">
        <f t="shared" si="346"/>
        <v>27.11</v>
      </c>
      <c r="J5531" s="8">
        <f t="shared" si="347"/>
        <v>27.71</v>
      </c>
    </row>
    <row r="5532" spans="1:10" hidden="1">
      <c r="A5532" s="1">
        <v>8</v>
      </c>
      <c r="B5532" s="11">
        <v>43516</v>
      </c>
      <c r="C5532" s="1">
        <v>25864</v>
      </c>
      <c r="D5532" s="10">
        <v>0.16666666666666666</v>
      </c>
      <c r="E5532" s="1">
        <v>600</v>
      </c>
      <c r="F5532" s="1">
        <f t="shared" si="344"/>
        <v>25264</v>
      </c>
      <c r="G5532" s="1">
        <v>750</v>
      </c>
      <c r="H5532" s="1">
        <f t="shared" si="345"/>
        <v>26614</v>
      </c>
      <c r="I5532" s="8">
        <f t="shared" si="346"/>
        <v>26.614000000000001</v>
      </c>
      <c r="J5532" s="8">
        <f t="shared" si="347"/>
        <v>27.214000000000002</v>
      </c>
    </row>
    <row r="5533" spans="1:10" hidden="1">
      <c r="A5533" s="1">
        <v>8</v>
      </c>
      <c r="B5533" s="11">
        <v>43516</v>
      </c>
      <c r="C5533" s="1">
        <v>25594</v>
      </c>
      <c r="D5533" s="10">
        <v>0.1875</v>
      </c>
      <c r="E5533" s="1">
        <v>600</v>
      </c>
      <c r="F5533" s="1">
        <f t="shared" si="344"/>
        <v>24994</v>
      </c>
      <c r="G5533" s="1">
        <v>750</v>
      </c>
      <c r="H5533" s="1">
        <f t="shared" si="345"/>
        <v>26344</v>
      </c>
      <c r="I5533" s="8">
        <f t="shared" si="346"/>
        <v>26.344000000000001</v>
      </c>
      <c r="J5533" s="8">
        <f t="shared" si="347"/>
        <v>26.944000000000003</v>
      </c>
    </row>
    <row r="5534" spans="1:10" hidden="1">
      <c r="A5534" s="1">
        <v>8</v>
      </c>
      <c r="B5534" s="11">
        <v>43516</v>
      </c>
      <c r="C5534" s="1">
        <v>25792</v>
      </c>
      <c r="D5534" s="10">
        <v>0.20833333333333334</v>
      </c>
      <c r="E5534" s="1">
        <v>600</v>
      </c>
      <c r="F5534" s="1">
        <f t="shared" si="344"/>
        <v>25192</v>
      </c>
      <c r="G5534" s="1">
        <v>750</v>
      </c>
      <c r="H5534" s="1">
        <f t="shared" si="345"/>
        <v>26542</v>
      </c>
      <c r="I5534" s="8">
        <f t="shared" si="346"/>
        <v>26.542000000000002</v>
      </c>
      <c r="J5534" s="8">
        <f t="shared" si="347"/>
        <v>27.142000000000003</v>
      </c>
    </row>
    <row r="5535" spans="1:10" hidden="1">
      <c r="A5535" s="1">
        <v>8</v>
      </c>
      <c r="B5535" s="11">
        <v>43516</v>
      </c>
      <c r="C5535" s="1">
        <v>26546</v>
      </c>
      <c r="D5535" s="10">
        <v>0.22916666666666666</v>
      </c>
      <c r="E5535" s="1">
        <v>600</v>
      </c>
      <c r="F5535" s="1">
        <f t="shared" si="344"/>
        <v>25946</v>
      </c>
      <c r="G5535" s="1">
        <v>750</v>
      </c>
      <c r="H5535" s="1">
        <f t="shared" si="345"/>
        <v>27296</v>
      </c>
      <c r="I5535" s="8">
        <f t="shared" si="346"/>
        <v>27.295999999999999</v>
      </c>
      <c r="J5535" s="8">
        <f t="shared" si="347"/>
        <v>27.896000000000001</v>
      </c>
    </row>
    <row r="5536" spans="1:10" hidden="1">
      <c r="A5536" s="1">
        <v>8</v>
      </c>
      <c r="B5536" s="11">
        <v>43516</v>
      </c>
      <c r="C5536" s="1">
        <v>27915</v>
      </c>
      <c r="D5536" s="10">
        <v>0.25</v>
      </c>
      <c r="E5536" s="1">
        <v>600</v>
      </c>
      <c r="F5536" s="1">
        <f t="shared" si="344"/>
        <v>27315</v>
      </c>
      <c r="G5536" s="1">
        <v>750</v>
      </c>
      <c r="H5536" s="1">
        <f t="shared" si="345"/>
        <v>28665</v>
      </c>
      <c r="I5536" s="8">
        <f t="shared" si="346"/>
        <v>28.664999999999999</v>
      </c>
      <c r="J5536" s="8">
        <f t="shared" si="347"/>
        <v>29.265000000000001</v>
      </c>
    </row>
    <row r="5537" spans="1:10" hidden="1">
      <c r="A5537" s="1">
        <v>8</v>
      </c>
      <c r="B5537" s="11">
        <v>43516</v>
      </c>
      <c r="C5537" s="1">
        <v>31017</v>
      </c>
      <c r="D5537" s="10">
        <v>0.27083333333333331</v>
      </c>
      <c r="E5537" s="1">
        <v>600</v>
      </c>
      <c r="F5537" s="1">
        <f t="shared" si="344"/>
        <v>30417</v>
      </c>
      <c r="G5537" s="1">
        <v>750</v>
      </c>
      <c r="H5537" s="1">
        <f t="shared" si="345"/>
        <v>31767</v>
      </c>
      <c r="I5537" s="8">
        <f t="shared" si="346"/>
        <v>31.766999999999999</v>
      </c>
      <c r="J5537" s="8">
        <f t="shared" si="347"/>
        <v>32.366999999999997</v>
      </c>
    </row>
    <row r="5538" spans="1:10" hidden="1">
      <c r="A5538" s="1">
        <v>8</v>
      </c>
      <c r="B5538" s="11">
        <v>43516</v>
      </c>
      <c r="C5538" s="1">
        <v>33911</v>
      </c>
      <c r="D5538" s="10">
        <v>0.29166666666666669</v>
      </c>
      <c r="E5538" s="1">
        <v>600</v>
      </c>
      <c r="F5538" s="1">
        <f t="shared" si="344"/>
        <v>33311</v>
      </c>
      <c r="G5538" s="1">
        <v>750</v>
      </c>
      <c r="H5538" s="1">
        <f t="shared" si="345"/>
        <v>34661</v>
      </c>
      <c r="I5538" s="8">
        <f t="shared" si="346"/>
        <v>34.661000000000001</v>
      </c>
      <c r="J5538" s="8">
        <f t="shared" si="347"/>
        <v>35.261000000000003</v>
      </c>
    </row>
    <row r="5539" spans="1:10" hidden="1">
      <c r="A5539" s="1">
        <v>8</v>
      </c>
      <c r="B5539" s="11">
        <v>43516</v>
      </c>
      <c r="C5539" s="1">
        <v>36804</v>
      </c>
      <c r="D5539" s="10">
        <v>0.3125</v>
      </c>
      <c r="E5539" s="1">
        <v>600</v>
      </c>
      <c r="F5539" s="1">
        <f t="shared" si="344"/>
        <v>36204</v>
      </c>
      <c r="G5539" s="1">
        <v>750</v>
      </c>
      <c r="H5539" s="1">
        <f t="shared" si="345"/>
        <v>37554</v>
      </c>
      <c r="I5539" s="8">
        <f t="shared" si="346"/>
        <v>37.554000000000002</v>
      </c>
      <c r="J5539" s="8">
        <f t="shared" si="347"/>
        <v>38.154000000000003</v>
      </c>
    </row>
    <row r="5540" spans="1:10" hidden="1">
      <c r="A5540" s="1">
        <v>8</v>
      </c>
      <c r="B5540" s="11">
        <v>43516</v>
      </c>
      <c r="C5540" s="1">
        <v>37984</v>
      </c>
      <c r="D5540" s="10">
        <v>0.33333333333333331</v>
      </c>
      <c r="E5540" s="1">
        <v>600</v>
      </c>
      <c r="F5540" s="1">
        <f t="shared" si="344"/>
        <v>37384</v>
      </c>
      <c r="G5540" s="1">
        <v>750</v>
      </c>
      <c r="H5540" s="1">
        <f t="shared" si="345"/>
        <v>38734</v>
      </c>
      <c r="I5540" s="8">
        <f t="shared" si="346"/>
        <v>38.734000000000002</v>
      </c>
      <c r="J5540" s="8">
        <f t="shared" si="347"/>
        <v>39.334000000000003</v>
      </c>
    </row>
    <row r="5541" spans="1:10" hidden="1">
      <c r="A5541" s="1">
        <v>8</v>
      </c>
      <c r="B5541" s="11">
        <v>43516</v>
      </c>
      <c r="C5541" s="1">
        <v>38914</v>
      </c>
      <c r="D5541" s="10">
        <v>0.35416666666666669</v>
      </c>
      <c r="E5541" s="1">
        <v>600</v>
      </c>
      <c r="F5541" s="1">
        <f t="shared" si="344"/>
        <v>38314</v>
      </c>
      <c r="G5541" s="1">
        <v>750</v>
      </c>
      <c r="H5541" s="1">
        <f t="shared" si="345"/>
        <v>39664</v>
      </c>
      <c r="I5541" s="8">
        <f t="shared" si="346"/>
        <v>39.664000000000001</v>
      </c>
      <c r="J5541" s="8">
        <f t="shared" si="347"/>
        <v>40.264000000000003</v>
      </c>
    </row>
    <row r="5542" spans="1:10" hidden="1">
      <c r="A5542" s="1">
        <v>8</v>
      </c>
      <c r="B5542" s="11">
        <v>43516</v>
      </c>
      <c r="C5542" s="1">
        <v>39033</v>
      </c>
      <c r="D5542" s="10">
        <v>0.375</v>
      </c>
      <c r="E5542" s="1">
        <v>600</v>
      </c>
      <c r="F5542" s="1">
        <f t="shared" si="344"/>
        <v>38433</v>
      </c>
      <c r="G5542" s="1">
        <v>750</v>
      </c>
      <c r="H5542" s="1">
        <f t="shared" si="345"/>
        <v>39783</v>
      </c>
      <c r="I5542" s="8">
        <f t="shared" si="346"/>
        <v>39.783000000000001</v>
      </c>
      <c r="J5542" s="8">
        <f t="shared" si="347"/>
        <v>40.383000000000003</v>
      </c>
    </row>
    <row r="5543" spans="1:10" hidden="1">
      <c r="A5543" s="1">
        <v>8</v>
      </c>
      <c r="B5543" s="11">
        <v>43516</v>
      </c>
      <c r="C5543" s="1">
        <v>39328</v>
      </c>
      <c r="D5543" s="10">
        <v>0.39583333333333331</v>
      </c>
      <c r="E5543" s="1">
        <v>600</v>
      </c>
      <c r="F5543" s="1">
        <f t="shared" si="344"/>
        <v>38728</v>
      </c>
      <c r="G5543" s="1">
        <v>750</v>
      </c>
      <c r="H5543" s="1">
        <f t="shared" si="345"/>
        <v>40078</v>
      </c>
      <c r="I5543" s="8">
        <f t="shared" si="346"/>
        <v>40.078000000000003</v>
      </c>
      <c r="J5543" s="8">
        <f t="shared" si="347"/>
        <v>40.678000000000004</v>
      </c>
    </row>
    <row r="5544" spans="1:10" hidden="1">
      <c r="A5544" s="1">
        <v>8</v>
      </c>
      <c r="B5544" s="11">
        <v>43516</v>
      </c>
      <c r="C5544" s="1">
        <v>39034</v>
      </c>
      <c r="D5544" s="10">
        <v>0.41666666666666669</v>
      </c>
      <c r="E5544" s="1">
        <v>600</v>
      </c>
      <c r="F5544" s="1">
        <f t="shared" si="344"/>
        <v>38434</v>
      </c>
      <c r="G5544" s="1">
        <v>750</v>
      </c>
      <c r="H5544" s="1">
        <f t="shared" si="345"/>
        <v>39784</v>
      </c>
      <c r="I5544" s="8">
        <f t="shared" si="346"/>
        <v>39.783999999999999</v>
      </c>
      <c r="J5544" s="8">
        <f t="shared" si="347"/>
        <v>40.384</v>
      </c>
    </row>
    <row r="5545" spans="1:10" hidden="1">
      <c r="A5545" s="1">
        <v>8</v>
      </c>
      <c r="B5545" s="11">
        <v>43516</v>
      </c>
      <c r="C5545" s="1">
        <v>38591</v>
      </c>
      <c r="D5545" s="10">
        <v>0.4375</v>
      </c>
      <c r="E5545" s="1">
        <v>600</v>
      </c>
      <c r="F5545" s="1">
        <f t="shared" si="344"/>
        <v>37991</v>
      </c>
      <c r="G5545" s="1">
        <v>750</v>
      </c>
      <c r="H5545" s="1">
        <f t="shared" si="345"/>
        <v>39341</v>
      </c>
      <c r="I5545" s="8">
        <f t="shared" si="346"/>
        <v>39.341000000000001</v>
      </c>
      <c r="J5545" s="8">
        <f t="shared" si="347"/>
        <v>39.941000000000003</v>
      </c>
    </row>
    <row r="5546" spans="1:10" hidden="1">
      <c r="A5546" s="1">
        <v>8</v>
      </c>
      <c r="B5546" s="11">
        <v>43516</v>
      </c>
      <c r="C5546" s="1">
        <v>38507</v>
      </c>
      <c r="D5546" s="10">
        <v>0.45833333333333331</v>
      </c>
      <c r="E5546" s="1">
        <v>600</v>
      </c>
      <c r="F5546" s="1">
        <f t="shared" si="344"/>
        <v>37907</v>
      </c>
      <c r="G5546" s="1">
        <v>750</v>
      </c>
      <c r="H5546" s="1">
        <f t="shared" si="345"/>
        <v>39257</v>
      </c>
      <c r="I5546" s="8">
        <f t="shared" si="346"/>
        <v>39.256999999999998</v>
      </c>
      <c r="J5546" s="8">
        <f t="shared" si="347"/>
        <v>39.856999999999999</v>
      </c>
    </row>
    <row r="5547" spans="1:10" hidden="1">
      <c r="A5547" s="1">
        <v>8</v>
      </c>
      <c r="B5547" s="11">
        <v>43516</v>
      </c>
      <c r="C5547" s="1">
        <v>38354</v>
      </c>
      <c r="D5547" s="10">
        <v>0.47916666666666669</v>
      </c>
      <c r="E5547" s="1">
        <v>600</v>
      </c>
      <c r="F5547" s="1">
        <f t="shared" si="344"/>
        <v>37754</v>
      </c>
      <c r="G5547" s="1">
        <v>750</v>
      </c>
      <c r="H5547" s="1">
        <f t="shared" si="345"/>
        <v>39104</v>
      </c>
      <c r="I5547" s="8">
        <f t="shared" si="346"/>
        <v>39.103999999999999</v>
      </c>
      <c r="J5547" s="8">
        <f t="shared" si="347"/>
        <v>39.704000000000001</v>
      </c>
    </row>
    <row r="5548" spans="1:10" hidden="1">
      <c r="A5548" s="1">
        <v>8</v>
      </c>
      <c r="B5548" s="11">
        <v>43516</v>
      </c>
      <c r="C5548" s="1">
        <v>38294</v>
      </c>
      <c r="D5548" s="10">
        <v>0.5</v>
      </c>
      <c r="E5548" s="1">
        <v>600</v>
      </c>
      <c r="F5548" s="1">
        <f t="shared" si="344"/>
        <v>37694</v>
      </c>
      <c r="G5548" s="1">
        <v>750</v>
      </c>
      <c r="H5548" s="1">
        <f t="shared" si="345"/>
        <v>39044</v>
      </c>
      <c r="I5548" s="8">
        <f t="shared" si="346"/>
        <v>39.043999999999997</v>
      </c>
      <c r="J5548" s="8">
        <f t="shared" si="347"/>
        <v>39.643999999999998</v>
      </c>
    </row>
    <row r="5549" spans="1:10" hidden="1">
      <c r="A5549" s="1">
        <v>8</v>
      </c>
      <c r="B5549" s="11">
        <v>43516</v>
      </c>
      <c r="C5549" s="1">
        <v>38522</v>
      </c>
      <c r="D5549" s="10">
        <v>0.52083333333333337</v>
      </c>
      <c r="E5549" s="1">
        <v>600</v>
      </c>
      <c r="F5549" s="1">
        <f t="shared" si="344"/>
        <v>37922</v>
      </c>
      <c r="G5549" s="1">
        <v>750</v>
      </c>
      <c r="H5549" s="1">
        <f t="shared" si="345"/>
        <v>39272</v>
      </c>
      <c r="I5549" s="8">
        <f t="shared" si="346"/>
        <v>39.271999999999998</v>
      </c>
      <c r="J5549" s="8">
        <f t="shared" si="347"/>
        <v>39.872</v>
      </c>
    </row>
    <row r="5550" spans="1:10" hidden="1">
      <c r="A5550" s="1">
        <v>8</v>
      </c>
      <c r="B5550" s="11">
        <v>43516</v>
      </c>
      <c r="C5550" s="1">
        <v>38432</v>
      </c>
      <c r="D5550" s="10">
        <v>0.54166666666666663</v>
      </c>
      <c r="E5550" s="1">
        <v>600</v>
      </c>
      <c r="F5550" s="1">
        <f t="shared" si="344"/>
        <v>37832</v>
      </c>
      <c r="G5550" s="1">
        <v>750</v>
      </c>
      <c r="H5550" s="1">
        <f t="shared" si="345"/>
        <v>39182</v>
      </c>
      <c r="I5550" s="8">
        <f t="shared" si="346"/>
        <v>39.182000000000002</v>
      </c>
      <c r="J5550" s="8">
        <f t="shared" si="347"/>
        <v>39.782000000000004</v>
      </c>
    </row>
    <row r="5551" spans="1:10" hidden="1">
      <c r="A5551" s="1">
        <v>8</v>
      </c>
      <c r="B5551" s="11">
        <v>43516</v>
      </c>
      <c r="C5551" s="1">
        <v>38285</v>
      </c>
      <c r="D5551" s="10">
        <v>0.5625</v>
      </c>
      <c r="E5551" s="1">
        <v>600</v>
      </c>
      <c r="F5551" s="1">
        <f t="shared" si="344"/>
        <v>37685</v>
      </c>
      <c r="G5551" s="1">
        <v>750</v>
      </c>
      <c r="H5551" s="1">
        <f t="shared" si="345"/>
        <v>39035</v>
      </c>
      <c r="I5551" s="8">
        <f t="shared" si="346"/>
        <v>39.034999999999997</v>
      </c>
      <c r="J5551" s="8">
        <f t="shared" si="347"/>
        <v>39.634999999999998</v>
      </c>
    </row>
    <row r="5552" spans="1:10" hidden="1">
      <c r="A5552" s="1">
        <v>8</v>
      </c>
      <c r="B5552" s="11">
        <v>43516</v>
      </c>
      <c r="C5552" s="1">
        <v>38250</v>
      </c>
      <c r="D5552" s="10">
        <v>0.58333333333333337</v>
      </c>
      <c r="E5552" s="1">
        <v>600</v>
      </c>
      <c r="F5552" s="1">
        <f t="shared" si="344"/>
        <v>37650</v>
      </c>
      <c r="G5552" s="1">
        <v>750</v>
      </c>
      <c r="H5552" s="1">
        <f t="shared" si="345"/>
        <v>39000</v>
      </c>
      <c r="I5552" s="8">
        <f t="shared" si="346"/>
        <v>39</v>
      </c>
      <c r="J5552" s="8">
        <f t="shared" si="347"/>
        <v>39.6</v>
      </c>
    </row>
    <row r="5553" spans="1:10" hidden="1">
      <c r="A5553" s="1">
        <v>8</v>
      </c>
      <c r="B5553" s="11">
        <v>43516</v>
      </c>
      <c r="C5553" s="1">
        <v>38651</v>
      </c>
      <c r="D5553" s="10">
        <v>0.60416666666666663</v>
      </c>
      <c r="E5553" s="1">
        <v>600</v>
      </c>
      <c r="F5553" s="1">
        <f t="shared" si="344"/>
        <v>38051</v>
      </c>
      <c r="G5553" s="1">
        <v>750</v>
      </c>
      <c r="H5553" s="1">
        <f t="shared" si="345"/>
        <v>39401</v>
      </c>
      <c r="I5553" s="8">
        <f t="shared" si="346"/>
        <v>39.401000000000003</v>
      </c>
      <c r="J5553" s="8">
        <f t="shared" si="347"/>
        <v>40.001000000000005</v>
      </c>
    </row>
    <row r="5554" spans="1:10" hidden="1">
      <c r="A5554" s="1">
        <v>8</v>
      </c>
      <c r="B5554" s="11">
        <v>43516</v>
      </c>
      <c r="C5554" s="1">
        <v>38884</v>
      </c>
      <c r="D5554" s="10">
        <v>0.625</v>
      </c>
      <c r="E5554" s="1">
        <v>600</v>
      </c>
      <c r="F5554" s="1">
        <f t="shared" si="344"/>
        <v>38284</v>
      </c>
      <c r="G5554" s="1">
        <v>750</v>
      </c>
      <c r="H5554" s="1">
        <f t="shared" si="345"/>
        <v>39634</v>
      </c>
      <c r="I5554" s="8">
        <f t="shared" si="346"/>
        <v>39.634</v>
      </c>
      <c r="J5554" s="8">
        <f t="shared" si="347"/>
        <v>40.234000000000002</v>
      </c>
    </row>
    <row r="5555" spans="1:10" hidden="1">
      <c r="A5555" s="1">
        <v>8</v>
      </c>
      <c r="B5555" s="11">
        <v>43516</v>
      </c>
      <c r="C5555" s="1">
        <v>39149</v>
      </c>
      <c r="D5555" s="10">
        <v>0.64583333333333337</v>
      </c>
      <c r="E5555" s="1">
        <v>600</v>
      </c>
      <c r="F5555" s="1">
        <f t="shared" si="344"/>
        <v>38549</v>
      </c>
      <c r="G5555" s="1">
        <v>750</v>
      </c>
      <c r="H5555" s="1">
        <f t="shared" si="345"/>
        <v>39899</v>
      </c>
      <c r="I5555" s="8">
        <f t="shared" si="346"/>
        <v>39.899000000000001</v>
      </c>
      <c r="J5555" s="8">
        <f t="shared" si="347"/>
        <v>40.499000000000002</v>
      </c>
    </row>
    <row r="5556" spans="1:10" hidden="1">
      <c r="A5556" s="1">
        <v>8</v>
      </c>
      <c r="B5556" s="11">
        <v>43516</v>
      </c>
      <c r="C5556" s="1">
        <v>39878</v>
      </c>
      <c r="D5556" s="10">
        <v>0.66666666666666663</v>
      </c>
      <c r="E5556" s="1">
        <v>600</v>
      </c>
      <c r="F5556" s="1">
        <f t="shared" si="344"/>
        <v>39278</v>
      </c>
      <c r="G5556" s="1">
        <v>750</v>
      </c>
      <c r="H5556" s="1">
        <f t="shared" si="345"/>
        <v>40628</v>
      </c>
      <c r="I5556" s="8">
        <f t="shared" si="346"/>
        <v>40.628</v>
      </c>
      <c r="J5556" s="8">
        <f t="shared" si="347"/>
        <v>41.228000000000002</v>
      </c>
    </row>
    <row r="5557" spans="1:10" hidden="1">
      <c r="A5557" s="1">
        <v>8</v>
      </c>
      <c r="B5557" s="11">
        <v>43516</v>
      </c>
      <c r="C5557" s="1">
        <v>40360</v>
      </c>
      <c r="D5557" s="10">
        <v>0.6875</v>
      </c>
      <c r="E5557" s="1">
        <v>600</v>
      </c>
      <c r="F5557" s="1">
        <f t="shared" si="344"/>
        <v>39760</v>
      </c>
      <c r="G5557" s="1">
        <v>750</v>
      </c>
      <c r="H5557" s="1">
        <f t="shared" si="345"/>
        <v>41110</v>
      </c>
      <c r="I5557" s="8">
        <f t="shared" si="346"/>
        <v>41.11</v>
      </c>
      <c r="J5557" s="8">
        <f t="shared" si="347"/>
        <v>41.71</v>
      </c>
    </row>
    <row r="5558" spans="1:10" hidden="1">
      <c r="A5558" s="1">
        <v>8</v>
      </c>
      <c r="B5558" s="11">
        <v>43516</v>
      </c>
      <c r="C5558" s="1">
        <v>41798</v>
      </c>
      <c r="D5558" s="10">
        <v>0.70833333333333337</v>
      </c>
      <c r="E5558" s="1">
        <v>600</v>
      </c>
      <c r="F5558" s="1">
        <f t="shared" si="344"/>
        <v>41198</v>
      </c>
      <c r="G5558" s="1">
        <v>750</v>
      </c>
      <c r="H5558" s="1">
        <f t="shared" si="345"/>
        <v>42548</v>
      </c>
      <c r="I5558" s="8">
        <f t="shared" si="346"/>
        <v>42.548000000000002</v>
      </c>
      <c r="J5558" s="8">
        <f t="shared" si="347"/>
        <v>43.148000000000003</v>
      </c>
    </row>
    <row r="5559" spans="1:10" hidden="1">
      <c r="A5559" s="1">
        <v>8</v>
      </c>
      <c r="B5559" s="11">
        <v>43516</v>
      </c>
      <c r="C5559" s="1">
        <v>43045</v>
      </c>
      <c r="D5559" s="10">
        <v>0.72916666666666663</v>
      </c>
      <c r="E5559" s="1">
        <v>600</v>
      </c>
      <c r="F5559" s="1">
        <f t="shared" si="344"/>
        <v>42445</v>
      </c>
      <c r="G5559" s="1">
        <v>750</v>
      </c>
      <c r="H5559" s="1">
        <f t="shared" si="345"/>
        <v>43795</v>
      </c>
      <c r="I5559" s="8">
        <f t="shared" si="346"/>
        <v>43.795000000000002</v>
      </c>
      <c r="J5559" s="8">
        <f t="shared" si="347"/>
        <v>44.395000000000003</v>
      </c>
    </row>
    <row r="5560" spans="1:10" hidden="1">
      <c r="A5560" s="1">
        <v>8</v>
      </c>
      <c r="B5560" s="11">
        <v>43516</v>
      </c>
      <c r="C5560" s="1">
        <v>44148</v>
      </c>
      <c r="D5560" s="10">
        <v>0.75</v>
      </c>
      <c r="E5560" s="1">
        <v>600</v>
      </c>
      <c r="F5560" s="1">
        <f t="shared" si="344"/>
        <v>43548</v>
      </c>
      <c r="G5560" s="1">
        <v>750</v>
      </c>
      <c r="H5560" s="1">
        <f t="shared" si="345"/>
        <v>44898</v>
      </c>
      <c r="I5560" s="8">
        <f t="shared" si="346"/>
        <v>44.898000000000003</v>
      </c>
      <c r="J5560" s="8">
        <f t="shared" si="347"/>
        <v>45.498000000000005</v>
      </c>
    </row>
    <row r="5561" spans="1:10" hidden="1">
      <c r="A5561" s="1">
        <v>8</v>
      </c>
      <c r="B5561" s="11">
        <v>43516</v>
      </c>
      <c r="C5561" s="1">
        <v>44919</v>
      </c>
      <c r="D5561" s="10">
        <v>0.77083333333333337</v>
      </c>
      <c r="E5561" s="1">
        <v>600</v>
      </c>
      <c r="F5561" s="1">
        <f t="shared" si="344"/>
        <v>44319</v>
      </c>
      <c r="G5561" s="1">
        <v>750</v>
      </c>
      <c r="H5561" s="1">
        <f t="shared" si="345"/>
        <v>45669</v>
      </c>
      <c r="I5561" s="8">
        <f t="shared" si="346"/>
        <v>45.668999999999997</v>
      </c>
      <c r="J5561" s="8">
        <f t="shared" si="347"/>
        <v>46.268999999999998</v>
      </c>
    </row>
    <row r="5562" spans="1:10" hidden="1">
      <c r="A5562" s="1">
        <v>8</v>
      </c>
      <c r="B5562" s="11">
        <v>43516</v>
      </c>
      <c r="C5562" s="1">
        <v>44590</v>
      </c>
      <c r="D5562" s="10">
        <v>0.79166666666666663</v>
      </c>
      <c r="E5562" s="1">
        <v>600</v>
      </c>
      <c r="F5562" s="1">
        <f t="shared" si="344"/>
        <v>43990</v>
      </c>
      <c r="G5562" s="1">
        <v>750</v>
      </c>
      <c r="H5562" s="1">
        <f t="shared" si="345"/>
        <v>45340</v>
      </c>
      <c r="I5562" s="8">
        <f t="shared" si="346"/>
        <v>45.34</v>
      </c>
      <c r="J5562" s="8">
        <f t="shared" si="347"/>
        <v>45.940000000000005</v>
      </c>
    </row>
    <row r="5563" spans="1:10" hidden="1">
      <c r="A5563" s="1">
        <v>8</v>
      </c>
      <c r="B5563" s="11">
        <v>43516</v>
      </c>
      <c r="C5563" s="1">
        <v>43761</v>
      </c>
      <c r="D5563" s="10">
        <v>0.8125</v>
      </c>
      <c r="E5563" s="1">
        <v>600</v>
      </c>
      <c r="F5563" s="1">
        <f t="shared" si="344"/>
        <v>43161</v>
      </c>
      <c r="G5563" s="1">
        <v>750</v>
      </c>
      <c r="H5563" s="1">
        <f t="shared" si="345"/>
        <v>44511</v>
      </c>
      <c r="I5563" s="8">
        <f t="shared" si="346"/>
        <v>44.511000000000003</v>
      </c>
      <c r="J5563" s="8">
        <f t="shared" si="347"/>
        <v>45.111000000000004</v>
      </c>
    </row>
    <row r="5564" spans="1:10" hidden="1">
      <c r="A5564" s="1">
        <v>8</v>
      </c>
      <c r="B5564" s="11">
        <v>43516</v>
      </c>
      <c r="C5564" s="1">
        <v>42905</v>
      </c>
      <c r="D5564" s="10">
        <v>0.83333333333333337</v>
      </c>
      <c r="E5564" s="1">
        <v>600</v>
      </c>
      <c r="F5564" s="1">
        <f t="shared" si="344"/>
        <v>42305</v>
      </c>
      <c r="G5564" s="1">
        <v>750</v>
      </c>
      <c r="H5564" s="1">
        <f t="shared" si="345"/>
        <v>43655</v>
      </c>
      <c r="I5564" s="8">
        <f t="shared" si="346"/>
        <v>43.655000000000001</v>
      </c>
      <c r="J5564" s="8">
        <f t="shared" si="347"/>
        <v>44.255000000000003</v>
      </c>
    </row>
    <row r="5565" spans="1:10" hidden="1">
      <c r="A5565" s="1">
        <v>8</v>
      </c>
      <c r="B5565" s="11">
        <v>43516</v>
      </c>
      <c r="C5565" s="1">
        <v>41739</v>
      </c>
      <c r="D5565" s="10">
        <v>0.85416666666666663</v>
      </c>
      <c r="E5565" s="1">
        <v>600</v>
      </c>
      <c r="F5565" s="1">
        <f t="shared" si="344"/>
        <v>41139</v>
      </c>
      <c r="G5565" s="1">
        <v>750</v>
      </c>
      <c r="H5565" s="1">
        <f t="shared" si="345"/>
        <v>42489</v>
      </c>
      <c r="I5565" s="8">
        <f t="shared" si="346"/>
        <v>42.488999999999997</v>
      </c>
      <c r="J5565" s="8">
        <f t="shared" si="347"/>
        <v>43.088999999999999</v>
      </c>
    </row>
    <row r="5566" spans="1:10" hidden="1">
      <c r="A5566" s="1">
        <v>8</v>
      </c>
      <c r="B5566" s="11">
        <v>43516</v>
      </c>
      <c r="C5566" s="1">
        <v>40319</v>
      </c>
      <c r="D5566" s="10">
        <v>0.875</v>
      </c>
      <c r="E5566" s="1">
        <v>600</v>
      </c>
      <c r="F5566" s="1">
        <f t="shared" si="344"/>
        <v>39719</v>
      </c>
      <c r="G5566" s="1">
        <v>750</v>
      </c>
      <c r="H5566" s="1">
        <f t="shared" si="345"/>
        <v>41069</v>
      </c>
      <c r="I5566" s="8">
        <f t="shared" si="346"/>
        <v>41.069000000000003</v>
      </c>
      <c r="J5566" s="8">
        <f t="shared" si="347"/>
        <v>41.669000000000004</v>
      </c>
    </row>
    <row r="5567" spans="1:10" hidden="1">
      <c r="A5567" s="1">
        <v>8</v>
      </c>
      <c r="B5567" s="11">
        <v>43516</v>
      </c>
      <c r="C5567" s="1">
        <v>38235</v>
      </c>
      <c r="D5567" s="10">
        <v>0.89583333333333337</v>
      </c>
      <c r="E5567" s="1">
        <v>600</v>
      </c>
      <c r="F5567" s="1">
        <f t="shared" si="344"/>
        <v>37635</v>
      </c>
      <c r="G5567" s="1">
        <v>750</v>
      </c>
      <c r="H5567" s="1">
        <f t="shared" si="345"/>
        <v>38985</v>
      </c>
      <c r="I5567" s="8">
        <f t="shared" si="346"/>
        <v>38.984999999999999</v>
      </c>
      <c r="J5567" s="8">
        <f t="shared" si="347"/>
        <v>39.585000000000001</v>
      </c>
    </row>
    <row r="5568" spans="1:10" hidden="1">
      <c r="A5568" s="1">
        <v>8</v>
      </c>
      <c r="B5568" s="11">
        <v>43516</v>
      </c>
      <c r="C5568" s="1">
        <v>36021</v>
      </c>
      <c r="D5568" s="10">
        <v>0.91666666666666663</v>
      </c>
      <c r="E5568" s="1">
        <v>600</v>
      </c>
      <c r="F5568" s="1">
        <f t="shared" si="344"/>
        <v>35421</v>
      </c>
      <c r="G5568" s="1">
        <v>750</v>
      </c>
      <c r="H5568" s="1">
        <f t="shared" si="345"/>
        <v>36771</v>
      </c>
      <c r="I5568" s="8">
        <f t="shared" si="346"/>
        <v>36.771000000000001</v>
      </c>
      <c r="J5568" s="8">
        <f t="shared" si="347"/>
        <v>37.371000000000002</v>
      </c>
    </row>
    <row r="5569" spans="1:10" hidden="1">
      <c r="A5569" s="1">
        <v>8</v>
      </c>
      <c r="B5569" s="11">
        <v>43516</v>
      </c>
      <c r="C5569" s="1">
        <v>33716</v>
      </c>
      <c r="D5569" s="10">
        <v>0.9375</v>
      </c>
      <c r="E5569" s="1">
        <v>600</v>
      </c>
      <c r="F5569" s="1">
        <f t="shared" si="344"/>
        <v>33116</v>
      </c>
      <c r="G5569" s="1">
        <v>750</v>
      </c>
      <c r="H5569" s="1">
        <f t="shared" si="345"/>
        <v>34466</v>
      </c>
      <c r="I5569" s="8">
        <f t="shared" si="346"/>
        <v>34.466000000000001</v>
      </c>
      <c r="J5569" s="8">
        <f t="shared" si="347"/>
        <v>35.066000000000003</v>
      </c>
    </row>
    <row r="5570" spans="1:10" hidden="1">
      <c r="A5570" s="1">
        <v>8</v>
      </c>
      <c r="B5570" s="11">
        <v>43516</v>
      </c>
      <c r="C5570" s="1">
        <v>31814</v>
      </c>
      <c r="D5570" s="10">
        <v>0.95833333333333337</v>
      </c>
      <c r="E5570" s="1">
        <v>600</v>
      </c>
      <c r="F5570" s="1">
        <f t="shared" ref="F5570:F5633" si="348">C5570-E5570</f>
        <v>31214</v>
      </c>
      <c r="G5570" s="1">
        <v>750</v>
      </c>
      <c r="H5570" s="1">
        <f t="shared" ref="H5570:H5633" si="349">E5570+F5570+G5570</f>
        <v>32564</v>
      </c>
      <c r="I5570" s="8">
        <f t="shared" ref="I5570:I5633" si="350">H5570/1000</f>
        <v>32.564</v>
      </c>
      <c r="J5570" s="8">
        <f t="shared" ref="J5570:J5633" si="351">I5570+0.6</f>
        <v>33.164000000000001</v>
      </c>
    </row>
    <row r="5571" spans="1:10" hidden="1">
      <c r="A5571" s="1">
        <v>8</v>
      </c>
      <c r="B5571" s="11">
        <v>43516</v>
      </c>
      <c r="C5571" s="1">
        <v>29751</v>
      </c>
      <c r="D5571" s="10">
        <v>0.97916666666666663</v>
      </c>
      <c r="E5571" s="1">
        <v>600</v>
      </c>
      <c r="F5571" s="1">
        <f t="shared" si="348"/>
        <v>29151</v>
      </c>
      <c r="G5571" s="1">
        <v>750</v>
      </c>
      <c r="H5571" s="1">
        <f t="shared" si="349"/>
        <v>30501</v>
      </c>
      <c r="I5571" s="8">
        <f t="shared" si="350"/>
        <v>30.501000000000001</v>
      </c>
      <c r="J5571" s="8">
        <f t="shared" si="351"/>
        <v>31.101000000000003</v>
      </c>
    </row>
    <row r="5572" spans="1:10" hidden="1">
      <c r="A5572" s="1">
        <v>8</v>
      </c>
      <c r="B5572" s="11">
        <v>43517</v>
      </c>
      <c r="C5572" s="1">
        <v>28457</v>
      </c>
      <c r="D5572" s="10">
        <v>0</v>
      </c>
      <c r="E5572" s="1">
        <v>600</v>
      </c>
      <c r="F5572" s="1">
        <f t="shared" si="348"/>
        <v>27857</v>
      </c>
      <c r="G5572" s="1">
        <v>750</v>
      </c>
      <c r="H5572" s="1">
        <f t="shared" si="349"/>
        <v>29207</v>
      </c>
      <c r="I5572" s="8">
        <f t="shared" si="350"/>
        <v>29.207000000000001</v>
      </c>
      <c r="J5572" s="8">
        <f t="shared" si="351"/>
        <v>29.807000000000002</v>
      </c>
    </row>
    <row r="5573" spans="1:10" hidden="1">
      <c r="A5573" s="1">
        <v>8</v>
      </c>
      <c r="B5573" s="11">
        <v>43517</v>
      </c>
      <c r="C5573" s="1">
        <v>28203</v>
      </c>
      <c r="D5573" s="10">
        <v>2.0833333333333332E-2</v>
      </c>
      <c r="E5573" s="1">
        <v>600</v>
      </c>
      <c r="F5573" s="1">
        <f t="shared" si="348"/>
        <v>27603</v>
      </c>
      <c r="G5573" s="1">
        <v>750</v>
      </c>
      <c r="H5573" s="1">
        <f t="shared" si="349"/>
        <v>28953</v>
      </c>
      <c r="I5573" s="8">
        <f t="shared" si="350"/>
        <v>28.952999999999999</v>
      </c>
      <c r="J5573" s="8">
        <f t="shared" si="351"/>
        <v>29.553000000000001</v>
      </c>
    </row>
    <row r="5574" spans="1:10" hidden="1">
      <c r="A5574" s="1">
        <v>8</v>
      </c>
      <c r="B5574" s="11">
        <v>43517</v>
      </c>
      <c r="C5574" s="1">
        <v>28604</v>
      </c>
      <c r="D5574" s="10">
        <v>4.1666666666666664E-2</v>
      </c>
      <c r="E5574" s="1">
        <v>600</v>
      </c>
      <c r="F5574" s="1">
        <f t="shared" si="348"/>
        <v>28004</v>
      </c>
      <c r="G5574" s="1">
        <v>750</v>
      </c>
      <c r="H5574" s="1">
        <f t="shared" si="349"/>
        <v>29354</v>
      </c>
      <c r="I5574" s="8">
        <f t="shared" si="350"/>
        <v>29.353999999999999</v>
      </c>
      <c r="J5574" s="8">
        <f t="shared" si="351"/>
        <v>29.954000000000001</v>
      </c>
    </row>
    <row r="5575" spans="1:10" hidden="1">
      <c r="A5575" s="1">
        <v>8</v>
      </c>
      <c r="B5575" s="11">
        <v>43517</v>
      </c>
      <c r="C5575" s="1">
        <v>28321</v>
      </c>
      <c r="D5575" s="10">
        <v>6.25E-2</v>
      </c>
      <c r="E5575" s="1">
        <v>600</v>
      </c>
      <c r="F5575" s="1">
        <f t="shared" si="348"/>
        <v>27721</v>
      </c>
      <c r="G5575" s="1">
        <v>750</v>
      </c>
      <c r="H5575" s="1">
        <f t="shared" si="349"/>
        <v>29071</v>
      </c>
      <c r="I5575" s="8">
        <f t="shared" si="350"/>
        <v>29.071000000000002</v>
      </c>
      <c r="J5575" s="8">
        <f t="shared" si="351"/>
        <v>29.671000000000003</v>
      </c>
    </row>
    <row r="5576" spans="1:10" hidden="1">
      <c r="A5576" s="1">
        <v>8</v>
      </c>
      <c r="B5576" s="11">
        <v>43517</v>
      </c>
      <c r="C5576" s="1">
        <v>27689</v>
      </c>
      <c r="D5576" s="10">
        <v>8.3333333333333329E-2</v>
      </c>
      <c r="E5576" s="1">
        <v>600</v>
      </c>
      <c r="F5576" s="1">
        <f t="shared" si="348"/>
        <v>27089</v>
      </c>
      <c r="G5576" s="1">
        <v>750</v>
      </c>
      <c r="H5576" s="1">
        <f t="shared" si="349"/>
        <v>28439</v>
      </c>
      <c r="I5576" s="8">
        <f t="shared" si="350"/>
        <v>28.439</v>
      </c>
      <c r="J5576" s="8">
        <f t="shared" si="351"/>
        <v>29.039000000000001</v>
      </c>
    </row>
    <row r="5577" spans="1:10" hidden="1">
      <c r="A5577" s="1">
        <v>8</v>
      </c>
      <c r="B5577" s="11">
        <v>43517</v>
      </c>
      <c r="C5577" s="1">
        <v>27231</v>
      </c>
      <c r="D5577" s="10">
        <v>0.10416666666666667</v>
      </c>
      <c r="E5577" s="1">
        <v>600</v>
      </c>
      <c r="F5577" s="1">
        <f t="shared" si="348"/>
        <v>26631</v>
      </c>
      <c r="G5577" s="1">
        <v>750</v>
      </c>
      <c r="H5577" s="1">
        <f t="shared" si="349"/>
        <v>27981</v>
      </c>
      <c r="I5577" s="8">
        <f t="shared" si="350"/>
        <v>27.981000000000002</v>
      </c>
      <c r="J5577" s="8">
        <f t="shared" si="351"/>
        <v>28.581000000000003</v>
      </c>
    </row>
    <row r="5578" spans="1:10" hidden="1">
      <c r="A5578" s="1">
        <v>8</v>
      </c>
      <c r="B5578" s="11">
        <v>43517</v>
      </c>
      <c r="C5578" s="1">
        <v>27106</v>
      </c>
      <c r="D5578" s="10">
        <v>0.125</v>
      </c>
      <c r="E5578" s="1">
        <v>600</v>
      </c>
      <c r="F5578" s="1">
        <f t="shared" si="348"/>
        <v>26506</v>
      </c>
      <c r="G5578" s="1">
        <v>750</v>
      </c>
      <c r="H5578" s="1">
        <f t="shared" si="349"/>
        <v>27856</v>
      </c>
      <c r="I5578" s="8">
        <f t="shared" si="350"/>
        <v>27.856000000000002</v>
      </c>
      <c r="J5578" s="8">
        <f t="shared" si="351"/>
        <v>28.456000000000003</v>
      </c>
    </row>
    <row r="5579" spans="1:10" hidden="1">
      <c r="A5579" s="1">
        <v>8</v>
      </c>
      <c r="B5579" s="11">
        <v>43517</v>
      </c>
      <c r="C5579" s="1">
        <v>26701</v>
      </c>
      <c r="D5579" s="10">
        <v>0.14583333333333334</v>
      </c>
      <c r="E5579" s="1">
        <v>600</v>
      </c>
      <c r="F5579" s="1">
        <f t="shared" si="348"/>
        <v>26101</v>
      </c>
      <c r="G5579" s="1">
        <v>750</v>
      </c>
      <c r="H5579" s="1">
        <f t="shared" si="349"/>
        <v>27451</v>
      </c>
      <c r="I5579" s="8">
        <f t="shared" si="350"/>
        <v>27.451000000000001</v>
      </c>
      <c r="J5579" s="8">
        <f t="shared" si="351"/>
        <v>28.051000000000002</v>
      </c>
    </row>
    <row r="5580" spans="1:10" hidden="1">
      <c r="A5580" s="1">
        <v>8</v>
      </c>
      <c r="B5580" s="11">
        <v>43517</v>
      </c>
      <c r="C5580" s="1">
        <v>26258</v>
      </c>
      <c r="D5580" s="10">
        <v>0.16666666666666666</v>
      </c>
      <c r="E5580" s="1">
        <v>600</v>
      </c>
      <c r="F5580" s="1">
        <f t="shared" si="348"/>
        <v>25658</v>
      </c>
      <c r="G5580" s="1">
        <v>750</v>
      </c>
      <c r="H5580" s="1">
        <f t="shared" si="349"/>
        <v>27008</v>
      </c>
      <c r="I5580" s="8">
        <f t="shared" si="350"/>
        <v>27.007999999999999</v>
      </c>
      <c r="J5580" s="8">
        <f t="shared" si="351"/>
        <v>27.608000000000001</v>
      </c>
    </row>
    <row r="5581" spans="1:10" hidden="1">
      <c r="A5581" s="1">
        <v>8</v>
      </c>
      <c r="B5581" s="11">
        <v>43517</v>
      </c>
      <c r="C5581" s="1">
        <v>26040</v>
      </c>
      <c r="D5581" s="10">
        <v>0.1875</v>
      </c>
      <c r="E5581" s="1">
        <v>600</v>
      </c>
      <c r="F5581" s="1">
        <f t="shared" si="348"/>
        <v>25440</v>
      </c>
      <c r="G5581" s="1">
        <v>750</v>
      </c>
      <c r="H5581" s="1">
        <f t="shared" si="349"/>
        <v>26790</v>
      </c>
      <c r="I5581" s="8">
        <f t="shared" si="350"/>
        <v>26.79</v>
      </c>
      <c r="J5581" s="8">
        <f t="shared" si="351"/>
        <v>27.39</v>
      </c>
    </row>
    <row r="5582" spans="1:10" hidden="1">
      <c r="A5582" s="1">
        <v>8</v>
      </c>
      <c r="B5582" s="11">
        <v>43517</v>
      </c>
      <c r="C5582" s="1">
        <v>26181</v>
      </c>
      <c r="D5582" s="10">
        <v>0.20833333333333334</v>
      </c>
      <c r="E5582" s="1">
        <v>600</v>
      </c>
      <c r="F5582" s="1">
        <f t="shared" si="348"/>
        <v>25581</v>
      </c>
      <c r="G5582" s="1">
        <v>750</v>
      </c>
      <c r="H5582" s="1">
        <f t="shared" si="349"/>
        <v>26931</v>
      </c>
      <c r="I5582" s="8">
        <f t="shared" si="350"/>
        <v>26.931000000000001</v>
      </c>
      <c r="J5582" s="8">
        <f t="shared" si="351"/>
        <v>27.531000000000002</v>
      </c>
    </row>
    <row r="5583" spans="1:10" hidden="1">
      <c r="A5583" s="1">
        <v>8</v>
      </c>
      <c r="B5583" s="11">
        <v>43517</v>
      </c>
      <c r="C5583" s="1">
        <v>26811</v>
      </c>
      <c r="D5583" s="10">
        <v>0.22916666666666666</v>
      </c>
      <c r="E5583" s="1">
        <v>600</v>
      </c>
      <c r="F5583" s="1">
        <f t="shared" si="348"/>
        <v>26211</v>
      </c>
      <c r="G5583" s="1">
        <v>750</v>
      </c>
      <c r="H5583" s="1">
        <f t="shared" si="349"/>
        <v>27561</v>
      </c>
      <c r="I5583" s="8">
        <f t="shared" si="350"/>
        <v>27.561</v>
      </c>
      <c r="J5583" s="8">
        <f t="shared" si="351"/>
        <v>28.161000000000001</v>
      </c>
    </row>
    <row r="5584" spans="1:10" hidden="1">
      <c r="A5584" s="1">
        <v>8</v>
      </c>
      <c r="B5584" s="11">
        <v>43517</v>
      </c>
      <c r="C5584" s="1">
        <v>28113</v>
      </c>
      <c r="D5584" s="10">
        <v>0.25</v>
      </c>
      <c r="E5584" s="1">
        <v>600</v>
      </c>
      <c r="F5584" s="1">
        <f t="shared" si="348"/>
        <v>27513</v>
      </c>
      <c r="G5584" s="1">
        <v>750</v>
      </c>
      <c r="H5584" s="1">
        <f t="shared" si="349"/>
        <v>28863</v>
      </c>
      <c r="I5584" s="8">
        <f t="shared" si="350"/>
        <v>28.863</v>
      </c>
      <c r="J5584" s="8">
        <f t="shared" si="351"/>
        <v>29.463000000000001</v>
      </c>
    </row>
    <row r="5585" spans="1:10" hidden="1">
      <c r="A5585" s="1">
        <v>8</v>
      </c>
      <c r="B5585" s="11">
        <v>43517</v>
      </c>
      <c r="C5585" s="1">
        <v>31148</v>
      </c>
      <c r="D5585" s="10">
        <v>0.27083333333333331</v>
      </c>
      <c r="E5585" s="1">
        <v>600</v>
      </c>
      <c r="F5585" s="1">
        <f t="shared" si="348"/>
        <v>30548</v>
      </c>
      <c r="G5585" s="1">
        <v>750</v>
      </c>
      <c r="H5585" s="1">
        <f t="shared" si="349"/>
        <v>31898</v>
      </c>
      <c r="I5585" s="8">
        <f t="shared" si="350"/>
        <v>31.898</v>
      </c>
      <c r="J5585" s="8">
        <f t="shared" si="351"/>
        <v>32.497999999999998</v>
      </c>
    </row>
    <row r="5586" spans="1:10" hidden="1">
      <c r="A5586" s="1">
        <v>8</v>
      </c>
      <c r="B5586" s="11">
        <v>43517</v>
      </c>
      <c r="C5586" s="1">
        <v>34115</v>
      </c>
      <c r="D5586" s="10">
        <v>0.29166666666666669</v>
      </c>
      <c r="E5586" s="1">
        <v>600</v>
      </c>
      <c r="F5586" s="1">
        <f t="shared" si="348"/>
        <v>33515</v>
      </c>
      <c r="G5586" s="1">
        <v>750</v>
      </c>
      <c r="H5586" s="1">
        <f t="shared" si="349"/>
        <v>34865</v>
      </c>
      <c r="I5586" s="8">
        <f t="shared" si="350"/>
        <v>34.865000000000002</v>
      </c>
      <c r="J5586" s="8">
        <f t="shared" si="351"/>
        <v>35.465000000000003</v>
      </c>
    </row>
    <row r="5587" spans="1:10" hidden="1">
      <c r="A5587" s="1">
        <v>8</v>
      </c>
      <c r="B5587" s="11">
        <v>43517</v>
      </c>
      <c r="C5587" s="1">
        <v>37148</v>
      </c>
      <c r="D5587" s="10">
        <v>0.3125</v>
      </c>
      <c r="E5587" s="1">
        <v>600</v>
      </c>
      <c r="F5587" s="1">
        <f t="shared" si="348"/>
        <v>36548</v>
      </c>
      <c r="G5587" s="1">
        <v>750</v>
      </c>
      <c r="H5587" s="1">
        <f t="shared" si="349"/>
        <v>37898</v>
      </c>
      <c r="I5587" s="8">
        <f t="shared" si="350"/>
        <v>37.898000000000003</v>
      </c>
      <c r="J5587" s="8">
        <f t="shared" si="351"/>
        <v>38.498000000000005</v>
      </c>
    </row>
    <row r="5588" spans="1:10" hidden="1">
      <c r="A5588" s="1">
        <v>8</v>
      </c>
      <c r="B5588" s="11">
        <v>43517</v>
      </c>
      <c r="C5588" s="1">
        <v>38619</v>
      </c>
      <c r="D5588" s="10">
        <v>0.33333333333333331</v>
      </c>
      <c r="E5588" s="1">
        <v>600</v>
      </c>
      <c r="F5588" s="1">
        <f t="shared" si="348"/>
        <v>38019</v>
      </c>
      <c r="G5588" s="1">
        <v>750</v>
      </c>
      <c r="H5588" s="1">
        <f t="shared" si="349"/>
        <v>39369</v>
      </c>
      <c r="I5588" s="8">
        <f t="shared" si="350"/>
        <v>39.369</v>
      </c>
      <c r="J5588" s="8">
        <f t="shared" si="351"/>
        <v>39.969000000000001</v>
      </c>
    </row>
    <row r="5589" spans="1:10" hidden="1">
      <c r="A5589" s="1">
        <v>8</v>
      </c>
      <c r="B5589" s="11">
        <v>43517</v>
      </c>
      <c r="C5589" s="1">
        <v>39400</v>
      </c>
      <c r="D5589" s="10">
        <v>0.35416666666666669</v>
      </c>
      <c r="E5589" s="1">
        <v>600</v>
      </c>
      <c r="F5589" s="1">
        <f t="shared" si="348"/>
        <v>38800</v>
      </c>
      <c r="G5589" s="1">
        <v>750</v>
      </c>
      <c r="H5589" s="1">
        <f t="shared" si="349"/>
        <v>40150</v>
      </c>
      <c r="I5589" s="8">
        <f t="shared" si="350"/>
        <v>40.15</v>
      </c>
      <c r="J5589" s="8">
        <f t="shared" si="351"/>
        <v>40.75</v>
      </c>
    </row>
    <row r="5590" spans="1:10" hidden="1">
      <c r="A5590" s="1">
        <v>8</v>
      </c>
      <c r="B5590" s="11">
        <v>43517</v>
      </c>
      <c r="C5590" s="1">
        <v>39447</v>
      </c>
      <c r="D5590" s="10">
        <v>0.375</v>
      </c>
      <c r="E5590" s="1">
        <v>600</v>
      </c>
      <c r="F5590" s="1">
        <f t="shared" si="348"/>
        <v>38847</v>
      </c>
      <c r="G5590" s="1">
        <v>750</v>
      </c>
      <c r="H5590" s="1">
        <f t="shared" si="349"/>
        <v>40197</v>
      </c>
      <c r="I5590" s="8">
        <f t="shared" si="350"/>
        <v>40.197000000000003</v>
      </c>
      <c r="J5590" s="8">
        <f t="shared" si="351"/>
        <v>40.797000000000004</v>
      </c>
    </row>
    <row r="5591" spans="1:10" hidden="1">
      <c r="A5591" s="1">
        <v>8</v>
      </c>
      <c r="B5591" s="11">
        <v>43517</v>
      </c>
      <c r="C5591" s="1">
        <v>39774</v>
      </c>
      <c r="D5591" s="10">
        <v>0.39583333333333331</v>
      </c>
      <c r="E5591" s="1">
        <v>600</v>
      </c>
      <c r="F5591" s="1">
        <f t="shared" si="348"/>
        <v>39174</v>
      </c>
      <c r="G5591" s="1">
        <v>750</v>
      </c>
      <c r="H5591" s="1">
        <f t="shared" si="349"/>
        <v>40524</v>
      </c>
      <c r="I5591" s="8">
        <f t="shared" si="350"/>
        <v>40.524000000000001</v>
      </c>
      <c r="J5591" s="8">
        <f t="shared" si="351"/>
        <v>41.124000000000002</v>
      </c>
    </row>
    <row r="5592" spans="1:10" hidden="1">
      <c r="A5592" s="1">
        <v>8</v>
      </c>
      <c r="B5592" s="11">
        <v>43517</v>
      </c>
      <c r="C5592" s="1">
        <v>39523</v>
      </c>
      <c r="D5592" s="10">
        <v>0.41666666666666669</v>
      </c>
      <c r="E5592" s="1">
        <v>600</v>
      </c>
      <c r="F5592" s="1">
        <f t="shared" si="348"/>
        <v>38923</v>
      </c>
      <c r="G5592" s="1">
        <v>750</v>
      </c>
      <c r="H5592" s="1">
        <f t="shared" si="349"/>
        <v>40273</v>
      </c>
      <c r="I5592" s="8">
        <f t="shared" si="350"/>
        <v>40.273000000000003</v>
      </c>
      <c r="J5592" s="8">
        <f t="shared" si="351"/>
        <v>40.873000000000005</v>
      </c>
    </row>
    <row r="5593" spans="1:10" hidden="1">
      <c r="A5593" s="1">
        <v>8</v>
      </c>
      <c r="B5593" s="11">
        <v>43517</v>
      </c>
      <c r="C5593" s="1">
        <v>39147</v>
      </c>
      <c r="D5593" s="10">
        <v>0.4375</v>
      </c>
      <c r="E5593" s="1">
        <v>600</v>
      </c>
      <c r="F5593" s="1">
        <f t="shared" si="348"/>
        <v>38547</v>
      </c>
      <c r="G5593" s="1">
        <v>750</v>
      </c>
      <c r="H5593" s="1">
        <f t="shared" si="349"/>
        <v>39897</v>
      </c>
      <c r="I5593" s="8">
        <f t="shared" si="350"/>
        <v>39.896999999999998</v>
      </c>
      <c r="J5593" s="8">
        <f t="shared" si="351"/>
        <v>40.497</v>
      </c>
    </row>
    <row r="5594" spans="1:10" hidden="1">
      <c r="A5594" s="1">
        <v>8</v>
      </c>
      <c r="B5594" s="11">
        <v>43517</v>
      </c>
      <c r="C5594" s="1">
        <v>38577</v>
      </c>
      <c r="D5594" s="10">
        <v>0.45833333333333331</v>
      </c>
      <c r="E5594" s="1">
        <v>600</v>
      </c>
      <c r="F5594" s="1">
        <f t="shared" si="348"/>
        <v>37977</v>
      </c>
      <c r="G5594" s="1">
        <v>750</v>
      </c>
      <c r="H5594" s="1">
        <f t="shared" si="349"/>
        <v>39327</v>
      </c>
      <c r="I5594" s="8">
        <f t="shared" si="350"/>
        <v>39.326999999999998</v>
      </c>
      <c r="J5594" s="8">
        <f t="shared" si="351"/>
        <v>39.927</v>
      </c>
    </row>
    <row r="5595" spans="1:10" hidden="1">
      <c r="A5595" s="1">
        <v>8</v>
      </c>
      <c r="B5595" s="11">
        <v>43517</v>
      </c>
      <c r="C5595" s="1">
        <v>38524</v>
      </c>
      <c r="D5595" s="10">
        <v>0.47916666666666669</v>
      </c>
      <c r="E5595" s="1">
        <v>600</v>
      </c>
      <c r="F5595" s="1">
        <f t="shared" si="348"/>
        <v>37924</v>
      </c>
      <c r="G5595" s="1">
        <v>750</v>
      </c>
      <c r="H5595" s="1">
        <f t="shared" si="349"/>
        <v>39274</v>
      </c>
      <c r="I5595" s="8">
        <f t="shared" si="350"/>
        <v>39.274000000000001</v>
      </c>
      <c r="J5595" s="8">
        <f t="shared" si="351"/>
        <v>39.874000000000002</v>
      </c>
    </row>
    <row r="5596" spans="1:10" hidden="1">
      <c r="A5596" s="1">
        <v>8</v>
      </c>
      <c r="B5596" s="11">
        <v>43517</v>
      </c>
      <c r="C5596" s="1">
        <v>38268</v>
      </c>
      <c r="D5596" s="10">
        <v>0.5</v>
      </c>
      <c r="E5596" s="1">
        <v>600</v>
      </c>
      <c r="F5596" s="1">
        <f t="shared" si="348"/>
        <v>37668</v>
      </c>
      <c r="G5596" s="1">
        <v>750</v>
      </c>
      <c r="H5596" s="1">
        <f t="shared" si="349"/>
        <v>39018</v>
      </c>
      <c r="I5596" s="8">
        <f t="shared" si="350"/>
        <v>39.018000000000001</v>
      </c>
      <c r="J5596" s="8">
        <f t="shared" si="351"/>
        <v>39.618000000000002</v>
      </c>
    </row>
    <row r="5597" spans="1:10" hidden="1">
      <c r="A5597" s="1">
        <v>8</v>
      </c>
      <c r="B5597" s="11">
        <v>43517</v>
      </c>
      <c r="C5597" s="1">
        <v>38226</v>
      </c>
      <c r="D5597" s="10">
        <v>0.52083333333333337</v>
      </c>
      <c r="E5597" s="1">
        <v>600</v>
      </c>
      <c r="F5597" s="1">
        <f t="shared" si="348"/>
        <v>37626</v>
      </c>
      <c r="G5597" s="1">
        <v>750</v>
      </c>
      <c r="H5597" s="1">
        <f t="shared" si="349"/>
        <v>38976</v>
      </c>
      <c r="I5597" s="8">
        <f t="shared" si="350"/>
        <v>38.975999999999999</v>
      </c>
      <c r="J5597" s="8">
        <f t="shared" si="351"/>
        <v>39.576000000000001</v>
      </c>
    </row>
    <row r="5598" spans="1:10" hidden="1">
      <c r="A5598" s="1">
        <v>8</v>
      </c>
      <c r="B5598" s="11">
        <v>43517</v>
      </c>
      <c r="C5598" s="1">
        <v>37842</v>
      </c>
      <c r="D5598" s="10">
        <v>0.54166666666666663</v>
      </c>
      <c r="E5598" s="1">
        <v>600</v>
      </c>
      <c r="F5598" s="1">
        <f t="shared" si="348"/>
        <v>37242</v>
      </c>
      <c r="G5598" s="1">
        <v>750</v>
      </c>
      <c r="H5598" s="1">
        <f t="shared" si="349"/>
        <v>38592</v>
      </c>
      <c r="I5598" s="8">
        <f t="shared" si="350"/>
        <v>38.591999999999999</v>
      </c>
      <c r="J5598" s="8">
        <f t="shared" si="351"/>
        <v>39.192</v>
      </c>
    </row>
    <row r="5599" spans="1:10" hidden="1">
      <c r="A5599" s="1">
        <v>8</v>
      </c>
      <c r="B5599" s="11">
        <v>43517</v>
      </c>
      <c r="C5599" s="1">
        <v>37609</v>
      </c>
      <c r="D5599" s="10">
        <v>0.5625</v>
      </c>
      <c r="E5599" s="1">
        <v>600</v>
      </c>
      <c r="F5599" s="1">
        <f t="shared" si="348"/>
        <v>37009</v>
      </c>
      <c r="G5599" s="1">
        <v>750</v>
      </c>
      <c r="H5599" s="1">
        <f t="shared" si="349"/>
        <v>38359</v>
      </c>
      <c r="I5599" s="8">
        <f t="shared" si="350"/>
        <v>38.359000000000002</v>
      </c>
      <c r="J5599" s="8">
        <f t="shared" si="351"/>
        <v>38.959000000000003</v>
      </c>
    </row>
    <row r="5600" spans="1:10" hidden="1">
      <c r="A5600" s="1">
        <v>8</v>
      </c>
      <c r="B5600" s="11">
        <v>43517</v>
      </c>
      <c r="C5600" s="1">
        <v>37318</v>
      </c>
      <c r="D5600" s="10">
        <v>0.58333333333333337</v>
      </c>
      <c r="E5600" s="1">
        <v>600</v>
      </c>
      <c r="F5600" s="1">
        <f t="shared" si="348"/>
        <v>36718</v>
      </c>
      <c r="G5600" s="1">
        <v>750</v>
      </c>
      <c r="H5600" s="1">
        <f t="shared" si="349"/>
        <v>38068</v>
      </c>
      <c r="I5600" s="8">
        <f t="shared" si="350"/>
        <v>38.067999999999998</v>
      </c>
      <c r="J5600" s="8">
        <f t="shared" si="351"/>
        <v>38.667999999999999</v>
      </c>
    </row>
    <row r="5601" spans="1:10" hidden="1">
      <c r="A5601" s="1">
        <v>8</v>
      </c>
      <c r="B5601" s="11">
        <v>43517</v>
      </c>
      <c r="C5601" s="1">
        <v>37223</v>
      </c>
      <c r="D5601" s="10">
        <v>0.60416666666666663</v>
      </c>
      <c r="E5601" s="1">
        <v>600</v>
      </c>
      <c r="F5601" s="1">
        <f t="shared" si="348"/>
        <v>36623</v>
      </c>
      <c r="G5601" s="1">
        <v>750</v>
      </c>
      <c r="H5601" s="1">
        <f t="shared" si="349"/>
        <v>37973</v>
      </c>
      <c r="I5601" s="8">
        <f t="shared" si="350"/>
        <v>37.972999999999999</v>
      </c>
      <c r="J5601" s="8">
        <f t="shared" si="351"/>
        <v>38.573</v>
      </c>
    </row>
    <row r="5602" spans="1:10" hidden="1">
      <c r="A5602" s="1">
        <v>8</v>
      </c>
      <c r="B5602" s="11">
        <v>43517</v>
      </c>
      <c r="C5602" s="1">
        <v>37058</v>
      </c>
      <c r="D5602" s="10">
        <v>0.625</v>
      </c>
      <c r="E5602" s="1">
        <v>600</v>
      </c>
      <c r="F5602" s="1">
        <f t="shared" si="348"/>
        <v>36458</v>
      </c>
      <c r="G5602" s="1">
        <v>750</v>
      </c>
      <c r="H5602" s="1">
        <f t="shared" si="349"/>
        <v>37808</v>
      </c>
      <c r="I5602" s="8">
        <f t="shared" si="350"/>
        <v>37.808</v>
      </c>
      <c r="J5602" s="8">
        <f t="shared" si="351"/>
        <v>38.408000000000001</v>
      </c>
    </row>
    <row r="5603" spans="1:10" hidden="1">
      <c r="A5603" s="1">
        <v>8</v>
      </c>
      <c r="B5603" s="11">
        <v>43517</v>
      </c>
      <c r="C5603" s="1">
        <v>37255</v>
      </c>
      <c r="D5603" s="10">
        <v>0.64583333333333337</v>
      </c>
      <c r="E5603" s="1">
        <v>600</v>
      </c>
      <c r="F5603" s="1">
        <f t="shared" si="348"/>
        <v>36655</v>
      </c>
      <c r="G5603" s="1">
        <v>750</v>
      </c>
      <c r="H5603" s="1">
        <f t="shared" si="349"/>
        <v>38005</v>
      </c>
      <c r="I5603" s="8">
        <f t="shared" si="350"/>
        <v>38.005000000000003</v>
      </c>
      <c r="J5603" s="8">
        <f t="shared" si="351"/>
        <v>38.605000000000004</v>
      </c>
    </row>
    <row r="5604" spans="1:10" hidden="1">
      <c r="A5604" s="1">
        <v>8</v>
      </c>
      <c r="B5604" s="11">
        <v>43517</v>
      </c>
      <c r="C5604" s="1">
        <v>38075</v>
      </c>
      <c r="D5604" s="10">
        <v>0.66666666666666663</v>
      </c>
      <c r="E5604" s="1">
        <v>600</v>
      </c>
      <c r="F5604" s="1">
        <f t="shared" si="348"/>
        <v>37475</v>
      </c>
      <c r="G5604" s="1">
        <v>750</v>
      </c>
      <c r="H5604" s="1">
        <f t="shared" si="349"/>
        <v>38825</v>
      </c>
      <c r="I5604" s="8">
        <f t="shared" si="350"/>
        <v>38.825000000000003</v>
      </c>
      <c r="J5604" s="8">
        <f t="shared" si="351"/>
        <v>39.425000000000004</v>
      </c>
    </row>
    <row r="5605" spans="1:10" hidden="1">
      <c r="A5605" s="1">
        <v>8</v>
      </c>
      <c r="B5605" s="11">
        <v>43517</v>
      </c>
      <c r="C5605" s="1">
        <v>38803</v>
      </c>
      <c r="D5605" s="10">
        <v>0.6875</v>
      </c>
      <c r="E5605" s="1">
        <v>600</v>
      </c>
      <c r="F5605" s="1">
        <f t="shared" si="348"/>
        <v>38203</v>
      </c>
      <c r="G5605" s="1">
        <v>750</v>
      </c>
      <c r="H5605" s="1">
        <f t="shared" si="349"/>
        <v>39553</v>
      </c>
      <c r="I5605" s="8">
        <f t="shared" si="350"/>
        <v>39.552999999999997</v>
      </c>
      <c r="J5605" s="8">
        <f t="shared" si="351"/>
        <v>40.152999999999999</v>
      </c>
    </row>
    <row r="5606" spans="1:10" hidden="1">
      <c r="A5606" s="1">
        <v>8</v>
      </c>
      <c r="B5606" s="11">
        <v>43517</v>
      </c>
      <c r="C5606" s="1">
        <v>40485</v>
      </c>
      <c r="D5606" s="10">
        <v>0.70833333333333337</v>
      </c>
      <c r="E5606" s="1">
        <v>600</v>
      </c>
      <c r="F5606" s="1">
        <f t="shared" si="348"/>
        <v>39885</v>
      </c>
      <c r="G5606" s="1">
        <v>750</v>
      </c>
      <c r="H5606" s="1">
        <f t="shared" si="349"/>
        <v>41235</v>
      </c>
      <c r="I5606" s="8">
        <f t="shared" si="350"/>
        <v>41.234999999999999</v>
      </c>
      <c r="J5606" s="8">
        <f t="shared" si="351"/>
        <v>41.835000000000001</v>
      </c>
    </row>
    <row r="5607" spans="1:10" hidden="1">
      <c r="A5607" s="1">
        <v>8</v>
      </c>
      <c r="B5607" s="11">
        <v>43517</v>
      </c>
      <c r="C5607" s="1">
        <v>41989</v>
      </c>
      <c r="D5607" s="10">
        <v>0.72916666666666663</v>
      </c>
      <c r="E5607" s="1">
        <v>600</v>
      </c>
      <c r="F5607" s="1">
        <f t="shared" si="348"/>
        <v>41389</v>
      </c>
      <c r="G5607" s="1">
        <v>750</v>
      </c>
      <c r="H5607" s="1">
        <f t="shared" si="349"/>
        <v>42739</v>
      </c>
      <c r="I5607" s="8">
        <f t="shared" si="350"/>
        <v>42.738999999999997</v>
      </c>
      <c r="J5607" s="8">
        <f t="shared" si="351"/>
        <v>43.338999999999999</v>
      </c>
    </row>
    <row r="5608" spans="1:10" hidden="1">
      <c r="A5608" s="1">
        <v>8</v>
      </c>
      <c r="B5608" s="11">
        <v>43517</v>
      </c>
      <c r="C5608" s="1">
        <v>43659</v>
      </c>
      <c r="D5608" s="10">
        <v>0.75</v>
      </c>
      <c r="E5608" s="1">
        <v>600</v>
      </c>
      <c r="F5608" s="1">
        <f t="shared" si="348"/>
        <v>43059</v>
      </c>
      <c r="G5608" s="1">
        <v>750</v>
      </c>
      <c r="H5608" s="1">
        <f t="shared" si="349"/>
        <v>44409</v>
      </c>
      <c r="I5608" s="8">
        <f t="shared" si="350"/>
        <v>44.408999999999999</v>
      </c>
      <c r="J5608" s="8">
        <f t="shared" si="351"/>
        <v>45.009</v>
      </c>
    </row>
    <row r="5609" spans="1:10" hidden="1">
      <c r="A5609" s="1">
        <v>8</v>
      </c>
      <c r="B5609" s="11">
        <v>43517</v>
      </c>
      <c r="C5609" s="1">
        <v>44814</v>
      </c>
      <c r="D5609" s="10">
        <v>0.77083333333333337</v>
      </c>
      <c r="E5609" s="1">
        <v>600</v>
      </c>
      <c r="F5609" s="1">
        <f t="shared" si="348"/>
        <v>44214</v>
      </c>
      <c r="G5609" s="1">
        <v>750</v>
      </c>
      <c r="H5609" s="1">
        <f t="shared" si="349"/>
        <v>45564</v>
      </c>
      <c r="I5609" s="8">
        <f t="shared" si="350"/>
        <v>45.564</v>
      </c>
      <c r="J5609" s="8">
        <f t="shared" si="351"/>
        <v>46.164000000000001</v>
      </c>
    </row>
    <row r="5610" spans="1:10" hidden="1">
      <c r="A5610" s="1">
        <v>8</v>
      </c>
      <c r="B5610" s="11">
        <v>43517</v>
      </c>
      <c r="C5610" s="1">
        <v>44545</v>
      </c>
      <c r="D5610" s="10">
        <v>0.79166666666666663</v>
      </c>
      <c r="E5610" s="1">
        <v>600</v>
      </c>
      <c r="F5610" s="1">
        <f t="shared" si="348"/>
        <v>43945</v>
      </c>
      <c r="G5610" s="1">
        <v>750</v>
      </c>
      <c r="H5610" s="1">
        <f t="shared" si="349"/>
        <v>45295</v>
      </c>
      <c r="I5610" s="8">
        <f t="shared" si="350"/>
        <v>45.295000000000002</v>
      </c>
      <c r="J5610" s="8">
        <f t="shared" si="351"/>
        <v>45.895000000000003</v>
      </c>
    </row>
    <row r="5611" spans="1:10" hidden="1">
      <c r="A5611" s="1">
        <v>8</v>
      </c>
      <c r="B5611" s="11">
        <v>43517</v>
      </c>
      <c r="C5611" s="1">
        <v>43686</v>
      </c>
      <c r="D5611" s="10">
        <v>0.8125</v>
      </c>
      <c r="E5611" s="1">
        <v>600</v>
      </c>
      <c r="F5611" s="1">
        <f t="shared" si="348"/>
        <v>43086</v>
      </c>
      <c r="G5611" s="1">
        <v>750</v>
      </c>
      <c r="H5611" s="1">
        <f t="shared" si="349"/>
        <v>44436</v>
      </c>
      <c r="I5611" s="8">
        <f t="shared" si="350"/>
        <v>44.436</v>
      </c>
      <c r="J5611" s="8">
        <f t="shared" si="351"/>
        <v>45.036000000000001</v>
      </c>
    </row>
    <row r="5612" spans="1:10" hidden="1">
      <c r="A5612" s="1">
        <v>8</v>
      </c>
      <c r="B5612" s="11">
        <v>43517</v>
      </c>
      <c r="C5612" s="1">
        <v>42809</v>
      </c>
      <c r="D5612" s="10">
        <v>0.83333333333333337</v>
      </c>
      <c r="E5612" s="1">
        <v>600</v>
      </c>
      <c r="F5612" s="1">
        <f t="shared" si="348"/>
        <v>42209</v>
      </c>
      <c r="G5612" s="1">
        <v>750</v>
      </c>
      <c r="H5612" s="1">
        <f t="shared" si="349"/>
        <v>43559</v>
      </c>
      <c r="I5612" s="8">
        <f t="shared" si="350"/>
        <v>43.558999999999997</v>
      </c>
      <c r="J5612" s="8">
        <f t="shared" si="351"/>
        <v>44.158999999999999</v>
      </c>
    </row>
    <row r="5613" spans="1:10" hidden="1">
      <c r="A5613" s="1">
        <v>8</v>
      </c>
      <c r="B5613" s="11">
        <v>43517</v>
      </c>
      <c r="C5613" s="1">
        <v>41901</v>
      </c>
      <c r="D5613" s="10">
        <v>0.85416666666666663</v>
      </c>
      <c r="E5613" s="1">
        <v>600</v>
      </c>
      <c r="F5613" s="1">
        <f t="shared" si="348"/>
        <v>41301</v>
      </c>
      <c r="G5613" s="1">
        <v>750</v>
      </c>
      <c r="H5613" s="1">
        <f t="shared" si="349"/>
        <v>42651</v>
      </c>
      <c r="I5613" s="8">
        <f t="shared" si="350"/>
        <v>42.651000000000003</v>
      </c>
      <c r="J5613" s="8">
        <f t="shared" si="351"/>
        <v>43.251000000000005</v>
      </c>
    </row>
    <row r="5614" spans="1:10" hidden="1">
      <c r="A5614" s="1">
        <v>8</v>
      </c>
      <c r="B5614" s="11">
        <v>43517</v>
      </c>
      <c r="C5614" s="1">
        <v>40254</v>
      </c>
      <c r="D5614" s="10">
        <v>0.875</v>
      </c>
      <c r="E5614" s="1">
        <v>600</v>
      </c>
      <c r="F5614" s="1">
        <f t="shared" si="348"/>
        <v>39654</v>
      </c>
      <c r="G5614" s="1">
        <v>750</v>
      </c>
      <c r="H5614" s="1">
        <f t="shared" si="349"/>
        <v>41004</v>
      </c>
      <c r="I5614" s="8">
        <f t="shared" si="350"/>
        <v>41.003999999999998</v>
      </c>
      <c r="J5614" s="8">
        <f t="shared" si="351"/>
        <v>41.603999999999999</v>
      </c>
    </row>
    <row r="5615" spans="1:10" hidden="1">
      <c r="A5615" s="1">
        <v>8</v>
      </c>
      <c r="B5615" s="11">
        <v>43517</v>
      </c>
      <c r="C5615" s="1">
        <v>38482</v>
      </c>
      <c r="D5615" s="10">
        <v>0.89583333333333337</v>
      </c>
      <c r="E5615" s="1">
        <v>600</v>
      </c>
      <c r="F5615" s="1">
        <f t="shared" si="348"/>
        <v>37882</v>
      </c>
      <c r="G5615" s="1">
        <v>750</v>
      </c>
      <c r="H5615" s="1">
        <f t="shared" si="349"/>
        <v>39232</v>
      </c>
      <c r="I5615" s="8">
        <f t="shared" si="350"/>
        <v>39.231999999999999</v>
      </c>
      <c r="J5615" s="8">
        <f t="shared" si="351"/>
        <v>39.832000000000001</v>
      </c>
    </row>
    <row r="5616" spans="1:10" hidden="1">
      <c r="A5616" s="1">
        <v>8</v>
      </c>
      <c r="B5616" s="11">
        <v>43517</v>
      </c>
      <c r="C5616" s="1">
        <v>36119</v>
      </c>
      <c r="D5616" s="10">
        <v>0.91666666666666663</v>
      </c>
      <c r="E5616" s="1">
        <v>600</v>
      </c>
      <c r="F5616" s="1">
        <f t="shared" si="348"/>
        <v>35519</v>
      </c>
      <c r="G5616" s="1">
        <v>750</v>
      </c>
      <c r="H5616" s="1">
        <f t="shared" si="349"/>
        <v>36869</v>
      </c>
      <c r="I5616" s="8">
        <f t="shared" si="350"/>
        <v>36.869</v>
      </c>
      <c r="J5616" s="8">
        <f t="shared" si="351"/>
        <v>37.469000000000001</v>
      </c>
    </row>
    <row r="5617" spans="1:10" hidden="1">
      <c r="A5617" s="1">
        <v>8</v>
      </c>
      <c r="B5617" s="11">
        <v>43517</v>
      </c>
      <c r="C5617" s="1">
        <v>33867</v>
      </c>
      <c r="D5617" s="10">
        <v>0.9375</v>
      </c>
      <c r="E5617" s="1">
        <v>600</v>
      </c>
      <c r="F5617" s="1">
        <f t="shared" si="348"/>
        <v>33267</v>
      </c>
      <c r="G5617" s="1">
        <v>750</v>
      </c>
      <c r="H5617" s="1">
        <f t="shared" si="349"/>
        <v>34617</v>
      </c>
      <c r="I5617" s="8">
        <f t="shared" si="350"/>
        <v>34.616999999999997</v>
      </c>
      <c r="J5617" s="8">
        <f t="shared" si="351"/>
        <v>35.216999999999999</v>
      </c>
    </row>
    <row r="5618" spans="1:10" hidden="1">
      <c r="A5618" s="1">
        <v>8</v>
      </c>
      <c r="B5618" s="11">
        <v>43517</v>
      </c>
      <c r="C5618" s="1">
        <v>31875</v>
      </c>
      <c r="D5618" s="10">
        <v>0.95833333333333337</v>
      </c>
      <c r="E5618" s="1">
        <v>600</v>
      </c>
      <c r="F5618" s="1">
        <f t="shared" si="348"/>
        <v>31275</v>
      </c>
      <c r="G5618" s="1">
        <v>750</v>
      </c>
      <c r="H5618" s="1">
        <f t="shared" si="349"/>
        <v>32625</v>
      </c>
      <c r="I5618" s="8">
        <f t="shared" si="350"/>
        <v>32.625</v>
      </c>
      <c r="J5618" s="8">
        <f t="shared" si="351"/>
        <v>33.225000000000001</v>
      </c>
    </row>
    <row r="5619" spans="1:10" hidden="1">
      <c r="A5619" s="1">
        <v>8</v>
      </c>
      <c r="B5619" s="11">
        <v>43517</v>
      </c>
      <c r="C5619" s="1">
        <v>29771</v>
      </c>
      <c r="D5619" s="10">
        <v>0.97916666666666663</v>
      </c>
      <c r="E5619" s="1">
        <v>600</v>
      </c>
      <c r="F5619" s="1">
        <f t="shared" si="348"/>
        <v>29171</v>
      </c>
      <c r="G5619" s="1">
        <v>750</v>
      </c>
      <c r="H5619" s="1">
        <f t="shared" si="349"/>
        <v>30521</v>
      </c>
      <c r="I5619" s="8">
        <f t="shared" si="350"/>
        <v>30.521000000000001</v>
      </c>
      <c r="J5619" s="8">
        <f t="shared" si="351"/>
        <v>31.121000000000002</v>
      </c>
    </row>
    <row r="5620" spans="1:10" hidden="1">
      <c r="A5620" s="1">
        <v>8</v>
      </c>
      <c r="B5620" s="11">
        <v>43518</v>
      </c>
      <c r="C5620" s="1">
        <v>28572</v>
      </c>
      <c r="D5620" s="10">
        <v>0</v>
      </c>
      <c r="E5620" s="1">
        <v>600</v>
      </c>
      <c r="F5620" s="1">
        <f t="shared" si="348"/>
        <v>27972</v>
      </c>
      <c r="G5620" s="1">
        <v>750</v>
      </c>
      <c r="H5620" s="1">
        <f t="shared" si="349"/>
        <v>29322</v>
      </c>
      <c r="I5620" s="8">
        <f t="shared" si="350"/>
        <v>29.321999999999999</v>
      </c>
      <c r="J5620" s="8">
        <f t="shared" si="351"/>
        <v>29.922000000000001</v>
      </c>
    </row>
    <row r="5621" spans="1:10" hidden="1">
      <c r="A5621" s="1">
        <v>8</v>
      </c>
      <c r="B5621" s="11">
        <v>43518</v>
      </c>
      <c r="C5621" s="1">
        <v>28292</v>
      </c>
      <c r="D5621" s="10">
        <v>2.0833333333333332E-2</v>
      </c>
      <c r="E5621" s="1">
        <v>600</v>
      </c>
      <c r="F5621" s="1">
        <f t="shared" si="348"/>
        <v>27692</v>
      </c>
      <c r="G5621" s="1">
        <v>750</v>
      </c>
      <c r="H5621" s="1">
        <f t="shared" si="349"/>
        <v>29042</v>
      </c>
      <c r="I5621" s="8">
        <f t="shared" si="350"/>
        <v>29.042000000000002</v>
      </c>
      <c r="J5621" s="8">
        <f t="shared" si="351"/>
        <v>29.642000000000003</v>
      </c>
    </row>
    <row r="5622" spans="1:10" hidden="1">
      <c r="A5622" s="1">
        <v>8</v>
      </c>
      <c r="B5622" s="11">
        <v>43518</v>
      </c>
      <c r="C5622" s="1">
        <v>28581</v>
      </c>
      <c r="D5622" s="10">
        <v>4.1666666666666664E-2</v>
      </c>
      <c r="E5622" s="1">
        <v>600</v>
      </c>
      <c r="F5622" s="1">
        <f t="shared" si="348"/>
        <v>27981</v>
      </c>
      <c r="G5622" s="1">
        <v>750</v>
      </c>
      <c r="H5622" s="1">
        <f t="shared" si="349"/>
        <v>29331</v>
      </c>
      <c r="I5622" s="8">
        <f t="shared" si="350"/>
        <v>29.331</v>
      </c>
      <c r="J5622" s="8">
        <f t="shared" si="351"/>
        <v>29.931000000000001</v>
      </c>
    </row>
    <row r="5623" spans="1:10" hidden="1">
      <c r="A5623" s="1">
        <v>8</v>
      </c>
      <c r="B5623" s="11">
        <v>43518</v>
      </c>
      <c r="C5623" s="1">
        <v>28318</v>
      </c>
      <c r="D5623" s="10">
        <v>6.25E-2</v>
      </c>
      <c r="E5623" s="1">
        <v>600</v>
      </c>
      <c r="F5623" s="1">
        <f t="shared" si="348"/>
        <v>27718</v>
      </c>
      <c r="G5623" s="1">
        <v>750</v>
      </c>
      <c r="H5623" s="1">
        <f t="shared" si="349"/>
        <v>29068</v>
      </c>
      <c r="I5623" s="8">
        <f t="shared" si="350"/>
        <v>29.068000000000001</v>
      </c>
      <c r="J5623" s="8">
        <f t="shared" si="351"/>
        <v>29.668000000000003</v>
      </c>
    </row>
    <row r="5624" spans="1:10" hidden="1">
      <c r="A5624" s="1">
        <v>8</v>
      </c>
      <c r="B5624" s="11">
        <v>43518</v>
      </c>
      <c r="C5624" s="1">
        <v>27669</v>
      </c>
      <c r="D5624" s="10">
        <v>8.3333333333333329E-2</v>
      </c>
      <c r="E5624" s="1">
        <v>600</v>
      </c>
      <c r="F5624" s="1">
        <f t="shared" si="348"/>
        <v>27069</v>
      </c>
      <c r="G5624" s="1">
        <v>750</v>
      </c>
      <c r="H5624" s="1">
        <f t="shared" si="349"/>
        <v>28419</v>
      </c>
      <c r="I5624" s="8">
        <f t="shared" si="350"/>
        <v>28.419</v>
      </c>
      <c r="J5624" s="8">
        <f t="shared" si="351"/>
        <v>29.019000000000002</v>
      </c>
    </row>
    <row r="5625" spans="1:10" hidden="1">
      <c r="A5625" s="1">
        <v>8</v>
      </c>
      <c r="B5625" s="11">
        <v>43518</v>
      </c>
      <c r="C5625" s="1">
        <v>27224</v>
      </c>
      <c r="D5625" s="10">
        <v>0.10416666666666667</v>
      </c>
      <c r="E5625" s="1">
        <v>600</v>
      </c>
      <c r="F5625" s="1">
        <f t="shared" si="348"/>
        <v>26624</v>
      </c>
      <c r="G5625" s="1">
        <v>750</v>
      </c>
      <c r="H5625" s="1">
        <f t="shared" si="349"/>
        <v>27974</v>
      </c>
      <c r="I5625" s="8">
        <f t="shared" si="350"/>
        <v>27.974</v>
      </c>
      <c r="J5625" s="8">
        <f t="shared" si="351"/>
        <v>28.574000000000002</v>
      </c>
    </row>
    <row r="5626" spans="1:10" hidden="1">
      <c r="A5626" s="1">
        <v>8</v>
      </c>
      <c r="B5626" s="11">
        <v>43518</v>
      </c>
      <c r="C5626" s="1">
        <v>27123</v>
      </c>
      <c r="D5626" s="10">
        <v>0.125</v>
      </c>
      <c r="E5626" s="1">
        <v>600</v>
      </c>
      <c r="F5626" s="1">
        <f t="shared" si="348"/>
        <v>26523</v>
      </c>
      <c r="G5626" s="1">
        <v>750</v>
      </c>
      <c r="H5626" s="1">
        <f t="shared" si="349"/>
        <v>27873</v>
      </c>
      <c r="I5626" s="8">
        <f t="shared" si="350"/>
        <v>27.873000000000001</v>
      </c>
      <c r="J5626" s="8">
        <f t="shared" si="351"/>
        <v>28.473000000000003</v>
      </c>
    </row>
    <row r="5627" spans="1:10" hidden="1">
      <c r="A5627" s="1">
        <v>8</v>
      </c>
      <c r="B5627" s="11">
        <v>43518</v>
      </c>
      <c r="C5627" s="1">
        <v>26791</v>
      </c>
      <c r="D5627" s="10">
        <v>0.14583333333333334</v>
      </c>
      <c r="E5627" s="1">
        <v>600</v>
      </c>
      <c r="F5627" s="1">
        <f t="shared" si="348"/>
        <v>26191</v>
      </c>
      <c r="G5627" s="1">
        <v>750</v>
      </c>
      <c r="H5627" s="1">
        <f t="shared" si="349"/>
        <v>27541</v>
      </c>
      <c r="I5627" s="8">
        <f t="shared" si="350"/>
        <v>27.541</v>
      </c>
      <c r="J5627" s="8">
        <f t="shared" si="351"/>
        <v>28.141000000000002</v>
      </c>
    </row>
    <row r="5628" spans="1:10" hidden="1">
      <c r="A5628" s="1">
        <v>8</v>
      </c>
      <c r="B5628" s="11">
        <v>43518</v>
      </c>
      <c r="C5628" s="1">
        <v>26174</v>
      </c>
      <c r="D5628" s="10">
        <v>0.16666666666666666</v>
      </c>
      <c r="E5628" s="1">
        <v>600</v>
      </c>
      <c r="F5628" s="1">
        <f t="shared" si="348"/>
        <v>25574</v>
      </c>
      <c r="G5628" s="1">
        <v>750</v>
      </c>
      <c r="H5628" s="1">
        <f t="shared" si="349"/>
        <v>26924</v>
      </c>
      <c r="I5628" s="8">
        <f t="shared" si="350"/>
        <v>26.923999999999999</v>
      </c>
      <c r="J5628" s="8">
        <f t="shared" si="351"/>
        <v>27.524000000000001</v>
      </c>
    </row>
    <row r="5629" spans="1:10" hidden="1">
      <c r="A5629" s="1">
        <v>8</v>
      </c>
      <c r="B5629" s="11">
        <v>43518</v>
      </c>
      <c r="C5629" s="1">
        <v>26051</v>
      </c>
      <c r="D5629" s="10">
        <v>0.1875</v>
      </c>
      <c r="E5629" s="1">
        <v>600</v>
      </c>
      <c r="F5629" s="1">
        <f t="shared" si="348"/>
        <v>25451</v>
      </c>
      <c r="G5629" s="1">
        <v>750</v>
      </c>
      <c r="H5629" s="1">
        <f t="shared" si="349"/>
        <v>26801</v>
      </c>
      <c r="I5629" s="8">
        <f t="shared" si="350"/>
        <v>26.800999999999998</v>
      </c>
      <c r="J5629" s="8">
        <f t="shared" si="351"/>
        <v>27.401</v>
      </c>
    </row>
    <row r="5630" spans="1:10" hidden="1">
      <c r="A5630" s="1">
        <v>8</v>
      </c>
      <c r="B5630" s="11">
        <v>43518</v>
      </c>
      <c r="C5630" s="1">
        <v>26342</v>
      </c>
      <c r="D5630" s="10">
        <v>0.20833333333333334</v>
      </c>
      <c r="E5630" s="1">
        <v>600</v>
      </c>
      <c r="F5630" s="1">
        <f t="shared" si="348"/>
        <v>25742</v>
      </c>
      <c r="G5630" s="1">
        <v>750</v>
      </c>
      <c r="H5630" s="1">
        <f t="shared" si="349"/>
        <v>27092</v>
      </c>
      <c r="I5630" s="8">
        <f t="shared" si="350"/>
        <v>27.091999999999999</v>
      </c>
      <c r="J5630" s="8">
        <f t="shared" si="351"/>
        <v>27.692</v>
      </c>
    </row>
    <row r="5631" spans="1:10" hidden="1">
      <c r="A5631" s="1">
        <v>8</v>
      </c>
      <c r="B5631" s="11">
        <v>43518</v>
      </c>
      <c r="C5631" s="1">
        <v>26981</v>
      </c>
      <c r="D5631" s="10">
        <v>0.22916666666666666</v>
      </c>
      <c r="E5631" s="1">
        <v>600</v>
      </c>
      <c r="F5631" s="1">
        <f t="shared" si="348"/>
        <v>26381</v>
      </c>
      <c r="G5631" s="1">
        <v>750</v>
      </c>
      <c r="H5631" s="1">
        <f t="shared" si="349"/>
        <v>27731</v>
      </c>
      <c r="I5631" s="8">
        <f t="shared" si="350"/>
        <v>27.731000000000002</v>
      </c>
      <c r="J5631" s="8">
        <f t="shared" si="351"/>
        <v>28.331000000000003</v>
      </c>
    </row>
    <row r="5632" spans="1:10" hidden="1">
      <c r="A5632" s="1">
        <v>8</v>
      </c>
      <c r="B5632" s="11">
        <v>43518</v>
      </c>
      <c r="C5632" s="1">
        <v>28050</v>
      </c>
      <c r="D5632" s="10">
        <v>0.25</v>
      </c>
      <c r="E5632" s="1">
        <v>600</v>
      </c>
      <c r="F5632" s="1">
        <f t="shared" si="348"/>
        <v>27450</v>
      </c>
      <c r="G5632" s="1">
        <v>750</v>
      </c>
      <c r="H5632" s="1">
        <f t="shared" si="349"/>
        <v>28800</v>
      </c>
      <c r="I5632" s="8">
        <f t="shared" si="350"/>
        <v>28.8</v>
      </c>
      <c r="J5632" s="8">
        <f t="shared" si="351"/>
        <v>29.400000000000002</v>
      </c>
    </row>
    <row r="5633" spans="1:10" hidden="1">
      <c r="A5633" s="1">
        <v>8</v>
      </c>
      <c r="B5633" s="11">
        <v>43518</v>
      </c>
      <c r="C5633" s="1">
        <v>31019</v>
      </c>
      <c r="D5633" s="10">
        <v>0.27083333333333331</v>
      </c>
      <c r="E5633" s="1">
        <v>600</v>
      </c>
      <c r="F5633" s="1">
        <f t="shared" si="348"/>
        <v>30419</v>
      </c>
      <c r="G5633" s="1">
        <v>750</v>
      </c>
      <c r="H5633" s="1">
        <f t="shared" si="349"/>
        <v>31769</v>
      </c>
      <c r="I5633" s="8">
        <f t="shared" si="350"/>
        <v>31.768999999999998</v>
      </c>
      <c r="J5633" s="8">
        <f t="shared" si="351"/>
        <v>32.369</v>
      </c>
    </row>
    <row r="5634" spans="1:10" hidden="1">
      <c r="A5634" s="1">
        <v>8</v>
      </c>
      <c r="B5634" s="11">
        <v>43518</v>
      </c>
      <c r="C5634" s="1">
        <v>33977</v>
      </c>
      <c r="D5634" s="10">
        <v>0.29166666666666669</v>
      </c>
      <c r="E5634" s="1">
        <v>600</v>
      </c>
      <c r="F5634" s="1">
        <f t="shared" ref="F5634:F5697" si="352">C5634-E5634</f>
        <v>33377</v>
      </c>
      <c r="G5634" s="1">
        <v>750</v>
      </c>
      <c r="H5634" s="1">
        <f t="shared" ref="H5634:H5697" si="353">E5634+F5634+G5634</f>
        <v>34727</v>
      </c>
      <c r="I5634" s="8">
        <f t="shared" ref="I5634:I5697" si="354">H5634/1000</f>
        <v>34.726999999999997</v>
      </c>
      <c r="J5634" s="8">
        <f t="shared" ref="J5634:J5697" si="355">I5634+0.6</f>
        <v>35.326999999999998</v>
      </c>
    </row>
    <row r="5635" spans="1:10" hidden="1">
      <c r="A5635" s="1">
        <v>8</v>
      </c>
      <c r="B5635" s="11">
        <v>43518</v>
      </c>
      <c r="C5635" s="1">
        <v>36861</v>
      </c>
      <c r="D5635" s="10">
        <v>0.3125</v>
      </c>
      <c r="E5635" s="1">
        <v>600</v>
      </c>
      <c r="F5635" s="1">
        <f t="shared" si="352"/>
        <v>36261</v>
      </c>
      <c r="G5635" s="1">
        <v>750</v>
      </c>
      <c r="H5635" s="1">
        <f t="shared" si="353"/>
        <v>37611</v>
      </c>
      <c r="I5635" s="8">
        <f t="shared" si="354"/>
        <v>37.610999999999997</v>
      </c>
      <c r="J5635" s="8">
        <f t="shared" si="355"/>
        <v>38.210999999999999</v>
      </c>
    </row>
    <row r="5636" spans="1:10" hidden="1">
      <c r="A5636" s="1">
        <v>8</v>
      </c>
      <c r="B5636" s="11">
        <v>43518</v>
      </c>
      <c r="C5636" s="1">
        <v>38095</v>
      </c>
      <c r="D5636" s="10">
        <v>0.33333333333333331</v>
      </c>
      <c r="E5636" s="1">
        <v>600</v>
      </c>
      <c r="F5636" s="1">
        <f t="shared" si="352"/>
        <v>37495</v>
      </c>
      <c r="G5636" s="1">
        <v>750</v>
      </c>
      <c r="H5636" s="1">
        <f t="shared" si="353"/>
        <v>38845</v>
      </c>
      <c r="I5636" s="8">
        <f t="shared" si="354"/>
        <v>38.844999999999999</v>
      </c>
      <c r="J5636" s="8">
        <f t="shared" si="355"/>
        <v>39.445</v>
      </c>
    </row>
    <row r="5637" spans="1:10" hidden="1">
      <c r="A5637" s="1">
        <v>8</v>
      </c>
      <c r="B5637" s="11">
        <v>43518</v>
      </c>
      <c r="C5637" s="1">
        <v>38792</v>
      </c>
      <c r="D5637" s="10">
        <v>0.35416666666666669</v>
      </c>
      <c r="E5637" s="1">
        <v>600</v>
      </c>
      <c r="F5637" s="1">
        <f t="shared" si="352"/>
        <v>38192</v>
      </c>
      <c r="G5637" s="1">
        <v>750</v>
      </c>
      <c r="H5637" s="1">
        <f t="shared" si="353"/>
        <v>39542</v>
      </c>
      <c r="I5637" s="8">
        <f t="shared" si="354"/>
        <v>39.542000000000002</v>
      </c>
      <c r="J5637" s="8">
        <f t="shared" si="355"/>
        <v>40.142000000000003</v>
      </c>
    </row>
    <row r="5638" spans="1:10" hidden="1">
      <c r="A5638" s="1">
        <v>8</v>
      </c>
      <c r="B5638" s="11">
        <v>43518</v>
      </c>
      <c r="C5638" s="1">
        <v>38789</v>
      </c>
      <c r="D5638" s="10">
        <v>0.375</v>
      </c>
      <c r="E5638" s="1">
        <v>600</v>
      </c>
      <c r="F5638" s="1">
        <f t="shared" si="352"/>
        <v>38189</v>
      </c>
      <c r="G5638" s="1">
        <v>750</v>
      </c>
      <c r="H5638" s="1">
        <f t="shared" si="353"/>
        <v>39539</v>
      </c>
      <c r="I5638" s="8">
        <f t="shared" si="354"/>
        <v>39.539000000000001</v>
      </c>
      <c r="J5638" s="8">
        <f t="shared" si="355"/>
        <v>40.139000000000003</v>
      </c>
    </row>
    <row r="5639" spans="1:10" hidden="1">
      <c r="A5639" s="1">
        <v>8</v>
      </c>
      <c r="B5639" s="11">
        <v>43518</v>
      </c>
      <c r="C5639" s="1">
        <v>38681</v>
      </c>
      <c r="D5639" s="10">
        <v>0.39583333333333331</v>
      </c>
      <c r="E5639" s="1">
        <v>600</v>
      </c>
      <c r="F5639" s="1">
        <f t="shared" si="352"/>
        <v>38081</v>
      </c>
      <c r="G5639" s="1">
        <v>750</v>
      </c>
      <c r="H5639" s="1">
        <f t="shared" si="353"/>
        <v>39431</v>
      </c>
      <c r="I5639" s="8">
        <f t="shared" si="354"/>
        <v>39.430999999999997</v>
      </c>
      <c r="J5639" s="8">
        <f t="shared" si="355"/>
        <v>40.030999999999999</v>
      </c>
    </row>
    <row r="5640" spans="1:10" hidden="1">
      <c r="A5640" s="1">
        <v>8</v>
      </c>
      <c r="B5640" s="11">
        <v>43518</v>
      </c>
      <c r="C5640" s="1">
        <v>38189</v>
      </c>
      <c r="D5640" s="10">
        <v>0.41666666666666669</v>
      </c>
      <c r="E5640" s="1">
        <v>600</v>
      </c>
      <c r="F5640" s="1">
        <f t="shared" si="352"/>
        <v>37589</v>
      </c>
      <c r="G5640" s="1">
        <v>750</v>
      </c>
      <c r="H5640" s="1">
        <f t="shared" si="353"/>
        <v>38939</v>
      </c>
      <c r="I5640" s="8">
        <f t="shared" si="354"/>
        <v>38.939</v>
      </c>
      <c r="J5640" s="8">
        <f t="shared" si="355"/>
        <v>39.539000000000001</v>
      </c>
    </row>
    <row r="5641" spans="1:10" hidden="1">
      <c r="A5641" s="1">
        <v>8</v>
      </c>
      <c r="B5641" s="11">
        <v>43518</v>
      </c>
      <c r="C5641" s="1">
        <v>37439</v>
      </c>
      <c r="D5641" s="10">
        <v>0.4375</v>
      </c>
      <c r="E5641" s="1">
        <v>600</v>
      </c>
      <c r="F5641" s="1">
        <f t="shared" si="352"/>
        <v>36839</v>
      </c>
      <c r="G5641" s="1">
        <v>750</v>
      </c>
      <c r="H5641" s="1">
        <f t="shared" si="353"/>
        <v>38189</v>
      </c>
      <c r="I5641" s="8">
        <f t="shared" si="354"/>
        <v>38.189</v>
      </c>
      <c r="J5641" s="8">
        <f t="shared" si="355"/>
        <v>38.789000000000001</v>
      </c>
    </row>
    <row r="5642" spans="1:10" hidden="1">
      <c r="A5642" s="1">
        <v>8</v>
      </c>
      <c r="B5642" s="11">
        <v>43518</v>
      </c>
      <c r="C5642" s="1">
        <v>36974</v>
      </c>
      <c r="D5642" s="10">
        <v>0.45833333333333331</v>
      </c>
      <c r="E5642" s="1">
        <v>600</v>
      </c>
      <c r="F5642" s="1">
        <f t="shared" si="352"/>
        <v>36374</v>
      </c>
      <c r="G5642" s="1">
        <v>750</v>
      </c>
      <c r="H5642" s="1">
        <f t="shared" si="353"/>
        <v>37724</v>
      </c>
      <c r="I5642" s="8">
        <f t="shared" si="354"/>
        <v>37.723999999999997</v>
      </c>
      <c r="J5642" s="8">
        <f t="shared" si="355"/>
        <v>38.323999999999998</v>
      </c>
    </row>
    <row r="5643" spans="1:10" hidden="1">
      <c r="A5643" s="1">
        <v>8</v>
      </c>
      <c r="B5643" s="11">
        <v>43518</v>
      </c>
      <c r="C5643" s="1">
        <v>36538</v>
      </c>
      <c r="D5643" s="10">
        <v>0.47916666666666669</v>
      </c>
      <c r="E5643" s="1">
        <v>600</v>
      </c>
      <c r="F5643" s="1">
        <f t="shared" si="352"/>
        <v>35938</v>
      </c>
      <c r="G5643" s="1">
        <v>750</v>
      </c>
      <c r="H5643" s="1">
        <f t="shared" si="353"/>
        <v>37288</v>
      </c>
      <c r="I5643" s="8">
        <f t="shared" si="354"/>
        <v>37.287999999999997</v>
      </c>
      <c r="J5643" s="8">
        <f t="shared" si="355"/>
        <v>37.887999999999998</v>
      </c>
    </row>
    <row r="5644" spans="1:10" hidden="1">
      <c r="A5644" s="1">
        <v>8</v>
      </c>
      <c r="B5644" s="11">
        <v>43518</v>
      </c>
      <c r="C5644" s="1">
        <v>36245</v>
      </c>
      <c r="D5644" s="10">
        <v>0.5</v>
      </c>
      <c r="E5644" s="1">
        <v>600</v>
      </c>
      <c r="F5644" s="1">
        <f t="shared" si="352"/>
        <v>35645</v>
      </c>
      <c r="G5644" s="1">
        <v>750</v>
      </c>
      <c r="H5644" s="1">
        <f t="shared" si="353"/>
        <v>36995</v>
      </c>
      <c r="I5644" s="8">
        <f t="shared" si="354"/>
        <v>36.994999999999997</v>
      </c>
      <c r="J5644" s="8">
        <f t="shared" si="355"/>
        <v>37.594999999999999</v>
      </c>
    </row>
    <row r="5645" spans="1:10" hidden="1">
      <c r="A5645" s="1">
        <v>8</v>
      </c>
      <c r="B5645" s="11">
        <v>43518</v>
      </c>
      <c r="C5645" s="1">
        <v>36155</v>
      </c>
      <c r="D5645" s="10">
        <v>0.52083333333333337</v>
      </c>
      <c r="E5645" s="1">
        <v>600</v>
      </c>
      <c r="F5645" s="1">
        <f t="shared" si="352"/>
        <v>35555</v>
      </c>
      <c r="G5645" s="1">
        <v>750</v>
      </c>
      <c r="H5645" s="1">
        <f t="shared" si="353"/>
        <v>36905</v>
      </c>
      <c r="I5645" s="8">
        <f t="shared" si="354"/>
        <v>36.905000000000001</v>
      </c>
      <c r="J5645" s="8">
        <f t="shared" si="355"/>
        <v>37.505000000000003</v>
      </c>
    </row>
    <row r="5646" spans="1:10" hidden="1">
      <c r="A5646" s="1">
        <v>8</v>
      </c>
      <c r="B5646" s="11">
        <v>43518</v>
      </c>
      <c r="C5646" s="1">
        <v>35844</v>
      </c>
      <c r="D5646" s="10">
        <v>0.54166666666666663</v>
      </c>
      <c r="E5646" s="1">
        <v>600</v>
      </c>
      <c r="F5646" s="1">
        <f t="shared" si="352"/>
        <v>35244</v>
      </c>
      <c r="G5646" s="1">
        <v>750</v>
      </c>
      <c r="H5646" s="1">
        <f t="shared" si="353"/>
        <v>36594</v>
      </c>
      <c r="I5646" s="8">
        <f t="shared" si="354"/>
        <v>36.594000000000001</v>
      </c>
      <c r="J5646" s="8">
        <f t="shared" si="355"/>
        <v>37.194000000000003</v>
      </c>
    </row>
    <row r="5647" spans="1:10" hidden="1">
      <c r="A5647" s="1">
        <v>8</v>
      </c>
      <c r="B5647" s="11">
        <v>43518</v>
      </c>
      <c r="C5647" s="1">
        <v>35800</v>
      </c>
      <c r="D5647" s="10">
        <v>0.5625</v>
      </c>
      <c r="E5647" s="1">
        <v>600</v>
      </c>
      <c r="F5647" s="1">
        <f t="shared" si="352"/>
        <v>35200</v>
      </c>
      <c r="G5647" s="1">
        <v>750</v>
      </c>
      <c r="H5647" s="1">
        <f t="shared" si="353"/>
        <v>36550</v>
      </c>
      <c r="I5647" s="8">
        <f t="shared" si="354"/>
        <v>36.549999999999997</v>
      </c>
      <c r="J5647" s="8">
        <f t="shared" si="355"/>
        <v>37.15</v>
      </c>
    </row>
    <row r="5648" spans="1:10" hidden="1">
      <c r="A5648" s="1">
        <v>8</v>
      </c>
      <c r="B5648" s="11">
        <v>43518</v>
      </c>
      <c r="C5648" s="1">
        <v>35528</v>
      </c>
      <c r="D5648" s="10">
        <v>0.58333333333333337</v>
      </c>
      <c r="E5648" s="1">
        <v>600</v>
      </c>
      <c r="F5648" s="1">
        <f t="shared" si="352"/>
        <v>34928</v>
      </c>
      <c r="G5648" s="1">
        <v>750</v>
      </c>
      <c r="H5648" s="1">
        <f t="shared" si="353"/>
        <v>36278</v>
      </c>
      <c r="I5648" s="8">
        <f t="shared" si="354"/>
        <v>36.277999999999999</v>
      </c>
      <c r="J5648" s="8">
        <f t="shared" si="355"/>
        <v>36.878</v>
      </c>
    </row>
    <row r="5649" spans="1:10" hidden="1">
      <c r="A5649" s="1">
        <v>8</v>
      </c>
      <c r="B5649" s="11">
        <v>43518</v>
      </c>
      <c r="C5649" s="1">
        <v>35658</v>
      </c>
      <c r="D5649" s="10">
        <v>0.60416666666666663</v>
      </c>
      <c r="E5649" s="1">
        <v>600</v>
      </c>
      <c r="F5649" s="1">
        <f t="shared" si="352"/>
        <v>35058</v>
      </c>
      <c r="G5649" s="1">
        <v>750</v>
      </c>
      <c r="H5649" s="1">
        <f t="shared" si="353"/>
        <v>36408</v>
      </c>
      <c r="I5649" s="8">
        <f t="shared" si="354"/>
        <v>36.408000000000001</v>
      </c>
      <c r="J5649" s="8">
        <f t="shared" si="355"/>
        <v>37.008000000000003</v>
      </c>
    </row>
    <row r="5650" spans="1:10" hidden="1">
      <c r="A5650" s="1">
        <v>8</v>
      </c>
      <c r="B5650" s="11">
        <v>43518</v>
      </c>
      <c r="C5650" s="1">
        <v>35632</v>
      </c>
      <c r="D5650" s="10">
        <v>0.625</v>
      </c>
      <c r="E5650" s="1">
        <v>600</v>
      </c>
      <c r="F5650" s="1">
        <f t="shared" si="352"/>
        <v>35032</v>
      </c>
      <c r="G5650" s="1">
        <v>750</v>
      </c>
      <c r="H5650" s="1">
        <f t="shared" si="353"/>
        <v>36382</v>
      </c>
      <c r="I5650" s="8">
        <f t="shared" si="354"/>
        <v>36.381999999999998</v>
      </c>
      <c r="J5650" s="8">
        <f t="shared" si="355"/>
        <v>36.981999999999999</v>
      </c>
    </row>
    <row r="5651" spans="1:10" hidden="1">
      <c r="A5651" s="1">
        <v>8</v>
      </c>
      <c r="B5651" s="11">
        <v>43518</v>
      </c>
      <c r="C5651" s="1">
        <v>36059</v>
      </c>
      <c r="D5651" s="10">
        <v>0.64583333333333337</v>
      </c>
      <c r="E5651" s="1">
        <v>600</v>
      </c>
      <c r="F5651" s="1">
        <f t="shared" si="352"/>
        <v>35459</v>
      </c>
      <c r="G5651" s="1">
        <v>750</v>
      </c>
      <c r="H5651" s="1">
        <f t="shared" si="353"/>
        <v>36809</v>
      </c>
      <c r="I5651" s="8">
        <f t="shared" si="354"/>
        <v>36.808999999999997</v>
      </c>
      <c r="J5651" s="8">
        <f t="shared" si="355"/>
        <v>37.408999999999999</v>
      </c>
    </row>
    <row r="5652" spans="1:10" hidden="1">
      <c r="A5652" s="1">
        <v>8</v>
      </c>
      <c r="B5652" s="11">
        <v>43518</v>
      </c>
      <c r="C5652" s="1">
        <v>36878</v>
      </c>
      <c r="D5652" s="10">
        <v>0.66666666666666663</v>
      </c>
      <c r="E5652" s="1">
        <v>600</v>
      </c>
      <c r="F5652" s="1">
        <f t="shared" si="352"/>
        <v>36278</v>
      </c>
      <c r="G5652" s="1">
        <v>750</v>
      </c>
      <c r="H5652" s="1">
        <f t="shared" si="353"/>
        <v>37628</v>
      </c>
      <c r="I5652" s="8">
        <f t="shared" si="354"/>
        <v>37.628</v>
      </c>
      <c r="J5652" s="8">
        <f t="shared" si="355"/>
        <v>38.228000000000002</v>
      </c>
    </row>
    <row r="5653" spans="1:10" hidden="1">
      <c r="A5653" s="1">
        <v>8</v>
      </c>
      <c r="B5653" s="11">
        <v>43518</v>
      </c>
      <c r="C5653" s="1">
        <v>37283</v>
      </c>
      <c r="D5653" s="10">
        <v>0.6875</v>
      </c>
      <c r="E5653" s="1">
        <v>600</v>
      </c>
      <c r="F5653" s="1">
        <f t="shared" si="352"/>
        <v>36683</v>
      </c>
      <c r="G5653" s="1">
        <v>750</v>
      </c>
      <c r="H5653" s="1">
        <f t="shared" si="353"/>
        <v>38033</v>
      </c>
      <c r="I5653" s="8">
        <f t="shared" si="354"/>
        <v>38.033000000000001</v>
      </c>
      <c r="J5653" s="8">
        <f t="shared" si="355"/>
        <v>38.633000000000003</v>
      </c>
    </row>
    <row r="5654" spans="1:10" hidden="1">
      <c r="A5654" s="1">
        <v>8</v>
      </c>
      <c r="B5654" s="11">
        <v>43518</v>
      </c>
      <c r="C5654" s="1">
        <v>38914</v>
      </c>
      <c r="D5654" s="10">
        <v>0.70833333333333337</v>
      </c>
      <c r="E5654" s="1">
        <v>600</v>
      </c>
      <c r="F5654" s="1">
        <f t="shared" si="352"/>
        <v>38314</v>
      </c>
      <c r="G5654" s="1">
        <v>750</v>
      </c>
      <c r="H5654" s="1">
        <f t="shared" si="353"/>
        <v>39664</v>
      </c>
      <c r="I5654" s="8">
        <f t="shared" si="354"/>
        <v>39.664000000000001</v>
      </c>
      <c r="J5654" s="8">
        <f t="shared" si="355"/>
        <v>40.264000000000003</v>
      </c>
    </row>
    <row r="5655" spans="1:10" hidden="1">
      <c r="A5655" s="1">
        <v>8</v>
      </c>
      <c r="B5655" s="11">
        <v>43518</v>
      </c>
      <c r="C5655" s="1">
        <v>40597</v>
      </c>
      <c r="D5655" s="10">
        <v>0.72916666666666663</v>
      </c>
      <c r="E5655" s="1">
        <v>600</v>
      </c>
      <c r="F5655" s="1">
        <f t="shared" si="352"/>
        <v>39997</v>
      </c>
      <c r="G5655" s="1">
        <v>750</v>
      </c>
      <c r="H5655" s="1">
        <f t="shared" si="353"/>
        <v>41347</v>
      </c>
      <c r="I5655" s="8">
        <f t="shared" si="354"/>
        <v>41.347000000000001</v>
      </c>
      <c r="J5655" s="8">
        <f t="shared" si="355"/>
        <v>41.947000000000003</v>
      </c>
    </row>
    <row r="5656" spans="1:10" hidden="1">
      <c r="A5656" s="1">
        <v>8</v>
      </c>
      <c r="B5656" s="11">
        <v>43518</v>
      </c>
      <c r="C5656" s="1">
        <v>42448</v>
      </c>
      <c r="D5656" s="10">
        <v>0.75</v>
      </c>
      <c r="E5656" s="1">
        <v>600</v>
      </c>
      <c r="F5656" s="1">
        <f t="shared" si="352"/>
        <v>41848</v>
      </c>
      <c r="G5656" s="1">
        <v>750</v>
      </c>
      <c r="H5656" s="1">
        <f t="shared" si="353"/>
        <v>43198</v>
      </c>
      <c r="I5656" s="8">
        <f t="shared" si="354"/>
        <v>43.198</v>
      </c>
      <c r="J5656" s="8">
        <f t="shared" si="355"/>
        <v>43.798000000000002</v>
      </c>
    </row>
    <row r="5657" spans="1:10" hidden="1">
      <c r="A5657" s="1">
        <v>8</v>
      </c>
      <c r="B5657" s="11">
        <v>43518</v>
      </c>
      <c r="C5657" s="1">
        <v>43391</v>
      </c>
      <c r="D5657" s="10">
        <v>0.77083333333333337</v>
      </c>
      <c r="E5657" s="1">
        <v>600</v>
      </c>
      <c r="F5657" s="1">
        <f t="shared" si="352"/>
        <v>42791</v>
      </c>
      <c r="G5657" s="1">
        <v>750</v>
      </c>
      <c r="H5657" s="1">
        <f t="shared" si="353"/>
        <v>44141</v>
      </c>
      <c r="I5657" s="8">
        <f t="shared" si="354"/>
        <v>44.140999999999998</v>
      </c>
      <c r="J5657" s="8">
        <f t="shared" si="355"/>
        <v>44.741</v>
      </c>
    </row>
    <row r="5658" spans="1:10" hidden="1">
      <c r="A5658" s="1">
        <v>8</v>
      </c>
      <c r="B5658" s="11">
        <v>43518</v>
      </c>
      <c r="C5658" s="1">
        <v>42786</v>
      </c>
      <c r="D5658" s="10">
        <v>0.79166666666666663</v>
      </c>
      <c r="E5658" s="1">
        <v>600</v>
      </c>
      <c r="F5658" s="1">
        <f t="shared" si="352"/>
        <v>42186</v>
      </c>
      <c r="G5658" s="1">
        <v>750</v>
      </c>
      <c r="H5658" s="1">
        <f t="shared" si="353"/>
        <v>43536</v>
      </c>
      <c r="I5658" s="8">
        <f t="shared" si="354"/>
        <v>43.536000000000001</v>
      </c>
      <c r="J5658" s="8">
        <f t="shared" si="355"/>
        <v>44.136000000000003</v>
      </c>
    </row>
    <row r="5659" spans="1:10" hidden="1">
      <c r="A5659" s="1">
        <v>8</v>
      </c>
      <c r="B5659" s="11">
        <v>43518</v>
      </c>
      <c r="C5659" s="1">
        <v>42103</v>
      </c>
      <c r="D5659" s="10">
        <v>0.8125</v>
      </c>
      <c r="E5659" s="1">
        <v>600</v>
      </c>
      <c r="F5659" s="1">
        <f t="shared" si="352"/>
        <v>41503</v>
      </c>
      <c r="G5659" s="1">
        <v>750</v>
      </c>
      <c r="H5659" s="1">
        <f t="shared" si="353"/>
        <v>42853</v>
      </c>
      <c r="I5659" s="8">
        <f t="shared" si="354"/>
        <v>42.853000000000002</v>
      </c>
      <c r="J5659" s="8">
        <f t="shared" si="355"/>
        <v>43.453000000000003</v>
      </c>
    </row>
    <row r="5660" spans="1:10" hidden="1">
      <c r="A5660" s="1">
        <v>8</v>
      </c>
      <c r="B5660" s="11">
        <v>43518</v>
      </c>
      <c r="C5660" s="1">
        <v>41124</v>
      </c>
      <c r="D5660" s="10">
        <v>0.83333333333333337</v>
      </c>
      <c r="E5660" s="1">
        <v>600</v>
      </c>
      <c r="F5660" s="1">
        <f t="shared" si="352"/>
        <v>40524</v>
      </c>
      <c r="G5660" s="1">
        <v>750</v>
      </c>
      <c r="H5660" s="1">
        <f t="shared" si="353"/>
        <v>41874</v>
      </c>
      <c r="I5660" s="8">
        <f t="shared" si="354"/>
        <v>41.874000000000002</v>
      </c>
      <c r="J5660" s="8">
        <f t="shared" si="355"/>
        <v>42.474000000000004</v>
      </c>
    </row>
    <row r="5661" spans="1:10" hidden="1">
      <c r="A5661" s="1">
        <v>8</v>
      </c>
      <c r="B5661" s="11">
        <v>43518</v>
      </c>
      <c r="C5661" s="1">
        <v>39934</v>
      </c>
      <c r="D5661" s="10">
        <v>0.85416666666666663</v>
      </c>
      <c r="E5661" s="1">
        <v>600</v>
      </c>
      <c r="F5661" s="1">
        <f t="shared" si="352"/>
        <v>39334</v>
      </c>
      <c r="G5661" s="1">
        <v>750</v>
      </c>
      <c r="H5661" s="1">
        <f t="shared" si="353"/>
        <v>40684</v>
      </c>
      <c r="I5661" s="8">
        <f t="shared" si="354"/>
        <v>40.683999999999997</v>
      </c>
      <c r="J5661" s="8">
        <f t="shared" si="355"/>
        <v>41.283999999999999</v>
      </c>
    </row>
    <row r="5662" spans="1:10" hidden="1">
      <c r="A5662" s="1">
        <v>8</v>
      </c>
      <c r="B5662" s="11">
        <v>43518</v>
      </c>
      <c r="C5662" s="1">
        <v>38281</v>
      </c>
      <c r="D5662" s="10">
        <v>0.875</v>
      </c>
      <c r="E5662" s="1">
        <v>600</v>
      </c>
      <c r="F5662" s="1">
        <f t="shared" si="352"/>
        <v>37681</v>
      </c>
      <c r="G5662" s="1">
        <v>750</v>
      </c>
      <c r="H5662" s="1">
        <f t="shared" si="353"/>
        <v>39031</v>
      </c>
      <c r="I5662" s="8">
        <f t="shared" si="354"/>
        <v>39.030999999999999</v>
      </c>
      <c r="J5662" s="8">
        <f t="shared" si="355"/>
        <v>39.631</v>
      </c>
    </row>
    <row r="5663" spans="1:10" hidden="1">
      <c r="A5663" s="1">
        <v>8</v>
      </c>
      <c r="B5663" s="11">
        <v>43518</v>
      </c>
      <c r="C5663" s="1">
        <v>36283</v>
      </c>
      <c r="D5663" s="10">
        <v>0.89583333333333337</v>
      </c>
      <c r="E5663" s="1">
        <v>600</v>
      </c>
      <c r="F5663" s="1">
        <f t="shared" si="352"/>
        <v>35683</v>
      </c>
      <c r="G5663" s="1">
        <v>750</v>
      </c>
      <c r="H5663" s="1">
        <f t="shared" si="353"/>
        <v>37033</v>
      </c>
      <c r="I5663" s="8">
        <f t="shared" si="354"/>
        <v>37.033000000000001</v>
      </c>
      <c r="J5663" s="8">
        <f t="shared" si="355"/>
        <v>37.633000000000003</v>
      </c>
    </row>
    <row r="5664" spans="1:10" hidden="1">
      <c r="A5664" s="1">
        <v>8</v>
      </c>
      <c r="B5664" s="11">
        <v>43518</v>
      </c>
      <c r="C5664" s="1">
        <v>34487</v>
      </c>
      <c r="D5664" s="10">
        <v>0.91666666666666663</v>
      </c>
      <c r="E5664" s="1">
        <v>600</v>
      </c>
      <c r="F5664" s="1">
        <f t="shared" si="352"/>
        <v>33887</v>
      </c>
      <c r="G5664" s="1">
        <v>750</v>
      </c>
      <c r="H5664" s="1">
        <f t="shared" si="353"/>
        <v>35237</v>
      </c>
      <c r="I5664" s="8">
        <f t="shared" si="354"/>
        <v>35.237000000000002</v>
      </c>
      <c r="J5664" s="8">
        <f t="shared" si="355"/>
        <v>35.837000000000003</v>
      </c>
    </row>
    <row r="5665" spans="1:10" hidden="1">
      <c r="A5665" s="1">
        <v>8</v>
      </c>
      <c r="B5665" s="11">
        <v>43518</v>
      </c>
      <c r="C5665" s="1">
        <v>32589</v>
      </c>
      <c r="D5665" s="10">
        <v>0.9375</v>
      </c>
      <c r="E5665" s="1">
        <v>600</v>
      </c>
      <c r="F5665" s="1">
        <f t="shared" si="352"/>
        <v>31989</v>
      </c>
      <c r="G5665" s="1">
        <v>750</v>
      </c>
      <c r="H5665" s="1">
        <f t="shared" si="353"/>
        <v>33339</v>
      </c>
      <c r="I5665" s="8">
        <f t="shared" si="354"/>
        <v>33.338999999999999</v>
      </c>
      <c r="J5665" s="8">
        <f t="shared" si="355"/>
        <v>33.939</v>
      </c>
    </row>
    <row r="5666" spans="1:10" hidden="1">
      <c r="A5666" s="1">
        <v>8</v>
      </c>
      <c r="B5666" s="11">
        <v>43518</v>
      </c>
      <c r="C5666" s="1">
        <v>31016</v>
      </c>
      <c r="D5666" s="10">
        <v>0.95833333333333337</v>
      </c>
      <c r="E5666" s="1">
        <v>600</v>
      </c>
      <c r="F5666" s="1">
        <f t="shared" si="352"/>
        <v>30416</v>
      </c>
      <c r="G5666" s="1">
        <v>750</v>
      </c>
      <c r="H5666" s="1">
        <f t="shared" si="353"/>
        <v>31766</v>
      </c>
      <c r="I5666" s="8">
        <f t="shared" si="354"/>
        <v>31.765999999999998</v>
      </c>
      <c r="J5666" s="8">
        <f t="shared" si="355"/>
        <v>32.366</v>
      </c>
    </row>
    <row r="5667" spans="1:10" hidden="1">
      <c r="A5667" s="1">
        <v>8</v>
      </c>
      <c r="B5667" s="11">
        <v>43518</v>
      </c>
      <c r="C5667" s="1">
        <v>29185</v>
      </c>
      <c r="D5667" s="10">
        <v>0.97916666666666663</v>
      </c>
      <c r="E5667" s="1">
        <v>600</v>
      </c>
      <c r="F5667" s="1">
        <f t="shared" si="352"/>
        <v>28585</v>
      </c>
      <c r="G5667" s="1">
        <v>750</v>
      </c>
      <c r="H5667" s="1">
        <f t="shared" si="353"/>
        <v>29935</v>
      </c>
      <c r="I5667" s="8">
        <f t="shared" si="354"/>
        <v>29.934999999999999</v>
      </c>
      <c r="J5667" s="8">
        <f t="shared" si="355"/>
        <v>30.535</v>
      </c>
    </row>
    <row r="5668" spans="1:10" hidden="1">
      <c r="A5668" s="1">
        <v>8</v>
      </c>
      <c r="B5668" s="11">
        <v>43519</v>
      </c>
      <c r="C5668" s="1">
        <v>27971</v>
      </c>
      <c r="D5668" s="10">
        <v>0</v>
      </c>
      <c r="E5668" s="1">
        <v>600</v>
      </c>
      <c r="F5668" s="1">
        <f t="shared" si="352"/>
        <v>27371</v>
      </c>
      <c r="G5668" s="1">
        <v>750</v>
      </c>
      <c r="H5668" s="1">
        <f t="shared" si="353"/>
        <v>28721</v>
      </c>
      <c r="I5668" s="8">
        <f t="shared" si="354"/>
        <v>28.721</v>
      </c>
      <c r="J5668" s="8">
        <f t="shared" si="355"/>
        <v>29.321000000000002</v>
      </c>
    </row>
    <row r="5669" spans="1:10" hidden="1">
      <c r="A5669" s="1">
        <v>8</v>
      </c>
      <c r="B5669" s="11">
        <v>43519</v>
      </c>
      <c r="C5669" s="1">
        <v>27866</v>
      </c>
      <c r="D5669" s="10">
        <v>2.0833333333333332E-2</v>
      </c>
      <c r="E5669" s="1">
        <v>600</v>
      </c>
      <c r="F5669" s="1">
        <f t="shared" si="352"/>
        <v>27266</v>
      </c>
      <c r="G5669" s="1">
        <v>750</v>
      </c>
      <c r="H5669" s="1">
        <f t="shared" si="353"/>
        <v>28616</v>
      </c>
      <c r="I5669" s="8">
        <f t="shared" si="354"/>
        <v>28.616</v>
      </c>
      <c r="J5669" s="8">
        <f t="shared" si="355"/>
        <v>29.216000000000001</v>
      </c>
    </row>
    <row r="5670" spans="1:10" hidden="1">
      <c r="A5670" s="1">
        <v>8</v>
      </c>
      <c r="B5670" s="11">
        <v>43519</v>
      </c>
      <c r="C5670" s="1">
        <v>28344</v>
      </c>
      <c r="D5670" s="10">
        <v>4.1666666666666664E-2</v>
      </c>
      <c r="E5670" s="1">
        <v>600</v>
      </c>
      <c r="F5670" s="1">
        <f t="shared" si="352"/>
        <v>27744</v>
      </c>
      <c r="G5670" s="1">
        <v>750</v>
      </c>
      <c r="H5670" s="1">
        <f t="shared" si="353"/>
        <v>29094</v>
      </c>
      <c r="I5670" s="8">
        <f t="shared" si="354"/>
        <v>29.094000000000001</v>
      </c>
      <c r="J5670" s="8">
        <f t="shared" si="355"/>
        <v>29.694000000000003</v>
      </c>
    </row>
    <row r="5671" spans="1:10" hidden="1">
      <c r="A5671" s="1">
        <v>8</v>
      </c>
      <c r="B5671" s="11">
        <v>43519</v>
      </c>
      <c r="C5671" s="1">
        <v>28081</v>
      </c>
      <c r="D5671" s="10">
        <v>6.25E-2</v>
      </c>
      <c r="E5671" s="1">
        <v>600</v>
      </c>
      <c r="F5671" s="1">
        <f t="shared" si="352"/>
        <v>27481</v>
      </c>
      <c r="G5671" s="1">
        <v>750</v>
      </c>
      <c r="H5671" s="1">
        <f t="shared" si="353"/>
        <v>28831</v>
      </c>
      <c r="I5671" s="8">
        <f t="shared" si="354"/>
        <v>28.831</v>
      </c>
      <c r="J5671" s="8">
        <f t="shared" si="355"/>
        <v>29.431000000000001</v>
      </c>
    </row>
    <row r="5672" spans="1:10" hidden="1">
      <c r="A5672" s="1">
        <v>8</v>
      </c>
      <c r="B5672" s="11">
        <v>43519</v>
      </c>
      <c r="C5672" s="1">
        <v>27372</v>
      </c>
      <c r="D5672" s="10">
        <v>8.3333333333333329E-2</v>
      </c>
      <c r="E5672" s="1">
        <v>600</v>
      </c>
      <c r="F5672" s="1">
        <f t="shared" si="352"/>
        <v>26772</v>
      </c>
      <c r="G5672" s="1">
        <v>750</v>
      </c>
      <c r="H5672" s="1">
        <f t="shared" si="353"/>
        <v>28122</v>
      </c>
      <c r="I5672" s="8">
        <f t="shared" si="354"/>
        <v>28.122</v>
      </c>
      <c r="J5672" s="8">
        <f t="shared" si="355"/>
        <v>28.722000000000001</v>
      </c>
    </row>
    <row r="5673" spans="1:10" hidden="1">
      <c r="A5673" s="1">
        <v>8</v>
      </c>
      <c r="B5673" s="11">
        <v>43519</v>
      </c>
      <c r="C5673" s="1">
        <v>26902</v>
      </c>
      <c r="D5673" s="10">
        <v>0.10416666666666667</v>
      </c>
      <c r="E5673" s="1">
        <v>600</v>
      </c>
      <c r="F5673" s="1">
        <f t="shared" si="352"/>
        <v>26302</v>
      </c>
      <c r="G5673" s="1">
        <v>750</v>
      </c>
      <c r="H5673" s="1">
        <f t="shared" si="353"/>
        <v>27652</v>
      </c>
      <c r="I5673" s="8">
        <f t="shared" si="354"/>
        <v>27.652000000000001</v>
      </c>
      <c r="J5673" s="8">
        <f t="shared" si="355"/>
        <v>28.252000000000002</v>
      </c>
    </row>
    <row r="5674" spans="1:10" hidden="1">
      <c r="A5674" s="1">
        <v>8</v>
      </c>
      <c r="B5674" s="11">
        <v>43519</v>
      </c>
      <c r="C5674" s="1">
        <v>26630</v>
      </c>
      <c r="D5674" s="10">
        <v>0.125</v>
      </c>
      <c r="E5674" s="1">
        <v>600</v>
      </c>
      <c r="F5674" s="1">
        <f t="shared" si="352"/>
        <v>26030</v>
      </c>
      <c r="G5674" s="1">
        <v>750</v>
      </c>
      <c r="H5674" s="1">
        <f t="shared" si="353"/>
        <v>27380</v>
      </c>
      <c r="I5674" s="8">
        <f t="shared" si="354"/>
        <v>27.38</v>
      </c>
      <c r="J5674" s="8">
        <f t="shared" si="355"/>
        <v>27.98</v>
      </c>
    </row>
    <row r="5675" spans="1:10" hidden="1">
      <c r="A5675" s="1">
        <v>8</v>
      </c>
      <c r="B5675" s="11">
        <v>43519</v>
      </c>
      <c r="C5675" s="1">
        <v>26246</v>
      </c>
      <c r="D5675" s="10">
        <v>0.14583333333333334</v>
      </c>
      <c r="E5675" s="1">
        <v>600</v>
      </c>
      <c r="F5675" s="1">
        <f t="shared" si="352"/>
        <v>25646</v>
      </c>
      <c r="G5675" s="1">
        <v>750</v>
      </c>
      <c r="H5675" s="1">
        <f t="shared" si="353"/>
        <v>26996</v>
      </c>
      <c r="I5675" s="8">
        <f t="shared" si="354"/>
        <v>26.995999999999999</v>
      </c>
      <c r="J5675" s="8">
        <f t="shared" si="355"/>
        <v>27.596</v>
      </c>
    </row>
    <row r="5676" spans="1:10" hidden="1">
      <c r="A5676" s="1">
        <v>8</v>
      </c>
      <c r="B5676" s="11">
        <v>43519</v>
      </c>
      <c r="C5676" s="1">
        <v>25628</v>
      </c>
      <c r="D5676" s="10">
        <v>0.16666666666666666</v>
      </c>
      <c r="E5676" s="1">
        <v>600</v>
      </c>
      <c r="F5676" s="1">
        <f t="shared" si="352"/>
        <v>25028</v>
      </c>
      <c r="G5676" s="1">
        <v>750</v>
      </c>
      <c r="H5676" s="1">
        <f t="shared" si="353"/>
        <v>26378</v>
      </c>
      <c r="I5676" s="8">
        <f t="shared" si="354"/>
        <v>26.378</v>
      </c>
      <c r="J5676" s="8">
        <f t="shared" si="355"/>
        <v>26.978000000000002</v>
      </c>
    </row>
    <row r="5677" spans="1:10" hidden="1">
      <c r="A5677" s="1">
        <v>8</v>
      </c>
      <c r="B5677" s="11">
        <v>43519</v>
      </c>
      <c r="C5677" s="1">
        <v>25267</v>
      </c>
      <c r="D5677" s="10">
        <v>0.1875</v>
      </c>
      <c r="E5677" s="1">
        <v>600</v>
      </c>
      <c r="F5677" s="1">
        <f t="shared" si="352"/>
        <v>24667</v>
      </c>
      <c r="G5677" s="1">
        <v>750</v>
      </c>
      <c r="H5677" s="1">
        <f t="shared" si="353"/>
        <v>26017</v>
      </c>
      <c r="I5677" s="8">
        <f t="shared" si="354"/>
        <v>26.016999999999999</v>
      </c>
      <c r="J5677" s="8">
        <f t="shared" si="355"/>
        <v>26.617000000000001</v>
      </c>
    </row>
    <row r="5678" spans="1:10" hidden="1">
      <c r="A5678" s="1">
        <v>8</v>
      </c>
      <c r="B5678" s="11">
        <v>43519</v>
      </c>
      <c r="C5678" s="1">
        <v>25095</v>
      </c>
      <c r="D5678" s="10">
        <v>0.20833333333333334</v>
      </c>
      <c r="E5678" s="1">
        <v>600</v>
      </c>
      <c r="F5678" s="1">
        <f t="shared" si="352"/>
        <v>24495</v>
      </c>
      <c r="G5678" s="1">
        <v>750</v>
      </c>
      <c r="H5678" s="1">
        <f t="shared" si="353"/>
        <v>25845</v>
      </c>
      <c r="I5678" s="8">
        <f t="shared" si="354"/>
        <v>25.844999999999999</v>
      </c>
      <c r="J5678" s="8">
        <f t="shared" si="355"/>
        <v>26.445</v>
      </c>
    </row>
    <row r="5679" spans="1:10" hidden="1">
      <c r="A5679" s="1">
        <v>8</v>
      </c>
      <c r="B5679" s="11">
        <v>43519</v>
      </c>
      <c r="C5679" s="1">
        <v>25371</v>
      </c>
      <c r="D5679" s="10">
        <v>0.22916666666666666</v>
      </c>
      <c r="E5679" s="1">
        <v>600</v>
      </c>
      <c r="F5679" s="1">
        <f t="shared" si="352"/>
        <v>24771</v>
      </c>
      <c r="G5679" s="1">
        <v>750</v>
      </c>
      <c r="H5679" s="1">
        <f t="shared" si="353"/>
        <v>26121</v>
      </c>
      <c r="I5679" s="8">
        <f t="shared" si="354"/>
        <v>26.120999999999999</v>
      </c>
      <c r="J5679" s="8">
        <f t="shared" si="355"/>
        <v>26.721</v>
      </c>
    </row>
    <row r="5680" spans="1:10" hidden="1">
      <c r="A5680" s="1">
        <v>8</v>
      </c>
      <c r="B5680" s="11">
        <v>43519</v>
      </c>
      <c r="C5680" s="1">
        <v>25942</v>
      </c>
      <c r="D5680" s="10">
        <v>0.25</v>
      </c>
      <c r="E5680" s="1">
        <v>600</v>
      </c>
      <c r="F5680" s="1">
        <f t="shared" si="352"/>
        <v>25342</v>
      </c>
      <c r="G5680" s="1">
        <v>750</v>
      </c>
      <c r="H5680" s="1">
        <f t="shared" si="353"/>
        <v>26692</v>
      </c>
      <c r="I5680" s="8">
        <f t="shared" si="354"/>
        <v>26.692</v>
      </c>
      <c r="J5680" s="8">
        <f t="shared" si="355"/>
        <v>27.292000000000002</v>
      </c>
    </row>
    <row r="5681" spans="1:10" hidden="1">
      <c r="A5681" s="1">
        <v>8</v>
      </c>
      <c r="B5681" s="11">
        <v>43519</v>
      </c>
      <c r="C5681" s="1">
        <v>27429</v>
      </c>
      <c r="D5681" s="10">
        <v>0.27083333333333331</v>
      </c>
      <c r="E5681" s="1">
        <v>600</v>
      </c>
      <c r="F5681" s="1">
        <f t="shared" si="352"/>
        <v>26829</v>
      </c>
      <c r="G5681" s="1">
        <v>750</v>
      </c>
      <c r="H5681" s="1">
        <f t="shared" si="353"/>
        <v>28179</v>
      </c>
      <c r="I5681" s="8">
        <f t="shared" si="354"/>
        <v>28.178999999999998</v>
      </c>
      <c r="J5681" s="8">
        <f t="shared" si="355"/>
        <v>28.779</v>
      </c>
    </row>
    <row r="5682" spans="1:10" hidden="1">
      <c r="A5682" s="1">
        <v>8</v>
      </c>
      <c r="B5682" s="11">
        <v>43519</v>
      </c>
      <c r="C5682" s="1">
        <v>28524</v>
      </c>
      <c r="D5682" s="10">
        <v>0.29166666666666669</v>
      </c>
      <c r="E5682" s="1">
        <v>600</v>
      </c>
      <c r="F5682" s="1">
        <f t="shared" si="352"/>
        <v>27924</v>
      </c>
      <c r="G5682" s="1">
        <v>750</v>
      </c>
      <c r="H5682" s="1">
        <f t="shared" si="353"/>
        <v>29274</v>
      </c>
      <c r="I5682" s="8">
        <f t="shared" si="354"/>
        <v>29.274000000000001</v>
      </c>
      <c r="J5682" s="8">
        <f t="shared" si="355"/>
        <v>29.874000000000002</v>
      </c>
    </row>
    <row r="5683" spans="1:10" hidden="1">
      <c r="A5683" s="1">
        <v>8</v>
      </c>
      <c r="B5683" s="11">
        <v>43519</v>
      </c>
      <c r="C5683" s="1">
        <v>29896</v>
      </c>
      <c r="D5683" s="10">
        <v>0.3125</v>
      </c>
      <c r="E5683" s="1">
        <v>600</v>
      </c>
      <c r="F5683" s="1">
        <f t="shared" si="352"/>
        <v>29296</v>
      </c>
      <c r="G5683" s="1">
        <v>750</v>
      </c>
      <c r="H5683" s="1">
        <f t="shared" si="353"/>
        <v>30646</v>
      </c>
      <c r="I5683" s="8">
        <f t="shared" si="354"/>
        <v>30.646000000000001</v>
      </c>
      <c r="J5683" s="8">
        <f t="shared" si="355"/>
        <v>31.246000000000002</v>
      </c>
    </row>
    <row r="5684" spans="1:10" hidden="1">
      <c r="A5684" s="1">
        <v>8</v>
      </c>
      <c r="B5684" s="11">
        <v>43519</v>
      </c>
      <c r="C5684" s="1">
        <v>30778</v>
      </c>
      <c r="D5684" s="10">
        <v>0.33333333333333331</v>
      </c>
      <c r="E5684" s="1">
        <v>600</v>
      </c>
      <c r="F5684" s="1">
        <f t="shared" si="352"/>
        <v>30178</v>
      </c>
      <c r="G5684" s="1">
        <v>750</v>
      </c>
      <c r="H5684" s="1">
        <f t="shared" si="353"/>
        <v>31528</v>
      </c>
      <c r="I5684" s="8">
        <f t="shared" si="354"/>
        <v>31.527999999999999</v>
      </c>
      <c r="J5684" s="8">
        <f t="shared" si="355"/>
        <v>32.128</v>
      </c>
    </row>
    <row r="5685" spans="1:10" hidden="1">
      <c r="A5685" s="1">
        <v>8</v>
      </c>
      <c r="B5685" s="11">
        <v>43519</v>
      </c>
      <c r="C5685" s="1">
        <v>32109</v>
      </c>
      <c r="D5685" s="10">
        <v>0.35416666666666669</v>
      </c>
      <c r="E5685" s="1">
        <v>600</v>
      </c>
      <c r="F5685" s="1">
        <f t="shared" si="352"/>
        <v>31509</v>
      </c>
      <c r="G5685" s="1">
        <v>750</v>
      </c>
      <c r="H5685" s="1">
        <f t="shared" si="353"/>
        <v>32859</v>
      </c>
      <c r="I5685" s="8">
        <f t="shared" si="354"/>
        <v>32.859000000000002</v>
      </c>
      <c r="J5685" s="8">
        <f t="shared" si="355"/>
        <v>33.459000000000003</v>
      </c>
    </row>
    <row r="5686" spans="1:10" hidden="1">
      <c r="A5686" s="1">
        <v>8</v>
      </c>
      <c r="B5686" s="11">
        <v>43519</v>
      </c>
      <c r="C5686" s="1">
        <v>32931</v>
      </c>
      <c r="D5686" s="10">
        <v>0.375</v>
      </c>
      <c r="E5686" s="1">
        <v>600</v>
      </c>
      <c r="F5686" s="1">
        <f t="shared" si="352"/>
        <v>32331</v>
      </c>
      <c r="G5686" s="1">
        <v>750</v>
      </c>
      <c r="H5686" s="1">
        <f t="shared" si="353"/>
        <v>33681</v>
      </c>
      <c r="I5686" s="8">
        <f t="shared" si="354"/>
        <v>33.680999999999997</v>
      </c>
      <c r="J5686" s="8">
        <f t="shared" si="355"/>
        <v>34.280999999999999</v>
      </c>
    </row>
    <row r="5687" spans="1:10" hidden="1">
      <c r="A5687" s="1">
        <v>8</v>
      </c>
      <c r="B5687" s="11">
        <v>43519</v>
      </c>
      <c r="C5687" s="1">
        <v>33337</v>
      </c>
      <c r="D5687" s="10">
        <v>0.39583333333333331</v>
      </c>
      <c r="E5687" s="1">
        <v>600</v>
      </c>
      <c r="F5687" s="1">
        <f t="shared" si="352"/>
        <v>32737</v>
      </c>
      <c r="G5687" s="1">
        <v>750</v>
      </c>
      <c r="H5687" s="1">
        <f t="shared" si="353"/>
        <v>34087</v>
      </c>
      <c r="I5687" s="8">
        <f t="shared" si="354"/>
        <v>34.087000000000003</v>
      </c>
      <c r="J5687" s="8">
        <f t="shared" si="355"/>
        <v>34.687000000000005</v>
      </c>
    </row>
    <row r="5688" spans="1:10" hidden="1">
      <c r="A5688" s="1">
        <v>8</v>
      </c>
      <c r="B5688" s="11">
        <v>43519</v>
      </c>
      <c r="C5688" s="1">
        <v>32741</v>
      </c>
      <c r="D5688" s="10">
        <v>0.41666666666666669</v>
      </c>
      <c r="E5688" s="1">
        <v>600</v>
      </c>
      <c r="F5688" s="1">
        <f t="shared" si="352"/>
        <v>32141</v>
      </c>
      <c r="G5688" s="1">
        <v>750</v>
      </c>
      <c r="H5688" s="1">
        <f t="shared" si="353"/>
        <v>33491</v>
      </c>
      <c r="I5688" s="8">
        <f t="shared" si="354"/>
        <v>33.491</v>
      </c>
      <c r="J5688" s="8">
        <f t="shared" si="355"/>
        <v>34.091000000000001</v>
      </c>
    </row>
    <row r="5689" spans="1:10" hidden="1">
      <c r="A5689" s="1">
        <v>8</v>
      </c>
      <c r="B5689" s="11">
        <v>43519</v>
      </c>
      <c r="C5689" s="1">
        <v>32085</v>
      </c>
      <c r="D5689" s="10">
        <v>0.4375</v>
      </c>
      <c r="E5689" s="1">
        <v>600</v>
      </c>
      <c r="F5689" s="1">
        <f t="shared" si="352"/>
        <v>31485</v>
      </c>
      <c r="G5689" s="1">
        <v>750</v>
      </c>
      <c r="H5689" s="1">
        <f t="shared" si="353"/>
        <v>32835</v>
      </c>
      <c r="I5689" s="8">
        <f t="shared" si="354"/>
        <v>32.835000000000001</v>
      </c>
      <c r="J5689" s="8">
        <f t="shared" si="355"/>
        <v>33.435000000000002</v>
      </c>
    </row>
    <row r="5690" spans="1:10" hidden="1">
      <c r="A5690" s="1">
        <v>8</v>
      </c>
      <c r="B5690" s="11">
        <v>43519</v>
      </c>
      <c r="C5690" s="1">
        <v>31366</v>
      </c>
      <c r="D5690" s="10">
        <v>0.45833333333333331</v>
      </c>
      <c r="E5690" s="1">
        <v>600</v>
      </c>
      <c r="F5690" s="1">
        <f t="shared" si="352"/>
        <v>30766</v>
      </c>
      <c r="G5690" s="1">
        <v>750</v>
      </c>
      <c r="H5690" s="1">
        <f t="shared" si="353"/>
        <v>32116</v>
      </c>
      <c r="I5690" s="8">
        <f t="shared" si="354"/>
        <v>32.116</v>
      </c>
      <c r="J5690" s="8">
        <f t="shared" si="355"/>
        <v>32.716000000000001</v>
      </c>
    </row>
    <row r="5691" spans="1:10" hidden="1">
      <c r="A5691" s="1">
        <v>8</v>
      </c>
      <c r="B5691" s="11">
        <v>43519</v>
      </c>
      <c r="C5691" s="1">
        <v>30726</v>
      </c>
      <c r="D5691" s="10">
        <v>0.47916666666666669</v>
      </c>
      <c r="E5691" s="1">
        <v>600</v>
      </c>
      <c r="F5691" s="1">
        <f t="shared" si="352"/>
        <v>30126</v>
      </c>
      <c r="G5691" s="1">
        <v>750</v>
      </c>
      <c r="H5691" s="1">
        <f t="shared" si="353"/>
        <v>31476</v>
      </c>
      <c r="I5691" s="8">
        <f t="shared" si="354"/>
        <v>31.475999999999999</v>
      </c>
      <c r="J5691" s="8">
        <f t="shared" si="355"/>
        <v>32.076000000000001</v>
      </c>
    </row>
    <row r="5692" spans="1:10" hidden="1">
      <c r="A5692" s="1">
        <v>8</v>
      </c>
      <c r="B5692" s="11">
        <v>43519</v>
      </c>
      <c r="C5692" s="1">
        <v>30140</v>
      </c>
      <c r="D5692" s="10">
        <v>0.5</v>
      </c>
      <c r="E5692" s="1">
        <v>600</v>
      </c>
      <c r="F5692" s="1">
        <f t="shared" si="352"/>
        <v>29540</v>
      </c>
      <c r="G5692" s="1">
        <v>750</v>
      </c>
      <c r="H5692" s="1">
        <f t="shared" si="353"/>
        <v>30890</v>
      </c>
      <c r="I5692" s="8">
        <f t="shared" si="354"/>
        <v>30.89</v>
      </c>
      <c r="J5692" s="8">
        <f t="shared" si="355"/>
        <v>31.490000000000002</v>
      </c>
    </row>
    <row r="5693" spans="1:10" hidden="1">
      <c r="A5693" s="1">
        <v>8</v>
      </c>
      <c r="B5693" s="11">
        <v>43519</v>
      </c>
      <c r="C5693" s="1">
        <v>29839</v>
      </c>
      <c r="D5693" s="10">
        <v>0.52083333333333337</v>
      </c>
      <c r="E5693" s="1">
        <v>600</v>
      </c>
      <c r="F5693" s="1">
        <f t="shared" si="352"/>
        <v>29239</v>
      </c>
      <c r="G5693" s="1">
        <v>750</v>
      </c>
      <c r="H5693" s="1">
        <f t="shared" si="353"/>
        <v>30589</v>
      </c>
      <c r="I5693" s="8">
        <f t="shared" si="354"/>
        <v>30.588999999999999</v>
      </c>
      <c r="J5693" s="8">
        <f t="shared" si="355"/>
        <v>31.189</v>
      </c>
    </row>
    <row r="5694" spans="1:10" hidden="1">
      <c r="A5694" s="1">
        <v>8</v>
      </c>
      <c r="B5694" s="11">
        <v>43519</v>
      </c>
      <c r="C5694" s="1">
        <v>29356</v>
      </c>
      <c r="D5694" s="10">
        <v>0.54166666666666663</v>
      </c>
      <c r="E5694" s="1">
        <v>600</v>
      </c>
      <c r="F5694" s="1">
        <f t="shared" si="352"/>
        <v>28756</v>
      </c>
      <c r="G5694" s="1">
        <v>750</v>
      </c>
      <c r="H5694" s="1">
        <f t="shared" si="353"/>
        <v>30106</v>
      </c>
      <c r="I5694" s="8">
        <f t="shared" si="354"/>
        <v>30.106000000000002</v>
      </c>
      <c r="J5694" s="8">
        <f t="shared" si="355"/>
        <v>30.706000000000003</v>
      </c>
    </row>
    <row r="5695" spans="1:10" hidden="1">
      <c r="A5695" s="1">
        <v>8</v>
      </c>
      <c r="B5695" s="11">
        <v>43519</v>
      </c>
      <c r="C5695" s="1">
        <v>29013</v>
      </c>
      <c r="D5695" s="10">
        <v>0.5625</v>
      </c>
      <c r="E5695" s="1">
        <v>600</v>
      </c>
      <c r="F5695" s="1">
        <f t="shared" si="352"/>
        <v>28413</v>
      </c>
      <c r="G5695" s="1">
        <v>750</v>
      </c>
      <c r="H5695" s="1">
        <f t="shared" si="353"/>
        <v>29763</v>
      </c>
      <c r="I5695" s="8">
        <f t="shared" si="354"/>
        <v>29.763000000000002</v>
      </c>
      <c r="J5695" s="8">
        <f t="shared" si="355"/>
        <v>30.363000000000003</v>
      </c>
    </row>
    <row r="5696" spans="1:10" hidden="1">
      <c r="A5696" s="1">
        <v>8</v>
      </c>
      <c r="B5696" s="11">
        <v>43519</v>
      </c>
      <c r="C5696" s="1">
        <v>28749</v>
      </c>
      <c r="D5696" s="10">
        <v>0.58333333333333337</v>
      </c>
      <c r="E5696" s="1">
        <v>600</v>
      </c>
      <c r="F5696" s="1">
        <f t="shared" si="352"/>
        <v>28149</v>
      </c>
      <c r="G5696" s="1">
        <v>750</v>
      </c>
      <c r="H5696" s="1">
        <f t="shared" si="353"/>
        <v>29499</v>
      </c>
      <c r="I5696" s="8">
        <f t="shared" si="354"/>
        <v>29.498999999999999</v>
      </c>
      <c r="J5696" s="8">
        <f t="shared" si="355"/>
        <v>30.099</v>
      </c>
    </row>
    <row r="5697" spans="1:10" hidden="1">
      <c r="A5697" s="1">
        <v>8</v>
      </c>
      <c r="B5697" s="11">
        <v>43519</v>
      </c>
      <c r="C5697" s="1">
        <v>28903</v>
      </c>
      <c r="D5697" s="10">
        <v>0.60416666666666663</v>
      </c>
      <c r="E5697" s="1">
        <v>600</v>
      </c>
      <c r="F5697" s="1">
        <f t="shared" si="352"/>
        <v>28303</v>
      </c>
      <c r="G5697" s="1">
        <v>750</v>
      </c>
      <c r="H5697" s="1">
        <f t="shared" si="353"/>
        <v>29653</v>
      </c>
      <c r="I5697" s="8">
        <f t="shared" si="354"/>
        <v>29.652999999999999</v>
      </c>
      <c r="J5697" s="8">
        <f t="shared" si="355"/>
        <v>30.253</v>
      </c>
    </row>
    <row r="5698" spans="1:10" hidden="1">
      <c r="A5698" s="1">
        <v>8</v>
      </c>
      <c r="B5698" s="11">
        <v>43519</v>
      </c>
      <c r="C5698" s="1">
        <v>29167</v>
      </c>
      <c r="D5698" s="10">
        <v>0.625</v>
      </c>
      <c r="E5698" s="1">
        <v>600</v>
      </c>
      <c r="F5698" s="1">
        <f t="shared" ref="F5698:F5761" si="356">C5698-E5698</f>
        <v>28567</v>
      </c>
      <c r="G5698" s="1">
        <v>750</v>
      </c>
      <c r="H5698" s="1">
        <f t="shared" ref="H5698:H5761" si="357">E5698+F5698+G5698</f>
        <v>29917</v>
      </c>
      <c r="I5698" s="8">
        <f t="shared" ref="I5698:I5761" si="358">H5698/1000</f>
        <v>29.917000000000002</v>
      </c>
      <c r="J5698" s="8">
        <f t="shared" ref="J5698:J5761" si="359">I5698+0.6</f>
        <v>30.517000000000003</v>
      </c>
    </row>
    <row r="5699" spans="1:10" hidden="1">
      <c r="A5699" s="1">
        <v>8</v>
      </c>
      <c r="B5699" s="11">
        <v>43519</v>
      </c>
      <c r="C5699" s="1">
        <v>29833</v>
      </c>
      <c r="D5699" s="10">
        <v>0.64583333333333337</v>
      </c>
      <c r="E5699" s="1">
        <v>600</v>
      </c>
      <c r="F5699" s="1">
        <f t="shared" si="356"/>
        <v>29233</v>
      </c>
      <c r="G5699" s="1">
        <v>750</v>
      </c>
      <c r="H5699" s="1">
        <f t="shared" si="357"/>
        <v>30583</v>
      </c>
      <c r="I5699" s="8">
        <f t="shared" si="358"/>
        <v>30.582999999999998</v>
      </c>
      <c r="J5699" s="8">
        <f t="shared" si="359"/>
        <v>31.183</v>
      </c>
    </row>
    <row r="5700" spans="1:10" hidden="1">
      <c r="A5700" s="1">
        <v>8</v>
      </c>
      <c r="B5700" s="11">
        <v>43519</v>
      </c>
      <c r="C5700" s="1">
        <v>30804</v>
      </c>
      <c r="D5700" s="10">
        <v>0.66666666666666663</v>
      </c>
      <c r="E5700" s="1">
        <v>600</v>
      </c>
      <c r="F5700" s="1">
        <f t="shared" si="356"/>
        <v>30204</v>
      </c>
      <c r="G5700" s="1">
        <v>750</v>
      </c>
      <c r="H5700" s="1">
        <f t="shared" si="357"/>
        <v>31554</v>
      </c>
      <c r="I5700" s="8">
        <f t="shared" si="358"/>
        <v>31.553999999999998</v>
      </c>
      <c r="J5700" s="8">
        <f t="shared" si="359"/>
        <v>32.153999999999996</v>
      </c>
    </row>
    <row r="5701" spans="1:10" hidden="1">
      <c r="A5701" s="1">
        <v>8</v>
      </c>
      <c r="B5701" s="11">
        <v>43519</v>
      </c>
      <c r="C5701" s="1">
        <v>32456</v>
      </c>
      <c r="D5701" s="10">
        <v>0.6875</v>
      </c>
      <c r="E5701" s="1">
        <v>600</v>
      </c>
      <c r="F5701" s="1">
        <f t="shared" si="356"/>
        <v>31856</v>
      </c>
      <c r="G5701" s="1">
        <v>750</v>
      </c>
      <c r="H5701" s="1">
        <f t="shared" si="357"/>
        <v>33206</v>
      </c>
      <c r="I5701" s="8">
        <f t="shared" si="358"/>
        <v>33.206000000000003</v>
      </c>
      <c r="J5701" s="8">
        <f t="shared" si="359"/>
        <v>33.806000000000004</v>
      </c>
    </row>
    <row r="5702" spans="1:10" hidden="1">
      <c r="A5702" s="1">
        <v>8</v>
      </c>
      <c r="B5702" s="11">
        <v>43519</v>
      </c>
      <c r="C5702" s="1">
        <v>34795</v>
      </c>
      <c r="D5702" s="10">
        <v>0.70833333333333337</v>
      </c>
      <c r="E5702" s="1">
        <v>600</v>
      </c>
      <c r="F5702" s="1">
        <f t="shared" si="356"/>
        <v>34195</v>
      </c>
      <c r="G5702" s="1">
        <v>750</v>
      </c>
      <c r="H5702" s="1">
        <f t="shared" si="357"/>
        <v>35545</v>
      </c>
      <c r="I5702" s="8">
        <f t="shared" si="358"/>
        <v>35.545000000000002</v>
      </c>
      <c r="J5702" s="8">
        <f t="shared" si="359"/>
        <v>36.145000000000003</v>
      </c>
    </row>
    <row r="5703" spans="1:10" hidden="1">
      <c r="A5703" s="1">
        <v>8</v>
      </c>
      <c r="B5703" s="11">
        <v>43519</v>
      </c>
      <c r="C5703" s="1">
        <v>37042</v>
      </c>
      <c r="D5703" s="10">
        <v>0.72916666666666663</v>
      </c>
      <c r="E5703" s="1">
        <v>600</v>
      </c>
      <c r="F5703" s="1">
        <f t="shared" si="356"/>
        <v>36442</v>
      </c>
      <c r="G5703" s="1">
        <v>750</v>
      </c>
      <c r="H5703" s="1">
        <f t="shared" si="357"/>
        <v>37792</v>
      </c>
      <c r="I5703" s="8">
        <f t="shared" si="358"/>
        <v>37.792000000000002</v>
      </c>
      <c r="J5703" s="8">
        <f t="shared" si="359"/>
        <v>38.392000000000003</v>
      </c>
    </row>
    <row r="5704" spans="1:10" hidden="1">
      <c r="A5704" s="1">
        <v>8</v>
      </c>
      <c r="B5704" s="11">
        <v>43519</v>
      </c>
      <c r="C5704" s="1">
        <v>39318</v>
      </c>
      <c r="D5704" s="10">
        <v>0.75</v>
      </c>
      <c r="E5704" s="1">
        <v>600</v>
      </c>
      <c r="F5704" s="1">
        <f t="shared" si="356"/>
        <v>38718</v>
      </c>
      <c r="G5704" s="1">
        <v>750</v>
      </c>
      <c r="H5704" s="1">
        <f t="shared" si="357"/>
        <v>40068</v>
      </c>
      <c r="I5704" s="8">
        <f t="shared" si="358"/>
        <v>40.067999999999998</v>
      </c>
      <c r="J5704" s="8">
        <f t="shared" si="359"/>
        <v>40.667999999999999</v>
      </c>
    </row>
    <row r="5705" spans="1:10" hidden="1">
      <c r="A5705" s="1">
        <v>8</v>
      </c>
      <c r="B5705" s="11">
        <v>43519</v>
      </c>
      <c r="C5705" s="1">
        <v>40380</v>
      </c>
      <c r="D5705" s="10">
        <v>0.77083333333333337</v>
      </c>
      <c r="E5705" s="1">
        <v>600</v>
      </c>
      <c r="F5705" s="1">
        <f t="shared" si="356"/>
        <v>39780</v>
      </c>
      <c r="G5705" s="1">
        <v>750</v>
      </c>
      <c r="H5705" s="1">
        <f t="shared" si="357"/>
        <v>41130</v>
      </c>
      <c r="I5705" s="8">
        <f t="shared" si="358"/>
        <v>41.13</v>
      </c>
      <c r="J5705" s="8">
        <f t="shared" si="359"/>
        <v>41.730000000000004</v>
      </c>
    </row>
    <row r="5706" spans="1:10" hidden="1">
      <c r="A5706" s="1">
        <v>8</v>
      </c>
      <c r="B5706" s="11">
        <v>43519</v>
      </c>
      <c r="C5706" s="1">
        <v>40193</v>
      </c>
      <c r="D5706" s="10">
        <v>0.79166666666666663</v>
      </c>
      <c r="E5706" s="1">
        <v>600</v>
      </c>
      <c r="F5706" s="1">
        <f t="shared" si="356"/>
        <v>39593</v>
      </c>
      <c r="G5706" s="1">
        <v>750</v>
      </c>
      <c r="H5706" s="1">
        <f t="shared" si="357"/>
        <v>40943</v>
      </c>
      <c r="I5706" s="8">
        <f t="shared" si="358"/>
        <v>40.942999999999998</v>
      </c>
      <c r="J5706" s="8">
        <f t="shared" si="359"/>
        <v>41.542999999999999</v>
      </c>
    </row>
    <row r="5707" spans="1:10" hidden="1">
      <c r="A5707" s="1">
        <v>8</v>
      </c>
      <c r="B5707" s="11">
        <v>43519</v>
      </c>
      <c r="C5707" s="1">
        <v>39741</v>
      </c>
      <c r="D5707" s="10">
        <v>0.8125</v>
      </c>
      <c r="E5707" s="1">
        <v>600</v>
      </c>
      <c r="F5707" s="1">
        <f t="shared" si="356"/>
        <v>39141</v>
      </c>
      <c r="G5707" s="1">
        <v>750</v>
      </c>
      <c r="H5707" s="1">
        <f t="shared" si="357"/>
        <v>40491</v>
      </c>
      <c r="I5707" s="8">
        <f t="shared" si="358"/>
        <v>40.491</v>
      </c>
      <c r="J5707" s="8">
        <f t="shared" si="359"/>
        <v>41.091000000000001</v>
      </c>
    </row>
    <row r="5708" spans="1:10" hidden="1">
      <c r="A5708" s="1">
        <v>8</v>
      </c>
      <c r="B5708" s="11">
        <v>43519</v>
      </c>
      <c r="C5708" s="1">
        <v>38410</v>
      </c>
      <c r="D5708" s="10">
        <v>0.83333333333333337</v>
      </c>
      <c r="E5708" s="1">
        <v>600</v>
      </c>
      <c r="F5708" s="1">
        <f t="shared" si="356"/>
        <v>37810</v>
      </c>
      <c r="G5708" s="1">
        <v>750</v>
      </c>
      <c r="H5708" s="1">
        <f t="shared" si="357"/>
        <v>39160</v>
      </c>
      <c r="I5708" s="8">
        <f t="shared" si="358"/>
        <v>39.159999999999997</v>
      </c>
      <c r="J5708" s="8">
        <f t="shared" si="359"/>
        <v>39.76</v>
      </c>
    </row>
    <row r="5709" spans="1:10" hidden="1">
      <c r="A5709" s="1">
        <v>8</v>
      </c>
      <c r="B5709" s="11">
        <v>43519</v>
      </c>
      <c r="C5709" s="1">
        <v>37026</v>
      </c>
      <c r="D5709" s="10">
        <v>0.85416666666666663</v>
      </c>
      <c r="E5709" s="1">
        <v>600</v>
      </c>
      <c r="F5709" s="1">
        <f t="shared" si="356"/>
        <v>36426</v>
      </c>
      <c r="G5709" s="1">
        <v>750</v>
      </c>
      <c r="H5709" s="1">
        <f t="shared" si="357"/>
        <v>37776</v>
      </c>
      <c r="I5709" s="8">
        <f t="shared" si="358"/>
        <v>37.776000000000003</v>
      </c>
      <c r="J5709" s="8">
        <f t="shared" si="359"/>
        <v>38.376000000000005</v>
      </c>
    </row>
    <row r="5710" spans="1:10" hidden="1">
      <c r="A5710" s="1">
        <v>8</v>
      </c>
      <c r="B5710" s="11">
        <v>43519</v>
      </c>
      <c r="C5710" s="1">
        <v>35730</v>
      </c>
      <c r="D5710" s="10">
        <v>0.875</v>
      </c>
      <c r="E5710" s="1">
        <v>600</v>
      </c>
      <c r="F5710" s="1">
        <f t="shared" si="356"/>
        <v>35130</v>
      </c>
      <c r="G5710" s="1">
        <v>750</v>
      </c>
      <c r="H5710" s="1">
        <f t="shared" si="357"/>
        <v>36480</v>
      </c>
      <c r="I5710" s="8">
        <f t="shared" si="358"/>
        <v>36.479999999999997</v>
      </c>
      <c r="J5710" s="8">
        <f t="shared" si="359"/>
        <v>37.08</v>
      </c>
    </row>
    <row r="5711" spans="1:10" hidden="1">
      <c r="A5711" s="1">
        <v>8</v>
      </c>
      <c r="B5711" s="11">
        <v>43519</v>
      </c>
      <c r="C5711" s="1">
        <v>34254</v>
      </c>
      <c r="D5711" s="10">
        <v>0.89583333333333337</v>
      </c>
      <c r="E5711" s="1">
        <v>600</v>
      </c>
      <c r="F5711" s="1">
        <f t="shared" si="356"/>
        <v>33654</v>
      </c>
      <c r="G5711" s="1">
        <v>750</v>
      </c>
      <c r="H5711" s="1">
        <f t="shared" si="357"/>
        <v>35004</v>
      </c>
      <c r="I5711" s="8">
        <f t="shared" si="358"/>
        <v>35.003999999999998</v>
      </c>
      <c r="J5711" s="8">
        <f t="shared" si="359"/>
        <v>35.603999999999999</v>
      </c>
    </row>
    <row r="5712" spans="1:10" hidden="1">
      <c r="A5712" s="1">
        <v>8</v>
      </c>
      <c r="B5712" s="11">
        <v>43519</v>
      </c>
      <c r="C5712" s="1">
        <v>32647</v>
      </c>
      <c r="D5712" s="10">
        <v>0.91666666666666663</v>
      </c>
      <c r="E5712" s="1">
        <v>600</v>
      </c>
      <c r="F5712" s="1">
        <f t="shared" si="356"/>
        <v>32047</v>
      </c>
      <c r="G5712" s="1">
        <v>750</v>
      </c>
      <c r="H5712" s="1">
        <f t="shared" si="357"/>
        <v>33397</v>
      </c>
      <c r="I5712" s="8">
        <f t="shared" si="358"/>
        <v>33.396999999999998</v>
      </c>
      <c r="J5712" s="8">
        <f t="shared" si="359"/>
        <v>33.997</v>
      </c>
    </row>
    <row r="5713" spans="1:10" hidden="1">
      <c r="A5713" s="1">
        <v>8</v>
      </c>
      <c r="B5713" s="11">
        <v>43519</v>
      </c>
      <c r="C5713" s="1">
        <v>31150</v>
      </c>
      <c r="D5713" s="10">
        <v>0.9375</v>
      </c>
      <c r="E5713" s="1">
        <v>600</v>
      </c>
      <c r="F5713" s="1">
        <f t="shared" si="356"/>
        <v>30550</v>
      </c>
      <c r="G5713" s="1">
        <v>750</v>
      </c>
      <c r="H5713" s="1">
        <f t="shared" si="357"/>
        <v>31900</v>
      </c>
      <c r="I5713" s="8">
        <f t="shared" si="358"/>
        <v>31.9</v>
      </c>
      <c r="J5713" s="8">
        <f t="shared" si="359"/>
        <v>32.5</v>
      </c>
    </row>
    <row r="5714" spans="1:10" hidden="1">
      <c r="A5714" s="1">
        <v>8</v>
      </c>
      <c r="B5714" s="11">
        <v>43519</v>
      </c>
      <c r="C5714" s="1">
        <v>29838</v>
      </c>
      <c r="D5714" s="10">
        <v>0.95833333333333337</v>
      </c>
      <c r="E5714" s="1">
        <v>600</v>
      </c>
      <c r="F5714" s="1">
        <f t="shared" si="356"/>
        <v>29238</v>
      </c>
      <c r="G5714" s="1">
        <v>750</v>
      </c>
      <c r="H5714" s="1">
        <f t="shared" si="357"/>
        <v>30588</v>
      </c>
      <c r="I5714" s="8">
        <f t="shared" si="358"/>
        <v>30.588000000000001</v>
      </c>
      <c r="J5714" s="8">
        <f t="shared" si="359"/>
        <v>31.188000000000002</v>
      </c>
    </row>
    <row r="5715" spans="1:10" hidden="1">
      <c r="A5715" s="1">
        <v>8</v>
      </c>
      <c r="B5715" s="11">
        <v>43519</v>
      </c>
      <c r="C5715" s="1">
        <v>28298</v>
      </c>
      <c r="D5715" s="10">
        <v>0.97916666666666663</v>
      </c>
      <c r="E5715" s="1">
        <v>600</v>
      </c>
      <c r="F5715" s="1">
        <f t="shared" si="356"/>
        <v>27698</v>
      </c>
      <c r="G5715" s="1">
        <v>750</v>
      </c>
      <c r="H5715" s="1">
        <f t="shared" si="357"/>
        <v>29048</v>
      </c>
      <c r="I5715" s="8">
        <f t="shared" si="358"/>
        <v>29.047999999999998</v>
      </c>
      <c r="J5715" s="8">
        <f t="shared" si="359"/>
        <v>29.648</v>
      </c>
    </row>
    <row r="5716" spans="1:10" hidden="1">
      <c r="A5716" s="1">
        <v>8</v>
      </c>
      <c r="B5716" s="11">
        <v>43520</v>
      </c>
      <c r="C5716" s="1">
        <v>27310</v>
      </c>
      <c r="D5716" s="10">
        <v>0</v>
      </c>
      <c r="E5716" s="1">
        <v>600</v>
      </c>
      <c r="F5716" s="1">
        <f t="shared" si="356"/>
        <v>26710</v>
      </c>
      <c r="G5716" s="1">
        <v>750</v>
      </c>
      <c r="H5716" s="1">
        <f t="shared" si="357"/>
        <v>28060</v>
      </c>
      <c r="I5716" s="8">
        <f t="shared" si="358"/>
        <v>28.06</v>
      </c>
      <c r="J5716" s="8">
        <f t="shared" si="359"/>
        <v>28.66</v>
      </c>
    </row>
    <row r="5717" spans="1:10" hidden="1">
      <c r="A5717" s="1">
        <v>8</v>
      </c>
      <c r="B5717" s="11">
        <v>43520</v>
      </c>
      <c r="C5717" s="1">
        <v>27125</v>
      </c>
      <c r="D5717" s="10">
        <v>2.0833333333333332E-2</v>
      </c>
      <c r="E5717" s="1">
        <v>600</v>
      </c>
      <c r="F5717" s="1">
        <f t="shared" si="356"/>
        <v>26525</v>
      </c>
      <c r="G5717" s="1">
        <v>750</v>
      </c>
      <c r="H5717" s="1">
        <f t="shared" si="357"/>
        <v>27875</v>
      </c>
      <c r="I5717" s="8">
        <f t="shared" si="358"/>
        <v>27.875</v>
      </c>
      <c r="J5717" s="8">
        <f t="shared" si="359"/>
        <v>28.475000000000001</v>
      </c>
    </row>
    <row r="5718" spans="1:10" hidden="1">
      <c r="A5718" s="1">
        <v>8</v>
      </c>
      <c r="B5718" s="11">
        <v>43520</v>
      </c>
      <c r="C5718" s="1">
        <v>27564</v>
      </c>
      <c r="D5718" s="10">
        <v>4.1666666666666664E-2</v>
      </c>
      <c r="E5718" s="1">
        <v>600</v>
      </c>
      <c r="F5718" s="1">
        <f t="shared" si="356"/>
        <v>26964</v>
      </c>
      <c r="G5718" s="1">
        <v>750</v>
      </c>
      <c r="H5718" s="1">
        <f t="shared" si="357"/>
        <v>28314</v>
      </c>
      <c r="I5718" s="8">
        <f t="shared" si="358"/>
        <v>28.314</v>
      </c>
      <c r="J5718" s="8">
        <f t="shared" si="359"/>
        <v>28.914000000000001</v>
      </c>
    </row>
    <row r="5719" spans="1:10" hidden="1">
      <c r="A5719" s="1">
        <v>8</v>
      </c>
      <c r="B5719" s="11">
        <v>43520</v>
      </c>
      <c r="C5719" s="1">
        <v>27240</v>
      </c>
      <c r="D5719" s="10">
        <v>6.25E-2</v>
      </c>
      <c r="E5719" s="1">
        <v>600</v>
      </c>
      <c r="F5719" s="1">
        <f t="shared" si="356"/>
        <v>26640</v>
      </c>
      <c r="G5719" s="1">
        <v>750</v>
      </c>
      <c r="H5719" s="1">
        <f t="shared" si="357"/>
        <v>27990</v>
      </c>
      <c r="I5719" s="8">
        <f t="shared" si="358"/>
        <v>27.99</v>
      </c>
      <c r="J5719" s="8">
        <f t="shared" si="359"/>
        <v>28.59</v>
      </c>
    </row>
    <row r="5720" spans="1:10" hidden="1">
      <c r="A5720" s="1">
        <v>8</v>
      </c>
      <c r="B5720" s="11">
        <v>43520</v>
      </c>
      <c r="C5720" s="1">
        <v>26468</v>
      </c>
      <c r="D5720" s="10">
        <v>8.3333333333333329E-2</v>
      </c>
      <c r="E5720" s="1">
        <v>600</v>
      </c>
      <c r="F5720" s="1">
        <f t="shared" si="356"/>
        <v>25868</v>
      </c>
      <c r="G5720" s="1">
        <v>750</v>
      </c>
      <c r="H5720" s="1">
        <f t="shared" si="357"/>
        <v>27218</v>
      </c>
      <c r="I5720" s="8">
        <f t="shared" si="358"/>
        <v>27.218</v>
      </c>
      <c r="J5720" s="8">
        <f t="shared" si="359"/>
        <v>27.818000000000001</v>
      </c>
    </row>
    <row r="5721" spans="1:10" hidden="1">
      <c r="A5721" s="1">
        <v>8</v>
      </c>
      <c r="B5721" s="11">
        <v>43520</v>
      </c>
      <c r="C5721" s="1">
        <v>25846</v>
      </c>
      <c r="D5721" s="10">
        <v>0.10416666666666667</v>
      </c>
      <c r="E5721" s="1">
        <v>600</v>
      </c>
      <c r="F5721" s="1">
        <f t="shared" si="356"/>
        <v>25246</v>
      </c>
      <c r="G5721" s="1">
        <v>750</v>
      </c>
      <c r="H5721" s="1">
        <f t="shared" si="357"/>
        <v>26596</v>
      </c>
      <c r="I5721" s="8">
        <f t="shared" si="358"/>
        <v>26.596</v>
      </c>
      <c r="J5721" s="8">
        <f t="shared" si="359"/>
        <v>27.196000000000002</v>
      </c>
    </row>
    <row r="5722" spans="1:10" hidden="1">
      <c r="A5722" s="1">
        <v>8</v>
      </c>
      <c r="B5722" s="11">
        <v>43520</v>
      </c>
      <c r="C5722" s="1">
        <v>25681</v>
      </c>
      <c r="D5722" s="10">
        <v>0.125</v>
      </c>
      <c r="E5722" s="1">
        <v>600</v>
      </c>
      <c r="F5722" s="1">
        <f t="shared" si="356"/>
        <v>25081</v>
      </c>
      <c r="G5722" s="1">
        <v>750</v>
      </c>
      <c r="H5722" s="1">
        <f t="shared" si="357"/>
        <v>26431</v>
      </c>
      <c r="I5722" s="8">
        <f t="shared" si="358"/>
        <v>26.431000000000001</v>
      </c>
      <c r="J5722" s="8">
        <f t="shared" si="359"/>
        <v>27.031000000000002</v>
      </c>
    </row>
    <row r="5723" spans="1:10" hidden="1">
      <c r="A5723" s="1">
        <v>8</v>
      </c>
      <c r="B5723" s="11">
        <v>43520</v>
      </c>
      <c r="C5723" s="1">
        <v>25353</v>
      </c>
      <c r="D5723" s="10">
        <v>0.14583333333333334</v>
      </c>
      <c r="E5723" s="1">
        <v>600</v>
      </c>
      <c r="F5723" s="1">
        <f t="shared" si="356"/>
        <v>24753</v>
      </c>
      <c r="G5723" s="1">
        <v>750</v>
      </c>
      <c r="H5723" s="1">
        <f t="shared" si="357"/>
        <v>26103</v>
      </c>
      <c r="I5723" s="8">
        <f t="shared" si="358"/>
        <v>26.103000000000002</v>
      </c>
      <c r="J5723" s="8">
        <f t="shared" si="359"/>
        <v>26.703000000000003</v>
      </c>
    </row>
    <row r="5724" spans="1:10" hidden="1">
      <c r="A5724" s="1">
        <v>8</v>
      </c>
      <c r="B5724" s="11">
        <v>43520</v>
      </c>
      <c r="C5724" s="1">
        <v>24803</v>
      </c>
      <c r="D5724" s="10">
        <v>0.16666666666666666</v>
      </c>
      <c r="E5724" s="1">
        <v>600</v>
      </c>
      <c r="F5724" s="1">
        <f t="shared" si="356"/>
        <v>24203</v>
      </c>
      <c r="G5724" s="1">
        <v>750</v>
      </c>
      <c r="H5724" s="1">
        <f t="shared" si="357"/>
        <v>25553</v>
      </c>
      <c r="I5724" s="8">
        <f t="shared" si="358"/>
        <v>25.553000000000001</v>
      </c>
      <c r="J5724" s="8">
        <f t="shared" si="359"/>
        <v>26.153000000000002</v>
      </c>
    </row>
    <row r="5725" spans="1:10" hidden="1">
      <c r="A5725" s="1">
        <v>8</v>
      </c>
      <c r="B5725" s="11">
        <v>43520</v>
      </c>
      <c r="C5725" s="1">
        <v>24451</v>
      </c>
      <c r="D5725" s="10">
        <v>0.1875</v>
      </c>
      <c r="E5725" s="1">
        <v>600</v>
      </c>
      <c r="F5725" s="1">
        <f t="shared" si="356"/>
        <v>23851</v>
      </c>
      <c r="G5725" s="1">
        <v>750</v>
      </c>
      <c r="H5725" s="1">
        <f t="shared" si="357"/>
        <v>25201</v>
      </c>
      <c r="I5725" s="8">
        <f t="shared" si="358"/>
        <v>25.201000000000001</v>
      </c>
      <c r="J5725" s="8">
        <f t="shared" si="359"/>
        <v>25.801000000000002</v>
      </c>
    </row>
    <row r="5726" spans="1:10" hidden="1">
      <c r="A5726" s="1">
        <v>8</v>
      </c>
      <c r="B5726" s="11">
        <v>43520</v>
      </c>
      <c r="C5726" s="1">
        <v>24263</v>
      </c>
      <c r="D5726" s="10">
        <v>0.20833333333333334</v>
      </c>
      <c r="E5726" s="1">
        <v>600</v>
      </c>
      <c r="F5726" s="1">
        <f t="shared" si="356"/>
        <v>23663</v>
      </c>
      <c r="G5726" s="1">
        <v>750</v>
      </c>
      <c r="H5726" s="1">
        <f t="shared" si="357"/>
        <v>25013</v>
      </c>
      <c r="I5726" s="8">
        <f t="shared" si="358"/>
        <v>25.013000000000002</v>
      </c>
      <c r="J5726" s="8">
        <f t="shared" si="359"/>
        <v>25.613000000000003</v>
      </c>
    </row>
    <row r="5727" spans="1:10" hidden="1">
      <c r="A5727" s="1">
        <v>8</v>
      </c>
      <c r="B5727" s="11">
        <v>43520</v>
      </c>
      <c r="C5727" s="1">
        <v>24185</v>
      </c>
      <c r="D5727" s="10">
        <v>0.22916666666666666</v>
      </c>
      <c r="E5727" s="1">
        <v>600</v>
      </c>
      <c r="F5727" s="1">
        <f t="shared" si="356"/>
        <v>23585</v>
      </c>
      <c r="G5727" s="1">
        <v>750</v>
      </c>
      <c r="H5727" s="1">
        <f t="shared" si="357"/>
        <v>24935</v>
      </c>
      <c r="I5727" s="8">
        <f t="shared" si="358"/>
        <v>24.934999999999999</v>
      </c>
      <c r="J5727" s="8">
        <f t="shared" si="359"/>
        <v>25.535</v>
      </c>
    </row>
    <row r="5728" spans="1:10" hidden="1">
      <c r="A5728" s="1">
        <v>8</v>
      </c>
      <c r="B5728" s="11">
        <v>43520</v>
      </c>
      <c r="C5728" s="1">
        <v>24413</v>
      </c>
      <c r="D5728" s="10">
        <v>0.25</v>
      </c>
      <c r="E5728" s="1">
        <v>600</v>
      </c>
      <c r="F5728" s="1">
        <f t="shared" si="356"/>
        <v>23813</v>
      </c>
      <c r="G5728" s="1">
        <v>750</v>
      </c>
      <c r="H5728" s="1">
        <f t="shared" si="357"/>
        <v>25163</v>
      </c>
      <c r="I5728" s="8">
        <f t="shared" si="358"/>
        <v>25.163</v>
      </c>
      <c r="J5728" s="8">
        <f t="shared" si="359"/>
        <v>25.763000000000002</v>
      </c>
    </row>
    <row r="5729" spans="1:10" hidden="1">
      <c r="A5729" s="1">
        <v>8</v>
      </c>
      <c r="B5729" s="11">
        <v>43520</v>
      </c>
      <c r="C5729" s="1">
        <v>25209</v>
      </c>
      <c r="D5729" s="10">
        <v>0.27083333333333331</v>
      </c>
      <c r="E5729" s="1">
        <v>600</v>
      </c>
      <c r="F5729" s="1">
        <f t="shared" si="356"/>
        <v>24609</v>
      </c>
      <c r="G5729" s="1">
        <v>750</v>
      </c>
      <c r="H5729" s="1">
        <f t="shared" si="357"/>
        <v>25959</v>
      </c>
      <c r="I5729" s="8">
        <f t="shared" si="358"/>
        <v>25.959</v>
      </c>
      <c r="J5729" s="8">
        <f t="shared" si="359"/>
        <v>26.559000000000001</v>
      </c>
    </row>
    <row r="5730" spans="1:10" hidden="1">
      <c r="A5730" s="1">
        <v>8</v>
      </c>
      <c r="B5730" s="11">
        <v>43520</v>
      </c>
      <c r="C5730" s="1">
        <v>25808</v>
      </c>
      <c r="D5730" s="10">
        <v>0.29166666666666669</v>
      </c>
      <c r="E5730" s="1">
        <v>600</v>
      </c>
      <c r="F5730" s="1">
        <f t="shared" si="356"/>
        <v>25208</v>
      </c>
      <c r="G5730" s="1">
        <v>750</v>
      </c>
      <c r="H5730" s="1">
        <f t="shared" si="357"/>
        <v>26558</v>
      </c>
      <c r="I5730" s="8">
        <f t="shared" si="358"/>
        <v>26.558</v>
      </c>
      <c r="J5730" s="8">
        <f t="shared" si="359"/>
        <v>27.158000000000001</v>
      </c>
    </row>
    <row r="5731" spans="1:10" hidden="1">
      <c r="A5731" s="1">
        <v>8</v>
      </c>
      <c r="B5731" s="11">
        <v>43520</v>
      </c>
      <c r="C5731" s="1">
        <v>26481</v>
      </c>
      <c r="D5731" s="10">
        <v>0.3125</v>
      </c>
      <c r="E5731" s="1">
        <v>600</v>
      </c>
      <c r="F5731" s="1">
        <f t="shared" si="356"/>
        <v>25881</v>
      </c>
      <c r="G5731" s="1">
        <v>750</v>
      </c>
      <c r="H5731" s="1">
        <f t="shared" si="357"/>
        <v>27231</v>
      </c>
      <c r="I5731" s="8">
        <f t="shared" si="358"/>
        <v>27.231000000000002</v>
      </c>
      <c r="J5731" s="8">
        <f t="shared" si="359"/>
        <v>27.831000000000003</v>
      </c>
    </row>
    <row r="5732" spans="1:10" hidden="1">
      <c r="A5732" s="1">
        <v>8</v>
      </c>
      <c r="B5732" s="11">
        <v>43520</v>
      </c>
      <c r="C5732" s="1">
        <v>26999</v>
      </c>
      <c r="D5732" s="10">
        <v>0.33333333333333331</v>
      </c>
      <c r="E5732" s="1">
        <v>600</v>
      </c>
      <c r="F5732" s="1">
        <f t="shared" si="356"/>
        <v>26399</v>
      </c>
      <c r="G5732" s="1">
        <v>750</v>
      </c>
      <c r="H5732" s="1">
        <f t="shared" si="357"/>
        <v>27749</v>
      </c>
      <c r="I5732" s="8">
        <f t="shared" si="358"/>
        <v>27.748999999999999</v>
      </c>
      <c r="J5732" s="8">
        <f t="shared" si="359"/>
        <v>28.349</v>
      </c>
    </row>
    <row r="5733" spans="1:10" hidden="1">
      <c r="A5733" s="1">
        <v>8</v>
      </c>
      <c r="B5733" s="11">
        <v>43520</v>
      </c>
      <c r="C5733" s="1">
        <v>27831</v>
      </c>
      <c r="D5733" s="10">
        <v>0.35416666666666669</v>
      </c>
      <c r="E5733" s="1">
        <v>600</v>
      </c>
      <c r="F5733" s="1">
        <f t="shared" si="356"/>
        <v>27231</v>
      </c>
      <c r="G5733" s="1">
        <v>750</v>
      </c>
      <c r="H5733" s="1">
        <f t="shared" si="357"/>
        <v>28581</v>
      </c>
      <c r="I5733" s="8">
        <f t="shared" si="358"/>
        <v>28.581</v>
      </c>
      <c r="J5733" s="8">
        <f t="shared" si="359"/>
        <v>29.181000000000001</v>
      </c>
    </row>
    <row r="5734" spans="1:10" hidden="1">
      <c r="A5734" s="1">
        <v>8</v>
      </c>
      <c r="B5734" s="11">
        <v>43520</v>
      </c>
      <c r="C5734" s="1">
        <v>28370</v>
      </c>
      <c r="D5734" s="10">
        <v>0.375</v>
      </c>
      <c r="E5734" s="1">
        <v>600</v>
      </c>
      <c r="F5734" s="1">
        <f t="shared" si="356"/>
        <v>27770</v>
      </c>
      <c r="G5734" s="1">
        <v>750</v>
      </c>
      <c r="H5734" s="1">
        <f t="shared" si="357"/>
        <v>29120</v>
      </c>
      <c r="I5734" s="8">
        <f t="shared" si="358"/>
        <v>29.12</v>
      </c>
      <c r="J5734" s="8">
        <f t="shared" si="359"/>
        <v>29.720000000000002</v>
      </c>
    </row>
    <row r="5735" spans="1:10" hidden="1">
      <c r="A5735" s="1">
        <v>8</v>
      </c>
      <c r="B5735" s="11">
        <v>43520</v>
      </c>
      <c r="C5735" s="1">
        <v>28883</v>
      </c>
      <c r="D5735" s="10">
        <v>0.39583333333333331</v>
      </c>
      <c r="E5735" s="1">
        <v>600</v>
      </c>
      <c r="F5735" s="1">
        <f t="shared" si="356"/>
        <v>28283</v>
      </c>
      <c r="G5735" s="1">
        <v>750</v>
      </c>
      <c r="H5735" s="1">
        <f t="shared" si="357"/>
        <v>29633</v>
      </c>
      <c r="I5735" s="8">
        <f t="shared" si="358"/>
        <v>29.632999999999999</v>
      </c>
      <c r="J5735" s="8">
        <f t="shared" si="359"/>
        <v>30.233000000000001</v>
      </c>
    </row>
    <row r="5736" spans="1:10" hidden="1">
      <c r="A5736" s="1">
        <v>8</v>
      </c>
      <c r="B5736" s="11">
        <v>43520</v>
      </c>
      <c r="C5736" s="1">
        <v>28877</v>
      </c>
      <c r="D5736" s="10">
        <v>0.41666666666666669</v>
      </c>
      <c r="E5736" s="1">
        <v>600</v>
      </c>
      <c r="F5736" s="1">
        <f t="shared" si="356"/>
        <v>28277</v>
      </c>
      <c r="G5736" s="1">
        <v>750</v>
      </c>
      <c r="H5736" s="1">
        <f t="shared" si="357"/>
        <v>29627</v>
      </c>
      <c r="I5736" s="8">
        <f t="shared" si="358"/>
        <v>29.626999999999999</v>
      </c>
      <c r="J5736" s="8">
        <f t="shared" si="359"/>
        <v>30.227</v>
      </c>
    </row>
    <row r="5737" spans="1:10" hidden="1">
      <c r="A5737" s="1">
        <v>8</v>
      </c>
      <c r="B5737" s="11">
        <v>43520</v>
      </c>
      <c r="C5737" s="1">
        <v>28880</v>
      </c>
      <c r="D5737" s="10">
        <v>0.4375</v>
      </c>
      <c r="E5737" s="1">
        <v>600</v>
      </c>
      <c r="F5737" s="1">
        <f t="shared" si="356"/>
        <v>28280</v>
      </c>
      <c r="G5737" s="1">
        <v>750</v>
      </c>
      <c r="H5737" s="1">
        <f t="shared" si="357"/>
        <v>29630</v>
      </c>
      <c r="I5737" s="8">
        <f t="shared" si="358"/>
        <v>29.63</v>
      </c>
      <c r="J5737" s="8">
        <f t="shared" si="359"/>
        <v>30.23</v>
      </c>
    </row>
    <row r="5738" spans="1:10" hidden="1">
      <c r="A5738" s="1">
        <v>8</v>
      </c>
      <c r="B5738" s="11">
        <v>43520</v>
      </c>
      <c r="C5738" s="1">
        <v>28664</v>
      </c>
      <c r="D5738" s="10">
        <v>0.45833333333333331</v>
      </c>
      <c r="E5738" s="1">
        <v>600</v>
      </c>
      <c r="F5738" s="1">
        <f t="shared" si="356"/>
        <v>28064</v>
      </c>
      <c r="G5738" s="1">
        <v>750</v>
      </c>
      <c r="H5738" s="1">
        <f t="shared" si="357"/>
        <v>29414</v>
      </c>
      <c r="I5738" s="8">
        <f t="shared" si="358"/>
        <v>29.414000000000001</v>
      </c>
      <c r="J5738" s="8">
        <f t="shared" si="359"/>
        <v>30.014000000000003</v>
      </c>
    </row>
    <row r="5739" spans="1:10" hidden="1">
      <c r="A5739" s="1">
        <v>8</v>
      </c>
      <c r="B5739" s="11">
        <v>43520</v>
      </c>
      <c r="C5739" s="1">
        <v>28483</v>
      </c>
      <c r="D5739" s="10">
        <v>0.47916666666666669</v>
      </c>
      <c r="E5739" s="1">
        <v>600</v>
      </c>
      <c r="F5739" s="1">
        <f t="shared" si="356"/>
        <v>27883</v>
      </c>
      <c r="G5739" s="1">
        <v>750</v>
      </c>
      <c r="H5739" s="1">
        <f t="shared" si="357"/>
        <v>29233</v>
      </c>
      <c r="I5739" s="8">
        <f t="shared" si="358"/>
        <v>29.233000000000001</v>
      </c>
      <c r="J5739" s="8">
        <f t="shared" si="359"/>
        <v>29.833000000000002</v>
      </c>
    </row>
    <row r="5740" spans="1:10" hidden="1">
      <c r="A5740" s="1">
        <v>8</v>
      </c>
      <c r="B5740" s="11">
        <v>43520</v>
      </c>
      <c r="C5740" s="1">
        <v>28528</v>
      </c>
      <c r="D5740" s="10">
        <v>0.5</v>
      </c>
      <c r="E5740" s="1">
        <v>600</v>
      </c>
      <c r="F5740" s="1">
        <f t="shared" si="356"/>
        <v>27928</v>
      </c>
      <c r="G5740" s="1">
        <v>750</v>
      </c>
      <c r="H5740" s="1">
        <f t="shared" si="357"/>
        <v>29278</v>
      </c>
      <c r="I5740" s="8">
        <f t="shared" si="358"/>
        <v>29.277999999999999</v>
      </c>
      <c r="J5740" s="8">
        <f t="shared" si="359"/>
        <v>29.878</v>
      </c>
    </row>
    <row r="5741" spans="1:10" hidden="1">
      <c r="A5741" s="1">
        <v>8</v>
      </c>
      <c r="B5741" s="11">
        <v>43520</v>
      </c>
      <c r="C5741" s="1">
        <v>28507</v>
      </c>
      <c r="D5741" s="10">
        <v>0.52083333333333337</v>
      </c>
      <c r="E5741" s="1">
        <v>600</v>
      </c>
      <c r="F5741" s="1">
        <f t="shared" si="356"/>
        <v>27907</v>
      </c>
      <c r="G5741" s="1">
        <v>750</v>
      </c>
      <c r="H5741" s="1">
        <f t="shared" si="357"/>
        <v>29257</v>
      </c>
      <c r="I5741" s="8">
        <f t="shared" si="358"/>
        <v>29.257000000000001</v>
      </c>
      <c r="J5741" s="8">
        <f t="shared" si="359"/>
        <v>29.857000000000003</v>
      </c>
    </row>
    <row r="5742" spans="1:10" hidden="1">
      <c r="A5742" s="1">
        <v>8</v>
      </c>
      <c r="B5742" s="11">
        <v>43520</v>
      </c>
      <c r="C5742" s="1">
        <v>28455</v>
      </c>
      <c r="D5742" s="10">
        <v>0.54166666666666663</v>
      </c>
      <c r="E5742" s="1">
        <v>600</v>
      </c>
      <c r="F5742" s="1">
        <f t="shared" si="356"/>
        <v>27855</v>
      </c>
      <c r="G5742" s="1">
        <v>750</v>
      </c>
      <c r="H5742" s="1">
        <f t="shared" si="357"/>
        <v>29205</v>
      </c>
      <c r="I5742" s="8">
        <f t="shared" si="358"/>
        <v>29.204999999999998</v>
      </c>
      <c r="J5742" s="8">
        <f t="shared" si="359"/>
        <v>29.805</v>
      </c>
    </row>
    <row r="5743" spans="1:10" hidden="1">
      <c r="A5743" s="1">
        <v>8</v>
      </c>
      <c r="B5743" s="11">
        <v>43520</v>
      </c>
      <c r="C5743" s="1">
        <v>28451</v>
      </c>
      <c r="D5743" s="10">
        <v>0.5625</v>
      </c>
      <c r="E5743" s="1">
        <v>600</v>
      </c>
      <c r="F5743" s="1">
        <f t="shared" si="356"/>
        <v>27851</v>
      </c>
      <c r="G5743" s="1">
        <v>750</v>
      </c>
      <c r="H5743" s="1">
        <f t="shared" si="357"/>
        <v>29201</v>
      </c>
      <c r="I5743" s="8">
        <f t="shared" si="358"/>
        <v>29.201000000000001</v>
      </c>
      <c r="J5743" s="8">
        <f t="shared" si="359"/>
        <v>29.801000000000002</v>
      </c>
    </row>
    <row r="5744" spans="1:10" hidden="1">
      <c r="A5744" s="1">
        <v>8</v>
      </c>
      <c r="B5744" s="11">
        <v>43520</v>
      </c>
      <c r="C5744" s="1">
        <v>28378</v>
      </c>
      <c r="D5744" s="10">
        <v>0.58333333333333337</v>
      </c>
      <c r="E5744" s="1">
        <v>600</v>
      </c>
      <c r="F5744" s="1">
        <f t="shared" si="356"/>
        <v>27778</v>
      </c>
      <c r="G5744" s="1">
        <v>750</v>
      </c>
      <c r="H5744" s="1">
        <f t="shared" si="357"/>
        <v>29128</v>
      </c>
      <c r="I5744" s="8">
        <f t="shared" si="358"/>
        <v>29.128</v>
      </c>
      <c r="J5744" s="8">
        <f t="shared" si="359"/>
        <v>29.728000000000002</v>
      </c>
    </row>
    <row r="5745" spans="1:10" hidden="1">
      <c r="A5745" s="1">
        <v>8</v>
      </c>
      <c r="B5745" s="11">
        <v>43520</v>
      </c>
      <c r="C5745" s="1">
        <v>28640</v>
      </c>
      <c r="D5745" s="10">
        <v>0.60416666666666663</v>
      </c>
      <c r="E5745" s="1">
        <v>600</v>
      </c>
      <c r="F5745" s="1">
        <f t="shared" si="356"/>
        <v>28040</v>
      </c>
      <c r="G5745" s="1">
        <v>750</v>
      </c>
      <c r="H5745" s="1">
        <f t="shared" si="357"/>
        <v>29390</v>
      </c>
      <c r="I5745" s="8">
        <f t="shared" si="358"/>
        <v>29.39</v>
      </c>
      <c r="J5745" s="8">
        <f t="shared" si="359"/>
        <v>29.990000000000002</v>
      </c>
    </row>
    <row r="5746" spans="1:10" hidden="1">
      <c r="A5746" s="1">
        <v>8</v>
      </c>
      <c r="B5746" s="11">
        <v>43520</v>
      </c>
      <c r="C5746" s="1">
        <v>29040</v>
      </c>
      <c r="D5746" s="10">
        <v>0.625</v>
      </c>
      <c r="E5746" s="1">
        <v>600</v>
      </c>
      <c r="F5746" s="1">
        <f t="shared" si="356"/>
        <v>28440</v>
      </c>
      <c r="G5746" s="1">
        <v>750</v>
      </c>
      <c r="H5746" s="1">
        <f t="shared" si="357"/>
        <v>29790</v>
      </c>
      <c r="I5746" s="8">
        <f t="shared" si="358"/>
        <v>29.79</v>
      </c>
      <c r="J5746" s="8">
        <f t="shared" si="359"/>
        <v>30.39</v>
      </c>
    </row>
    <row r="5747" spans="1:10" hidden="1">
      <c r="A5747" s="1">
        <v>8</v>
      </c>
      <c r="B5747" s="11">
        <v>43520</v>
      </c>
      <c r="C5747" s="1">
        <v>29913</v>
      </c>
      <c r="D5747" s="10">
        <v>0.64583333333333337</v>
      </c>
      <c r="E5747" s="1">
        <v>600</v>
      </c>
      <c r="F5747" s="1">
        <f t="shared" si="356"/>
        <v>29313</v>
      </c>
      <c r="G5747" s="1">
        <v>750</v>
      </c>
      <c r="H5747" s="1">
        <f t="shared" si="357"/>
        <v>30663</v>
      </c>
      <c r="I5747" s="8">
        <f t="shared" si="358"/>
        <v>30.663</v>
      </c>
      <c r="J5747" s="8">
        <f t="shared" si="359"/>
        <v>31.263000000000002</v>
      </c>
    </row>
    <row r="5748" spans="1:10" hidden="1">
      <c r="A5748" s="1">
        <v>8</v>
      </c>
      <c r="B5748" s="11">
        <v>43520</v>
      </c>
      <c r="C5748" s="1">
        <v>30969</v>
      </c>
      <c r="D5748" s="10">
        <v>0.66666666666666663</v>
      </c>
      <c r="E5748" s="1">
        <v>600</v>
      </c>
      <c r="F5748" s="1">
        <f t="shared" si="356"/>
        <v>30369</v>
      </c>
      <c r="G5748" s="1">
        <v>750</v>
      </c>
      <c r="H5748" s="1">
        <f t="shared" si="357"/>
        <v>31719</v>
      </c>
      <c r="I5748" s="8">
        <f t="shared" si="358"/>
        <v>31.719000000000001</v>
      </c>
      <c r="J5748" s="8">
        <f t="shared" si="359"/>
        <v>32.319000000000003</v>
      </c>
    </row>
    <row r="5749" spans="1:10" hidden="1">
      <c r="A5749" s="1">
        <v>8</v>
      </c>
      <c r="B5749" s="11">
        <v>43520</v>
      </c>
      <c r="C5749" s="1">
        <v>32681</v>
      </c>
      <c r="D5749" s="10">
        <v>0.6875</v>
      </c>
      <c r="E5749" s="1">
        <v>600</v>
      </c>
      <c r="F5749" s="1">
        <f t="shared" si="356"/>
        <v>32081</v>
      </c>
      <c r="G5749" s="1">
        <v>750</v>
      </c>
      <c r="H5749" s="1">
        <f t="shared" si="357"/>
        <v>33431</v>
      </c>
      <c r="I5749" s="8">
        <f t="shared" si="358"/>
        <v>33.430999999999997</v>
      </c>
      <c r="J5749" s="8">
        <f t="shared" si="359"/>
        <v>34.030999999999999</v>
      </c>
    </row>
    <row r="5750" spans="1:10" hidden="1">
      <c r="A5750" s="1">
        <v>8</v>
      </c>
      <c r="B5750" s="11">
        <v>43520</v>
      </c>
      <c r="C5750" s="1">
        <v>34947</v>
      </c>
      <c r="D5750" s="10">
        <v>0.70833333333333337</v>
      </c>
      <c r="E5750" s="1">
        <v>600</v>
      </c>
      <c r="F5750" s="1">
        <f t="shared" si="356"/>
        <v>34347</v>
      </c>
      <c r="G5750" s="1">
        <v>750</v>
      </c>
      <c r="H5750" s="1">
        <f t="shared" si="357"/>
        <v>35697</v>
      </c>
      <c r="I5750" s="8">
        <f t="shared" si="358"/>
        <v>35.697000000000003</v>
      </c>
      <c r="J5750" s="8">
        <f t="shared" si="359"/>
        <v>36.297000000000004</v>
      </c>
    </row>
    <row r="5751" spans="1:10" hidden="1">
      <c r="A5751" s="1">
        <v>8</v>
      </c>
      <c r="B5751" s="11">
        <v>43520</v>
      </c>
      <c r="C5751" s="1">
        <v>37165</v>
      </c>
      <c r="D5751" s="10">
        <v>0.72916666666666663</v>
      </c>
      <c r="E5751" s="1">
        <v>600</v>
      </c>
      <c r="F5751" s="1">
        <f t="shared" si="356"/>
        <v>36565</v>
      </c>
      <c r="G5751" s="1">
        <v>750</v>
      </c>
      <c r="H5751" s="1">
        <f t="shared" si="357"/>
        <v>37915</v>
      </c>
      <c r="I5751" s="8">
        <f t="shared" si="358"/>
        <v>37.914999999999999</v>
      </c>
      <c r="J5751" s="8">
        <f t="shared" si="359"/>
        <v>38.515000000000001</v>
      </c>
    </row>
    <row r="5752" spans="1:10" hidden="1">
      <c r="A5752" s="1">
        <v>8</v>
      </c>
      <c r="B5752" s="11">
        <v>43520</v>
      </c>
      <c r="C5752" s="1">
        <v>39088</v>
      </c>
      <c r="D5752" s="10">
        <v>0.75</v>
      </c>
      <c r="E5752" s="1">
        <v>600</v>
      </c>
      <c r="F5752" s="1">
        <f t="shared" si="356"/>
        <v>38488</v>
      </c>
      <c r="G5752" s="1">
        <v>750</v>
      </c>
      <c r="H5752" s="1">
        <f t="shared" si="357"/>
        <v>39838</v>
      </c>
      <c r="I5752" s="8">
        <f t="shared" si="358"/>
        <v>39.838000000000001</v>
      </c>
      <c r="J5752" s="8">
        <f t="shared" si="359"/>
        <v>40.438000000000002</v>
      </c>
    </row>
    <row r="5753" spans="1:10" hidden="1">
      <c r="A5753" s="1">
        <v>8</v>
      </c>
      <c r="B5753" s="11">
        <v>43520</v>
      </c>
      <c r="C5753" s="1">
        <v>40784</v>
      </c>
      <c r="D5753" s="10">
        <v>0.77083333333333337</v>
      </c>
      <c r="E5753" s="1">
        <v>600</v>
      </c>
      <c r="F5753" s="1">
        <f t="shared" si="356"/>
        <v>40184</v>
      </c>
      <c r="G5753" s="1">
        <v>750</v>
      </c>
      <c r="H5753" s="1">
        <f t="shared" si="357"/>
        <v>41534</v>
      </c>
      <c r="I5753" s="8">
        <f t="shared" si="358"/>
        <v>41.533999999999999</v>
      </c>
      <c r="J5753" s="8">
        <f t="shared" si="359"/>
        <v>42.134</v>
      </c>
    </row>
    <row r="5754" spans="1:10" hidden="1">
      <c r="A5754" s="1">
        <v>8</v>
      </c>
      <c r="B5754" s="11">
        <v>43520</v>
      </c>
      <c r="C5754" s="1">
        <v>40702</v>
      </c>
      <c r="D5754" s="10">
        <v>0.79166666666666663</v>
      </c>
      <c r="E5754" s="1">
        <v>600</v>
      </c>
      <c r="F5754" s="1">
        <f t="shared" si="356"/>
        <v>40102</v>
      </c>
      <c r="G5754" s="1">
        <v>750</v>
      </c>
      <c r="H5754" s="1">
        <f t="shared" si="357"/>
        <v>41452</v>
      </c>
      <c r="I5754" s="8">
        <f t="shared" si="358"/>
        <v>41.451999999999998</v>
      </c>
      <c r="J5754" s="8">
        <f t="shared" si="359"/>
        <v>42.052</v>
      </c>
    </row>
    <row r="5755" spans="1:10" hidden="1">
      <c r="A5755" s="1">
        <v>8</v>
      </c>
      <c r="B5755" s="11">
        <v>43520</v>
      </c>
      <c r="C5755" s="1">
        <v>39892</v>
      </c>
      <c r="D5755" s="10">
        <v>0.8125</v>
      </c>
      <c r="E5755" s="1">
        <v>600</v>
      </c>
      <c r="F5755" s="1">
        <f t="shared" si="356"/>
        <v>39292</v>
      </c>
      <c r="G5755" s="1">
        <v>750</v>
      </c>
      <c r="H5755" s="1">
        <f t="shared" si="357"/>
        <v>40642</v>
      </c>
      <c r="I5755" s="8">
        <f t="shared" si="358"/>
        <v>40.642000000000003</v>
      </c>
      <c r="J5755" s="8">
        <f t="shared" si="359"/>
        <v>41.242000000000004</v>
      </c>
    </row>
    <row r="5756" spans="1:10" hidden="1">
      <c r="A5756" s="1">
        <v>8</v>
      </c>
      <c r="B5756" s="11">
        <v>43520</v>
      </c>
      <c r="C5756" s="1">
        <v>38664</v>
      </c>
      <c r="D5756" s="10">
        <v>0.83333333333333337</v>
      </c>
      <c r="E5756" s="1">
        <v>600</v>
      </c>
      <c r="F5756" s="1">
        <f t="shared" si="356"/>
        <v>38064</v>
      </c>
      <c r="G5756" s="1">
        <v>750</v>
      </c>
      <c r="H5756" s="1">
        <f t="shared" si="357"/>
        <v>39414</v>
      </c>
      <c r="I5756" s="8">
        <f t="shared" si="358"/>
        <v>39.414000000000001</v>
      </c>
      <c r="J5756" s="8">
        <f t="shared" si="359"/>
        <v>40.014000000000003</v>
      </c>
    </row>
    <row r="5757" spans="1:10" hidden="1">
      <c r="A5757" s="1">
        <v>8</v>
      </c>
      <c r="B5757" s="11">
        <v>43520</v>
      </c>
      <c r="C5757" s="1">
        <v>37569</v>
      </c>
      <c r="D5757" s="10">
        <v>0.85416666666666663</v>
      </c>
      <c r="E5757" s="1">
        <v>600</v>
      </c>
      <c r="F5757" s="1">
        <f t="shared" si="356"/>
        <v>36969</v>
      </c>
      <c r="G5757" s="1">
        <v>750</v>
      </c>
      <c r="H5757" s="1">
        <f t="shared" si="357"/>
        <v>38319</v>
      </c>
      <c r="I5757" s="8">
        <f t="shared" si="358"/>
        <v>38.319000000000003</v>
      </c>
      <c r="J5757" s="8">
        <f t="shared" si="359"/>
        <v>38.919000000000004</v>
      </c>
    </row>
    <row r="5758" spans="1:10" hidden="1">
      <c r="A5758" s="1">
        <v>8</v>
      </c>
      <c r="B5758" s="11">
        <v>43520</v>
      </c>
      <c r="C5758" s="1">
        <v>35925</v>
      </c>
      <c r="D5758" s="10">
        <v>0.875</v>
      </c>
      <c r="E5758" s="1">
        <v>600</v>
      </c>
      <c r="F5758" s="1">
        <f t="shared" si="356"/>
        <v>35325</v>
      </c>
      <c r="G5758" s="1">
        <v>750</v>
      </c>
      <c r="H5758" s="1">
        <f t="shared" si="357"/>
        <v>36675</v>
      </c>
      <c r="I5758" s="8">
        <f t="shared" si="358"/>
        <v>36.674999999999997</v>
      </c>
      <c r="J5758" s="8">
        <f t="shared" si="359"/>
        <v>37.274999999999999</v>
      </c>
    </row>
    <row r="5759" spans="1:10" hidden="1">
      <c r="A5759" s="1">
        <v>8</v>
      </c>
      <c r="B5759" s="11">
        <v>43520</v>
      </c>
      <c r="C5759" s="1">
        <v>34588</v>
      </c>
      <c r="D5759" s="10">
        <v>0.89583333333333337</v>
      </c>
      <c r="E5759" s="1">
        <v>600</v>
      </c>
      <c r="F5759" s="1">
        <f t="shared" si="356"/>
        <v>33988</v>
      </c>
      <c r="G5759" s="1">
        <v>750</v>
      </c>
      <c r="H5759" s="1">
        <f t="shared" si="357"/>
        <v>35338</v>
      </c>
      <c r="I5759" s="8">
        <f t="shared" si="358"/>
        <v>35.338000000000001</v>
      </c>
      <c r="J5759" s="8">
        <f t="shared" si="359"/>
        <v>35.938000000000002</v>
      </c>
    </row>
    <row r="5760" spans="1:10" hidden="1">
      <c r="A5760" s="1">
        <v>8</v>
      </c>
      <c r="B5760" s="11">
        <v>43520</v>
      </c>
      <c r="C5760" s="1">
        <v>32692</v>
      </c>
      <c r="D5760" s="10">
        <v>0.91666666666666663</v>
      </c>
      <c r="E5760" s="1">
        <v>600</v>
      </c>
      <c r="F5760" s="1">
        <f t="shared" si="356"/>
        <v>32092</v>
      </c>
      <c r="G5760" s="1">
        <v>750</v>
      </c>
      <c r="H5760" s="1">
        <f t="shared" si="357"/>
        <v>33442</v>
      </c>
      <c r="I5760" s="8">
        <f t="shared" si="358"/>
        <v>33.442</v>
      </c>
      <c r="J5760" s="8">
        <f t="shared" si="359"/>
        <v>34.042000000000002</v>
      </c>
    </row>
    <row r="5761" spans="1:10" hidden="1">
      <c r="A5761" s="1">
        <v>8</v>
      </c>
      <c r="B5761" s="11">
        <v>43520</v>
      </c>
      <c r="C5761" s="1">
        <v>30905</v>
      </c>
      <c r="D5761" s="10">
        <v>0.9375</v>
      </c>
      <c r="E5761" s="1">
        <v>600</v>
      </c>
      <c r="F5761" s="1">
        <f t="shared" si="356"/>
        <v>30305</v>
      </c>
      <c r="G5761" s="1">
        <v>750</v>
      </c>
      <c r="H5761" s="1">
        <f t="shared" si="357"/>
        <v>31655</v>
      </c>
      <c r="I5761" s="8">
        <f t="shared" si="358"/>
        <v>31.655000000000001</v>
      </c>
      <c r="J5761" s="8">
        <f t="shared" si="359"/>
        <v>32.255000000000003</v>
      </c>
    </row>
    <row r="5762" spans="1:10" hidden="1">
      <c r="A5762" s="1">
        <v>8</v>
      </c>
      <c r="B5762" s="11">
        <v>43520</v>
      </c>
      <c r="C5762" s="1">
        <v>29056</v>
      </c>
      <c r="D5762" s="10">
        <v>0.95833333333333337</v>
      </c>
      <c r="E5762" s="1">
        <v>600</v>
      </c>
      <c r="F5762" s="1">
        <f t="shared" ref="F5762:F5825" si="360">C5762-E5762</f>
        <v>28456</v>
      </c>
      <c r="G5762" s="1">
        <v>750</v>
      </c>
      <c r="H5762" s="1">
        <f t="shared" ref="H5762:H5825" si="361">E5762+F5762+G5762</f>
        <v>29806</v>
      </c>
      <c r="I5762" s="8">
        <f t="shared" ref="I5762:I5825" si="362">H5762/1000</f>
        <v>29.806000000000001</v>
      </c>
      <c r="J5762" s="8">
        <f t="shared" ref="J5762:J5825" si="363">I5762+0.6</f>
        <v>30.406000000000002</v>
      </c>
    </row>
    <row r="5763" spans="1:10" hidden="1">
      <c r="A5763" s="1">
        <v>9</v>
      </c>
      <c r="B5763" s="11">
        <v>43520</v>
      </c>
      <c r="C5763" s="1">
        <v>27287</v>
      </c>
      <c r="D5763" s="10">
        <v>0.97916666666666663</v>
      </c>
      <c r="E5763" s="1">
        <v>600</v>
      </c>
      <c r="F5763" s="1">
        <f t="shared" si="360"/>
        <v>26687</v>
      </c>
      <c r="G5763" s="1">
        <v>750</v>
      </c>
      <c r="H5763" s="1">
        <f t="shared" si="361"/>
        <v>28037</v>
      </c>
      <c r="I5763" s="8">
        <f t="shared" si="362"/>
        <v>28.036999999999999</v>
      </c>
      <c r="J5763" s="8">
        <f t="shared" si="363"/>
        <v>28.637</v>
      </c>
    </row>
    <row r="5764" spans="1:10" hidden="1">
      <c r="A5764" s="1">
        <v>9</v>
      </c>
      <c r="B5764" s="11">
        <v>43521</v>
      </c>
      <c r="C5764" s="1">
        <v>26222</v>
      </c>
      <c r="D5764" s="10">
        <v>0</v>
      </c>
      <c r="E5764" s="1">
        <v>600</v>
      </c>
      <c r="F5764" s="1">
        <f t="shared" si="360"/>
        <v>25622</v>
      </c>
      <c r="G5764" s="1">
        <v>750</v>
      </c>
      <c r="H5764" s="1">
        <f t="shared" si="361"/>
        <v>26972</v>
      </c>
      <c r="I5764" s="8">
        <f t="shared" si="362"/>
        <v>26.972000000000001</v>
      </c>
      <c r="J5764" s="8">
        <f t="shared" si="363"/>
        <v>27.572000000000003</v>
      </c>
    </row>
    <row r="5765" spans="1:10" hidden="1">
      <c r="A5765" s="1">
        <v>9</v>
      </c>
      <c r="B5765" s="11">
        <v>43521</v>
      </c>
      <c r="C5765" s="1">
        <v>26166</v>
      </c>
      <c r="D5765" s="10">
        <v>2.0833333333333332E-2</v>
      </c>
      <c r="E5765" s="1">
        <v>600</v>
      </c>
      <c r="F5765" s="1">
        <f t="shared" si="360"/>
        <v>25566</v>
      </c>
      <c r="G5765" s="1">
        <v>750</v>
      </c>
      <c r="H5765" s="1">
        <f t="shared" si="361"/>
        <v>26916</v>
      </c>
      <c r="I5765" s="8">
        <f t="shared" si="362"/>
        <v>26.916</v>
      </c>
      <c r="J5765" s="8">
        <f t="shared" si="363"/>
        <v>27.516000000000002</v>
      </c>
    </row>
    <row r="5766" spans="1:10" hidden="1">
      <c r="A5766" s="1">
        <v>9</v>
      </c>
      <c r="B5766" s="11">
        <v>43521</v>
      </c>
      <c r="C5766" s="1">
        <v>26718</v>
      </c>
      <c r="D5766" s="10">
        <v>4.1666666666666664E-2</v>
      </c>
      <c r="E5766" s="1">
        <v>600</v>
      </c>
      <c r="F5766" s="1">
        <f t="shared" si="360"/>
        <v>26118</v>
      </c>
      <c r="G5766" s="1">
        <v>750</v>
      </c>
      <c r="H5766" s="1">
        <f t="shared" si="361"/>
        <v>27468</v>
      </c>
      <c r="I5766" s="8">
        <f t="shared" si="362"/>
        <v>27.468</v>
      </c>
      <c r="J5766" s="8">
        <f t="shared" si="363"/>
        <v>28.068000000000001</v>
      </c>
    </row>
    <row r="5767" spans="1:10" hidden="1">
      <c r="A5767" s="1">
        <v>9</v>
      </c>
      <c r="B5767" s="11">
        <v>43521</v>
      </c>
      <c r="C5767" s="1">
        <v>26673</v>
      </c>
      <c r="D5767" s="10">
        <v>6.25E-2</v>
      </c>
      <c r="E5767" s="1">
        <v>600</v>
      </c>
      <c r="F5767" s="1">
        <f t="shared" si="360"/>
        <v>26073</v>
      </c>
      <c r="G5767" s="1">
        <v>750</v>
      </c>
      <c r="H5767" s="1">
        <f t="shared" si="361"/>
        <v>27423</v>
      </c>
      <c r="I5767" s="8">
        <f t="shared" si="362"/>
        <v>27.422999999999998</v>
      </c>
      <c r="J5767" s="8">
        <f t="shared" si="363"/>
        <v>28.023</v>
      </c>
    </row>
    <row r="5768" spans="1:10" hidden="1">
      <c r="A5768" s="1">
        <v>9</v>
      </c>
      <c r="B5768" s="11">
        <v>43521</v>
      </c>
      <c r="C5768" s="1">
        <v>26210</v>
      </c>
      <c r="D5768" s="10">
        <v>8.3333333333333329E-2</v>
      </c>
      <c r="E5768" s="1">
        <v>600</v>
      </c>
      <c r="F5768" s="1">
        <f t="shared" si="360"/>
        <v>25610</v>
      </c>
      <c r="G5768" s="1">
        <v>750</v>
      </c>
      <c r="H5768" s="1">
        <f t="shared" si="361"/>
        <v>26960</v>
      </c>
      <c r="I5768" s="8">
        <f t="shared" si="362"/>
        <v>26.96</v>
      </c>
      <c r="J5768" s="8">
        <f t="shared" si="363"/>
        <v>27.560000000000002</v>
      </c>
    </row>
    <row r="5769" spans="1:10" hidden="1">
      <c r="A5769" s="1">
        <v>9</v>
      </c>
      <c r="B5769" s="11">
        <v>43521</v>
      </c>
      <c r="C5769" s="1">
        <v>25887</v>
      </c>
      <c r="D5769" s="10">
        <v>0.10416666666666667</v>
      </c>
      <c r="E5769" s="1">
        <v>600</v>
      </c>
      <c r="F5769" s="1">
        <f t="shared" si="360"/>
        <v>25287</v>
      </c>
      <c r="G5769" s="1">
        <v>750</v>
      </c>
      <c r="H5769" s="1">
        <f t="shared" si="361"/>
        <v>26637</v>
      </c>
      <c r="I5769" s="8">
        <f t="shared" si="362"/>
        <v>26.637</v>
      </c>
      <c r="J5769" s="8">
        <f t="shared" si="363"/>
        <v>27.237000000000002</v>
      </c>
    </row>
    <row r="5770" spans="1:10" hidden="1">
      <c r="A5770" s="1">
        <v>9</v>
      </c>
      <c r="B5770" s="11">
        <v>43521</v>
      </c>
      <c r="C5770" s="1">
        <v>25790</v>
      </c>
      <c r="D5770" s="10">
        <v>0.125</v>
      </c>
      <c r="E5770" s="1">
        <v>600</v>
      </c>
      <c r="F5770" s="1">
        <f t="shared" si="360"/>
        <v>25190</v>
      </c>
      <c r="G5770" s="1">
        <v>750</v>
      </c>
      <c r="H5770" s="1">
        <f t="shared" si="361"/>
        <v>26540</v>
      </c>
      <c r="I5770" s="8">
        <f t="shared" si="362"/>
        <v>26.54</v>
      </c>
      <c r="J5770" s="8">
        <f t="shared" si="363"/>
        <v>27.14</v>
      </c>
    </row>
    <row r="5771" spans="1:10" hidden="1">
      <c r="A5771" s="1">
        <v>9</v>
      </c>
      <c r="B5771" s="11">
        <v>43521</v>
      </c>
      <c r="C5771" s="1">
        <v>25594</v>
      </c>
      <c r="D5771" s="10">
        <v>0.14583333333333334</v>
      </c>
      <c r="E5771" s="1">
        <v>600</v>
      </c>
      <c r="F5771" s="1">
        <f t="shared" si="360"/>
        <v>24994</v>
      </c>
      <c r="G5771" s="1">
        <v>750</v>
      </c>
      <c r="H5771" s="1">
        <f t="shared" si="361"/>
        <v>26344</v>
      </c>
      <c r="I5771" s="8">
        <f t="shared" si="362"/>
        <v>26.344000000000001</v>
      </c>
      <c r="J5771" s="8">
        <f t="shared" si="363"/>
        <v>26.944000000000003</v>
      </c>
    </row>
    <row r="5772" spans="1:10" hidden="1">
      <c r="A5772" s="1">
        <v>9</v>
      </c>
      <c r="B5772" s="11">
        <v>43521</v>
      </c>
      <c r="C5772" s="1">
        <v>25272</v>
      </c>
      <c r="D5772" s="10">
        <v>0.16666666666666666</v>
      </c>
      <c r="E5772" s="1">
        <v>600</v>
      </c>
      <c r="F5772" s="1">
        <f t="shared" si="360"/>
        <v>24672</v>
      </c>
      <c r="G5772" s="1">
        <v>750</v>
      </c>
      <c r="H5772" s="1">
        <f t="shared" si="361"/>
        <v>26022</v>
      </c>
      <c r="I5772" s="8">
        <f t="shared" si="362"/>
        <v>26.021999999999998</v>
      </c>
      <c r="J5772" s="8">
        <f t="shared" si="363"/>
        <v>26.622</v>
      </c>
    </row>
    <row r="5773" spans="1:10" hidden="1">
      <c r="A5773" s="1">
        <v>9</v>
      </c>
      <c r="B5773" s="11">
        <v>43521</v>
      </c>
      <c r="C5773" s="1">
        <v>25011</v>
      </c>
      <c r="D5773" s="10">
        <v>0.1875</v>
      </c>
      <c r="E5773" s="1">
        <v>600</v>
      </c>
      <c r="F5773" s="1">
        <f t="shared" si="360"/>
        <v>24411</v>
      </c>
      <c r="G5773" s="1">
        <v>750</v>
      </c>
      <c r="H5773" s="1">
        <f t="shared" si="361"/>
        <v>25761</v>
      </c>
      <c r="I5773" s="8">
        <f t="shared" si="362"/>
        <v>25.760999999999999</v>
      </c>
      <c r="J5773" s="8">
        <f t="shared" si="363"/>
        <v>26.361000000000001</v>
      </c>
    </row>
    <row r="5774" spans="1:10" hidden="1">
      <c r="A5774" s="1">
        <v>9</v>
      </c>
      <c r="B5774" s="11">
        <v>43521</v>
      </c>
      <c r="C5774" s="1">
        <v>25163</v>
      </c>
      <c r="D5774" s="10">
        <v>0.20833333333333334</v>
      </c>
      <c r="E5774" s="1">
        <v>600</v>
      </c>
      <c r="F5774" s="1">
        <f t="shared" si="360"/>
        <v>24563</v>
      </c>
      <c r="G5774" s="1">
        <v>750</v>
      </c>
      <c r="H5774" s="1">
        <f t="shared" si="361"/>
        <v>25913</v>
      </c>
      <c r="I5774" s="8">
        <f t="shared" si="362"/>
        <v>25.913</v>
      </c>
      <c r="J5774" s="8">
        <f t="shared" si="363"/>
        <v>26.513000000000002</v>
      </c>
    </row>
    <row r="5775" spans="1:10" hidden="1">
      <c r="A5775" s="1">
        <v>9</v>
      </c>
      <c r="B5775" s="11">
        <v>43521</v>
      </c>
      <c r="C5775" s="1">
        <v>25946</v>
      </c>
      <c r="D5775" s="10">
        <v>0.22916666666666666</v>
      </c>
      <c r="E5775" s="1">
        <v>600</v>
      </c>
      <c r="F5775" s="1">
        <f t="shared" si="360"/>
        <v>25346</v>
      </c>
      <c r="G5775" s="1">
        <v>750</v>
      </c>
      <c r="H5775" s="1">
        <f t="shared" si="361"/>
        <v>26696</v>
      </c>
      <c r="I5775" s="8">
        <f t="shared" si="362"/>
        <v>26.696000000000002</v>
      </c>
      <c r="J5775" s="8">
        <f t="shared" si="363"/>
        <v>27.296000000000003</v>
      </c>
    </row>
    <row r="5776" spans="1:10" hidden="1">
      <c r="A5776" s="1">
        <v>9</v>
      </c>
      <c r="B5776" s="11">
        <v>43521</v>
      </c>
      <c r="C5776" s="1">
        <v>27327</v>
      </c>
      <c r="D5776" s="10">
        <v>0.25</v>
      </c>
      <c r="E5776" s="1">
        <v>600</v>
      </c>
      <c r="F5776" s="1">
        <f t="shared" si="360"/>
        <v>26727</v>
      </c>
      <c r="G5776" s="1">
        <v>750</v>
      </c>
      <c r="H5776" s="1">
        <f t="shared" si="361"/>
        <v>28077</v>
      </c>
      <c r="I5776" s="8">
        <f t="shared" si="362"/>
        <v>28.077000000000002</v>
      </c>
      <c r="J5776" s="8">
        <f t="shared" si="363"/>
        <v>28.677000000000003</v>
      </c>
    </row>
    <row r="5777" spans="1:10" hidden="1">
      <c r="A5777" s="1">
        <v>9</v>
      </c>
      <c r="B5777" s="11">
        <v>43521</v>
      </c>
      <c r="C5777" s="1">
        <v>30756</v>
      </c>
      <c r="D5777" s="10">
        <v>0.27083333333333331</v>
      </c>
      <c r="E5777" s="1">
        <v>600</v>
      </c>
      <c r="F5777" s="1">
        <f t="shared" si="360"/>
        <v>30156</v>
      </c>
      <c r="G5777" s="1">
        <v>750</v>
      </c>
      <c r="H5777" s="1">
        <f t="shared" si="361"/>
        <v>31506</v>
      </c>
      <c r="I5777" s="8">
        <f t="shared" si="362"/>
        <v>31.506</v>
      </c>
      <c r="J5777" s="8">
        <f t="shared" si="363"/>
        <v>32.106000000000002</v>
      </c>
    </row>
    <row r="5778" spans="1:10" hidden="1">
      <c r="A5778" s="1">
        <v>9</v>
      </c>
      <c r="B5778" s="11">
        <v>43521</v>
      </c>
      <c r="C5778" s="1">
        <v>33953</v>
      </c>
      <c r="D5778" s="10">
        <v>0.29166666666666669</v>
      </c>
      <c r="E5778" s="1">
        <v>600</v>
      </c>
      <c r="F5778" s="1">
        <f t="shared" si="360"/>
        <v>33353</v>
      </c>
      <c r="G5778" s="1">
        <v>750</v>
      </c>
      <c r="H5778" s="1">
        <f t="shared" si="361"/>
        <v>34703</v>
      </c>
      <c r="I5778" s="8">
        <f t="shared" si="362"/>
        <v>34.703000000000003</v>
      </c>
      <c r="J5778" s="8">
        <f t="shared" si="363"/>
        <v>35.303000000000004</v>
      </c>
    </row>
    <row r="5779" spans="1:10" hidden="1">
      <c r="A5779" s="1">
        <v>9</v>
      </c>
      <c r="B5779" s="11">
        <v>43521</v>
      </c>
      <c r="C5779" s="1">
        <v>36915</v>
      </c>
      <c r="D5779" s="10">
        <v>0.3125</v>
      </c>
      <c r="E5779" s="1">
        <v>600</v>
      </c>
      <c r="F5779" s="1">
        <f t="shared" si="360"/>
        <v>36315</v>
      </c>
      <c r="G5779" s="1">
        <v>750</v>
      </c>
      <c r="H5779" s="1">
        <f t="shared" si="361"/>
        <v>37665</v>
      </c>
      <c r="I5779" s="8">
        <f t="shared" si="362"/>
        <v>37.664999999999999</v>
      </c>
      <c r="J5779" s="8">
        <f t="shared" si="363"/>
        <v>38.265000000000001</v>
      </c>
    </row>
    <row r="5780" spans="1:10" hidden="1">
      <c r="A5780" s="1">
        <v>9</v>
      </c>
      <c r="B5780" s="11">
        <v>43521</v>
      </c>
      <c r="C5780" s="1">
        <v>37869</v>
      </c>
      <c r="D5780" s="10">
        <v>0.33333333333333331</v>
      </c>
      <c r="E5780" s="1">
        <v>600</v>
      </c>
      <c r="F5780" s="1">
        <f t="shared" si="360"/>
        <v>37269</v>
      </c>
      <c r="G5780" s="1">
        <v>750</v>
      </c>
      <c r="H5780" s="1">
        <f t="shared" si="361"/>
        <v>38619</v>
      </c>
      <c r="I5780" s="8">
        <f t="shared" si="362"/>
        <v>38.619</v>
      </c>
      <c r="J5780" s="8">
        <f t="shared" si="363"/>
        <v>39.219000000000001</v>
      </c>
    </row>
    <row r="5781" spans="1:10" hidden="1">
      <c r="A5781" s="1">
        <v>9</v>
      </c>
      <c r="B5781" s="11">
        <v>43521</v>
      </c>
      <c r="C5781" s="1">
        <v>38774</v>
      </c>
      <c r="D5781" s="10">
        <v>0.35416666666666669</v>
      </c>
      <c r="E5781" s="1">
        <v>600</v>
      </c>
      <c r="F5781" s="1">
        <f t="shared" si="360"/>
        <v>38174</v>
      </c>
      <c r="G5781" s="1">
        <v>750</v>
      </c>
      <c r="H5781" s="1">
        <f t="shared" si="361"/>
        <v>39524</v>
      </c>
      <c r="I5781" s="8">
        <f t="shared" si="362"/>
        <v>39.524000000000001</v>
      </c>
      <c r="J5781" s="8">
        <f t="shared" si="363"/>
        <v>40.124000000000002</v>
      </c>
    </row>
    <row r="5782" spans="1:10" hidden="1">
      <c r="A5782" s="1">
        <v>9</v>
      </c>
      <c r="B5782" s="11">
        <v>43521</v>
      </c>
      <c r="C5782" s="1">
        <v>39065</v>
      </c>
      <c r="D5782" s="10">
        <v>0.375</v>
      </c>
      <c r="E5782" s="1">
        <v>600</v>
      </c>
      <c r="F5782" s="1">
        <f t="shared" si="360"/>
        <v>38465</v>
      </c>
      <c r="G5782" s="1">
        <v>750</v>
      </c>
      <c r="H5782" s="1">
        <f t="shared" si="361"/>
        <v>39815</v>
      </c>
      <c r="I5782" s="8">
        <f t="shared" si="362"/>
        <v>39.814999999999998</v>
      </c>
      <c r="J5782" s="8">
        <f t="shared" si="363"/>
        <v>40.414999999999999</v>
      </c>
    </row>
    <row r="5783" spans="1:10" hidden="1">
      <c r="A5783" s="1">
        <v>9</v>
      </c>
      <c r="B5783" s="11">
        <v>43521</v>
      </c>
      <c r="C5783" s="1">
        <v>39415</v>
      </c>
      <c r="D5783" s="10">
        <v>0.39583333333333331</v>
      </c>
      <c r="E5783" s="1">
        <v>600</v>
      </c>
      <c r="F5783" s="1">
        <f t="shared" si="360"/>
        <v>38815</v>
      </c>
      <c r="G5783" s="1">
        <v>750</v>
      </c>
      <c r="H5783" s="1">
        <f t="shared" si="361"/>
        <v>40165</v>
      </c>
      <c r="I5783" s="8">
        <f t="shared" si="362"/>
        <v>40.164999999999999</v>
      </c>
      <c r="J5783" s="8">
        <f t="shared" si="363"/>
        <v>40.765000000000001</v>
      </c>
    </row>
    <row r="5784" spans="1:10" hidden="1">
      <c r="A5784" s="1">
        <v>9</v>
      </c>
      <c r="B5784" s="11">
        <v>43521</v>
      </c>
      <c r="C5784" s="1">
        <v>39197</v>
      </c>
      <c r="D5784" s="10">
        <v>0.41666666666666669</v>
      </c>
      <c r="E5784" s="1">
        <v>600</v>
      </c>
      <c r="F5784" s="1">
        <f t="shared" si="360"/>
        <v>38597</v>
      </c>
      <c r="G5784" s="1">
        <v>750</v>
      </c>
      <c r="H5784" s="1">
        <f t="shared" si="361"/>
        <v>39947</v>
      </c>
      <c r="I5784" s="8">
        <f t="shared" si="362"/>
        <v>39.947000000000003</v>
      </c>
      <c r="J5784" s="8">
        <f t="shared" si="363"/>
        <v>40.547000000000004</v>
      </c>
    </row>
    <row r="5785" spans="1:10" hidden="1">
      <c r="A5785" s="1">
        <v>9</v>
      </c>
      <c r="B5785" s="11">
        <v>43521</v>
      </c>
      <c r="C5785" s="1">
        <v>38867</v>
      </c>
      <c r="D5785" s="10">
        <v>0.4375</v>
      </c>
      <c r="E5785" s="1">
        <v>600</v>
      </c>
      <c r="F5785" s="1">
        <f t="shared" si="360"/>
        <v>38267</v>
      </c>
      <c r="G5785" s="1">
        <v>750</v>
      </c>
      <c r="H5785" s="1">
        <f t="shared" si="361"/>
        <v>39617</v>
      </c>
      <c r="I5785" s="8">
        <f t="shared" si="362"/>
        <v>39.616999999999997</v>
      </c>
      <c r="J5785" s="8">
        <f t="shared" si="363"/>
        <v>40.216999999999999</v>
      </c>
    </row>
    <row r="5786" spans="1:10" hidden="1">
      <c r="A5786" s="1">
        <v>9</v>
      </c>
      <c r="B5786" s="11">
        <v>43521</v>
      </c>
      <c r="C5786" s="1">
        <v>38850</v>
      </c>
      <c r="D5786" s="10">
        <v>0.45833333333333331</v>
      </c>
      <c r="E5786" s="1">
        <v>600</v>
      </c>
      <c r="F5786" s="1">
        <f t="shared" si="360"/>
        <v>38250</v>
      </c>
      <c r="G5786" s="1">
        <v>750</v>
      </c>
      <c r="H5786" s="1">
        <f t="shared" si="361"/>
        <v>39600</v>
      </c>
      <c r="I5786" s="8">
        <f t="shared" si="362"/>
        <v>39.6</v>
      </c>
      <c r="J5786" s="8">
        <f t="shared" si="363"/>
        <v>40.200000000000003</v>
      </c>
    </row>
    <row r="5787" spans="1:10" hidden="1">
      <c r="A5787" s="1">
        <v>9</v>
      </c>
      <c r="B5787" s="11">
        <v>43521</v>
      </c>
      <c r="C5787" s="1">
        <v>39020</v>
      </c>
      <c r="D5787" s="10">
        <v>0.47916666666666669</v>
      </c>
      <c r="E5787" s="1">
        <v>600</v>
      </c>
      <c r="F5787" s="1">
        <f t="shared" si="360"/>
        <v>38420</v>
      </c>
      <c r="G5787" s="1">
        <v>750</v>
      </c>
      <c r="H5787" s="1">
        <f t="shared" si="361"/>
        <v>39770</v>
      </c>
      <c r="I5787" s="8">
        <f t="shared" si="362"/>
        <v>39.770000000000003</v>
      </c>
      <c r="J5787" s="8">
        <f t="shared" si="363"/>
        <v>40.370000000000005</v>
      </c>
    </row>
    <row r="5788" spans="1:10" hidden="1">
      <c r="A5788" s="1">
        <v>9</v>
      </c>
      <c r="B5788" s="11">
        <v>43521</v>
      </c>
      <c r="C5788" s="1">
        <v>39278</v>
      </c>
      <c r="D5788" s="10">
        <v>0.5</v>
      </c>
      <c r="E5788" s="1">
        <v>600</v>
      </c>
      <c r="F5788" s="1">
        <f t="shared" si="360"/>
        <v>38678</v>
      </c>
      <c r="G5788" s="1">
        <v>750</v>
      </c>
      <c r="H5788" s="1">
        <f t="shared" si="361"/>
        <v>40028</v>
      </c>
      <c r="I5788" s="8">
        <f t="shared" si="362"/>
        <v>40.027999999999999</v>
      </c>
      <c r="J5788" s="8">
        <f t="shared" si="363"/>
        <v>40.628</v>
      </c>
    </row>
    <row r="5789" spans="1:10" hidden="1">
      <c r="A5789" s="1">
        <v>9</v>
      </c>
      <c r="B5789" s="11">
        <v>43521</v>
      </c>
      <c r="C5789" s="1">
        <v>39508</v>
      </c>
      <c r="D5789" s="10">
        <v>0.52083333333333337</v>
      </c>
      <c r="E5789" s="1">
        <v>600</v>
      </c>
      <c r="F5789" s="1">
        <f t="shared" si="360"/>
        <v>38908</v>
      </c>
      <c r="G5789" s="1">
        <v>750</v>
      </c>
      <c r="H5789" s="1">
        <f t="shared" si="361"/>
        <v>40258</v>
      </c>
      <c r="I5789" s="8">
        <f t="shared" si="362"/>
        <v>40.258000000000003</v>
      </c>
      <c r="J5789" s="8">
        <f t="shared" si="363"/>
        <v>40.858000000000004</v>
      </c>
    </row>
    <row r="5790" spans="1:10" hidden="1">
      <c r="A5790" s="1">
        <v>9</v>
      </c>
      <c r="B5790" s="11">
        <v>43521</v>
      </c>
      <c r="C5790" s="1">
        <v>39197</v>
      </c>
      <c r="D5790" s="10">
        <v>0.54166666666666663</v>
      </c>
      <c r="E5790" s="1">
        <v>600</v>
      </c>
      <c r="F5790" s="1">
        <f t="shared" si="360"/>
        <v>38597</v>
      </c>
      <c r="G5790" s="1">
        <v>750</v>
      </c>
      <c r="H5790" s="1">
        <f t="shared" si="361"/>
        <v>39947</v>
      </c>
      <c r="I5790" s="8">
        <f t="shared" si="362"/>
        <v>39.947000000000003</v>
      </c>
      <c r="J5790" s="8">
        <f t="shared" si="363"/>
        <v>40.547000000000004</v>
      </c>
    </row>
    <row r="5791" spans="1:10" hidden="1">
      <c r="A5791" s="1">
        <v>9</v>
      </c>
      <c r="B5791" s="11">
        <v>43521</v>
      </c>
      <c r="C5791" s="1">
        <v>39573</v>
      </c>
      <c r="D5791" s="10">
        <v>0.5625</v>
      </c>
      <c r="E5791" s="1">
        <v>600</v>
      </c>
      <c r="F5791" s="1">
        <f t="shared" si="360"/>
        <v>38973</v>
      </c>
      <c r="G5791" s="1">
        <v>750</v>
      </c>
      <c r="H5791" s="1">
        <f t="shared" si="361"/>
        <v>40323</v>
      </c>
      <c r="I5791" s="8">
        <f t="shared" si="362"/>
        <v>40.323</v>
      </c>
      <c r="J5791" s="8">
        <f t="shared" si="363"/>
        <v>40.923000000000002</v>
      </c>
    </row>
    <row r="5792" spans="1:10" hidden="1">
      <c r="A5792" s="1">
        <v>9</v>
      </c>
      <c r="B5792" s="11">
        <v>43521</v>
      </c>
      <c r="C5792" s="1">
        <v>39694</v>
      </c>
      <c r="D5792" s="10">
        <v>0.58333333333333337</v>
      </c>
      <c r="E5792" s="1">
        <v>600</v>
      </c>
      <c r="F5792" s="1">
        <f t="shared" si="360"/>
        <v>39094</v>
      </c>
      <c r="G5792" s="1">
        <v>750</v>
      </c>
      <c r="H5792" s="1">
        <f t="shared" si="361"/>
        <v>40444</v>
      </c>
      <c r="I5792" s="8">
        <f t="shared" si="362"/>
        <v>40.444000000000003</v>
      </c>
      <c r="J5792" s="8">
        <f t="shared" si="363"/>
        <v>41.044000000000004</v>
      </c>
    </row>
    <row r="5793" spans="1:10" hidden="1">
      <c r="A5793" s="1">
        <v>9</v>
      </c>
      <c r="B5793" s="11">
        <v>43521</v>
      </c>
      <c r="C5793" s="1">
        <v>39841</v>
      </c>
      <c r="D5793" s="10">
        <v>0.60416666666666663</v>
      </c>
      <c r="E5793" s="1">
        <v>600</v>
      </c>
      <c r="F5793" s="1">
        <f t="shared" si="360"/>
        <v>39241</v>
      </c>
      <c r="G5793" s="1">
        <v>750</v>
      </c>
      <c r="H5793" s="1">
        <f t="shared" si="361"/>
        <v>40591</v>
      </c>
      <c r="I5793" s="8">
        <f t="shared" si="362"/>
        <v>40.591000000000001</v>
      </c>
      <c r="J5793" s="8">
        <f t="shared" si="363"/>
        <v>41.191000000000003</v>
      </c>
    </row>
    <row r="5794" spans="1:10" hidden="1">
      <c r="A5794" s="1">
        <v>9</v>
      </c>
      <c r="B5794" s="11">
        <v>43521</v>
      </c>
      <c r="C5794" s="1">
        <v>39763</v>
      </c>
      <c r="D5794" s="10">
        <v>0.625</v>
      </c>
      <c r="E5794" s="1">
        <v>600</v>
      </c>
      <c r="F5794" s="1">
        <f t="shared" si="360"/>
        <v>39163</v>
      </c>
      <c r="G5794" s="1">
        <v>750</v>
      </c>
      <c r="H5794" s="1">
        <f t="shared" si="361"/>
        <v>40513</v>
      </c>
      <c r="I5794" s="8">
        <f t="shared" si="362"/>
        <v>40.512999999999998</v>
      </c>
      <c r="J5794" s="8">
        <f t="shared" si="363"/>
        <v>41.113</v>
      </c>
    </row>
    <row r="5795" spans="1:10" hidden="1">
      <c r="A5795" s="1">
        <v>9</v>
      </c>
      <c r="B5795" s="11">
        <v>43521</v>
      </c>
      <c r="C5795" s="1">
        <v>40428</v>
      </c>
      <c r="D5795" s="10">
        <v>0.64583333333333337</v>
      </c>
      <c r="E5795" s="1">
        <v>600</v>
      </c>
      <c r="F5795" s="1">
        <f t="shared" si="360"/>
        <v>39828</v>
      </c>
      <c r="G5795" s="1">
        <v>750</v>
      </c>
      <c r="H5795" s="1">
        <f t="shared" si="361"/>
        <v>41178</v>
      </c>
      <c r="I5795" s="8">
        <f t="shared" si="362"/>
        <v>41.177999999999997</v>
      </c>
      <c r="J5795" s="8">
        <f t="shared" si="363"/>
        <v>41.777999999999999</v>
      </c>
    </row>
    <row r="5796" spans="1:10" hidden="1">
      <c r="A5796" s="1">
        <v>9</v>
      </c>
      <c r="B5796" s="11">
        <v>43521</v>
      </c>
      <c r="C5796" s="1">
        <v>41624</v>
      </c>
      <c r="D5796" s="10">
        <v>0.66666666666666663</v>
      </c>
      <c r="E5796" s="1">
        <v>600</v>
      </c>
      <c r="F5796" s="1">
        <f t="shared" si="360"/>
        <v>41024</v>
      </c>
      <c r="G5796" s="1">
        <v>750</v>
      </c>
      <c r="H5796" s="1">
        <f t="shared" si="361"/>
        <v>42374</v>
      </c>
      <c r="I5796" s="8">
        <f t="shared" si="362"/>
        <v>42.374000000000002</v>
      </c>
      <c r="J5796" s="8">
        <f t="shared" si="363"/>
        <v>42.974000000000004</v>
      </c>
    </row>
    <row r="5797" spans="1:10" hidden="1">
      <c r="A5797" s="1">
        <v>9</v>
      </c>
      <c r="B5797" s="11">
        <v>43521</v>
      </c>
      <c r="C5797" s="1">
        <v>42393</v>
      </c>
      <c r="D5797" s="10">
        <v>0.6875</v>
      </c>
      <c r="E5797" s="1">
        <v>600</v>
      </c>
      <c r="F5797" s="1">
        <f t="shared" si="360"/>
        <v>41793</v>
      </c>
      <c r="G5797" s="1">
        <v>750</v>
      </c>
      <c r="H5797" s="1">
        <f t="shared" si="361"/>
        <v>43143</v>
      </c>
      <c r="I5797" s="8">
        <f t="shared" si="362"/>
        <v>43.143000000000001</v>
      </c>
      <c r="J5797" s="8">
        <f t="shared" si="363"/>
        <v>43.743000000000002</v>
      </c>
    </row>
    <row r="5798" spans="1:10" hidden="1">
      <c r="A5798" s="1">
        <v>9</v>
      </c>
      <c r="B5798" s="11">
        <v>43521</v>
      </c>
      <c r="C5798" s="1">
        <v>43371</v>
      </c>
      <c r="D5798" s="10">
        <v>0.70833333333333337</v>
      </c>
      <c r="E5798" s="1">
        <v>600</v>
      </c>
      <c r="F5798" s="1">
        <f t="shared" si="360"/>
        <v>42771</v>
      </c>
      <c r="G5798" s="1">
        <v>750</v>
      </c>
      <c r="H5798" s="1">
        <f t="shared" si="361"/>
        <v>44121</v>
      </c>
      <c r="I5798" s="8">
        <f t="shared" si="362"/>
        <v>44.121000000000002</v>
      </c>
      <c r="J5798" s="8">
        <f t="shared" si="363"/>
        <v>44.721000000000004</v>
      </c>
    </row>
    <row r="5799" spans="1:10" hidden="1">
      <c r="A5799" s="1">
        <v>9</v>
      </c>
      <c r="B5799" s="11">
        <v>43521</v>
      </c>
      <c r="C5799" s="1">
        <v>44013</v>
      </c>
      <c r="D5799" s="10">
        <v>0.72916666666666663</v>
      </c>
      <c r="E5799" s="1">
        <v>600</v>
      </c>
      <c r="F5799" s="1">
        <f t="shared" si="360"/>
        <v>43413</v>
      </c>
      <c r="G5799" s="1">
        <v>750</v>
      </c>
      <c r="H5799" s="1">
        <f t="shared" si="361"/>
        <v>44763</v>
      </c>
      <c r="I5799" s="8">
        <f t="shared" si="362"/>
        <v>44.762999999999998</v>
      </c>
      <c r="J5799" s="8">
        <f t="shared" si="363"/>
        <v>45.363</v>
      </c>
    </row>
    <row r="5800" spans="1:10" hidden="1">
      <c r="A5800" s="1">
        <v>9</v>
      </c>
      <c r="B5800" s="11">
        <v>43521</v>
      </c>
      <c r="C5800" s="1">
        <v>44433</v>
      </c>
      <c r="D5800" s="10">
        <v>0.75</v>
      </c>
      <c r="E5800" s="1">
        <v>600</v>
      </c>
      <c r="F5800" s="1">
        <f t="shared" si="360"/>
        <v>43833</v>
      </c>
      <c r="G5800" s="1">
        <v>750</v>
      </c>
      <c r="H5800" s="1">
        <f t="shared" si="361"/>
        <v>45183</v>
      </c>
      <c r="I5800" s="8">
        <f t="shared" si="362"/>
        <v>45.183</v>
      </c>
      <c r="J5800" s="8">
        <f t="shared" si="363"/>
        <v>45.783000000000001</v>
      </c>
    </row>
    <row r="5801" spans="1:10" hidden="1">
      <c r="A5801" s="1">
        <v>9</v>
      </c>
      <c r="B5801" s="11">
        <v>43521</v>
      </c>
      <c r="C5801" s="1">
        <v>45112</v>
      </c>
      <c r="D5801" s="10">
        <v>0.77083333333333337</v>
      </c>
      <c r="E5801" s="1">
        <v>600</v>
      </c>
      <c r="F5801" s="1">
        <f t="shared" si="360"/>
        <v>44512</v>
      </c>
      <c r="G5801" s="1">
        <v>750</v>
      </c>
      <c r="H5801" s="1">
        <f t="shared" si="361"/>
        <v>45862</v>
      </c>
      <c r="I5801" s="8">
        <f t="shared" si="362"/>
        <v>45.862000000000002</v>
      </c>
      <c r="J5801" s="8">
        <f t="shared" si="363"/>
        <v>46.462000000000003</v>
      </c>
    </row>
    <row r="5802" spans="1:10" hidden="1">
      <c r="A5802" s="1">
        <v>9</v>
      </c>
      <c r="B5802" s="11">
        <v>43521</v>
      </c>
      <c r="C5802" s="1">
        <v>44690</v>
      </c>
      <c r="D5802" s="10">
        <v>0.79166666666666663</v>
      </c>
      <c r="E5802" s="1">
        <v>600</v>
      </c>
      <c r="F5802" s="1">
        <f t="shared" si="360"/>
        <v>44090</v>
      </c>
      <c r="G5802" s="1">
        <v>750</v>
      </c>
      <c r="H5802" s="1">
        <f t="shared" si="361"/>
        <v>45440</v>
      </c>
      <c r="I5802" s="8">
        <f t="shared" si="362"/>
        <v>45.44</v>
      </c>
      <c r="J5802" s="8">
        <f t="shared" si="363"/>
        <v>46.04</v>
      </c>
    </row>
    <row r="5803" spans="1:10" hidden="1">
      <c r="A5803" s="1">
        <v>9</v>
      </c>
      <c r="B5803" s="11">
        <v>43521</v>
      </c>
      <c r="C5803" s="1">
        <v>44083</v>
      </c>
      <c r="D5803" s="10">
        <v>0.8125</v>
      </c>
      <c r="E5803" s="1">
        <v>600</v>
      </c>
      <c r="F5803" s="1">
        <f t="shared" si="360"/>
        <v>43483</v>
      </c>
      <c r="G5803" s="1">
        <v>750</v>
      </c>
      <c r="H5803" s="1">
        <f t="shared" si="361"/>
        <v>44833</v>
      </c>
      <c r="I5803" s="8">
        <f t="shared" si="362"/>
        <v>44.832999999999998</v>
      </c>
      <c r="J5803" s="8">
        <f t="shared" si="363"/>
        <v>45.433</v>
      </c>
    </row>
    <row r="5804" spans="1:10" hidden="1">
      <c r="A5804" s="1">
        <v>9</v>
      </c>
      <c r="B5804" s="11">
        <v>43521</v>
      </c>
      <c r="C5804" s="1">
        <v>43513</v>
      </c>
      <c r="D5804" s="10">
        <v>0.83333333333333337</v>
      </c>
      <c r="E5804" s="1">
        <v>600</v>
      </c>
      <c r="F5804" s="1">
        <f t="shared" si="360"/>
        <v>42913</v>
      </c>
      <c r="G5804" s="1">
        <v>750</v>
      </c>
      <c r="H5804" s="1">
        <f t="shared" si="361"/>
        <v>44263</v>
      </c>
      <c r="I5804" s="8">
        <f t="shared" si="362"/>
        <v>44.262999999999998</v>
      </c>
      <c r="J5804" s="8">
        <f t="shared" si="363"/>
        <v>44.863</v>
      </c>
    </row>
    <row r="5805" spans="1:10" hidden="1">
      <c r="A5805" s="1">
        <v>9</v>
      </c>
      <c r="B5805" s="11">
        <v>43521</v>
      </c>
      <c r="C5805" s="1">
        <v>42972</v>
      </c>
      <c r="D5805" s="10">
        <v>0.85416666666666663</v>
      </c>
      <c r="E5805" s="1">
        <v>600</v>
      </c>
      <c r="F5805" s="1">
        <f t="shared" si="360"/>
        <v>42372</v>
      </c>
      <c r="G5805" s="1">
        <v>750</v>
      </c>
      <c r="H5805" s="1">
        <f t="shared" si="361"/>
        <v>43722</v>
      </c>
      <c r="I5805" s="8">
        <f t="shared" si="362"/>
        <v>43.722000000000001</v>
      </c>
      <c r="J5805" s="8">
        <f t="shared" si="363"/>
        <v>44.322000000000003</v>
      </c>
    </row>
    <row r="5806" spans="1:10" hidden="1">
      <c r="A5806" s="1">
        <v>9</v>
      </c>
      <c r="B5806" s="11">
        <v>43521</v>
      </c>
      <c r="C5806" s="1">
        <v>41535</v>
      </c>
      <c r="D5806" s="10">
        <v>0.875</v>
      </c>
      <c r="E5806" s="1">
        <v>600</v>
      </c>
      <c r="F5806" s="1">
        <f t="shared" si="360"/>
        <v>40935</v>
      </c>
      <c r="G5806" s="1">
        <v>750</v>
      </c>
      <c r="H5806" s="1">
        <f t="shared" si="361"/>
        <v>42285</v>
      </c>
      <c r="I5806" s="8">
        <f t="shared" si="362"/>
        <v>42.284999999999997</v>
      </c>
      <c r="J5806" s="8">
        <f t="shared" si="363"/>
        <v>42.884999999999998</v>
      </c>
    </row>
    <row r="5807" spans="1:10" hidden="1">
      <c r="A5807" s="1">
        <v>9</v>
      </c>
      <c r="B5807" s="11">
        <v>43521</v>
      </c>
      <c r="C5807" s="1">
        <v>39289</v>
      </c>
      <c r="D5807" s="10">
        <v>0.89583333333333337</v>
      </c>
      <c r="E5807" s="1">
        <v>600</v>
      </c>
      <c r="F5807" s="1">
        <f t="shared" si="360"/>
        <v>38689</v>
      </c>
      <c r="G5807" s="1">
        <v>750</v>
      </c>
      <c r="H5807" s="1">
        <f t="shared" si="361"/>
        <v>40039</v>
      </c>
      <c r="I5807" s="8">
        <f t="shared" si="362"/>
        <v>40.039000000000001</v>
      </c>
      <c r="J5807" s="8">
        <f t="shared" si="363"/>
        <v>40.639000000000003</v>
      </c>
    </row>
    <row r="5808" spans="1:10" hidden="1">
      <c r="A5808" s="1">
        <v>9</v>
      </c>
      <c r="B5808" s="11">
        <v>43521</v>
      </c>
      <c r="C5808" s="1">
        <v>36817</v>
      </c>
      <c r="D5808" s="10">
        <v>0.91666666666666663</v>
      </c>
      <c r="E5808" s="1">
        <v>600</v>
      </c>
      <c r="F5808" s="1">
        <f t="shared" si="360"/>
        <v>36217</v>
      </c>
      <c r="G5808" s="1">
        <v>750</v>
      </c>
      <c r="H5808" s="1">
        <f t="shared" si="361"/>
        <v>37567</v>
      </c>
      <c r="I5808" s="8">
        <f t="shared" si="362"/>
        <v>37.567</v>
      </c>
      <c r="J5808" s="8">
        <f t="shared" si="363"/>
        <v>38.167000000000002</v>
      </c>
    </row>
    <row r="5809" spans="1:10" hidden="1">
      <c r="A5809" s="1">
        <v>9</v>
      </c>
      <c r="B5809" s="11">
        <v>43521</v>
      </c>
      <c r="C5809" s="1">
        <v>34289</v>
      </c>
      <c r="D5809" s="10">
        <v>0.9375</v>
      </c>
      <c r="E5809" s="1">
        <v>600</v>
      </c>
      <c r="F5809" s="1">
        <f t="shared" si="360"/>
        <v>33689</v>
      </c>
      <c r="G5809" s="1">
        <v>750</v>
      </c>
      <c r="H5809" s="1">
        <f t="shared" si="361"/>
        <v>35039</v>
      </c>
      <c r="I5809" s="8">
        <f t="shared" si="362"/>
        <v>35.039000000000001</v>
      </c>
      <c r="J5809" s="8">
        <f t="shared" si="363"/>
        <v>35.639000000000003</v>
      </c>
    </row>
    <row r="5810" spans="1:10" hidden="1">
      <c r="A5810" s="1">
        <v>9</v>
      </c>
      <c r="B5810" s="11">
        <v>43521</v>
      </c>
      <c r="C5810" s="1">
        <v>32260</v>
      </c>
      <c r="D5810" s="10">
        <v>0.95833333333333337</v>
      </c>
      <c r="E5810" s="1">
        <v>600</v>
      </c>
      <c r="F5810" s="1">
        <f t="shared" si="360"/>
        <v>31660</v>
      </c>
      <c r="G5810" s="1">
        <v>750</v>
      </c>
      <c r="H5810" s="1">
        <f t="shared" si="361"/>
        <v>33010</v>
      </c>
      <c r="I5810" s="8">
        <f t="shared" si="362"/>
        <v>33.01</v>
      </c>
      <c r="J5810" s="8">
        <f t="shared" si="363"/>
        <v>33.61</v>
      </c>
    </row>
    <row r="5811" spans="1:10" hidden="1">
      <c r="A5811" s="1">
        <v>9</v>
      </c>
      <c r="B5811" s="11">
        <v>43521</v>
      </c>
      <c r="C5811" s="1">
        <v>30100</v>
      </c>
      <c r="D5811" s="10">
        <v>0.97916666666666663</v>
      </c>
      <c r="E5811" s="1">
        <v>600</v>
      </c>
      <c r="F5811" s="1">
        <f t="shared" si="360"/>
        <v>29500</v>
      </c>
      <c r="G5811" s="1">
        <v>750</v>
      </c>
      <c r="H5811" s="1">
        <f t="shared" si="361"/>
        <v>30850</v>
      </c>
      <c r="I5811" s="8">
        <f t="shared" si="362"/>
        <v>30.85</v>
      </c>
      <c r="J5811" s="8">
        <f t="shared" si="363"/>
        <v>31.450000000000003</v>
      </c>
    </row>
    <row r="5812" spans="1:10" hidden="1">
      <c r="A5812" s="1">
        <v>9</v>
      </c>
      <c r="B5812" s="11">
        <v>43522</v>
      </c>
      <c r="C5812" s="1">
        <v>28662</v>
      </c>
      <c r="D5812" s="10">
        <v>0</v>
      </c>
      <c r="E5812" s="1">
        <v>600</v>
      </c>
      <c r="F5812" s="1">
        <f t="shared" si="360"/>
        <v>28062</v>
      </c>
      <c r="G5812" s="1">
        <v>750</v>
      </c>
      <c r="H5812" s="1">
        <f t="shared" si="361"/>
        <v>29412</v>
      </c>
      <c r="I5812" s="8">
        <f t="shared" si="362"/>
        <v>29.411999999999999</v>
      </c>
      <c r="J5812" s="8">
        <f t="shared" si="363"/>
        <v>30.012</v>
      </c>
    </row>
    <row r="5813" spans="1:10" hidden="1">
      <c r="A5813" s="1">
        <v>9</v>
      </c>
      <c r="B5813" s="11">
        <v>43522</v>
      </c>
      <c r="C5813" s="1">
        <v>28251</v>
      </c>
      <c r="D5813" s="10">
        <v>2.0833333333333332E-2</v>
      </c>
      <c r="E5813" s="1">
        <v>600</v>
      </c>
      <c r="F5813" s="1">
        <f t="shared" si="360"/>
        <v>27651</v>
      </c>
      <c r="G5813" s="1">
        <v>750</v>
      </c>
      <c r="H5813" s="1">
        <f t="shared" si="361"/>
        <v>29001</v>
      </c>
      <c r="I5813" s="8">
        <f t="shared" si="362"/>
        <v>29.001000000000001</v>
      </c>
      <c r="J5813" s="8">
        <f t="shared" si="363"/>
        <v>29.601000000000003</v>
      </c>
    </row>
    <row r="5814" spans="1:10" hidden="1">
      <c r="A5814" s="1">
        <v>9</v>
      </c>
      <c r="B5814" s="11">
        <v>43522</v>
      </c>
      <c r="C5814" s="1">
        <v>28610</v>
      </c>
      <c r="D5814" s="10">
        <v>4.1666666666666664E-2</v>
      </c>
      <c r="E5814" s="1">
        <v>600</v>
      </c>
      <c r="F5814" s="1">
        <f t="shared" si="360"/>
        <v>28010</v>
      </c>
      <c r="G5814" s="1">
        <v>750</v>
      </c>
      <c r="H5814" s="1">
        <f t="shared" si="361"/>
        <v>29360</v>
      </c>
      <c r="I5814" s="8">
        <f t="shared" si="362"/>
        <v>29.36</v>
      </c>
      <c r="J5814" s="8">
        <f t="shared" si="363"/>
        <v>29.96</v>
      </c>
    </row>
    <row r="5815" spans="1:10" hidden="1">
      <c r="A5815" s="1">
        <v>9</v>
      </c>
      <c r="B5815" s="11">
        <v>43522</v>
      </c>
      <c r="C5815" s="1">
        <v>28331</v>
      </c>
      <c r="D5815" s="10">
        <v>6.25E-2</v>
      </c>
      <c r="E5815" s="1">
        <v>600</v>
      </c>
      <c r="F5815" s="1">
        <f t="shared" si="360"/>
        <v>27731</v>
      </c>
      <c r="G5815" s="1">
        <v>750</v>
      </c>
      <c r="H5815" s="1">
        <f t="shared" si="361"/>
        <v>29081</v>
      </c>
      <c r="I5815" s="8">
        <f t="shared" si="362"/>
        <v>29.081</v>
      </c>
      <c r="J5815" s="8">
        <f t="shared" si="363"/>
        <v>29.681000000000001</v>
      </c>
    </row>
    <row r="5816" spans="1:10" hidden="1">
      <c r="A5816" s="1">
        <v>9</v>
      </c>
      <c r="B5816" s="11">
        <v>43522</v>
      </c>
      <c r="C5816" s="1">
        <v>27754</v>
      </c>
      <c r="D5816" s="10">
        <v>8.3333333333333329E-2</v>
      </c>
      <c r="E5816" s="1">
        <v>600</v>
      </c>
      <c r="F5816" s="1">
        <f t="shared" si="360"/>
        <v>27154</v>
      </c>
      <c r="G5816" s="1">
        <v>750</v>
      </c>
      <c r="H5816" s="1">
        <f t="shared" si="361"/>
        <v>28504</v>
      </c>
      <c r="I5816" s="8">
        <f t="shared" si="362"/>
        <v>28.504000000000001</v>
      </c>
      <c r="J5816" s="8">
        <f t="shared" si="363"/>
        <v>29.104000000000003</v>
      </c>
    </row>
    <row r="5817" spans="1:10" hidden="1">
      <c r="A5817" s="1">
        <v>9</v>
      </c>
      <c r="B5817" s="11">
        <v>43522</v>
      </c>
      <c r="C5817" s="1">
        <v>27147</v>
      </c>
      <c r="D5817" s="10">
        <v>0.10416666666666667</v>
      </c>
      <c r="E5817" s="1">
        <v>600</v>
      </c>
      <c r="F5817" s="1">
        <f t="shared" si="360"/>
        <v>26547</v>
      </c>
      <c r="G5817" s="1">
        <v>750</v>
      </c>
      <c r="H5817" s="1">
        <f t="shared" si="361"/>
        <v>27897</v>
      </c>
      <c r="I5817" s="8">
        <f t="shared" si="362"/>
        <v>27.896999999999998</v>
      </c>
      <c r="J5817" s="8">
        <f t="shared" si="363"/>
        <v>28.497</v>
      </c>
    </row>
    <row r="5818" spans="1:10" hidden="1">
      <c r="A5818" s="1">
        <v>9</v>
      </c>
      <c r="B5818" s="11">
        <v>43522</v>
      </c>
      <c r="C5818" s="1">
        <v>27117</v>
      </c>
      <c r="D5818" s="10">
        <v>0.125</v>
      </c>
      <c r="E5818" s="1">
        <v>600</v>
      </c>
      <c r="F5818" s="1">
        <f t="shared" si="360"/>
        <v>26517</v>
      </c>
      <c r="G5818" s="1">
        <v>750</v>
      </c>
      <c r="H5818" s="1">
        <f t="shared" si="361"/>
        <v>27867</v>
      </c>
      <c r="I5818" s="8">
        <f t="shared" si="362"/>
        <v>27.867000000000001</v>
      </c>
      <c r="J5818" s="8">
        <f t="shared" si="363"/>
        <v>28.467000000000002</v>
      </c>
    </row>
    <row r="5819" spans="1:10" hidden="1">
      <c r="A5819" s="1">
        <v>9</v>
      </c>
      <c r="B5819" s="11">
        <v>43522</v>
      </c>
      <c r="C5819" s="1">
        <v>26780</v>
      </c>
      <c r="D5819" s="10">
        <v>0.14583333333333334</v>
      </c>
      <c r="E5819" s="1">
        <v>600</v>
      </c>
      <c r="F5819" s="1">
        <f t="shared" si="360"/>
        <v>26180</v>
      </c>
      <c r="G5819" s="1">
        <v>750</v>
      </c>
      <c r="H5819" s="1">
        <f t="shared" si="361"/>
        <v>27530</v>
      </c>
      <c r="I5819" s="8">
        <f t="shared" si="362"/>
        <v>27.53</v>
      </c>
      <c r="J5819" s="8">
        <f t="shared" si="363"/>
        <v>28.130000000000003</v>
      </c>
    </row>
    <row r="5820" spans="1:10" hidden="1">
      <c r="A5820" s="1">
        <v>9</v>
      </c>
      <c r="B5820" s="11">
        <v>43522</v>
      </c>
      <c r="C5820" s="1">
        <v>26447</v>
      </c>
      <c r="D5820" s="10">
        <v>0.16666666666666666</v>
      </c>
      <c r="E5820" s="1">
        <v>600</v>
      </c>
      <c r="F5820" s="1">
        <f t="shared" si="360"/>
        <v>25847</v>
      </c>
      <c r="G5820" s="1">
        <v>750</v>
      </c>
      <c r="H5820" s="1">
        <f t="shared" si="361"/>
        <v>27197</v>
      </c>
      <c r="I5820" s="8">
        <f t="shared" si="362"/>
        <v>27.196999999999999</v>
      </c>
      <c r="J5820" s="8">
        <f t="shared" si="363"/>
        <v>27.797000000000001</v>
      </c>
    </row>
    <row r="5821" spans="1:10" hidden="1">
      <c r="A5821" s="1">
        <v>9</v>
      </c>
      <c r="B5821" s="11">
        <v>43522</v>
      </c>
      <c r="C5821" s="1">
        <v>26196</v>
      </c>
      <c r="D5821" s="10">
        <v>0.1875</v>
      </c>
      <c r="E5821" s="1">
        <v>600</v>
      </c>
      <c r="F5821" s="1">
        <f t="shared" si="360"/>
        <v>25596</v>
      </c>
      <c r="G5821" s="1">
        <v>750</v>
      </c>
      <c r="H5821" s="1">
        <f t="shared" si="361"/>
        <v>26946</v>
      </c>
      <c r="I5821" s="8">
        <f t="shared" si="362"/>
        <v>26.946000000000002</v>
      </c>
      <c r="J5821" s="8">
        <f t="shared" si="363"/>
        <v>27.546000000000003</v>
      </c>
    </row>
    <row r="5822" spans="1:10" hidden="1">
      <c r="A5822" s="1">
        <v>9</v>
      </c>
      <c r="B5822" s="11">
        <v>43522</v>
      </c>
      <c r="C5822" s="1">
        <v>26519</v>
      </c>
      <c r="D5822" s="10">
        <v>0.20833333333333334</v>
      </c>
      <c r="E5822" s="1">
        <v>600</v>
      </c>
      <c r="F5822" s="1">
        <f t="shared" si="360"/>
        <v>25919</v>
      </c>
      <c r="G5822" s="1">
        <v>750</v>
      </c>
      <c r="H5822" s="1">
        <f t="shared" si="361"/>
        <v>27269</v>
      </c>
      <c r="I5822" s="8">
        <f t="shared" si="362"/>
        <v>27.268999999999998</v>
      </c>
      <c r="J5822" s="8">
        <f t="shared" si="363"/>
        <v>27.869</v>
      </c>
    </row>
    <row r="5823" spans="1:10" hidden="1">
      <c r="A5823" s="1">
        <v>9</v>
      </c>
      <c r="B5823" s="11">
        <v>43522</v>
      </c>
      <c r="C5823" s="1">
        <v>27228</v>
      </c>
      <c r="D5823" s="10">
        <v>0.22916666666666666</v>
      </c>
      <c r="E5823" s="1">
        <v>600</v>
      </c>
      <c r="F5823" s="1">
        <f t="shared" si="360"/>
        <v>26628</v>
      </c>
      <c r="G5823" s="1">
        <v>750</v>
      </c>
      <c r="H5823" s="1">
        <f t="shared" si="361"/>
        <v>27978</v>
      </c>
      <c r="I5823" s="8">
        <f t="shared" si="362"/>
        <v>27.978000000000002</v>
      </c>
      <c r="J5823" s="8">
        <f t="shared" si="363"/>
        <v>28.578000000000003</v>
      </c>
    </row>
    <row r="5824" spans="1:10" hidden="1">
      <c r="A5824" s="1">
        <v>9</v>
      </c>
      <c r="B5824" s="11">
        <v>43522</v>
      </c>
      <c r="C5824" s="1">
        <v>28615</v>
      </c>
      <c r="D5824" s="10">
        <v>0.25</v>
      </c>
      <c r="E5824" s="1">
        <v>600</v>
      </c>
      <c r="F5824" s="1">
        <f t="shared" si="360"/>
        <v>28015</v>
      </c>
      <c r="G5824" s="1">
        <v>750</v>
      </c>
      <c r="H5824" s="1">
        <f t="shared" si="361"/>
        <v>29365</v>
      </c>
      <c r="I5824" s="8">
        <f t="shared" si="362"/>
        <v>29.364999999999998</v>
      </c>
      <c r="J5824" s="8">
        <f t="shared" si="363"/>
        <v>29.965</v>
      </c>
    </row>
    <row r="5825" spans="1:10" hidden="1">
      <c r="A5825" s="1">
        <v>9</v>
      </c>
      <c r="B5825" s="11">
        <v>43522</v>
      </c>
      <c r="C5825" s="1">
        <v>31400</v>
      </c>
      <c r="D5825" s="10">
        <v>0.27083333333333331</v>
      </c>
      <c r="E5825" s="1">
        <v>600</v>
      </c>
      <c r="F5825" s="1">
        <f t="shared" si="360"/>
        <v>30800</v>
      </c>
      <c r="G5825" s="1">
        <v>750</v>
      </c>
      <c r="H5825" s="1">
        <f t="shared" si="361"/>
        <v>32150</v>
      </c>
      <c r="I5825" s="8">
        <f t="shared" si="362"/>
        <v>32.15</v>
      </c>
      <c r="J5825" s="8">
        <f t="shared" si="363"/>
        <v>32.75</v>
      </c>
    </row>
    <row r="5826" spans="1:10" hidden="1">
      <c r="A5826" s="1">
        <v>9</v>
      </c>
      <c r="B5826" s="11">
        <v>43522</v>
      </c>
      <c r="C5826" s="1">
        <v>34477</v>
      </c>
      <c r="D5826" s="10">
        <v>0.29166666666666669</v>
      </c>
      <c r="E5826" s="1">
        <v>600</v>
      </c>
      <c r="F5826" s="1">
        <f t="shared" ref="F5826:F5889" si="364">C5826-E5826</f>
        <v>33877</v>
      </c>
      <c r="G5826" s="1">
        <v>750</v>
      </c>
      <c r="H5826" s="1">
        <f t="shared" ref="H5826:H5889" si="365">E5826+F5826+G5826</f>
        <v>35227</v>
      </c>
      <c r="I5826" s="8">
        <f t="shared" ref="I5826:I5889" si="366">H5826/1000</f>
        <v>35.226999999999997</v>
      </c>
      <c r="J5826" s="8">
        <f t="shared" ref="J5826:J5889" si="367">I5826+0.6</f>
        <v>35.826999999999998</v>
      </c>
    </row>
    <row r="5827" spans="1:10" hidden="1">
      <c r="A5827" s="1">
        <v>9</v>
      </c>
      <c r="B5827" s="11">
        <v>43522</v>
      </c>
      <c r="C5827" s="1">
        <v>37381</v>
      </c>
      <c r="D5827" s="10">
        <v>0.3125</v>
      </c>
      <c r="E5827" s="1">
        <v>600</v>
      </c>
      <c r="F5827" s="1">
        <f t="shared" si="364"/>
        <v>36781</v>
      </c>
      <c r="G5827" s="1">
        <v>750</v>
      </c>
      <c r="H5827" s="1">
        <f t="shared" si="365"/>
        <v>38131</v>
      </c>
      <c r="I5827" s="8">
        <f t="shared" si="366"/>
        <v>38.131</v>
      </c>
      <c r="J5827" s="8">
        <f t="shared" si="367"/>
        <v>38.731000000000002</v>
      </c>
    </row>
    <row r="5828" spans="1:10" hidden="1">
      <c r="A5828" s="1">
        <v>9</v>
      </c>
      <c r="B5828" s="11">
        <v>43522</v>
      </c>
      <c r="C5828" s="1">
        <v>38565</v>
      </c>
      <c r="D5828" s="10">
        <v>0.33333333333333331</v>
      </c>
      <c r="E5828" s="1">
        <v>600</v>
      </c>
      <c r="F5828" s="1">
        <f t="shared" si="364"/>
        <v>37965</v>
      </c>
      <c r="G5828" s="1">
        <v>750</v>
      </c>
      <c r="H5828" s="1">
        <f t="shared" si="365"/>
        <v>39315</v>
      </c>
      <c r="I5828" s="8">
        <f t="shared" si="366"/>
        <v>39.314999999999998</v>
      </c>
      <c r="J5828" s="8">
        <f t="shared" si="367"/>
        <v>39.914999999999999</v>
      </c>
    </row>
    <row r="5829" spans="1:10" hidden="1">
      <c r="A5829" s="1">
        <v>9</v>
      </c>
      <c r="B5829" s="11">
        <v>43522</v>
      </c>
      <c r="C5829" s="1">
        <v>39194</v>
      </c>
      <c r="D5829" s="10">
        <v>0.35416666666666669</v>
      </c>
      <c r="E5829" s="1">
        <v>600</v>
      </c>
      <c r="F5829" s="1">
        <f t="shared" si="364"/>
        <v>38594</v>
      </c>
      <c r="G5829" s="1">
        <v>750</v>
      </c>
      <c r="H5829" s="1">
        <f t="shared" si="365"/>
        <v>39944</v>
      </c>
      <c r="I5829" s="8">
        <f t="shared" si="366"/>
        <v>39.944000000000003</v>
      </c>
      <c r="J5829" s="8">
        <f t="shared" si="367"/>
        <v>40.544000000000004</v>
      </c>
    </row>
    <row r="5830" spans="1:10" hidden="1">
      <c r="A5830" s="1">
        <v>9</v>
      </c>
      <c r="B5830" s="11">
        <v>43522</v>
      </c>
      <c r="C5830" s="1">
        <v>39423</v>
      </c>
      <c r="D5830" s="10">
        <v>0.375</v>
      </c>
      <c r="E5830" s="1">
        <v>600</v>
      </c>
      <c r="F5830" s="1">
        <f t="shared" si="364"/>
        <v>38823</v>
      </c>
      <c r="G5830" s="1">
        <v>750</v>
      </c>
      <c r="H5830" s="1">
        <f t="shared" si="365"/>
        <v>40173</v>
      </c>
      <c r="I5830" s="8">
        <f t="shared" si="366"/>
        <v>40.173000000000002</v>
      </c>
      <c r="J5830" s="8">
        <f t="shared" si="367"/>
        <v>40.773000000000003</v>
      </c>
    </row>
    <row r="5831" spans="1:10" hidden="1">
      <c r="A5831" s="1">
        <v>9</v>
      </c>
      <c r="B5831" s="11">
        <v>43522</v>
      </c>
      <c r="C5831" s="1">
        <v>39867</v>
      </c>
      <c r="D5831" s="10">
        <v>0.39583333333333331</v>
      </c>
      <c r="E5831" s="1">
        <v>600</v>
      </c>
      <c r="F5831" s="1">
        <f t="shared" si="364"/>
        <v>39267</v>
      </c>
      <c r="G5831" s="1">
        <v>750</v>
      </c>
      <c r="H5831" s="1">
        <f t="shared" si="365"/>
        <v>40617</v>
      </c>
      <c r="I5831" s="8">
        <f t="shared" si="366"/>
        <v>40.616999999999997</v>
      </c>
      <c r="J5831" s="8">
        <f t="shared" si="367"/>
        <v>41.216999999999999</v>
      </c>
    </row>
    <row r="5832" spans="1:10" hidden="1">
      <c r="A5832" s="1">
        <v>9</v>
      </c>
      <c r="B5832" s="11">
        <v>43522</v>
      </c>
      <c r="C5832" s="1">
        <v>39878</v>
      </c>
      <c r="D5832" s="10">
        <v>0.41666666666666669</v>
      </c>
      <c r="E5832" s="1">
        <v>600</v>
      </c>
      <c r="F5832" s="1">
        <f t="shared" si="364"/>
        <v>39278</v>
      </c>
      <c r="G5832" s="1">
        <v>750</v>
      </c>
      <c r="H5832" s="1">
        <f t="shared" si="365"/>
        <v>40628</v>
      </c>
      <c r="I5832" s="8">
        <f t="shared" si="366"/>
        <v>40.628</v>
      </c>
      <c r="J5832" s="8">
        <f t="shared" si="367"/>
        <v>41.228000000000002</v>
      </c>
    </row>
    <row r="5833" spans="1:10" hidden="1">
      <c r="A5833" s="1">
        <v>9</v>
      </c>
      <c r="B5833" s="11">
        <v>43522</v>
      </c>
      <c r="C5833" s="1">
        <v>39697</v>
      </c>
      <c r="D5833" s="10">
        <v>0.4375</v>
      </c>
      <c r="E5833" s="1">
        <v>600</v>
      </c>
      <c r="F5833" s="1">
        <f t="shared" si="364"/>
        <v>39097</v>
      </c>
      <c r="G5833" s="1">
        <v>750</v>
      </c>
      <c r="H5833" s="1">
        <f t="shared" si="365"/>
        <v>40447</v>
      </c>
      <c r="I5833" s="8">
        <f t="shared" si="366"/>
        <v>40.447000000000003</v>
      </c>
      <c r="J5833" s="8">
        <f t="shared" si="367"/>
        <v>41.047000000000004</v>
      </c>
    </row>
    <row r="5834" spans="1:10" hidden="1">
      <c r="A5834" s="1">
        <v>9</v>
      </c>
      <c r="B5834" s="11">
        <v>43522</v>
      </c>
      <c r="C5834" s="1">
        <v>39635</v>
      </c>
      <c r="D5834" s="10">
        <v>0.45833333333333331</v>
      </c>
      <c r="E5834" s="1">
        <v>600</v>
      </c>
      <c r="F5834" s="1">
        <f t="shared" si="364"/>
        <v>39035</v>
      </c>
      <c r="G5834" s="1">
        <v>750</v>
      </c>
      <c r="H5834" s="1">
        <f t="shared" si="365"/>
        <v>40385</v>
      </c>
      <c r="I5834" s="8">
        <f t="shared" si="366"/>
        <v>40.384999999999998</v>
      </c>
      <c r="J5834" s="8">
        <f t="shared" si="367"/>
        <v>40.984999999999999</v>
      </c>
    </row>
    <row r="5835" spans="1:10" hidden="1">
      <c r="A5835" s="1">
        <v>9</v>
      </c>
      <c r="B5835" s="11">
        <v>43522</v>
      </c>
      <c r="C5835" s="1">
        <v>39694</v>
      </c>
      <c r="D5835" s="10">
        <v>0.47916666666666669</v>
      </c>
      <c r="E5835" s="1">
        <v>600</v>
      </c>
      <c r="F5835" s="1">
        <f t="shared" si="364"/>
        <v>39094</v>
      </c>
      <c r="G5835" s="1">
        <v>750</v>
      </c>
      <c r="H5835" s="1">
        <f t="shared" si="365"/>
        <v>40444</v>
      </c>
      <c r="I5835" s="8">
        <f t="shared" si="366"/>
        <v>40.444000000000003</v>
      </c>
      <c r="J5835" s="8">
        <f t="shared" si="367"/>
        <v>41.044000000000004</v>
      </c>
    </row>
    <row r="5836" spans="1:10" hidden="1">
      <c r="A5836" s="1">
        <v>9</v>
      </c>
      <c r="B5836" s="11">
        <v>43522</v>
      </c>
      <c r="C5836" s="1">
        <v>39536</v>
      </c>
      <c r="D5836" s="10">
        <v>0.5</v>
      </c>
      <c r="E5836" s="1">
        <v>600</v>
      </c>
      <c r="F5836" s="1">
        <f t="shared" si="364"/>
        <v>38936</v>
      </c>
      <c r="G5836" s="1">
        <v>750</v>
      </c>
      <c r="H5836" s="1">
        <f t="shared" si="365"/>
        <v>40286</v>
      </c>
      <c r="I5836" s="8">
        <f t="shared" si="366"/>
        <v>40.286000000000001</v>
      </c>
      <c r="J5836" s="8">
        <f t="shared" si="367"/>
        <v>40.886000000000003</v>
      </c>
    </row>
    <row r="5837" spans="1:10" hidden="1">
      <c r="A5837" s="1">
        <v>9</v>
      </c>
      <c r="B5837" s="11">
        <v>43522</v>
      </c>
      <c r="C5837" s="1">
        <v>39582</v>
      </c>
      <c r="D5837" s="10">
        <v>0.52083333333333337</v>
      </c>
      <c r="E5837" s="1">
        <v>600</v>
      </c>
      <c r="F5837" s="1">
        <f t="shared" si="364"/>
        <v>38982</v>
      </c>
      <c r="G5837" s="1">
        <v>750</v>
      </c>
      <c r="H5837" s="1">
        <f t="shared" si="365"/>
        <v>40332</v>
      </c>
      <c r="I5837" s="8">
        <f t="shared" si="366"/>
        <v>40.332000000000001</v>
      </c>
      <c r="J5837" s="8">
        <f t="shared" si="367"/>
        <v>40.932000000000002</v>
      </c>
    </row>
    <row r="5838" spans="1:10" hidden="1">
      <c r="A5838" s="1">
        <v>9</v>
      </c>
      <c r="B5838" s="11">
        <v>43522</v>
      </c>
      <c r="C5838" s="1">
        <v>39131</v>
      </c>
      <c r="D5838" s="10">
        <v>0.54166666666666663</v>
      </c>
      <c r="E5838" s="1">
        <v>600</v>
      </c>
      <c r="F5838" s="1">
        <f t="shared" si="364"/>
        <v>38531</v>
      </c>
      <c r="G5838" s="1">
        <v>750</v>
      </c>
      <c r="H5838" s="1">
        <f t="shared" si="365"/>
        <v>39881</v>
      </c>
      <c r="I5838" s="8">
        <f t="shared" si="366"/>
        <v>39.881</v>
      </c>
      <c r="J5838" s="8">
        <f t="shared" si="367"/>
        <v>40.481000000000002</v>
      </c>
    </row>
    <row r="5839" spans="1:10" hidden="1">
      <c r="A5839" s="1">
        <v>9</v>
      </c>
      <c r="B5839" s="11">
        <v>43522</v>
      </c>
      <c r="C5839" s="1">
        <v>39116</v>
      </c>
      <c r="D5839" s="10">
        <v>0.5625</v>
      </c>
      <c r="E5839" s="1">
        <v>600</v>
      </c>
      <c r="F5839" s="1">
        <f t="shared" si="364"/>
        <v>38516</v>
      </c>
      <c r="G5839" s="1">
        <v>750</v>
      </c>
      <c r="H5839" s="1">
        <f t="shared" si="365"/>
        <v>39866</v>
      </c>
      <c r="I5839" s="8">
        <f t="shared" si="366"/>
        <v>39.866</v>
      </c>
      <c r="J5839" s="8">
        <f t="shared" si="367"/>
        <v>40.466000000000001</v>
      </c>
    </row>
    <row r="5840" spans="1:10" hidden="1">
      <c r="A5840" s="1">
        <v>9</v>
      </c>
      <c r="B5840" s="11">
        <v>43522</v>
      </c>
      <c r="C5840" s="1">
        <v>38890</v>
      </c>
      <c r="D5840" s="10">
        <v>0.58333333333333337</v>
      </c>
      <c r="E5840" s="1">
        <v>600</v>
      </c>
      <c r="F5840" s="1">
        <f t="shared" si="364"/>
        <v>38290</v>
      </c>
      <c r="G5840" s="1">
        <v>750</v>
      </c>
      <c r="H5840" s="1">
        <f t="shared" si="365"/>
        <v>39640</v>
      </c>
      <c r="I5840" s="8">
        <f t="shared" si="366"/>
        <v>39.64</v>
      </c>
      <c r="J5840" s="8">
        <f t="shared" si="367"/>
        <v>40.24</v>
      </c>
    </row>
    <row r="5841" spans="1:10" hidden="1">
      <c r="A5841" s="1">
        <v>9</v>
      </c>
      <c r="B5841" s="11">
        <v>43522</v>
      </c>
      <c r="C5841" s="1">
        <v>39189</v>
      </c>
      <c r="D5841" s="10">
        <v>0.60416666666666663</v>
      </c>
      <c r="E5841" s="1">
        <v>600</v>
      </c>
      <c r="F5841" s="1">
        <f t="shared" si="364"/>
        <v>38589</v>
      </c>
      <c r="G5841" s="1">
        <v>750</v>
      </c>
      <c r="H5841" s="1">
        <f t="shared" si="365"/>
        <v>39939</v>
      </c>
      <c r="I5841" s="8">
        <f t="shared" si="366"/>
        <v>39.939</v>
      </c>
      <c r="J5841" s="8">
        <f t="shared" si="367"/>
        <v>40.539000000000001</v>
      </c>
    </row>
    <row r="5842" spans="1:10" hidden="1">
      <c r="A5842" s="1">
        <v>9</v>
      </c>
      <c r="B5842" s="11">
        <v>43522</v>
      </c>
      <c r="C5842" s="1">
        <v>39292</v>
      </c>
      <c r="D5842" s="10">
        <v>0.625</v>
      </c>
      <c r="E5842" s="1">
        <v>600</v>
      </c>
      <c r="F5842" s="1">
        <f t="shared" si="364"/>
        <v>38692</v>
      </c>
      <c r="G5842" s="1">
        <v>750</v>
      </c>
      <c r="H5842" s="1">
        <f t="shared" si="365"/>
        <v>40042</v>
      </c>
      <c r="I5842" s="8">
        <f t="shared" si="366"/>
        <v>40.042000000000002</v>
      </c>
      <c r="J5842" s="8">
        <f t="shared" si="367"/>
        <v>40.642000000000003</v>
      </c>
    </row>
    <row r="5843" spans="1:10" hidden="1">
      <c r="A5843" s="1">
        <v>9</v>
      </c>
      <c r="B5843" s="11">
        <v>43522</v>
      </c>
      <c r="C5843" s="1">
        <v>39494</v>
      </c>
      <c r="D5843" s="10">
        <v>0.64583333333333337</v>
      </c>
      <c r="E5843" s="1">
        <v>600</v>
      </c>
      <c r="F5843" s="1">
        <f t="shared" si="364"/>
        <v>38894</v>
      </c>
      <c r="G5843" s="1">
        <v>750</v>
      </c>
      <c r="H5843" s="1">
        <f t="shared" si="365"/>
        <v>40244</v>
      </c>
      <c r="I5843" s="8">
        <f t="shared" si="366"/>
        <v>40.244</v>
      </c>
      <c r="J5843" s="8">
        <f t="shared" si="367"/>
        <v>40.844000000000001</v>
      </c>
    </row>
    <row r="5844" spans="1:10" hidden="1">
      <c r="A5844" s="1">
        <v>9</v>
      </c>
      <c r="B5844" s="11">
        <v>43522</v>
      </c>
      <c r="C5844" s="1">
        <v>40476</v>
      </c>
      <c r="D5844" s="10">
        <v>0.66666666666666663</v>
      </c>
      <c r="E5844" s="1">
        <v>600</v>
      </c>
      <c r="F5844" s="1">
        <f t="shared" si="364"/>
        <v>39876</v>
      </c>
      <c r="G5844" s="1">
        <v>750</v>
      </c>
      <c r="H5844" s="1">
        <f t="shared" si="365"/>
        <v>41226</v>
      </c>
      <c r="I5844" s="8">
        <f t="shared" si="366"/>
        <v>41.225999999999999</v>
      </c>
      <c r="J5844" s="8">
        <f t="shared" si="367"/>
        <v>41.826000000000001</v>
      </c>
    </row>
    <row r="5845" spans="1:10" hidden="1">
      <c r="A5845" s="1">
        <v>9</v>
      </c>
      <c r="B5845" s="11">
        <v>43522</v>
      </c>
      <c r="C5845" s="1">
        <v>40910</v>
      </c>
      <c r="D5845" s="10">
        <v>0.6875</v>
      </c>
      <c r="E5845" s="1">
        <v>600</v>
      </c>
      <c r="F5845" s="1">
        <f t="shared" si="364"/>
        <v>40310</v>
      </c>
      <c r="G5845" s="1">
        <v>750</v>
      </c>
      <c r="H5845" s="1">
        <f t="shared" si="365"/>
        <v>41660</v>
      </c>
      <c r="I5845" s="8">
        <f t="shared" si="366"/>
        <v>41.66</v>
      </c>
      <c r="J5845" s="8">
        <f t="shared" si="367"/>
        <v>42.26</v>
      </c>
    </row>
    <row r="5846" spans="1:10" hidden="1">
      <c r="A5846" s="1">
        <v>9</v>
      </c>
      <c r="B5846" s="11">
        <v>43522</v>
      </c>
      <c r="C5846" s="1">
        <v>42168</v>
      </c>
      <c r="D5846" s="10">
        <v>0.70833333333333337</v>
      </c>
      <c r="E5846" s="1">
        <v>600</v>
      </c>
      <c r="F5846" s="1">
        <f t="shared" si="364"/>
        <v>41568</v>
      </c>
      <c r="G5846" s="1">
        <v>750</v>
      </c>
      <c r="H5846" s="1">
        <f t="shared" si="365"/>
        <v>42918</v>
      </c>
      <c r="I5846" s="8">
        <f t="shared" si="366"/>
        <v>42.917999999999999</v>
      </c>
      <c r="J5846" s="8">
        <f t="shared" si="367"/>
        <v>43.518000000000001</v>
      </c>
    </row>
    <row r="5847" spans="1:10" hidden="1">
      <c r="A5847" s="1">
        <v>9</v>
      </c>
      <c r="B5847" s="11">
        <v>43522</v>
      </c>
      <c r="C5847" s="1">
        <v>43156</v>
      </c>
      <c r="D5847" s="10">
        <v>0.72916666666666663</v>
      </c>
      <c r="E5847" s="1">
        <v>600</v>
      </c>
      <c r="F5847" s="1">
        <f t="shared" si="364"/>
        <v>42556</v>
      </c>
      <c r="G5847" s="1">
        <v>750</v>
      </c>
      <c r="H5847" s="1">
        <f t="shared" si="365"/>
        <v>43906</v>
      </c>
      <c r="I5847" s="8">
        <f t="shared" si="366"/>
        <v>43.905999999999999</v>
      </c>
      <c r="J5847" s="8">
        <f t="shared" si="367"/>
        <v>44.506</v>
      </c>
    </row>
    <row r="5848" spans="1:10" hidden="1">
      <c r="A5848" s="1">
        <v>9</v>
      </c>
      <c r="B5848" s="11">
        <v>43522</v>
      </c>
      <c r="C5848" s="1">
        <v>43978</v>
      </c>
      <c r="D5848" s="10">
        <v>0.75</v>
      </c>
      <c r="E5848" s="1">
        <v>600</v>
      </c>
      <c r="F5848" s="1">
        <f t="shared" si="364"/>
        <v>43378</v>
      </c>
      <c r="G5848" s="1">
        <v>750</v>
      </c>
      <c r="H5848" s="1">
        <f t="shared" si="365"/>
        <v>44728</v>
      </c>
      <c r="I5848" s="8">
        <f t="shared" si="366"/>
        <v>44.728000000000002</v>
      </c>
      <c r="J5848" s="8">
        <f t="shared" si="367"/>
        <v>45.328000000000003</v>
      </c>
    </row>
    <row r="5849" spans="1:10" hidden="1">
      <c r="A5849" s="1">
        <v>9</v>
      </c>
      <c r="B5849" s="11">
        <v>43522</v>
      </c>
      <c r="C5849" s="1">
        <v>44469</v>
      </c>
      <c r="D5849" s="10">
        <v>0.77083333333333337</v>
      </c>
      <c r="E5849" s="1">
        <v>600</v>
      </c>
      <c r="F5849" s="1">
        <f t="shared" si="364"/>
        <v>43869</v>
      </c>
      <c r="G5849" s="1">
        <v>750</v>
      </c>
      <c r="H5849" s="1">
        <f t="shared" si="365"/>
        <v>45219</v>
      </c>
      <c r="I5849" s="8">
        <f t="shared" si="366"/>
        <v>45.219000000000001</v>
      </c>
      <c r="J5849" s="8">
        <f t="shared" si="367"/>
        <v>45.819000000000003</v>
      </c>
    </row>
    <row r="5850" spans="1:10" hidden="1">
      <c r="A5850" s="1">
        <v>9</v>
      </c>
      <c r="B5850" s="11">
        <v>43522</v>
      </c>
      <c r="C5850" s="1">
        <v>44615</v>
      </c>
      <c r="D5850" s="10">
        <v>0.79166666666666663</v>
      </c>
      <c r="E5850" s="1">
        <v>600</v>
      </c>
      <c r="F5850" s="1">
        <f t="shared" si="364"/>
        <v>44015</v>
      </c>
      <c r="G5850" s="1">
        <v>750</v>
      </c>
      <c r="H5850" s="1">
        <f t="shared" si="365"/>
        <v>45365</v>
      </c>
      <c r="I5850" s="8">
        <f t="shared" si="366"/>
        <v>45.365000000000002</v>
      </c>
      <c r="J5850" s="8">
        <f t="shared" si="367"/>
        <v>45.965000000000003</v>
      </c>
    </row>
    <row r="5851" spans="1:10" hidden="1">
      <c r="A5851" s="1">
        <v>9</v>
      </c>
      <c r="B5851" s="11">
        <v>43522</v>
      </c>
      <c r="C5851" s="1">
        <v>43651</v>
      </c>
      <c r="D5851" s="10">
        <v>0.8125</v>
      </c>
      <c r="E5851" s="1">
        <v>600</v>
      </c>
      <c r="F5851" s="1">
        <f t="shared" si="364"/>
        <v>43051</v>
      </c>
      <c r="G5851" s="1">
        <v>750</v>
      </c>
      <c r="H5851" s="1">
        <f t="shared" si="365"/>
        <v>44401</v>
      </c>
      <c r="I5851" s="8">
        <f t="shared" si="366"/>
        <v>44.401000000000003</v>
      </c>
      <c r="J5851" s="8">
        <f t="shared" si="367"/>
        <v>45.001000000000005</v>
      </c>
    </row>
    <row r="5852" spans="1:10" hidden="1">
      <c r="A5852" s="1">
        <v>9</v>
      </c>
      <c r="B5852" s="11">
        <v>43522</v>
      </c>
      <c r="C5852" s="1">
        <v>42946</v>
      </c>
      <c r="D5852" s="10">
        <v>0.83333333333333337</v>
      </c>
      <c r="E5852" s="1">
        <v>600</v>
      </c>
      <c r="F5852" s="1">
        <f t="shared" si="364"/>
        <v>42346</v>
      </c>
      <c r="G5852" s="1">
        <v>750</v>
      </c>
      <c r="H5852" s="1">
        <f t="shared" si="365"/>
        <v>43696</v>
      </c>
      <c r="I5852" s="8">
        <f t="shared" si="366"/>
        <v>43.695999999999998</v>
      </c>
      <c r="J5852" s="8">
        <f t="shared" si="367"/>
        <v>44.295999999999999</v>
      </c>
    </row>
    <row r="5853" spans="1:10" hidden="1">
      <c r="A5853" s="1">
        <v>9</v>
      </c>
      <c r="B5853" s="11">
        <v>43522</v>
      </c>
      <c r="C5853" s="1">
        <v>42931</v>
      </c>
      <c r="D5853" s="10">
        <v>0.85416666666666663</v>
      </c>
      <c r="E5853" s="1">
        <v>600</v>
      </c>
      <c r="F5853" s="1">
        <f t="shared" si="364"/>
        <v>42331</v>
      </c>
      <c r="G5853" s="1">
        <v>750</v>
      </c>
      <c r="H5853" s="1">
        <f t="shared" si="365"/>
        <v>43681</v>
      </c>
      <c r="I5853" s="8">
        <f t="shared" si="366"/>
        <v>43.680999999999997</v>
      </c>
      <c r="J5853" s="8">
        <f t="shared" si="367"/>
        <v>44.280999999999999</v>
      </c>
    </row>
    <row r="5854" spans="1:10" hidden="1">
      <c r="A5854" s="1">
        <v>9</v>
      </c>
      <c r="B5854" s="11">
        <v>43522</v>
      </c>
      <c r="C5854" s="1">
        <v>41338</v>
      </c>
      <c r="D5854" s="10">
        <v>0.875</v>
      </c>
      <c r="E5854" s="1">
        <v>600</v>
      </c>
      <c r="F5854" s="1">
        <f t="shared" si="364"/>
        <v>40738</v>
      </c>
      <c r="G5854" s="1">
        <v>750</v>
      </c>
      <c r="H5854" s="1">
        <f t="shared" si="365"/>
        <v>42088</v>
      </c>
      <c r="I5854" s="8">
        <f t="shared" si="366"/>
        <v>42.088000000000001</v>
      </c>
      <c r="J5854" s="8">
        <f t="shared" si="367"/>
        <v>42.688000000000002</v>
      </c>
    </row>
    <row r="5855" spans="1:10" hidden="1">
      <c r="A5855" s="1">
        <v>9</v>
      </c>
      <c r="B5855" s="11">
        <v>43522</v>
      </c>
      <c r="C5855" s="1">
        <v>39330</v>
      </c>
      <c r="D5855" s="10">
        <v>0.89583333333333337</v>
      </c>
      <c r="E5855" s="1">
        <v>600</v>
      </c>
      <c r="F5855" s="1">
        <f t="shared" si="364"/>
        <v>38730</v>
      </c>
      <c r="G5855" s="1">
        <v>750</v>
      </c>
      <c r="H5855" s="1">
        <f t="shared" si="365"/>
        <v>40080</v>
      </c>
      <c r="I5855" s="8">
        <f t="shared" si="366"/>
        <v>40.08</v>
      </c>
      <c r="J5855" s="8">
        <f t="shared" si="367"/>
        <v>40.68</v>
      </c>
    </row>
    <row r="5856" spans="1:10" hidden="1">
      <c r="A5856" s="1">
        <v>9</v>
      </c>
      <c r="B5856" s="11">
        <v>43522</v>
      </c>
      <c r="C5856" s="1">
        <v>36902</v>
      </c>
      <c r="D5856" s="10">
        <v>0.91666666666666663</v>
      </c>
      <c r="E5856" s="1">
        <v>600</v>
      </c>
      <c r="F5856" s="1">
        <f t="shared" si="364"/>
        <v>36302</v>
      </c>
      <c r="G5856" s="1">
        <v>750</v>
      </c>
      <c r="H5856" s="1">
        <f t="shared" si="365"/>
        <v>37652</v>
      </c>
      <c r="I5856" s="8">
        <f t="shared" si="366"/>
        <v>37.652000000000001</v>
      </c>
      <c r="J5856" s="8">
        <f t="shared" si="367"/>
        <v>38.252000000000002</v>
      </c>
    </row>
    <row r="5857" spans="1:10" hidden="1">
      <c r="A5857" s="1">
        <v>9</v>
      </c>
      <c r="B5857" s="11">
        <v>43522</v>
      </c>
      <c r="C5857" s="1">
        <v>34414</v>
      </c>
      <c r="D5857" s="10">
        <v>0.9375</v>
      </c>
      <c r="E5857" s="1">
        <v>600</v>
      </c>
      <c r="F5857" s="1">
        <f t="shared" si="364"/>
        <v>33814</v>
      </c>
      <c r="G5857" s="1">
        <v>750</v>
      </c>
      <c r="H5857" s="1">
        <f t="shared" si="365"/>
        <v>35164</v>
      </c>
      <c r="I5857" s="8">
        <f t="shared" si="366"/>
        <v>35.164000000000001</v>
      </c>
      <c r="J5857" s="8">
        <f t="shared" si="367"/>
        <v>35.764000000000003</v>
      </c>
    </row>
    <row r="5858" spans="1:10" hidden="1">
      <c r="A5858" s="1">
        <v>9</v>
      </c>
      <c r="B5858" s="11">
        <v>43522</v>
      </c>
      <c r="C5858" s="1">
        <v>32380</v>
      </c>
      <c r="D5858" s="10">
        <v>0.95833333333333337</v>
      </c>
      <c r="E5858" s="1">
        <v>600</v>
      </c>
      <c r="F5858" s="1">
        <f t="shared" si="364"/>
        <v>31780</v>
      </c>
      <c r="G5858" s="1">
        <v>750</v>
      </c>
      <c r="H5858" s="1">
        <f t="shared" si="365"/>
        <v>33130</v>
      </c>
      <c r="I5858" s="8">
        <f t="shared" si="366"/>
        <v>33.130000000000003</v>
      </c>
      <c r="J5858" s="8">
        <f t="shared" si="367"/>
        <v>33.730000000000004</v>
      </c>
    </row>
    <row r="5859" spans="1:10" hidden="1">
      <c r="A5859" s="1">
        <v>9</v>
      </c>
      <c r="B5859" s="11">
        <v>43522</v>
      </c>
      <c r="C5859" s="1">
        <v>30193</v>
      </c>
      <c r="D5859" s="10">
        <v>0.97916666666666663</v>
      </c>
      <c r="E5859" s="1">
        <v>600</v>
      </c>
      <c r="F5859" s="1">
        <f t="shared" si="364"/>
        <v>29593</v>
      </c>
      <c r="G5859" s="1">
        <v>750</v>
      </c>
      <c r="H5859" s="1">
        <f t="shared" si="365"/>
        <v>30943</v>
      </c>
      <c r="I5859" s="8">
        <f t="shared" si="366"/>
        <v>30.943000000000001</v>
      </c>
      <c r="J5859" s="8">
        <f t="shared" si="367"/>
        <v>31.543000000000003</v>
      </c>
    </row>
    <row r="5860" spans="1:10" hidden="1">
      <c r="A5860" s="1">
        <v>9</v>
      </c>
      <c r="B5860" s="11">
        <v>43523</v>
      </c>
      <c r="C5860" s="1">
        <v>28868</v>
      </c>
      <c r="D5860" s="10">
        <v>0</v>
      </c>
      <c r="E5860" s="1">
        <v>600</v>
      </c>
      <c r="F5860" s="1">
        <f t="shared" si="364"/>
        <v>28268</v>
      </c>
      <c r="G5860" s="1">
        <v>750</v>
      </c>
      <c r="H5860" s="1">
        <f t="shared" si="365"/>
        <v>29618</v>
      </c>
      <c r="I5860" s="8">
        <f t="shared" si="366"/>
        <v>29.617999999999999</v>
      </c>
      <c r="J5860" s="8">
        <f t="shared" si="367"/>
        <v>30.218</v>
      </c>
    </row>
    <row r="5861" spans="1:10" hidden="1">
      <c r="A5861" s="1">
        <v>9</v>
      </c>
      <c r="B5861" s="11">
        <v>43523</v>
      </c>
      <c r="C5861" s="1">
        <v>28482</v>
      </c>
      <c r="D5861" s="10">
        <v>2.0833333333333332E-2</v>
      </c>
      <c r="E5861" s="1">
        <v>600</v>
      </c>
      <c r="F5861" s="1">
        <f t="shared" si="364"/>
        <v>27882</v>
      </c>
      <c r="G5861" s="1">
        <v>750</v>
      </c>
      <c r="H5861" s="1">
        <f t="shared" si="365"/>
        <v>29232</v>
      </c>
      <c r="I5861" s="8">
        <f t="shared" si="366"/>
        <v>29.231999999999999</v>
      </c>
      <c r="J5861" s="8">
        <f t="shared" si="367"/>
        <v>29.832000000000001</v>
      </c>
    </row>
    <row r="5862" spans="1:10" hidden="1">
      <c r="A5862" s="1">
        <v>9</v>
      </c>
      <c r="B5862" s="11">
        <v>43523</v>
      </c>
      <c r="C5862" s="1">
        <v>28856</v>
      </c>
      <c r="D5862" s="10">
        <v>4.1666666666666664E-2</v>
      </c>
      <c r="E5862" s="1">
        <v>600</v>
      </c>
      <c r="F5862" s="1">
        <f t="shared" si="364"/>
        <v>28256</v>
      </c>
      <c r="G5862" s="1">
        <v>750</v>
      </c>
      <c r="H5862" s="1">
        <f t="shared" si="365"/>
        <v>29606</v>
      </c>
      <c r="I5862" s="8">
        <f t="shared" si="366"/>
        <v>29.606000000000002</v>
      </c>
      <c r="J5862" s="8">
        <f t="shared" si="367"/>
        <v>30.206000000000003</v>
      </c>
    </row>
    <row r="5863" spans="1:10" hidden="1">
      <c r="A5863" s="1">
        <v>9</v>
      </c>
      <c r="B5863" s="11">
        <v>43523</v>
      </c>
      <c r="C5863" s="1">
        <v>28606</v>
      </c>
      <c r="D5863" s="10">
        <v>6.25E-2</v>
      </c>
      <c r="E5863" s="1">
        <v>600</v>
      </c>
      <c r="F5863" s="1">
        <f t="shared" si="364"/>
        <v>28006</v>
      </c>
      <c r="G5863" s="1">
        <v>750</v>
      </c>
      <c r="H5863" s="1">
        <f t="shared" si="365"/>
        <v>29356</v>
      </c>
      <c r="I5863" s="8">
        <f t="shared" si="366"/>
        <v>29.356000000000002</v>
      </c>
      <c r="J5863" s="8">
        <f t="shared" si="367"/>
        <v>29.956000000000003</v>
      </c>
    </row>
    <row r="5864" spans="1:10" hidden="1">
      <c r="A5864" s="1">
        <v>9</v>
      </c>
      <c r="B5864" s="11">
        <v>43523</v>
      </c>
      <c r="C5864" s="1">
        <v>28015</v>
      </c>
      <c r="D5864" s="10">
        <v>8.3333333333333329E-2</v>
      </c>
      <c r="E5864" s="1">
        <v>600</v>
      </c>
      <c r="F5864" s="1">
        <f t="shared" si="364"/>
        <v>27415</v>
      </c>
      <c r="G5864" s="1">
        <v>750</v>
      </c>
      <c r="H5864" s="1">
        <f t="shared" si="365"/>
        <v>28765</v>
      </c>
      <c r="I5864" s="8">
        <f t="shared" si="366"/>
        <v>28.765000000000001</v>
      </c>
      <c r="J5864" s="8">
        <f t="shared" si="367"/>
        <v>29.365000000000002</v>
      </c>
    </row>
    <row r="5865" spans="1:10" hidden="1">
      <c r="A5865" s="1">
        <v>9</v>
      </c>
      <c r="B5865" s="11">
        <v>43523</v>
      </c>
      <c r="C5865" s="1">
        <v>27747</v>
      </c>
      <c r="D5865" s="10">
        <v>0.10416666666666667</v>
      </c>
      <c r="E5865" s="1">
        <v>600</v>
      </c>
      <c r="F5865" s="1">
        <f t="shared" si="364"/>
        <v>27147</v>
      </c>
      <c r="G5865" s="1">
        <v>750</v>
      </c>
      <c r="H5865" s="1">
        <f t="shared" si="365"/>
        <v>28497</v>
      </c>
      <c r="I5865" s="8">
        <f t="shared" si="366"/>
        <v>28.497</v>
      </c>
      <c r="J5865" s="8">
        <f t="shared" si="367"/>
        <v>29.097000000000001</v>
      </c>
    </row>
    <row r="5866" spans="1:10" hidden="1">
      <c r="A5866" s="1">
        <v>9</v>
      </c>
      <c r="B5866" s="11">
        <v>43523</v>
      </c>
      <c r="C5866" s="1">
        <v>27726</v>
      </c>
      <c r="D5866" s="10">
        <v>0.125</v>
      </c>
      <c r="E5866" s="1">
        <v>600</v>
      </c>
      <c r="F5866" s="1">
        <f t="shared" si="364"/>
        <v>27126</v>
      </c>
      <c r="G5866" s="1">
        <v>750</v>
      </c>
      <c r="H5866" s="1">
        <f t="shared" si="365"/>
        <v>28476</v>
      </c>
      <c r="I5866" s="8">
        <f t="shared" si="366"/>
        <v>28.475999999999999</v>
      </c>
      <c r="J5866" s="8">
        <f t="shared" si="367"/>
        <v>29.076000000000001</v>
      </c>
    </row>
    <row r="5867" spans="1:10" hidden="1">
      <c r="A5867" s="1">
        <v>9</v>
      </c>
      <c r="B5867" s="11">
        <v>43523</v>
      </c>
      <c r="C5867" s="1">
        <v>27368</v>
      </c>
      <c r="D5867" s="10">
        <v>0.14583333333333334</v>
      </c>
      <c r="E5867" s="1">
        <v>600</v>
      </c>
      <c r="F5867" s="1">
        <f t="shared" si="364"/>
        <v>26768</v>
      </c>
      <c r="G5867" s="1">
        <v>750</v>
      </c>
      <c r="H5867" s="1">
        <f t="shared" si="365"/>
        <v>28118</v>
      </c>
      <c r="I5867" s="8">
        <f t="shared" si="366"/>
        <v>28.117999999999999</v>
      </c>
      <c r="J5867" s="8">
        <f t="shared" si="367"/>
        <v>28.718</v>
      </c>
    </row>
    <row r="5868" spans="1:10" hidden="1">
      <c r="A5868" s="1">
        <v>9</v>
      </c>
      <c r="B5868" s="11">
        <v>43523</v>
      </c>
      <c r="C5868" s="1">
        <v>26948</v>
      </c>
      <c r="D5868" s="10">
        <v>0.16666666666666666</v>
      </c>
      <c r="E5868" s="1">
        <v>600</v>
      </c>
      <c r="F5868" s="1">
        <f t="shared" si="364"/>
        <v>26348</v>
      </c>
      <c r="G5868" s="1">
        <v>750</v>
      </c>
      <c r="H5868" s="1">
        <f t="shared" si="365"/>
        <v>27698</v>
      </c>
      <c r="I5868" s="8">
        <f t="shared" si="366"/>
        <v>27.698</v>
      </c>
      <c r="J5868" s="8">
        <f t="shared" si="367"/>
        <v>28.298000000000002</v>
      </c>
    </row>
    <row r="5869" spans="1:10" hidden="1">
      <c r="A5869" s="1">
        <v>9</v>
      </c>
      <c r="B5869" s="11">
        <v>43523</v>
      </c>
      <c r="C5869" s="1">
        <v>26510</v>
      </c>
      <c r="D5869" s="10">
        <v>0.1875</v>
      </c>
      <c r="E5869" s="1">
        <v>600</v>
      </c>
      <c r="F5869" s="1">
        <f t="shared" si="364"/>
        <v>25910</v>
      </c>
      <c r="G5869" s="1">
        <v>750</v>
      </c>
      <c r="H5869" s="1">
        <f t="shared" si="365"/>
        <v>27260</v>
      </c>
      <c r="I5869" s="8">
        <f t="shared" si="366"/>
        <v>27.26</v>
      </c>
      <c r="J5869" s="8">
        <f t="shared" si="367"/>
        <v>27.860000000000003</v>
      </c>
    </row>
    <row r="5870" spans="1:10" hidden="1">
      <c r="A5870" s="1">
        <v>9</v>
      </c>
      <c r="B5870" s="11">
        <v>43523</v>
      </c>
      <c r="C5870" s="1">
        <v>26390</v>
      </c>
      <c r="D5870" s="10">
        <v>0.20833333333333334</v>
      </c>
      <c r="E5870" s="1">
        <v>600</v>
      </c>
      <c r="F5870" s="1">
        <f t="shared" si="364"/>
        <v>25790</v>
      </c>
      <c r="G5870" s="1">
        <v>750</v>
      </c>
      <c r="H5870" s="1">
        <f t="shared" si="365"/>
        <v>27140</v>
      </c>
      <c r="I5870" s="8">
        <f t="shared" si="366"/>
        <v>27.14</v>
      </c>
      <c r="J5870" s="8">
        <f t="shared" si="367"/>
        <v>27.740000000000002</v>
      </c>
    </row>
    <row r="5871" spans="1:10" hidden="1">
      <c r="A5871" s="1">
        <v>9</v>
      </c>
      <c r="B5871" s="11">
        <v>43523</v>
      </c>
      <c r="C5871" s="1">
        <v>27124</v>
      </c>
      <c r="D5871" s="10">
        <v>0.22916666666666666</v>
      </c>
      <c r="E5871" s="1">
        <v>600</v>
      </c>
      <c r="F5871" s="1">
        <f t="shared" si="364"/>
        <v>26524</v>
      </c>
      <c r="G5871" s="1">
        <v>750</v>
      </c>
      <c r="H5871" s="1">
        <f t="shared" si="365"/>
        <v>27874</v>
      </c>
      <c r="I5871" s="8">
        <f t="shared" si="366"/>
        <v>27.873999999999999</v>
      </c>
      <c r="J5871" s="8">
        <f t="shared" si="367"/>
        <v>28.474</v>
      </c>
    </row>
    <row r="5872" spans="1:10" hidden="1">
      <c r="A5872" s="1">
        <v>9</v>
      </c>
      <c r="B5872" s="11">
        <v>43523</v>
      </c>
      <c r="C5872" s="1">
        <v>28058</v>
      </c>
      <c r="D5872" s="10">
        <v>0.25</v>
      </c>
      <c r="E5872" s="1">
        <v>600</v>
      </c>
      <c r="F5872" s="1">
        <f t="shared" si="364"/>
        <v>27458</v>
      </c>
      <c r="G5872" s="1">
        <v>750</v>
      </c>
      <c r="H5872" s="1">
        <f t="shared" si="365"/>
        <v>28808</v>
      </c>
      <c r="I5872" s="8">
        <f t="shared" si="366"/>
        <v>28.808</v>
      </c>
      <c r="J5872" s="8">
        <f t="shared" si="367"/>
        <v>29.408000000000001</v>
      </c>
    </row>
    <row r="5873" spans="1:10" hidden="1">
      <c r="A5873" s="1">
        <v>9</v>
      </c>
      <c r="B5873" s="11">
        <v>43523</v>
      </c>
      <c r="C5873" s="1">
        <v>30896</v>
      </c>
      <c r="D5873" s="10">
        <v>0.27083333333333331</v>
      </c>
      <c r="E5873" s="1">
        <v>600</v>
      </c>
      <c r="F5873" s="1">
        <f t="shared" si="364"/>
        <v>30296</v>
      </c>
      <c r="G5873" s="1">
        <v>750</v>
      </c>
      <c r="H5873" s="1">
        <f t="shared" si="365"/>
        <v>31646</v>
      </c>
      <c r="I5873" s="8">
        <f t="shared" si="366"/>
        <v>31.646000000000001</v>
      </c>
      <c r="J5873" s="8">
        <f t="shared" si="367"/>
        <v>32.246000000000002</v>
      </c>
    </row>
    <row r="5874" spans="1:10" hidden="1">
      <c r="A5874" s="1">
        <v>9</v>
      </c>
      <c r="B5874" s="11">
        <v>43523</v>
      </c>
      <c r="C5874" s="1">
        <v>33813</v>
      </c>
      <c r="D5874" s="10">
        <v>0.29166666666666669</v>
      </c>
      <c r="E5874" s="1">
        <v>600</v>
      </c>
      <c r="F5874" s="1">
        <f t="shared" si="364"/>
        <v>33213</v>
      </c>
      <c r="G5874" s="1">
        <v>750</v>
      </c>
      <c r="H5874" s="1">
        <f t="shared" si="365"/>
        <v>34563</v>
      </c>
      <c r="I5874" s="8">
        <f t="shared" si="366"/>
        <v>34.563000000000002</v>
      </c>
      <c r="J5874" s="8">
        <f t="shared" si="367"/>
        <v>35.163000000000004</v>
      </c>
    </row>
    <row r="5875" spans="1:10" hidden="1">
      <c r="A5875" s="1">
        <v>9</v>
      </c>
      <c r="B5875" s="11">
        <v>43523</v>
      </c>
      <c r="C5875" s="1">
        <v>36622</v>
      </c>
      <c r="D5875" s="10">
        <v>0.3125</v>
      </c>
      <c r="E5875" s="1">
        <v>600</v>
      </c>
      <c r="F5875" s="1">
        <f t="shared" si="364"/>
        <v>36022</v>
      </c>
      <c r="G5875" s="1">
        <v>750</v>
      </c>
      <c r="H5875" s="1">
        <f t="shared" si="365"/>
        <v>37372</v>
      </c>
      <c r="I5875" s="8">
        <f t="shared" si="366"/>
        <v>37.372</v>
      </c>
      <c r="J5875" s="8">
        <f t="shared" si="367"/>
        <v>37.972000000000001</v>
      </c>
    </row>
    <row r="5876" spans="1:10" hidden="1">
      <c r="A5876" s="1">
        <v>9</v>
      </c>
      <c r="B5876" s="11">
        <v>43523</v>
      </c>
      <c r="C5876" s="1">
        <v>37858</v>
      </c>
      <c r="D5876" s="10">
        <v>0.33333333333333331</v>
      </c>
      <c r="E5876" s="1">
        <v>600</v>
      </c>
      <c r="F5876" s="1">
        <f t="shared" si="364"/>
        <v>37258</v>
      </c>
      <c r="G5876" s="1">
        <v>750</v>
      </c>
      <c r="H5876" s="1">
        <f t="shared" si="365"/>
        <v>38608</v>
      </c>
      <c r="I5876" s="8">
        <f t="shared" si="366"/>
        <v>38.607999999999997</v>
      </c>
      <c r="J5876" s="8">
        <f t="shared" si="367"/>
        <v>39.207999999999998</v>
      </c>
    </row>
    <row r="5877" spans="1:10" hidden="1">
      <c r="A5877" s="1">
        <v>9</v>
      </c>
      <c r="B5877" s="11">
        <v>43523</v>
      </c>
      <c r="C5877" s="1">
        <v>38715</v>
      </c>
      <c r="D5877" s="10">
        <v>0.35416666666666669</v>
      </c>
      <c r="E5877" s="1">
        <v>600</v>
      </c>
      <c r="F5877" s="1">
        <f t="shared" si="364"/>
        <v>38115</v>
      </c>
      <c r="G5877" s="1">
        <v>750</v>
      </c>
      <c r="H5877" s="1">
        <f t="shared" si="365"/>
        <v>39465</v>
      </c>
      <c r="I5877" s="8">
        <f t="shared" si="366"/>
        <v>39.465000000000003</v>
      </c>
      <c r="J5877" s="8">
        <f t="shared" si="367"/>
        <v>40.065000000000005</v>
      </c>
    </row>
    <row r="5878" spans="1:10" hidden="1">
      <c r="A5878" s="1">
        <v>9</v>
      </c>
      <c r="B5878" s="11">
        <v>43523</v>
      </c>
      <c r="C5878" s="1">
        <v>39032</v>
      </c>
      <c r="D5878" s="10">
        <v>0.375</v>
      </c>
      <c r="E5878" s="1">
        <v>600</v>
      </c>
      <c r="F5878" s="1">
        <f t="shared" si="364"/>
        <v>38432</v>
      </c>
      <c r="G5878" s="1">
        <v>750</v>
      </c>
      <c r="H5878" s="1">
        <f t="shared" si="365"/>
        <v>39782</v>
      </c>
      <c r="I5878" s="8">
        <f t="shared" si="366"/>
        <v>39.781999999999996</v>
      </c>
      <c r="J5878" s="8">
        <f t="shared" si="367"/>
        <v>40.381999999999998</v>
      </c>
    </row>
    <row r="5879" spans="1:10" hidden="1">
      <c r="A5879" s="1">
        <v>9</v>
      </c>
      <c r="B5879" s="11">
        <v>43523</v>
      </c>
      <c r="C5879" s="1">
        <v>39512</v>
      </c>
      <c r="D5879" s="10">
        <v>0.39583333333333331</v>
      </c>
      <c r="E5879" s="1">
        <v>600</v>
      </c>
      <c r="F5879" s="1">
        <f t="shared" si="364"/>
        <v>38912</v>
      </c>
      <c r="G5879" s="1">
        <v>750</v>
      </c>
      <c r="H5879" s="1">
        <f t="shared" si="365"/>
        <v>40262</v>
      </c>
      <c r="I5879" s="8">
        <f t="shared" si="366"/>
        <v>40.262</v>
      </c>
      <c r="J5879" s="8">
        <f t="shared" si="367"/>
        <v>40.862000000000002</v>
      </c>
    </row>
    <row r="5880" spans="1:10" hidden="1">
      <c r="A5880" s="1">
        <v>9</v>
      </c>
      <c r="B5880" s="11">
        <v>43523</v>
      </c>
      <c r="C5880" s="1">
        <v>39403</v>
      </c>
      <c r="D5880" s="10">
        <v>0.41666666666666669</v>
      </c>
      <c r="E5880" s="1">
        <v>600</v>
      </c>
      <c r="F5880" s="1">
        <f t="shared" si="364"/>
        <v>38803</v>
      </c>
      <c r="G5880" s="1">
        <v>750</v>
      </c>
      <c r="H5880" s="1">
        <f t="shared" si="365"/>
        <v>40153</v>
      </c>
      <c r="I5880" s="8">
        <f t="shared" si="366"/>
        <v>40.152999999999999</v>
      </c>
      <c r="J5880" s="8">
        <f t="shared" si="367"/>
        <v>40.753</v>
      </c>
    </row>
    <row r="5881" spans="1:10" hidden="1">
      <c r="A5881" s="1">
        <v>9</v>
      </c>
      <c r="B5881" s="11">
        <v>43523</v>
      </c>
      <c r="C5881" s="1">
        <v>39127</v>
      </c>
      <c r="D5881" s="10">
        <v>0.4375</v>
      </c>
      <c r="E5881" s="1">
        <v>600</v>
      </c>
      <c r="F5881" s="1">
        <f t="shared" si="364"/>
        <v>38527</v>
      </c>
      <c r="G5881" s="1">
        <v>750</v>
      </c>
      <c r="H5881" s="1">
        <f t="shared" si="365"/>
        <v>39877</v>
      </c>
      <c r="I5881" s="8">
        <f t="shared" si="366"/>
        <v>39.877000000000002</v>
      </c>
      <c r="J5881" s="8">
        <f t="shared" si="367"/>
        <v>40.477000000000004</v>
      </c>
    </row>
    <row r="5882" spans="1:10" hidden="1">
      <c r="A5882" s="1">
        <v>9</v>
      </c>
      <c r="B5882" s="11">
        <v>43523</v>
      </c>
      <c r="C5882" s="1">
        <v>39021</v>
      </c>
      <c r="D5882" s="10">
        <v>0.45833333333333331</v>
      </c>
      <c r="E5882" s="1">
        <v>600</v>
      </c>
      <c r="F5882" s="1">
        <f t="shared" si="364"/>
        <v>38421</v>
      </c>
      <c r="G5882" s="1">
        <v>750</v>
      </c>
      <c r="H5882" s="1">
        <f t="shared" si="365"/>
        <v>39771</v>
      </c>
      <c r="I5882" s="8">
        <f t="shared" si="366"/>
        <v>39.771000000000001</v>
      </c>
      <c r="J5882" s="8">
        <f t="shared" si="367"/>
        <v>40.371000000000002</v>
      </c>
    </row>
    <row r="5883" spans="1:10" hidden="1">
      <c r="A5883" s="1">
        <v>9</v>
      </c>
      <c r="B5883" s="11">
        <v>43523</v>
      </c>
      <c r="C5883" s="1">
        <v>39010</v>
      </c>
      <c r="D5883" s="10">
        <v>0.47916666666666669</v>
      </c>
      <c r="E5883" s="1">
        <v>600</v>
      </c>
      <c r="F5883" s="1">
        <f t="shared" si="364"/>
        <v>38410</v>
      </c>
      <c r="G5883" s="1">
        <v>750</v>
      </c>
      <c r="H5883" s="1">
        <f t="shared" si="365"/>
        <v>39760</v>
      </c>
      <c r="I5883" s="8">
        <f t="shared" si="366"/>
        <v>39.76</v>
      </c>
      <c r="J5883" s="8">
        <f t="shared" si="367"/>
        <v>40.36</v>
      </c>
    </row>
    <row r="5884" spans="1:10" hidden="1">
      <c r="A5884" s="1">
        <v>9</v>
      </c>
      <c r="B5884" s="11">
        <v>43523</v>
      </c>
      <c r="C5884" s="1">
        <v>38970</v>
      </c>
      <c r="D5884" s="10">
        <v>0.5</v>
      </c>
      <c r="E5884" s="1">
        <v>600</v>
      </c>
      <c r="F5884" s="1">
        <f t="shared" si="364"/>
        <v>38370</v>
      </c>
      <c r="G5884" s="1">
        <v>750</v>
      </c>
      <c r="H5884" s="1">
        <f t="shared" si="365"/>
        <v>39720</v>
      </c>
      <c r="I5884" s="8">
        <f t="shared" si="366"/>
        <v>39.72</v>
      </c>
      <c r="J5884" s="8">
        <f t="shared" si="367"/>
        <v>40.32</v>
      </c>
    </row>
    <row r="5885" spans="1:10" hidden="1">
      <c r="A5885" s="1">
        <v>9</v>
      </c>
      <c r="B5885" s="11">
        <v>43523</v>
      </c>
      <c r="C5885" s="1">
        <v>39268</v>
      </c>
      <c r="D5885" s="10">
        <v>0.52083333333333337</v>
      </c>
      <c r="E5885" s="1">
        <v>600</v>
      </c>
      <c r="F5885" s="1">
        <f t="shared" si="364"/>
        <v>38668</v>
      </c>
      <c r="G5885" s="1">
        <v>750</v>
      </c>
      <c r="H5885" s="1">
        <f t="shared" si="365"/>
        <v>40018</v>
      </c>
      <c r="I5885" s="8">
        <f t="shared" si="366"/>
        <v>40.018000000000001</v>
      </c>
      <c r="J5885" s="8">
        <f t="shared" si="367"/>
        <v>40.618000000000002</v>
      </c>
    </row>
    <row r="5886" spans="1:10" hidden="1">
      <c r="A5886" s="1">
        <v>9</v>
      </c>
      <c r="B5886" s="11">
        <v>43523</v>
      </c>
      <c r="C5886" s="1">
        <v>39201</v>
      </c>
      <c r="D5886" s="10">
        <v>0.54166666666666663</v>
      </c>
      <c r="E5886" s="1">
        <v>600</v>
      </c>
      <c r="F5886" s="1">
        <f t="shared" si="364"/>
        <v>38601</v>
      </c>
      <c r="G5886" s="1">
        <v>750</v>
      </c>
      <c r="H5886" s="1">
        <f t="shared" si="365"/>
        <v>39951</v>
      </c>
      <c r="I5886" s="8">
        <f t="shared" si="366"/>
        <v>39.951000000000001</v>
      </c>
      <c r="J5886" s="8">
        <f t="shared" si="367"/>
        <v>40.551000000000002</v>
      </c>
    </row>
    <row r="5887" spans="1:10" hidden="1">
      <c r="A5887" s="1">
        <v>9</v>
      </c>
      <c r="B5887" s="11">
        <v>43523</v>
      </c>
      <c r="C5887" s="1">
        <v>38802</v>
      </c>
      <c r="D5887" s="10">
        <v>0.5625</v>
      </c>
      <c r="E5887" s="1">
        <v>600</v>
      </c>
      <c r="F5887" s="1">
        <f t="shared" si="364"/>
        <v>38202</v>
      </c>
      <c r="G5887" s="1">
        <v>750</v>
      </c>
      <c r="H5887" s="1">
        <f t="shared" si="365"/>
        <v>39552</v>
      </c>
      <c r="I5887" s="8">
        <f t="shared" si="366"/>
        <v>39.552</v>
      </c>
      <c r="J5887" s="8">
        <f t="shared" si="367"/>
        <v>40.152000000000001</v>
      </c>
    </row>
    <row r="5888" spans="1:10" hidden="1">
      <c r="A5888" s="1">
        <v>9</v>
      </c>
      <c r="B5888" s="11">
        <v>43523</v>
      </c>
      <c r="C5888" s="1">
        <v>38331</v>
      </c>
      <c r="D5888" s="10">
        <v>0.58333333333333337</v>
      </c>
      <c r="E5888" s="1">
        <v>600</v>
      </c>
      <c r="F5888" s="1">
        <f t="shared" si="364"/>
        <v>37731</v>
      </c>
      <c r="G5888" s="1">
        <v>750</v>
      </c>
      <c r="H5888" s="1">
        <f t="shared" si="365"/>
        <v>39081</v>
      </c>
      <c r="I5888" s="8">
        <f t="shared" si="366"/>
        <v>39.081000000000003</v>
      </c>
      <c r="J5888" s="8">
        <f t="shared" si="367"/>
        <v>39.681000000000004</v>
      </c>
    </row>
    <row r="5889" spans="1:10" hidden="1">
      <c r="A5889" s="1">
        <v>9</v>
      </c>
      <c r="B5889" s="11">
        <v>43523</v>
      </c>
      <c r="C5889" s="1">
        <v>38721</v>
      </c>
      <c r="D5889" s="10">
        <v>0.60416666666666663</v>
      </c>
      <c r="E5889" s="1">
        <v>600</v>
      </c>
      <c r="F5889" s="1">
        <f t="shared" si="364"/>
        <v>38121</v>
      </c>
      <c r="G5889" s="1">
        <v>750</v>
      </c>
      <c r="H5889" s="1">
        <f t="shared" si="365"/>
        <v>39471</v>
      </c>
      <c r="I5889" s="8">
        <f t="shared" si="366"/>
        <v>39.470999999999997</v>
      </c>
      <c r="J5889" s="8">
        <f t="shared" si="367"/>
        <v>40.070999999999998</v>
      </c>
    </row>
    <row r="5890" spans="1:10" hidden="1">
      <c r="A5890" s="1">
        <v>9</v>
      </c>
      <c r="B5890" s="11">
        <v>43523</v>
      </c>
      <c r="C5890" s="1">
        <v>38678</v>
      </c>
      <c r="D5890" s="10">
        <v>0.625</v>
      </c>
      <c r="E5890" s="1">
        <v>600</v>
      </c>
      <c r="F5890" s="1">
        <f t="shared" ref="F5890:F5953" si="368">C5890-E5890</f>
        <v>38078</v>
      </c>
      <c r="G5890" s="1">
        <v>750</v>
      </c>
      <c r="H5890" s="1">
        <f t="shared" ref="H5890:H5953" si="369">E5890+F5890+G5890</f>
        <v>39428</v>
      </c>
      <c r="I5890" s="8">
        <f t="shared" ref="I5890:I5953" si="370">H5890/1000</f>
        <v>39.427999999999997</v>
      </c>
      <c r="J5890" s="8">
        <f t="shared" ref="J5890:J5953" si="371">I5890+0.6</f>
        <v>40.027999999999999</v>
      </c>
    </row>
    <row r="5891" spans="1:10" hidden="1">
      <c r="A5891" s="1">
        <v>9</v>
      </c>
      <c r="B5891" s="11">
        <v>43523</v>
      </c>
      <c r="C5891" s="1">
        <v>39196</v>
      </c>
      <c r="D5891" s="10">
        <v>0.64583333333333337</v>
      </c>
      <c r="E5891" s="1">
        <v>600</v>
      </c>
      <c r="F5891" s="1">
        <f t="shared" si="368"/>
        <v>38596</v>
      </c>
      <c r="G5891" s="1">
        <v>750</v>
      </c>
      <c r="H5891" s="1">
        <f t="shared" si="369"/>
        <v>39946</v>
      </c>
      <c r="I5891" s="8">
        <f t="shared" si="370"/>
        <v>39.945999999999998</v>
      </c>
      <c r="J5891" s="8">
        <f t="shared" si="371"/>
        <v>40.545999999999999</v>
      </c>
    </row>
    <row r="5892" spans="1:10" hidden="1">
      <c r="A5892" s="1">
        <v>9</v>
      </c>
      <c r="B5892" s="11">
        <v>43523</v>
      </c>
      <c r="C5892" s="1">
        <v>39996</v>
      </c>
      <c r="D5892" s="10">
        <v>0.66666666666666663</v>
      </c>
      <c r="E5892" s="1">
        <v>600</v>
      </c>
      <c r="F5892" s="1">
        <f t="shared" si="368"/>
        <v>39396</v>
      </c>
      <c r="G5892" s="1">
        <v>750</v>
      </c>
      <c r="H5892" s="1">
        <f t="shared" si="369"/>
        <v>40746</v>
      </c>
      <c r="I5892" s="8">
        <f t="shared" si="370"/>
        <v>40.746000000000002</v>
      </c>
      <c r="J5892" s="8">
        <f t="shared" si="371"/>
        <v>41.346000000000004</v>
      </c>
    </row>
    <row r="5893" spans="1:10" hidden="1">
      <c r="A5893" s="1">
        <v>9</v>
      </c>
      <c r="B5893" s="11">
        <v>43523</v>
      </c>
      <c r="C5893" s="1">
        <v>40714</v>
      </c>
      <c r="D5893" s="10">
        <v>0.6875</v>
      </c>
      <c r="E5893" s="1">
        <v>600</v>
      </c>
      <c r="F5893" s="1">
        <f t="shared" si="368"/>
        <v>40114</v>
      </c>
      <c r="G5893" s="1">
        <v>750</v>
      </c>
      <c r="H5893" s="1">
        <f t="shared" si="369"/>
        <v>41464</v>
      </c>
      <c r="I5893" s="8">
        <f t="shared" si="370"/>
        <v>41.463999999999999</v>
      </c>
      <c r="J5893" s="8">
        <f t="shared" si="371"/>
        <v>42.064</v>
      </c>
    </row>
    <row r="5894" spans="1:10" hidden="1">
      <c r="A5894" s="1">
        <v>9</v>
      </c>
      <c r="B5894" s="11">
        <v>43523</v>
      </c>
      <c r="C5894" s="1">
        <v>41948</v>
      </c>
      <c r="D5894" s="10">
        <v>0.70833333333333337</v>
      </c>
      <c r="E5894" s="1">
        <v>600</v>
      </c>
      <c r="F5894" s="1">
        <f t="shared" si="368"/>
        <v>41348</v>
      </c>
      <c r="G5894" s="1">
        <v>750</v>
      </c>
      <c r="H5894" s="1">
        <f t="shared" si="369"/>
        <v>42698</v>
      </c>
      <c r="I5894" s="8">
        <f t="shared" si="370"/>
        <v>42.698</v>
      </c>
      <c r="J5894" s="8">
        <f t="shared" si="371"/>
        <v>43.298000000000002</v>
      </c>
    </row>
    <row r="5895" spans="1:10" hidden="1">
      <c r="A5895" s="1">
        <v>9</v>
      </c>
      <c r="B5895" s="11">
        <v>43523</v>
      </c>
      <c r="C5895" s="1">
        <v>42616</v>
      </c>
      <c r="D5895" s="10">
        <v>0.72916666666666663</v>
      </c>
      <c r="E5895" s="1">
        <v>600</v>
      </c>
      <c r="F5895" s="1">
        <f t="shared" si="368"/>
        <v>42016</v>
      </c>
      <c r="G5895" s="1">
        <v>750</v>
      </c>
      <c r="H5895" s="1">
        <f t="shared" si="369"/>
        <v>43366</v>
      </c>
      <c r="I5895" s="8">
        <f t="shared" si="370"/>
        <v>43.366</v>
      </c>
      <c r="J5895" s="8">
        <f t="shared" si="371"/>
        <v>43.966000000000001</v>
      </c>
    </row>
    <row r="5896" spans="1:10" hidden="1">
      <c r="A5896" s="1">
        <v>9</v>
      </c>
      <c r="B5896" s="11">
        <v>43523</v>
      </c>
      <c r="C5896" s="1">
        <v>43469</v>
      </c>
      <c r="D5896" s="10">
        <v>0.75</v>
      </c>
      <c r="E5896" s="1">
        <v>600</v>
      </c>
      <c r="F5896" s="1">
        <f t="shared" si="368"/>
        <v>42869</v>
      </c>
      <c r="G5896" s="1">
        <v>750</v>
      </c>
      <c r="H5896" s="1">
        <f t="shared" si="369"/>
        <v>44219</v>
      </c>
      <c r="I5896" s="8">
        <f t="shared" si="370"/>
        <v>44.219000000000001</v>
      </c>
      <c r="J5896" s="8">
        <f t="shared" si="371"/>
        <v>44.819000000000003</v>
      </c>
    </row>
    <row r="5897" spans="1:10" hidden="1">
      <c r="A5897" s="1">
        <v>9</v>
      </c>
      <c r="B5897" s="11">
        <v>43523</v>
      </c>
      <c r="C5897" s="1">
        <v>44540</v>
      </c>
      <c r="D5897" s="10">
        <v>0.77083333333333337</v>
      </c>
      <c r="E5897" s="1">
        <v>600</v>
      </c>
      <c r="F5897" s="1">
        <f t="shared" si="368"/>
        <v>43940</v>
      </c>
      <c r="G5897" s="1">
        <v>750</v>
      </c>
      <c r="H5897" s="1">
        <f t="shared" si="369"/>
        <v>45290</v>
      </c>
      <c r="I5897" s="8">
        <f t="shared" si="370"/>
        <v>45.29</v>
      </c>
      <c r="J5897" s="8">
        <f t="shared" si="371"/>
        <v>45.89</v>
      </c>
    </row>
    <row r="5898" spans="1:10" hidden="1">
      <c r="A5898" s="1">
        <v>9</v>
      </c>
      <c r="B5898" s="11">
        <v>43523</v>
      </c>
      <c r="C5898" s="1">
        <v>44320</v>
      </c>
      <c r="D5898" s="10">
        <v>0.79166666666666663</v>
      </c>
      <c r="E5898" s="1">
        <v>600</v>
      </c>
      <c r="F5898" s="1">
        <f t="shared" si="368"/>
        <v>43720</v>
      </c>
      <c r="G5898" s="1">
        <v>750</v>
      </c>
      <c r="H5898" s="1">
        <f t="shared" si="369"/>
        <v>45070</v>
      </c>
      <c r="I5898" s="8">
        <f t="shared" si="370"/>
        <v>45.07</v>
      </c>
      <c r="J5898" s="8">
        <f t="shared" si="371"/>
        <v>45.67</v>
      </c>
    </row>
    <row r="5899" spans="1:10" hidden="1">
      <c r="A5899" s="1">
        <v>9</v>
      </c>
      <c r="B5899" s="11">
        <v>43523</v>
      </c>
      <c r="C5899" s="1">
        <v>43737</v>
      </c>
      <c r="D5899" s="10">
        <v>0.8125</v>
      </c>
      <c r="E5899" s="1">
        <v>600</v>
      </c>
      <c r="F5899" s="1">
        <f t="shared" si="368"/>
        <v>43137</v>
      </c>
      <c r="G5899" s="1">
        <v>750</v>
      </c>
      <c r="H5899" s="1">
        <f t="shared" si="369"/>
        <v>44487</v>
      </c>
      <c r="I5899" s="8">
        <f t="shared" si="370"/>
        <v>44.487000000000002</v>
      </c>
      <c r="J5899" s="8">
        <f t="shared" si="371"/>
        <v>45.087000000000003</v>
      </c>
    </row>
    <row r="5900" spans="1:10" hidden="1">
      <c r="A5900" s="1">
        <v>9</v>
      </c>
      <c r="B5900" s="11">
        <v>43523</v>
      </c>
      <c r="C5900" s="1">
        <v>43128</v>
      </c>
      <c r="D5900" s="10">
        <v>0.83333333333333337</v>
      </c>
      <c r="E5900" s="1">
        <v>600</v>
      </c>
      <c r="F5900" s="1">
        <f t="shared" si="368"/>
        <v>42528</v>
      </c>
      <c r="G5900" s="1">
        <v>750</v>
      </c>
      <c r="H5900" s="1">
        <f t="shared" si="369"/>
        <v>43878</v>
      </c>
      <c r="I5900" s="8">
        <f t="shared" si="370"/>
        <v>43.878</v>
      </c>
      <c r="J5900" s="8">
        <f t="shared" si="371"/>
        <v>44.478000000000002</v>
      </c>
    </row>
    <row r="5901" spans="1:10" hidden="1">
      <c r="A5901" s="1">
        <v>9</v>
      </c>
      <c r="B5901" s="11">
        <v>43523</v>
      </c>
      <c r="C5901" s="1">
        <v>42428</v>
      </c>
      <c r="D5901" s="10">
        <v>0.85416666666666663</v>
      </c>
      <c r="E5901" s="1">
        <v>600</v>
      </c>
      <c r="F5901" s="1">
        <f t="shared" si="368"/>
        <v>41828</v>
      </c>
      <c r="G5901" s="1">
        <v>750</v>
      </c>
      <c r="H5901" s="1">
        <f t="shared" si="369"/>
        <v>43178</v>
      </c>
      <c r="I5901" s="8">
        <f t="shared" si="370"/>
        <v>43.177999999999997</v>
      </c>
      <c r="J5901" s="8">
        <f t="shared" si="371"/>
        <v>43.777999999999999</v>
      </c>
    </row>
    <row r="5902" spans="1:10" hidden="1">
      <c r="A5902" s="1">
        <v>9</v>
      </c>
      <c r="B5902" s="11">
        <v>43523</v>
      </c>
      <c r="C5902" s="1">
        <v>40918</v>
      </c>
      <c r="D5902" s="10">
        <v>0.875</v>
      </c>
      <c r="E5902" s="1">
        <v>600</v>
      </c>
      <c r="F5902" s="1">
        <f t="shared" si="368"/>
        <v>40318</v>
      </c>
      <c r="G5902" s="1">
        <v>750</v>
      </c>
      <c r="H5902" s="1">
        <f t="shared" si="369"/>
        <v>41668</v>
      </c>
      <c r="I5902" s="8">
        <f t="shared" si="370"/>
        <v>41.667999999999999</v>
      </c>
      <c r="J5902" s="8">
        <f t="shared" si="371"/>
        <v>42.268000000000001</v>
      </c>
    </row>
    <row r="5903" spans="1:10" hidden="1">
      <c r="A5903" s="1">
        <v>9</v>
      </c>
      <c r="B5903" s="11">
        <v>43523</v>
      </c>
      <c r="C5903" s="1">
        <v>38930</v>
      </c>
      <c r="D5903" s="10">
        <v>0.89583333333333337</v>
      </c>
      <c r="E5903" s="1">
        <v>600</v>
      </c>
      <c r="F5903" s="1">
        <f t="shared" si="368"/>
        <v>38330</v>
      </c>
      <c r="G5903" s="1">
        <v>750</v>
      </c>
      <c r="H5903" s="1">
        <f t="shared" si="369"/>
        <v>39680</v>
      </c>
      <c r="I5903" s="8">
        <f t="shared" si="370"/>
        <v>39.68</v>
      </c>
      <c r="J5903" s="8">
        <f t="shared" si="371"/>
        <v>40.28</v>
      </c>
    </row>
    <row r="5904" spans="1:10" hidden="1">
      <c r="A5904" s="1">
        <v>9</v>
      </c>
      <c r="B5904" s="11">
        <v>43523</v>
      </c>
      <c r="C5904" s="1">
        <v>36670</v>
      </c>
      <c r="D5904" s="10">
        <v>0.91666666666666663</v>
      </c>
      <c r="E5904" s="1">
        <v>600</v>
      </c>
      <c r="F5904" s="1">
        <f t="shared" si="368"/>
        <v>36070</v>
      </c>
      <c r="G5904" s="1">
        <v>750</v>
      </c>
      <c r="H5904" s="1">
        <f t="shared" si="369"/>
        <v>37420</v>
      </c>
      <c r="I5904" s="8">
        <f t="shared" si="370"/>
        <v>37.42</v>
      </c>
      <c r="J5904" s="8">
        <f t="shared" si="371"/>
        <v>38.020000000000003</v>
      </c>
    </row>
    <row r="5905" spans="1:10" hidden="1">
      <c r="A5905" s="1">
        <v>9</v>
      </c>
      <c r="B5905" s="11">
        <v>43523</v>
      </c>
      <c r="C5905" s="1">
        <v>34381</v>
      </c>
      <c r="D5905" s="10">
        <v>0.9375</v>
      </c>
      <c r="E5905" s="1">
        <v>600</v>
      </c>
      <c r="F5905" s="1">
        <f t="shared" si="368"/>
        <v>33781</v>
      </c>
      <c r="G5905" s="1">
        <v>750</v>
      </c>
      <c r="H5905" s="1">
        <f t="shared" si="369"/>
        <v>35131</v>
      </c>
      <c r="I5905" s="8">
        <f t="shared" si="370"/>
        <v>35.131</v>
      </c>
      <c r="J5905" s="8">
        <f t="shared" si="371"/>
        <v>35.731000000000002</v>
      </c>
    </row>
    <row r="5906" spans="1:10" hidden="1">
      <c r="A5906" s="1">
        <v>9</v>
      </c>
      <c r="B5906" s="11">
        <v>43523</v>
      </c>
      <c r="C5906" s="1">
        <v>32518</v>
      </c>
      <c r="D5906" s="10">
        <v>0.95833333333333337</v>
      </c>
      <c r="E5906" s="1">
        <v>600</v>
      </c>
      <c r="F5906" s="1">
        <f t="shared" si="368"/>
        <v>31918</v>
      </c>
      <c r="G5906" s="1">
        <v>750</v>
      </c>
      <c r="H5906" s="1">
        <f t="shared" si="369"/>
        <v>33268</v>
      </c>
      <c r="I5906" s="8">
        <f t="shared" si="370"/>
        <v>33.268000000000001</v>
      </c>
      <c r="J5906" s="8">
        <f t="shared" si="371"/>
        <v>33.868000000000002</v>
      </c>
    </row>
    <row r="5907" spans="1:10" hidden="1">
      <c r="A5907" s="1">
        <v>9</v>
      </c>
      <c r="B5907" s="11">
        <v>43523</v>
      </c>
      <c r="C5907" s="1">
        <v>30248</v>
      </c>
      <c r="D5907" s="10">
        <v>0.97916666666666663</v>
      </c>
      <c r="E5907" s="1">
        <v>600</v>
      </c>
      <c r="F5907" s="1">
        <f t="shared" si="368"/>
        <v>29648</v>
      </c>
      <c r="G5907" s="1">
        <v>750</v>
      </c>
      <c r="H5907" s="1">
        <f t="shared" si="369"/>
        <v>30998</v>
      </c>
      <c r="I5907" s="8">
        <f t="shared" si="370"/>
        <v>30.998000000000001</v>
      </c>
      <c r="J5907" s="8">
        <f t="shared" si="371"/>
        <v>31.598000000000003</v>
      </c>
    </row>
    <row r="5908" spans="1:10" hidden="1">
      <c r="A5908" s="1">
        <v>9</v>
      </c>
      <c r="B5908" s="11">
        <v>43524</v>
      </c>
      <c r="C5908" s="1">
        <v>28937</v>
      </c>
      <c r="D5908" s="10">
        <v>0</v>
      </c>
      <c r="E5908" s="1">
        <v>600</v>
      </c>
      <c r="F5908" s="1">
        <f t="shared" si="368"/>
        <v>28337</v>
      </c>
      <c r="G5908" s="1">
        <v>750</v>
      </c>
      <c r="H5908" s="1">
        <f t="shared" si="369"/>
        <v>29687</v>
      </c>
      <c r="I5908" s="8">
        <f t="shared" si="370"/>
        <v>29.687000000000001</v>
      </c>
      <c r="J5908" s="8">
        <f t="shared" si="371"/>
        <v>30.287000000000003</v>
      </c>
    </row>
    <row r="5909" spans="1:10" hidden="1">
      <c r="A5909" s="1">
        <v>9</v>
      </c>
      <c r="B5909" s="11">
        <v>43524</v>
      </c>
      <c r="C5909" s="1">
        <v>28512</v>
      </c>
      <c r="D5909" s="10">
        <v>2.0833333333333332E-2</v>
      </c>
      <c r="E5909" s="1">
        <v>600</v>
      </c>
      <c r="F5909" s="1">
        <f t="shared" si="368"/>
        <v>27912</v>
      </c>
      <c r="G5909" s="1">
        <v>750</v>
      </c>
      <c r="H5909" s="1">
        <f t="shared" si="369"/>
        <v>29262</v>
      </c>
      <c r="I5909" s="8">
        <f t="shared" si="370"/>
        <v>29.262</v>
      </c>
      <c r="J5909" s="8">
        <f t="shared" si="371"/>
        <v>29.862000000000002</v>
      </c>
    </row>
    <row r="5910" spans="1:10" hidden="1">
      <c r="A5910" s="1">
        <v>9</v>
      </c>
      <c r="B5910" s="11">
        <v>43524</v>
      </c>
      <c r="C5910" s="1">
        <v>28921</v>
      </c>
      <c r="D5910" s="10">
        <v>4.1666666666666664E-2</v>
      </c>
      <c r="E5910" s="1">
        <v>600</v>
      </c>
      <c r="F5910" s="1">
        <f t="shared" si="368"/>
        <v>28321</v>
      </c>
      <c r="G5910" s="1">
        <v>750</v>
      </c>
      <c r="H5910" s="1">
        <f t="shared" si="369"/>
        <v>29671</v>
      </c>
      <c r="I5910" s="8">
        <f t="shared" si="370"/>
        <v>29.670999999999999</v>
      </c>
      <c r="J5910" s="8">
        <f t="shared" si="371"/>
        <v>30.271000000000001</v>
      </c>
    </row>
    <row r="5911" spans="1:10" hidden="1">
      <c r="A5911" s="1">
        <v>9</v>
      </c>
      <c r="B5911" s="11">
        <v>43524</v>
      </c>
      <c r="C5911" s="1">
        <v>28689</v>
      </c>
      <c r="D5911" s="10">
        <v>6.25E-2</v>
      </c>
      <c r="E5911" s="1">
        <v>600</v>
      </c>
      <c r="F5911" s="1">
        <f t="shared" si="368"/>
        <v>28089</v>
      </c>
      <c r="G5911" s="1">
        <v>750</v>
      </c>
      <c r="H5911" s="1">
        <f t="shared" si="369"/>
        <v>29439</v>
      </c>
      <c r="I5911" s="8">
        <f t="shared" si="370"/>
        <v>29.439</v>
      </c>
      <c r="J5911" s="8">
        <f t="shared" si="371"/>
        <v>30.039000000000001</v>
      </c>
    </row>
    <row r="5912" spans="1:10" hidden="1">
      <c r="A5912" s="1">
        <v>9</v>
      </c>
      <c r="B5912" s="11">
        <v>43524</v>
      </c>
      <c r="C5912" s="1">
        <v>28033</v>
      </c>
      <c r="D5912" s="10">
        <v>8.3333333333333329E-2</v>
      </c>
      <c r="E5912" s="1">
        <v>600</v>
      </c>
      <c r="F5912" s="1">
        <f t="shared" si="368"/>
        <v>27433</v>
      </c>
      <c r="G5912" s="1">
        <v>750</v>
      </c>
      <c r="H5912" s="1">
        <f t="shared" si="369"/>
        <v>28783</v>
      </c>
      <c r="I5912" s="8">
        <f t="shared" si="370"/>
        <v>28.783000000000001</v>
      </c>
      <c r="J5912" s="8">
        <f t="shared" si="371"/>
        <v>29.383000000000003</v>
      </c>
    </row>
    <row r="5913" spans="1:10" hidden="1">
      <c r="A5913" s="1">
        <v>9</v>
      </c>
      <c r="B5913" s="11">
        <v>43524</v>
      </c>
      <c r="C5913" s="1">
        <v>27392</v>
      </c>
      <c r="D5913" s="10">
        <v>0.10416666666666667</v>
      </c>
      <c r="E5913" s="1">
        <v>600</v>
      </c>
      <c r="F5913" s="1">
        <f t="shared" si="368"/>
        <v>26792</v>
      </c>
      <c r="G5913" s="1">
        <v>750</v>
      </c>
      <c r="H5913" s="1">
        <f t="shared" si="369"/>
        <v>28142</v>
      </c>
      <c r="I5913" s="8">
        <f t="shared" si="370"/>
        <v>28.141999999999999</v>
      </c>
      <c r="J5913" s="8">
        <f t="shared" si="371"/>
        <v>28.742000000000001</v>
      </c>
    </row>
    <row r="5914" spans="1:10" hidden="1">
      <c r="A5914" s="1">
        <v>9</v>
      </c>
      <c r="B5914" s="11">
        <v>43524</v>
      </c>
      <c r="C5914" s="1">
        <v>27188</v>
      </c>
      <c r="D5914" s="10">
        <v>0.125</v>
      </c>
      <c r="E5914" s="1">
        <v>600</v>
      </c>
      <c r="F5914" s="1">
        <f t="shared" si="368"/>
        <v>26588</v>
      </c>
      <c r="G5914" s="1">
        <v>750</v>
      </c>
      <c r="H5914" s="1">
        <f t="shared" si="369"/>
        <v>27938</v>
      </c>
      <c r="I5914" s="8">
        <f t="shared" si="370"/>
        <v>27.937999999999999</v>
      </c>
      <c r="J5914" s="8">
        <f t="shared" si="371"/>
        <v>28.538</v>
      </c>
    </row>
    <row r="5915" spans="1:10" hidden="1">
      <c r="A5915" s="1">
        <v>9</v>
      </c>
      <c r="B5915" s="11">
        <v>43524</v>
      </c>
      <c r="C5915" s="1">
        <v>26946</v>
      </c>
      <c r="D5915" s="10">
        <v>0.14583333333333334</v>
      </c>
      <c r="E5915" s="1">
        <v>600</v>
      </c>
      <c r="F5915" s="1">
        <f t="shared" si="368"/>
        <v>26346</v>
      </c>
      <c r="G5915" s="1">
        <v>750</v>
      </c>
      <c r="H5915" s="1">
        <f t="shared" si="369"/>
        <v>27696</v>
      </c>
      <c r="I5915" s="8">
        <f t="shared" si="370"/>
        <v>27.696000000000002</v>
      </c>
      <c r="J5915" s="8">
        <f t="shared" si="371"/>
        <v>28.296000000000003</v>
      </c>
    </row>
    <row r="5916" spans="1:10" hidden="1">
      <c r="A5916" s="1">
        <v>9</v>
      </c>
      <c r="B5916" s="11">
        <v>43524</v>
      </c>
      <c r="C5916" s="1">
        <v>26533</v>
      </c>
      <c r="D5916" s="10">
        <v>0.16666666666666666</v>
      </c>
      <c r="E5916" s="1">
        <v>600</v>
      </c>
      <c r="F5916" s="1">
        <f t="shared" si="368"/>
        <v>25933</v>
      </c>
      <c r="G5916" s="1">
        <v>750</v>
      </c>
      <c r="H5916" s="1">
        <f t="shared" si="369"/>
        <v>27283</v>
      </c>
      <c r="I5916" s="8">
        <f t="shared" si="370"/>
        <v>27.283000000000001</v>
      </c>
      <c r="J5916" s="8">
        <f t="shared" si="371"/>
        <v>27.883000000000003</v>
      </c>
    </row>
    <row r="5917" spans="1:10" hidden="1">
      <c r="A5917" s="1">
        <v>9</v>
      </c>
      <c r="B5917" s="11">
        <v>43524</v>
      </c>
      <c r="C5917" s="1">
        <v>26178</v>
      </c>
      <c r="D5917" s="10">
        <v>0.1875</v>
      </c>
      <c r="E5917" s="1">
        <v>600</v>
      </c>
      <c r="F5917" s="1">
        <f t="shared" si="368"/>
        <v>25578</v>
      </c>
      <c r="G5917" s="1">
        <v>750</v>
      </c>
      <c r="H5917" s="1">
        <f t="shared" si="369"/>
        <v>26928</v>
      </c>
      <c r="I5917" s="8">
        <f t="shared" si="370"/>
        <v>26.928000000000001</v>
      </c>
      <c r="J5917" s="8">
        <f t="shared" si="371"/>
        <v>27.528000000000002</v>
      </c>
    </row>
    <row r="5918" spans="1:10" hidden="1">
      <c r="A5918" s="1">
        <v>9</v>
      </c>
      <c r="B5918" s="11">
        <v>43524</v>
      </c>
      <c r="C5918" s="1">
        <v>26096</v>
      </c>
      <c r="D5918" s="10">
        <v>0.20833333333333334</v>
      </c>
      <c r="E5918" s="1">
        <v>600</v>
      </c>
      <c r="F5918" s="1">
        <f t="shared" si="368"/>
        <v>25496</v>
      </c>
      <c r="G5918" s="1">
        <v>750</v>
      </c>
      <c r="H5918" s="1">
        <f t="shared" si="369"/>
        <v>26846</v>
      </c>
      <c r="I5918" s="8">
        <f t="shared" si="370"/>
        <v>26.846</v>
      </c>
      <c r="J5918" s="8">
        <f t="shared" si="371"/>
        <v>27.446000000000002</v>
      </c>
    </row>
    <row r="5919" spans="1:10" hidden="1">
      <c r="A5919" s="1">
        <v>9</v>
      </c>
      <c r="B5919" s="11">
        <v>43524</v>
      </c>
      <c r="C5919" s="1">
        <v>26473</v>
      </c>
      <c r="D5919" s="10">
        <v>0.22916666666666666</v>
      </c>
      <c r="E5919" s="1">
        <v>600</v>
      </c>
      <c r="F5919" s="1">
        <f t="shared" si="368"/>
        <v>25873</v>
      </c>
      <c r="G5919" s="1">
        <v>750</v>
      </c>
      <c r="H5919" s="1">
        <f t="shared" si="369"/>
        <v>27223</v>
      </c>
      <c r="I5919" s="8">
        <f t="shared" si="370"/>
        <v>27.222999999999999</v>
      </c>
      <c r="J5919" s="8">
        <f t="shared" si="371"/>
        <v>27.823</v>
      </c>
    </row>
    <row r="5920" spans="1:10" hidden="1">
      <c r="A5920" s="1">
        <v>9</v>
      </c>
      <c r="B5920" s="11">
        <v>43524</v>
      </c>
      <c r="C5920" s="1">
        <v>27490</v>
      </c>
      <c r="D5920" s="10">
        <v>0.25</v>
      </c>
      <c r="E5920" s="1">
        <v>600</v>
      </c>
      <c r="F5920" s="1">
        <f t="shared" si="368"/>
        <v>26890</v>
      </c>
      <c r="G5920" s="1">
        <v>750</v>
      </c>
      <c r="H5920" s="1">
        <f t="shared" si="369"/>
        <v>28240</v>
      </c>
      <c r="I5920" s="8">
        <f t="shared" si="370"/>
        <v>28.24</v>
      </c>
      <c r="J5920" s="8">
        <f t="shared" si="371"/>
        <v>28.84</v>
      </c>
    </row>
    <row r="5921" spans="1:10" hidden="1">
      <c r="A5921" s="1">
        <v>9</v>
      </c>
      <c r="B5921" s="11">
        <v>43524</v>
      </c>
      <c r="C5921" s="1">
        <v>30151</v>
      </c>
      <c r="D5921" s="10">
        <v>0.27083333333333331</v>
      </c>
      <c r="E5921" s="1">
        <v>600</v>
      </c>
      <c r="F5921" s="1">
        <f t="shared" si="368"/>
        <v>29551</v>
      </c>
      <c r="G5921" s="1">
        <v>750</v>
      </c>
      <c r="H5921" s="1">
        <f t="shared" si="369"/>
        <v>30901</v>
      </c>
      <c r="I5921" s="8">
        <f t="shared" si="370"/>
        <v>30.901</v>
      </c>
      <c r="J5921" s="8">
        <f t="shared" si="371"/>
        <v>31.501000000000001</v>
      </c>
    </row>
    <row r="5922" spans="1:10" hidden="1">
      <c r="A5922" s="1">
        <v>9</v>
      </c>
      <c r="B5922" s="11">
        <v>43524</v>
      </c>
      <c r="C5922" s="1">
        <v>32710</v>
      </c>
      <c r="D5922" s="10">
        <v>0.29166666666666669</v>
      </c>
      <c r="E5922" s="1">
        <v>600</v>
      </c>
      <c r="F5922" s="1">
        <f t="shared" si="368"/>
        <v>32110</v>
      </c>
      <c r="G5922" s="1">
        <v>750</v>
      </c>
      <c r="H5922" s="1">
        <f t="shared" si="369"/>
        <v>33460</v>
      </c>
      <c r="I5922" s="8">
        <f t="shared" si="370"/>
        <v>33.46</v>
      </c>
      <c r="J5922" s="8">
        <f t="shared" si="371"/>
        <v>34.06</v>
      </c>
    </row>
    <row r="5923" spans="1:10" hidden="1">
      <c r="A5923" s="1">
        <v>9</v>
      </c>
      <c r="B5923" s="11">
        <v>43524</v>
      </c>
      <c r="C5923" s="1">
        <v>35338</v>
      </c>
      <c r="D5923" s="10">
        <v>0.3125</v>
      </c>
      <c r="E5923" s="1">
        <v>600</v>
      </c>
      <c r="F5923" s="1">
        <f t="shared" si="368"/>
        <v>34738</v>
      </c>
      <c r="G5923" s="1">
        <v>750</v>
      </c>
      <c r="H5923" s="1">
        <f t="shared" si="369"/>
        <v>36088</v>
      </c>
      <c r="I5923" s="8">
        <f t="shared" si="370"/>
        <v>36.088000000000001</v>
      </c>
      <c r="J5923" s="8">
        <f t="shared" si="371"/>
        <v>36.688000000000002</v>
      </c>
    </row>
    <row r="5924" spans="1:10" hidden="1">
      <c r="A5924" s="1">
        <v>9</v>
      </c>
      <c r="B5924" s="11">
        <v>43524</v>
      </c>
      <c r="C5924" s="1">
        <v>36656</v>
      </c>
      <c r="D5924" s="10">
        <v>0.33333333333333331</v>
      </c>
      <c r="E5924" s="1">
        <v>600</v>
      </c>
      <c r="F5924" s="1">
        <f t="shared" si="368"/>
        <v>36056</v>
      </c>
      <c r="G5924" s="1">
        <v>750</v>
      </c>
      <c r="H5924" s="1">
        <f t="shared" si="369"/>
        <v>37406</v>
      </c>
      <c r="I5924" s="8">
        <f t="shared" si="370"/>
        <v>37.405999999999999</v>
      </c>
      <c r="J5924" s="8">
        <f t="shared" si="371"/>
        <v>38.006</v>
      </c>
    </row>
    <row r="5925" spans="1:10" hidden="1">
      <c r="A5925" s="1">
        <v>9</v>
      </c>
      <c r="B5925" s="11">
        <v>43524</v>
      </c>
      <c r="C5925" s="1">
        <v>37980</v>
      </c>
      <c r="D5925" s="10">
        <v>0.35416666666666669</v>
      </c>
      <c r="E5925" s="1">
        <v>600</v>
      </c>
      <c r="F5925" s="1">
        <f t="shared" si="368"/>
        <v>37380</v>
      </c>
      <c r="G5925" s="1">
        <v>750</v>
      </c>
      <c r="H5925" s="1">
        <f t="shared" si="369"/>
        <v>38730</v>
      </c>
      <c r="I5925" s="8">
        <f t="shared" si="370"/>
        <v>38.729999999999997</v>
      </c>
      <c r="J5925" s="8">
        <f t="shared" si="371"/>
        <v>39.33</v>
      </c>
    </row>
    <row r="5926" spans="1:10" hidden="1">
      <c r="A5926" s="1">
        <v>9</v>
      </c>
      <c r="B5926" s="11">
        <v>43524</v>
      </c>
      <c r="C5926" s="1">
        <v>39067</v>
      </c>
      <c r="D5926" s="10">
        <v>0.375</v>
      </c>
      <c r="E5926" s="1">
        <v>600</v>
      </c>
      <c r="F5926" s="1">
        <f t="shared" si="368"/>
        <v>38467</v>
      </c>
      <c r="G5926" s="1">
        <v>750</v>
      </c>
      <c r="H5926" s="1">
        <f t="shared" si="369"/>
        <v>39817</v>
      </c>
      <c r="I5926" s="8">
        <f t="shared" si="370"/>
        <v>39.817</v>
      </c>
      <c r="J5926" s="8">
        <f t="shared" si="371"/>
        <v>40.417000000000002</v>
      </c>
    </row>
    <row r="5927" spans="1:10" hidden="1">
      <c r="A5927" s="1">
        <v>9</v>
      </c>
      <c r="B5927" s="11">
        <v>43524</v>
      </c>
      <c r="C5927" s="1">
        <v>40489</v>
      </c>
      <c r="D5927" s="10">
        <v>0.39583333333333331</v>
      </c>
      <c r="E5927" s="1">
        <v>600</v>
      </c>
      <c r="F5927" s="1">
        <f t="shared" si="368"/>
        <v>39889</v>
      </c>
      <c r="G5927" s="1">
        <v>750</v>
      </c>
      <c r="H5927" s="1">
        <f t="shared" si="369"/>
        <v>41239</v>
      </c>
      <c r="I5927" s="8">
        <f t="shared" si="370"/>
        <v>41.238999999999997</v>
      </c>
      <c r="J5927" s="8">
        <f t="shared" si="371"/>
        <v>41.838999999999999</v>
      </c>
    </row>
    <row r="5928" spans="1:10" hidden="1">
      <c r="A5928" s="1">
        <v>9</v>
      </c>
      <c r="B5928" s="11">
        <v>43524</v>
      </c>
      <c r="C5928" s="1">
        <v>40881</v>
      </c>
      <c r="D5928" s="10">
        <v>0.41666666666666669</v>
      </c>
      <c r="E5928" s="1">
        <v>600</v>
      </c>
      <c r="F5928" s="1">
        <f t="shared" si="368"/>
        <v>40281</v>
      </c>
      <c r="G5928" s="1">
        <v>750</v>
      </c>
      <c r="H5928" s="1">
        <f t="shared" si="369"/>
        <v>41631</v>
      </c>
      <c r="I5928" s="8">
        <f t="shared" si="370"/>
        <v>41.631</v>
      </c>
      <c r="J5928" s="8">
        <f t="shared" si="371"/>
        <v>42.231000000000002</v>
      </c>
    </row>
    <row r="5929" spans="1:10" hidden="1">
      <c r="A5929" s="1">
        <v>9</v>
      </c>
      <c r="B5929" s="11">
        <v>43524</v>
      </c>
      <c r="C5929" s="1">
        <v>41105</v>
      </c>
      <c r="D5929" s="10">
        <v>0.4375</v>
      </c>
      <c r="E5929" s="1">
        <v>600</v>
      </c>
      <c r="F5929" s="1">
        <f t="shared" si="368"/>
        <v>40505</v>
      </c>
      <c r="G5929" s="1">
        <v>750</v>
      </c>
      <c r="H5929" s="1">
        <f t="shared" si="369"/>
        <v>41855</v>
      </c>
      <c r="I5929" s="8">
        <f t="shared" si="370"/>
        <v>41.854999999999997</v>
      </c>
      <c r="J5929" s="8">
        <f t="shared" si="371"/>
        <v>42.454999999999998</v>
      </c>
    </row>
    <row r="5930" spans="1:10" hidden="1">
      <c r="A5930" s="1">
        <v>9</v>
      </c>
      <c r="B5930" s="11">
        <v>43524</v>
      </c>
      <c r="C5930" s="1">
        <v>41387</v>
      </c>
      <c r="D5930" s="10">
        <v>0.45833333333333331</v>
      </c>
      <c r="E5930" s="1">
        <v>600</v>
      </c>
      <c r="F5930" s="1">
        <f t="shared" si="368"/>
        <v>40787</v>
      </c>
      <c r="G5930" s="1">
        <v>750</v>
      </c>
      <c r="H5930" s="1">
        <f t="shared" si="369"/>
        <v>42137</v>
      </c>
      <c r="I5930" s="8">
        <f t="shared" si="370"/>
        <v>42.137</v>
      </c>
      <c r="J5930" s="8">
        <f t="shared" si="371"/>
        <v>42.737000000000002</v>
      </c>
    </row>
    <row r="5931" spans="1:10" hidden="1">
      <c r="A5931" s="1">
        <v>9</v>
      </c>
      <c r="B5931" s="11">
        <v>43524</v>
      </c>
      <c r="C5931" s="1">
        <v>41703</v>
      </c>
      <c r="D5931" s="10">
        <v>0.47916666666666669</v>
      </c>
      <c r="E5931" s="1">
        <v>600</v>
      </c>
      <c r="F5931" s="1">
        <f t="shared" si="368"/>
        <v>41103</v>
      </c>
      <c r="G5931" s="1">
        <v>750</v>
      </c>
      <c r="H5931" s="1">
        <f t="shared" si="369"/>
        <v>42453</v>
      </c>
      <c r="I5931" s="8">
        <f t="shared" si="370"/>
        <v>42.453000000000003</v>
      </c>
      <c r="J5931" s="8">
        <f t="shared" si="371"/>
        <v>43.053000000000004</v>
      </c>
    </row>
    <row r="5932" spans="1:10" hidden="1">
      <c r="A5932" s="1">
        <v>9</v>
      </c>
      <c r="B5932" s="11">
        <v>43524</v>
      </c>
      <c r="C5932" s="1">
        <v>41901</v>
      </c>
      <c r="D5932" s="10">
        <v>0.5</v>
      </c>
      <c r="E5932" s="1">
        <v>600</v>
      </c>
      <c r="F5932" s="1">
        <f t="shared" si="368"/>
        <v>41301</v>
      </c>
      <c r="G5932" s="1">
        <v>750</v>
      </c>
      <c r="H5932" s="1">
        <f t="shared" si="369"/>
        <v>42651</v>
      </c>
      <c r="I5932" s="8">
        <f t="shared" si="370"/>
        <v>42.651000000000003</v>
      </c>
      <c r="J5932" s="8">
        <f t="shared" si="371"/>
        <v>43.251000000000005</v>
      </c>
    </row>
    <row r="5933" spans="1:10" hidden="1">
      <c r="A5933" s="1">
        <v>9</v>
      </c>
      <c r="B5933" s="11">
        <v>43524</v>
      </c>
      <c r="C5933" s="1">
        <v>42161</v>
      </c>
      <c r="D5933" s="10">
        <v>0.52083333333333337</v>
      </c>
      <c r="E5933" s="1">
        <v>600</v>
      </c>
      <c r="F5933" s="1">
        <f t="shared" si="368"/>
        <v>41561</v>
      </c>
      <c r="G5933" s="1">
        <v>750</v>
      </c>
      <c r="H5933" s="1">
        <f t="shared" si="369"/>
        <v>42911</v>
      </c>
      <c r="I5933" s="8">
        <f t="shared" si="370"/>
        <v>42.911000000000001</v>
      </c>
      <c r="J5933" s="8">
        <f t="shared" si="371"/>
        <v>43.511000000000003</v>
      </c>
    </row>
    <row r="5934" spans="1:10" hidden="1">
      <c r="A5934" s="1">
        <v>9</v>
      </c>
      <c r="B5934" s="11">
        <v>43524</v>
      </c>
      <c r="C5934" s="1">
        <v>41962</v>
      </c>
      <c r="D5934" s="10">
        <v>0.54166666666666663</v>
      </c>
      <c r="E5934" s="1">
        <v>600</v>
      </c>
      <c r="F5934" s="1">
        <f t="shared" si="368"/>
        <v>41362</v>
      </c>
      <c r="G5934" s="1">
        <v>750</v>
      </c>
      <c r="H5934" s="1">
        <f t="shared" si="369"/>
        <v>42712</v>
      </c>
      <c r="I5934" s="8">
        <f t="shared" si="370"/>
        <v>42.712000000000003</v>
      </c>
      <c r="J5934" s="8">
        <f t="shared" si="371"/>
        <v>43.312000000000005</v>
      </c>
    </row>
    <row r="5935" spans="1:10" hidden="1">
      <c r="A5935" s="1">
        <v>9</v>
      </c>
      <c r="B5935" s="11">
        <v>43524</v>
      </c>
      <c r="C5935" s="1">
        <v>41824</v>
      </c>
      <c r="D5935" s="10">
        <v>0.5625</v>
      </c>
      <c r="E5935" s="1">
        <v>600</v>
      </c>
      <c r="F5935" s="1">
        <f t="shared" si="368"/>
        <v>41224</v>
      </c>
      <c r="G5935" s="1">
        <v>750</v>
      </c>
      <c r="H5935" s="1">
        <f t="shared" si="369"/>
        <v>42574</v>
      </c>
      <c r="I5935" s="8">
        <f t="shared" si="370"/>
        <v>42.573999999999998</v>
      </c>
      <c r="J5935" s="8">
        <f t="shared" si="371"/>
        <v>43.173999999999999</v>
      </c>
    </row>
    <row r="5936" spans="1:10" hidden="1">
      <c r="A5936" s="1">
        <v>9</v>
      </c>
      <c r="B5936" s="11">
        <v>43524</v>
      </c>
      <c r="C5936" s="1">
        <v>41124</v>
      </c>
      <c r="D5936" s="10">
        <v>0.58333333333333337</v>
      </c>
      <c r="E5936" s="1">
        <v>600</v>
      </c>
      <c r="F5936" s="1">
        <f t="shared" si="368"/>
        <v>40524</v>
      </c>
      <c r="G5936" s="1">
        <v>750</v>
      </c>
      <c r="H5936" s="1">
        <f t="shared" si="369"/>
        <v>41874</v>
      </c>
      <c r="I5936" s="8">
        <f t="shared" si="370"/>
        <v>41.874000000000002</v>
      </c>
      <c r="J5936" s="8">
        <f t="shared" si="371"/>
        <v>42.474000000000004</v>
      </c>
    </row>
    <row r="5937" spans="1:10" hidden="1">
      <c r="A5937" s="1">
        <v>9</v>
      </c>
      <c r="B5937" s="11">
        <v>43524</v>
      </c>
      <c r="C5937" s="1">
        <v>40864</v>
      </c>
      <c r="D5937" s="10">
        <v>0.60416666666666663</v>
      </c>
      <c r="E5937" s="1">
        <v>600</v>
      </c>
      <c r="F5937" s="1">
        <f t="shared" si="368"/>
        <v>40264</v>
      </c>
      <c r="G5937" s="1">
        <v>750</v>
      </c>
      <c r="H5937" s="1">
        <f t="shared" si="369"/>
        <v>41614</v>
      </c>
      <c r="I5937" s="8">
        <f t="shared" si="370"/>
        <v>41.613999999999997</v>
      </c>
      <c r="J5937" s="8">
        <f t="shared" si="371"/>
        <v>42.213999999999999</v>
      </c>
    </row>
    <row r="5938" spans="1:10" hidden="1">
      <c r="A5938" s="1">
        <v>9</v>
      </c>
      <c r="B5938" s="11">
        <v>43524</v>
      </c>
      <c r="C5938" s="1">
        <v>40622</v>
      </c>
      <c r="D5938" s="10">
        <v>0.625</v>
      </c>
      <c r="E5938" s="1">
        <v>600</v>
      </c>
      <c r="F5938" s="1">
        <f t="shared" si="368"/>
        <v>40022</v>
      </c>
      <c r="G5938" s="1">
        <v>750</v>
      </c>
      <c r="H5938" s="1">
        <f t="shared" si="369"/>
        <v>41372</v>
      </c>
      <c r="I5938" s="8">
        <f t="shared" si="370"/>
        <v>41.372</v>
      </c>
      <c r="J5938" s="8">
        <f t="shared" si="371"/>
        <v>41.972000000000001</v>
      </c>
    </row>
    <row r="5939" spans="1:10" hidden="1">
      <c r="A5939" s="1">
        <v>9</v>
      </c>
      <c r="B5939" s="11">
        <v>43524</v>
      </c>
      <c r="C5939" s="1">
        <v>40552</v>
      </c>
      <c r="D5939" s="10">
        <v>0.64583333333333337</v>
      </c>
      <c r="E5939" s="1">
        <v>600</v>
      </c>
      <c r="F5939" s="1">
        <f t="shared" si="368"/>
        <v>39952</v>
      </c>
      <c r="G5939" s="1">
        <v>750</v>
      </c>
      <c r="H5939" s="1">
        <f t="shared" si="369"/>
        <v>41302</v>
      </c>
      <c r="I5939" s="8">
        <f t="shared" si="370"/>
        <v>41.302</v>
      </c>
      <c r="J5939" s="8">
        <f t="shared" si="371"/>
        <v>41.902000000000001</v>
      </c>
    </row>
    <row r="5940" spans="1:10" hidden="1">
      <c r="A5940" s="1">
        <v>9</v>
      </c>
      <c r="B5940" s="11">
        <v>43524</v>
      </c>
      <c r="C5940" s="1">
        <v>40717</v>
      </c>
      <c r="D5940" s="10">
        <v>0.66666666666666663</v>
      </c>
      <c r="E5940" s="1">
        <v>600</v>
      </c>
      <c r="F5940" s="1">
        <f t="shared" si="368"/>
        <v>40117</v>
      </c>
      <c r="G5940" s="1">
        <v>750</v>
      </c>
      <c r="H5940" s="1">
        <f t="shared" si="369"/>
        <v>41467</v>
      </c>
      <c r="I5940" s="8">
        <f t="shared" si="370"/>
        <v>41.466999999999999</v>
      </c>
      <c r="J5940" s="8">
        <f t="shared" si="371"/>
        <v>42.067</v>
      </c>
    </row>
    <row r="5941" spans="1:10" hidden="1">
      <c r="A5941" s="1">
        <v>9</v>
      </c>
      <c r="B5941" s="11">
        <v>43524</v>
      </c>
      <c r="C5941" s="1">
        <v>41309</v>
      </c>
      <c r="D5941" s="10">
        <v>0.6875</v>
      </c>
      <c r="E5941" s="1">
        <v>600</v>
      </c>
      <c r="F5941" s="1">
        <f t="shared" si="368"/>
        <v>40709</v>
      </c>
      <c r="G5941" s="1">
        <v>750</v>
      </c>
      <c r="H5941" s="1">
        <f t="shared" si="369"/>
        <v>42059</v>
      </c>
      <c r="I5941" s="8">
        <f t="shared" si="370"/>
        <v>42.058999999999997</v>
      </c>
      <c r="J5941" s="8">
        <f t="shared" si="371"/>
        <v>42.658999999999999</v>
      </c>
    </row>
    <row r="5942" spans="1:10" hidden="1">
      <c r="A5942" s="1">
        <v>9</v>
      </c>
      <c r="B5942" s="11">
        <v>43524</v>
      </c>
      <c r="C5942" s="1">
        <v>41956</v>
      </c>
      <c r="D5942" s="10">
        <v>0.70833333333333337</v>
      </c>
      <c r="E5942" s="1">
        <v>600</v>
      </c>
      <c r="F5942" s="1">
        <f t="shared" si="368"/>
        <v>41356</v>
      </c>
      <c r="G5942" s="1">
        <v>750</v>
      </c>
      <c r="H5942" s="1">
        <f t="shared" si="369"/>
        <v>42706</v>
      </c>
      <c r="I5942" s="8">
        <f t="shared" si="370"/>
        <v>42.706000000000003</v>
      </c>
      <c r="J5942" s="8">
        <f t="shared" si="371"/>
        <v>43.306000000000004</v>
      </c>
    </row>
    <row r="5943" spans="1:10" hidden="1">
      <c r="A5943" s="1">
        <v>9</v>
      </c>
      <c r="B5943" s="11">
        <v>43524</v>
      </c>
      <c r="C5943" s="1">
        <v>42430</v>
      </c>
      <c r="D5943" s="10">
        <v>0.72916666666666663</v>
      </c>
      <c r="E5943" s="1">
        <v>600</v>
      </c>
      <c r="F5943" s="1">
        <f t="shared" si="368"/>
        <v>41830</v>
      </c>
      <c r="G5943" s="1">
        <v>750</v>
      </c>
      <c r="H5943" s="1">
        <f t="shared" si="369"/>
        <v>43180</v>
      </c>
      <c r="I5943" s="8">
        <f t="shared" si="370"/>
        <v>43.18</v>
      </c>
      <c r="J5943" s="8">
        <f t="shared" si="371"/>
        <v>43.78</v>
      </c>
    </row>
    <row r="5944" spans="1:10" hidden="1">
      <c r="A5944" s="1">
        <v>9</v>
      </c>
      <c r="B5944" s="11">
        <v>43524</v>
      </c>
      <c r="C5944" s="1">
        <v>43712</v>
      </c>
      <c r="D5944" s="10">
        <v>0.75</v>
      </c>
      <c r="E5944" s="1">
        <v>600</v>
      </c>
      <c r="F5944" s="1">
        <f t="shared" si="368"/>
        <v>43112</v>
      </c>
      <c r="G5944" s="1">
        <v>750</v>
      </c>
      <c r="H5944" s="1">
        <f t="shared" si="369"/>
        <v>44462</v>
      </c>
      <c r="I5944" s="8">
        <f t="shared" si="370"/>
        <v>44.462000000000003</v>
      </c>
      <c r="J5944" s="8">
        <f t="shared" si="371"/>
        <v>45.062000000000005</v>
      </c>
    </row>
    <row r="5945" spans="1:10" hidden="1">
      <c r="A5945" s="1">
        <v>9</v>
      </c>
      <c r="B5945" s="11">
        <v>43524</v>
      </c>
      <c r="C5945" s="1">
        <v>44437</v>
      </c>
      <c r="D5945" s="10">
        <v>0.77083333333333337</v>
      </c>
      <c r="E5945" s="1">
        <v>600</v>
      </c>
      <c r="F5945" s="1">
        <f t="shared" si="368"/>
        <v>43837</v>
      </c>
      <c r="G5945" s="1">
        <v>750</v>
      </c>
      <c r="H5945" s="1">
        <f t="shared" si="369"/>
        <v>45187</v>
      </c>
      <c r="I5945" s="8">
        <f t="shared" si="370"/>
        <v>45.186999999999998</v>
      </c>
      <c r="J5945" s="8">
        <f t="shared" si="371"/>
        <v>45.786999999999999</v>
      </c>
    </row>
    <row r="5946" spans="1:10" hidden="1">
      <c r="A5946" s="1">
        <v>9</v>
      </c>
      <c r="B5946" s="11">
        <v>43524</v>
      </c>
      <c r="C5946" s="1">
        <v>43906</v>
      </c>
      <c r="D5946" s="10">
        <v>0.79166666666666663</v>
      </c>
      <c r="E5946" s="1">
        <v>600</v>
      </c>
      <c r="F5946" s="1">
        <f t="shared" si="368"/>
        <v>43306</v>
      </c>
      <c r="G5946" s="1">
        <v>750</v>
      </c>
      <c r="H5946" s="1">
        <f t="shared" si="369"/>
        <v>44656</v>
      </c>
      <c r="I5946" s="8">
        <f t="shared" si="370"/>
        <v>44.655999999999999</v>
      </c>
      <c r="J5946" s="8">
        <f t="shared" si="371"/>
        <v>45.256</v>
      </c>
    </row>
    <row r="5947" spans="1:10" hidden="1">
      <c r="A5947" s="1">
        <v>9</v>
      </c>
      <c r="B5947" s="11">
        <v>43524</v>
      </c>
      <c r="C5947" s="1">
        <v>42687</v>
      </c>
      <c r="D5947" s="10">
        <v>0.8125</v>
      </c>
      <c r="E5947" s="1">
        <v>600</v>
      </c>
      <c r="F5947" s="1">
        <f t="shared" si="368"/>
        <v>42087</v>
      </c>
      <c r="G5947" s="1">
        <v>750</v>
      </c>
      <c r="H5947" s="1">
        <f t="shared" si="369"/>
        <v>43437</v>
      </c>
      <c r="I5947" s="8">
        <f t="shared" si="370"/>
        <v>43.436999999999998</v>
      </c>
      <c r="J5947" s="8">
        <f t="shared" si="371"/>
        <v>44.036999999999999</v>
      </c>
    </row>
    <row r="5948" spans="1:10" hidden="1">
      <c r="A5948" s="1">
        <v>9</v>
      </c>
      <c r="B5948" s="11">
        <v>43524</v>
      </c>
      <c r="C5948" s="1">
        <v>41032</v>
      </c>
      <c r="D5948" s="10">
        <v>0.83333333333333337</v>
      </c>
      <c r="E5948" s="1">
        <v>600</v>
      </c>
      <c r="F5948" s="1">
        <f t="shared" si="368"/>
        <v>40432</v>
      </c>
      <c r="G5948" s="1">
        <v>750</v>
      </c>
      <c r="H5948" s="1">
        <f t="shared" si="369"/>
        <v>41782</v>
      </c>
      <c r="I5948" s="8">
        <f t="shared" si="370"/>
        <v>41.781999999999996</v>
      </c>
      <c r="J5948" s="8">
        <f t="shared" si="371"/>
        <v>42.381999999999998</v>
      </c>
    </row>
    <row r="5949" spans="1:10" hidden="1">
      <c r="A5949" s="1">
        <v>9</v>
      </c>
      <c r="B5949" s="11">
        <v>43524</v>
      </c>
      <c r="C5949" s="1">
        <v>39533</v>
      </c>
      <c r="D5949" s="10">
        <v>0.85416666666666663</v>
      </c>
      <c r="E5949" s="1">
        <v>600</v>
      </c>
      <c r="F5949" s="1">
        <f t="shared" si="368"/>
        <v>38933</v>
      </c>
      <c r="G5949" s="1">
        <v>750</v>
      </c>
      <c r="H5949" s="1">
        <f t="shared" si="369"/>
        <v>40283</v>
      </c>
      <c r="I5949" s="8">
        <f t="shared" si="370"/>
        <v>40.283000000000001</v>
      </c>
      <c r="J5949" s="8">
        <f t="shared" si="371"/>
        <v>40.883000000000003</v>
      </c>
    </row>
    <row r="5950" spans="1:10" hidden="1">
      <c r="A5950" s="1">
        <v>9</v>
      </c>
      <c r="B5950" s="11">
        <v>43524</v>
      </c>
      <c r="C5950" s="1">
        <v>38279</v>
      </c>
      <c r="D5950" s="10">
        <v>0.875</v>
      </c>
      <c r="E5950" s="1">
        <v>600</v>
      </c>
      <c r="F5950" s="1">
        <f t="shared" si="368"/>
        <v>37679</v>
      </c>
      <c r="G5950" s="1">
        <v>750</v>
      </c>
      <c r="H5950" s="1">
        <f t="shared" si="369"/>
        <v>39029</v>
      </c>
      <c r="I5950" s="8">
        <f t="shared" si="370"/>
        <v>39.029000000000003</v>
      </c>
      <c r="J5950" s="8">
        <f t="shared" si="371"/>
        <v>39.629000000000005</v>
      </c>
    </row>
    <row r="5951" spans="1:10" hidden="1">
      <c r="A5951" s="1">
        <v>9</v>
      </c>
      <c r="B5951" s="11">
        <v>43524</v>
      </c>
      <c r="C5951" s="1">
        <v>36388</v>
      </c>
      <c r="D5951" s="10">
        <v>0.89583333333333337</v>
      </c>
      <c r="E5951" s="1">
        <v>600</v>
      </c>
      <c r="F5951" s="1">
        <f t="shared" si="368"/>
        <v>35788</v>
      </c>
      <c r="G5951" s="1">
        <v>750</v>
      </c>
      <c r="H5951" s="1">
        <f t="shared" si="369"/>
        <v>37138</v>
      </c>
      <c r="I5951" s="8">
        <f t="shared" si="370"/>
        <v>37.137999999999998</v>
      </c>
      <c r="J5951" s="8">
        <f t="shared" si="371"/>
        <v>37.738</v>
      </c>
    </row>
    <row r="5952" spans="1:10" hidden="1">
      <c r="A5952" s="1">
        <v>9</v>
      </c>
      <c r="B5952" s="11">
        <v>43524</v>
      </c>
      <c r="C5952" s="1">
        <v>34276</v>
      </c>
      <c r="D5952" s="10">
        <v>0.91666666666666663</v>
      </c>
      <c r="E5952" s="1">
        <v>600</v>
      </c>
      <c r="F5952" s="1">
        <f t="shared" si="368"/>
        <v>33676</v>
      </c>
      <c r="G5952" s="1">
        <v>750</v>
      </c>
      <c r="H5952" s="1">
        <f t="shared" si="369"/>
        <v>35026</v>
      </c>
      <c r="I5952" s="8">
        <f t="shared" si="370"/>
        <v>35.026000000000003</v>
      </c>
      <c r="J5952" s="8">
        <f t="shared" si="371"/>
        <v>35.626000000000005</v>
      </c>
    </row>
    <row r="5953" spans="1:10" hidden="1">
      <c r="A5953" s="1">
        <v>9</v>
      </c>
      <c r="B5953" s="11">
        <v>43524</v>
      </c>
      <c r="C5953" s="1">
        <v>32077</v>
      </c>
      <c r="D5953" s="10">
        <v>0.9375</v>
      </c>
      <c r="E5953" s="1">
        <v>600</v>
      </c>
      <c r="F5953" s="1">
        <f t="shared" si="368"/>
        <v>31477</v>
      </c>
      <c r="G5953" s="1">
        <v>750</v>
      </c>
      <c r="H5953" s="1">
        <f t="shared" si="369"/>
        <v>32827</v>
      </c>
      <c r="I5953" s="8">
        <f t="shared" si="370"/>
        <v>32.826999999999998</v>
      </c>
      <c r="J5953" s="8">
        <f t="shared" si="371"/>
        <v>33.427</v>
      </c>
    </row>
    <row r="5954" spans="1:10" hidden="1">
      <c r="A5954" s="1">
        <v>9</v>
      </c>
      <c r="B5954" s="11">
        <v>43524</v>
      </c>
      <c r="C5954" s="1">
        <v>30296</v>
      </c>
      <c r="D5954" s="10">
        <v>0.95833333333333337</v>
      </c>
      <c r="E5954" s="1">
        <v>600</v>
      </c>
      <c r="F5954" s="1">
        <f t="shared" ref="F5954:F6017" si="372">C5954-E5954</f>
        <v>29696</v>
      </c>
      <c r="G5954" s="1">
        <v>750</v>
      </c>
      <c r="H5954" s="1">
        <f t="shared" ref="H5954:H6017" si="373">E5954+F5954+G5954</f>
        <v>31046</v>
      </c>
      <c r="I5954" s="8">
        <f t="shared" ref="I5954:I6017" si="374">H5954/1000</f>
        <v>31.045999999999999</v>
      </c>
      <c r="J5954" s="8">
        <f t="shared" ref="J5954:J6017" si="375">I5954+0.6</f>
        <v>31.646000000000001</v>
      </c>
    </row>
    <row r="5955" spans="1:10" hidden="1">
      <c r="A5955" s="1">
        <v>9</v>
      </c>
      <c r="B5955" s="11">
        <v>43524</v>
      </c>
      <c r="C5955" s="1">
        <v>28443</v>
      </c>
      <c r="D5955" s="10">
        <v>0.97916666666666663</v>
      </c>
      <c r="E5955" s="1">
        <v>600</v>
      </c>
      <c r="F5955" s="1">
        <f t="shared" si="372"/>
        <v>27843</v>
      </c>
      <c r="G5955" s="1">
        <v>750</v>
      </c>
      <c r="H5955" s="1">
        <f t="shared" si="373"/>
        <v>29193</v>
      </c>
      <c r="I5955" s="8">
        <f t="shared" si="374"/>
        <v>29.193000000000001</v>
      </c>
      <c r="J5955" s="8">
        <f t="shared" si="375"/>
        <v>29.793000000000003</v>
      </c>
    </row>
    <row r="5956" spans="1:10" hidden="1">
      <c r="A5956" s="1">
        <v>9</v>
      </c>
      <c r="B5956" s="11">
        <v>43525</v>
      </c>
      <c r="C5956" s="1">
        <v>27557</v>
      </c>
      <c r="D5956" s="10">
        <v>0</v>
      </c>
      <c r="E5956" s="1">
        <v>600</v>
      </c>
      <c r="F5956" s="1">
        <f t="shared" si="372"/>
        <v>26957</v>
      </c>
      <c r="G5956" s="1">
        <v>750</v>
      </c>
      <c r="H5956" s="1">
        <f t="shared" si="373"/>
        <v>28307</v>
      </c>
      <c r="I5956" s="8">
        <f t="shared" si="374"/>
        <v>28.306999999999999</v>
      </c>
      <c r="J5956" s="8">
        <f t="shared" si="375"/>
        <v>28.907</v>
      </c>
    </row>
    <row r="5957" spans="1:10" hidden="1">
      <c r="A5957" s="1">
        <v>9</v>
      </c>
      <c r="B5957" s="11">
        <v>43525</v>
      </c>
      <c r="C5957" s="1">
        <v>27383</v>
      </c>
      <c r="D5957" s="10">
        <v>2.0833333333333332E-2</v>
      </c>
      <c r="E5957" s="1">
        <v>600</v>
      </c>
      <c r="F5957" s="1">
        <f t="shared" si="372"/>
        <v>26783</v>
      </c>
      <c r="G5957" s="1">
        <v>750</v>
      </c>
      <c r="H5957" s="1">
        <f t="shared" si="373"/>
        <v>28133</v>
      </c>
      <c r="I5957" s="8">
        <f t="shared" si="374"/>
        <v>28.132999999999999</v>
      </c>
      <c r="J5957" s="8">
        <f t="shared" si="375"/>
        <v>28.733000000000001</v>
      </c>
    </row>
    <row r="5958" spans="1:10" hidden="1">
      <c r="A5958" s="1">
        <v>9</v>
      </c>
      <c r="B5958" s="11">
        <v>43525</v>
      </c>
      <c r="C5958" s="1">
        <v>27750</v>
      </c>
      <c r="D5958" s="10">
        <v>4.1666666666666664E-2</v>
      </c>
      <c r="E5958" s="1">
        <v>600</v>
      </c>
      <c r="F5958" s="1">
        <f t="shared" si="372"/>
        <v>27150</v>
      </c>
      <c r="G5958" s="1">
        <v>750</v>
      </c>
      <c r="H5958" s="1">
        <f t="shared" si="373"/>
        <v>28500</v>
      </c>
      <c r="I5958" s="8">
        <f t="shared" si="374"/>
        <v>28.5</v>
      </c>
      <c r="J5958" s="8">
        <f t="shared" si="375"/>
        <v>29.1</v>
      </c>
    </row>
    <row r="5959" spans="1:10" hidden="1">
      <c r="A5959" s="1">
        <v>9</v>
      </c>
      <c r="B5959" s="11">
        <v>43525</v>
      </c>
      <c r="C5959" s="1">
        <v>27556</v>
      </c>
      <c r="D5959" s="10">
        <v>6.25E-2</v>
      </c>
      <c r="E5959" s="1">
        <v>600</v>
      </c>
      <c r="F5959" s="1">
        <f t="shared" si="372"/>
        <v>26956</v>
      </c>
      <c r="G5959" s="1">
        <v>750</v>
      </c>
      <c r="H5959" s="1">
        <f t="shared" si="373"/>
        <v>28306</v>
      </c>
      <c r="I5959" s="8">
        <f t="shared" si="374"/>
        <v>28.306000000000001</v>
      </c>
      <c r="J5959" s="8">
        <f t="shared" si="375"/>
        <v>28.906000000000002</v>
      </c>
    </row>
    <row r="5960" spans="1:10" hidden="1">
      <c r="A5960" s="1">
        <v>9</v>
      </c>
      <c r="B5960" s="11">
        <v>43525</v>
      </c>
      <c r="C5960" s="1">
        <v>27166</v>
      </c>
      <c r="D5960" s="10">
        <v>8.3333333333333329E-2</v>
      </c>
      <c r="E5960" s="1">
        <v>600</v>
      </c>
      <c r="F5960" s="1">
        <f t="shared" si="372"/>
        <v>26566</v>
      </c>
      <c r="G5960" s="1">
        <v>750</v>
      </c>
      <c r="H5960" s="1">
        <f t="shared" si="373"/>
        <v>27916</v>
      </c>
      <c r="I5960" s="8">
        <f t="shared" si="374"/>
        <v>27.916</v>
      </c>
      <c r="J5960" s="8">
        <f t="shared" si="375"/>
        <v>28.516000000000002</v>
      </c>
    </row>
    <row r="5961" spans="1:10" hidden="1">
      <c r="A5961" s="1">
        <v>9</v>
      </c>
      <c r="B5961" s="11">
        <v>43525</v>
      </c>
      <c r="C5961" s="1">
        <v>26914</v>
      </c>
      <c r="D5961" s="10">
        <v>0.10416666666666667</v>
      </c>
      <c r="E5961" s="1">
        <v>600</v>
      </c>
      <c r="F5961" s="1">
        <f t="shared" si="372"/>
        <v>26314</v>
      </c>
      <c r="G5961" s="1">
        <v>750</v>
      </c>
      <c r="H5961" s="1">
        <f t="shared" si="373"/>
        <v>27664</v>
      </c>
      <c r="I5961" s="8">
        <f t="shared" si="374"/>
        <v>27.664000000000001</v>
      </c>
      <c r="J5961" s="8">
        <f t="shared" si="375"/>
        <v>28.264000000000003</v>
      </c>
    </row>
    <row r="5962" spans="1:10" hidden="1">
      <c r="A5962" s="1">
        <v>9</v>
      </c>
      <c r="B5962" s="11">
        <v>43525</v>
      </c>
      <c r="C5962" s="1">
        <v>26901</v>
      </c>
      <c r="D5962" s="10">
        <v>0.125</v>
      </c>
      <c r="E5962" s="1">
        <v>600</v>
      </c>
      <c r="F5962" s="1">
        <f t="shared" si="372"/>
        <v>26301</v>
      </c>
      <c r="G5962" s="1">
        <v>750</v>
      </c>
      <c r="H5962" s="1">
        <f t="shared" si="373"/>
        <v>27651</v>
      </c>
      <c r="I5962" s="8">
        <f t="shared" si="374"/>
        <v>27.651</v>
      </c>
      <c r="J5962" s="8">
        <f t="shared" si="375"/>
        <v>28.251000000000001</v>
      </c>
    </row>
    <row r="5963" spans="1:10" hidden="1">
      <c r="A5963" s="1">
        <v>9</v>
      </c>
      <c r="B5963" s="11">
        <v>43525</v>
      </c>
      <c r="C5963" s="1">
        <v>26691</v>
      </c>
      <c r="D5963" s="10">
        <v>0.14583333333333334</v>
      </c>
      <c r="E5963" s="1">
        <v>600</v>
      </c>
      <c r="F5963" s="1">
        <f t="shared" si="372"/>
        <v>26091</v>
      </c>
      <c r="G5963" s="1">
        <v>750</v>
      </c>
      <c r="H5963" s="1">
        <f t="shared" si="373"/>
        <v>27441</v>
      </c>
      <c r="I5963" s="8">
        <f t="shared" si="374"/>
        <v>27.440999999999999</v>
      </c>
      <c r="J5963" s="8">
        <f t="shared" si="375"/>
        <v>28.041</v>
      </c>
    </row>
    <row r="5964" spans="1:10" hidden="1">
      <c r="A5964" s="1">
        <v>9</v>
      </c>
      <c r="B5964" s="11">
        <v>43525</v>
      </c>
      <c r="C5964" s="1">
        <v>26384</v>
      </c>
      <c r="D5964" s="10">
        <v>0.16666666666666666</v>
      </c>
      <c r="E5964" s="1">
        <v>600</v>
      </c>
      <c r="F5964" s="1">
        <f t="shared" si="372"/>
        <v>25784</v>
      </c>
      <c r="G5964" s="1">
        <v>750</v>
      </c>
      <c r="H5964" s="1">
        <f t="shared" si="373"/>
        <v>27134</v>
      </c>
      <c r="I5964" s="8">
        <f t="shared" si="374"/>
        <v>27.134</v>
      </c>
      <c r="J5964" s="8">
        <f t="shared" si="375"/>
        <v>27.734000000000002</v>
      </c>
    </row>
    <row r="5965" spans="1:10" hidden="1">
      <c r="A5965" s="1">
        <v>9</v>
      </c>
      <c r="B5965" s="11">
        <v>43525</v>
      </c>
      <c r="C5965" s="1">
        <v>26107</v>
      </c>
      <c r="D5965" s="10">
        <v>0.1875</v>
      </c>
      <c r="E5965" s="1">
        <v>600</v>
      </c>
      <c r="F5965" s="1">
        <f t="shared" si="372"/>
        <v>25507</v>
      </c>
      <c r="G5965" s="1">
        <v>750</v>
      </c>
      <c r="H5965" s="1">
        <f t="shared" si="373"/>
        <v>26857</v>
      </c>
      <c r="I5965" s="8">
        <f t="shared" si="374"/>
        <v>26.856999999999999</v>
      </c>
      <c r="J5965" s="8">
        <f t="shared" si="375"/>
        <v>27.457000000000001</v>
      </c>
    </row>
    <row r="5966" spans="1:10" hidden="1">
      <c r="A5966" s="1">
        <v>9</v>
      </c>
      <c r="B5966" s="11">
        <v>43525</v>
      </c>
      <c r="C5966" s="1">
        <v>26164</v>
      </c>
      <c r="D5966" s="10">
        <v>0.20833333333333334</v>
      </c>
      <c r="E5966" s="1">
        <v>600</v>
      </c>
      <c r="F5966" s="1">
        <f t="shared" si="372"/>
        <v>25564</v>
      </c>
      <c r="G5966" s="1">
        <v>750</v>
      </c>
      <c r="H5966" s="1">
        <f t="shared" si="373"/>
        <v>26914</v>
      </c>
      <c r="I5966" s="8">
        <f t="shared" si="374"/>
        <v>26.914000000000001</v>
      </c>
      <c r="J5966" s="8">
        <f t="shared" si="375"/>
        <v>27.514000000000003</v>
      </c>
    </row>
    <row r="5967" spans="1:10" hidden="1">
      <c r="A5967" s="1">
        <v>9</v>
      </c>
      <c r="B5967" s="11">
        <v>43525</v>
      </c>
      <c r="C5967" s="1">
        <v>26612</v>
      </c>
      <c r="D5967" s="10">
        <v>0.22916666666666666</v>
      </c>
      <c r="E5967" s="1">
        <v>600</v>
      </c>
      <c r="F5967" s="1">
        <f t="shared" si="372"/>
        <v>26012</v>
      </c>
      <c r="G5967" s="1">
        <v>750</v>
      </c>
      <c r="H5967" s="1">
        <f t="shared" si="373"/>
        <v>27362</v>
      </c>
      <c r="I5967" s="8">
        <f t="shared" si="374"/>
        <v>27.361999999999998</v>
      </c>
      <c r="J5967" s="8">
        <f t="shared" si="375"/>
        <v>27.962</v>
      </c>
    </row>
    <row r="5968" spans="1:10" hidden="1">
      <c r="A5968" s="1">
        <v>9</v>
      </c>
      <c r="B5968" s="11">
        <v>43525</v>
      </c>
      <c r="C5968" s="1">
        <v>27650</v>
      </c>
      <c r="D5968" s="10">
        <v>0.25</v>
      </c>
      <c r="E5968" s="1">
        <v>600</v>
      </c>
      <c r="F5968" s="1">
        <f t="shared" si="372"/>
        <v>27050</v>
      </c>
      <c r="G5968" s="1">
        <v>750</v>
      </c>
      <c r="H5968" s="1">
        <f t="shared" si="373"/>
        <v>28400</v>
      </c>
      <c r="I5968" s="8">
        <f t="shared" si="374"/>
        <v>28.4</v>
      </c>
      <c r="J5968" s="8">
        <f t="shared" si="375"/>
        <v>29</v>
      </c>
    </row>
    <row r="5969" spans="1:10" hidden="1">
      <c r="A5969" s="1">
        <v>9</v>
      </c>
      <c r="B5969" s="11">
        <v>43525</v>
      </c>
      <c r="C5969" s="1">
        <v>29832</v>
      </c>
      <c r="D5969" s="10">
        <v>0.27083333333333331</v>
      </c>
      <c r="E5969" s="1">
        <v>600</v>
      </c>
      <c r="F5969" s="1">
        <f t="shared" si="372"/>
        <v>29232</v>
      </c>
      <c r="G5969" s="1">
        <v>750</v>
      </c>
      <c r="H5969" s="1">
        <f t="shared" si="373"/>
        <v>30582</v>
      </c>
      <c r="I5969" s="8">
        <f t="shared" si="374"/>
        <v>30.582000000000001</v>
      </c>
      <c r="J5969" s="8">
        <f t="shared" si="375"/>
        <v>31.182000000000002</v>
      </c>
    </row>
    <row r="5970" spans="1:10" hidden="1">
      <c r="A5970" s="1">
        <v>9</v>
      </c>
      <c r="B5970" s="11">
        <v>43525</v>
      </c>
      <c r="C5970" s="1">
        <v>31876</v>
      </c>
      <c r="D5970" s="10">
        <v>0.29166666666666669</v>
      </c>
      <c r="E5970" s="1">
        <v>600</v>
      </c>
      <c r="F5970" s="1">
        <f t="shared" si="372"/>
        <v>31276</v>
      </c>
      <c r="G5970" s="1">
        <v>750</v>
      </c>
      <c r="H5970" s="1">
        <f t="shared" si="373"/>
        <v>32626</v>
      </c>
      <c r="I5970" s="8">
        <f t="shared" si="374"/>
        <v>32.625999999999998</v>
      </c>
      <c r="J5970" s="8">
        <f t="shared" si="375"/>
        <v>33.225999999999999</v>
      </c>
    </row>
    <row r="5971" spans="1:10" hidden="1">
      <c r="A5971" s="1">
        <v>9</v>
      </c>
      <c r="B5971" s="11">
        <v>43525</v>
      </c>
      <c r="C5971" s="1">
        <v>33908</v>
      </c>
      <c r="D5971" s="10">
        <v>0.3125</v>
      </c>
      <c r="E5971" s="1">
        <v>600</v>
      </c>
      <c r="F5971" s="1">
        <f t="shared" si="372"/>
        <v>33308</v>
      </c>
      <c r="G5971" s="1">
        <v>750</v>
      </c>
      <c r="H5971" s="1">
        <f t="shared" si="373"/>
        <v>34658</v>
      </c>
      <c r="I5971" s="8">
        <f t="shared" si="374"/>
        <v>34.658000000000001</v>
      </c>
      <c r="J5971" s="8">
        <f t="shared" si="375"/>
        <v>35.258000000000003</v>
      </c>
    </row>
    <row r="5972" spans="1:10" hidden="1">
      <c r="A5972" s="1">
        <v>9</v>
      </c>
      <c r="B5972" s="11">
        <v>43525</v>
      </c>
      <c r="C5972" s="1">
        <v>35516</v>
      </c>
      <c r="D5972" s="10">
        <v>0.33333333333333331</v>
      </c>
      <c r="E5972" s="1">
        <v>600</v>
      </c>
      <c r="F5972" s="1">
        <f t="shared" si="372"/>
        <v>34916</v>
      </c>
      <c r="G5972" s="1">
        <v>750</v>
      </c>
      <c r="H5972" s="1">
        <f t="shared" si="373"/>
        <v>36266</v>
      </c>
      <c r="I5972" s="8">
        <f t="shared" si="374"/>
        <v>36.265999999999998</v>
      </c>
      <c r="J5972" s="8">
        <f t="shared" si="375"/>
        <v>36.866</v>
      </c>
    </row>
    <row r="5973" spans="1:10" hidden="1">
      <c r="A5973" s="1">
        <v>9</v>
      </c>
      <c r="B5973" s="11">
        <v>43525</v>
      </c>
      <c r="C5973" s="1">
        <v>37269</v>
      </c>
      <c r="D5973" s="10">
        <v>0.35416666666666669</v>
      </c>
      <c r="E5973" s="1">
        <v>600</v>
      </c>
      <c r="F5973" s="1">
        <f t="shared" si="372"/>
        <v>36669</v>
      </c>
      <c r="G5973" s="1">
        <v>750</v>
      </c>
      <c r="H5973" s="1">
        <f t="shared" si="373"/>
        <v>38019</v>
      </c>
      <c r="I5973" s="8">
        <f t="shared" si="374"/>
        <v>38.018999999999998</v>
      </c>
      <c r="J5973" s="8">
        <f t="shared" si="375"/>
        <v>38.619</v>
      </c>
    </row>
    <row r="5974" spans="1:10" hidden="1">
      <c r="A5974" s="1">
        <v>9</v>
      </c>
      <c r="B5974" s="11">
        <v>43525</v>
      </c>
      <c r="C5974" s="1">
        <v>38582</v>
      </c>
      <c r="D5974" s="10">
        <v>0.375</v>
      </c>
      <c r="E5974" s="1">
        <v>600</v>
      </c>
      <c r="F5974" s="1">
        <f t="shared" si="372"/>
        <v>37982</v>
      </c>
      <c r="G5974" s="1">
        <v>750</v>
      </c>
      <c r="H5974" s="1">
        <f t="shared" si="373"/>
        <v>39332</v>
      </c>
      <c r="I5974" s="8">
        <f t="shared" si="374"/>
        <v>39.332000000000001</v>
      </c>
      <c r="J5974" s="8">
        <f t="shared" si="375"/>
        <v>39.932000000000002</v>
      </c>
    </row>
    <row r="5975" spans="1:10" hidden="1">
      <c r="A5975" s="1">
        <v>9</v>
      </c>
      <c r="B5975" s="11">
        <v>43525</v>
      </c>
      <c r="C5975" s="1">
        <v>39772</v>
      </c>
      <c r="D5975" s="10">
        <v>0.39583333333333331</v>
      </c>
      <c r="E5975" s="1">
        <v>600</v>
      </c>
      <c r="F5975" s="1">
        <f t="shared" si="372"/>
        <v>39172</v>
      </c>
      <c r="G5975" s="1">
        <v>750</v>
      </c>
      <c r="H5975" s="1">
        <f t="shared" si="373"/>
        <v>40522</v>
      </c>
      <c r="I5975" s="8">
        <f t="shared" si="374"/>
        <v>40.521999999999998</v>
      </c>
      <c r="J5975" s="8">
        <f t="shared" si="375"/>
        <v>41.122</v>
      </c>
    </row>
    <row r="5976" spans="1:10" hidden="1">
      <c r="A5976" s="1">
        <v>9</v>
      </c>
      <c r="B5976" s="11">
        <v>43525</v>
      </c>
      <c r="C5976" s="1">
        <v>40239</v>
      </c>
      <c r="D5976" s="10">
        <v>0.41666666666666669</v>
      </c>
      <c r="E5976" s="1">
        <v>600</v>
      </c>
      <c r="F5976" s="1">
        <f t="shared" si="372"/>
        <v>39639</v>
      </c>
      <c r="G5976" s="1">
        <v>750</v>
      </c>
      <c r="H5976" s="1">
        <f t="shared" si="373"/>
        <v>40989</v>
      </c>
      <c r="I5976" s="8">
        <f t="shared" si="374"/>
        <v>40.988999999999997</v>
      </c>
      <c r="J5976" s="8">
        <f t="shared" si="375"/>
        <v>41.588999999999999</v>
      </c>
    </row>
    <row r="5977" spans="1:10" hidden="1">
      <c r="A5977" s="1">
        <v>9</v>
      </c>
      <c r="B5977" s="11">
        <v>43525</v>
      </c>
      <c r="C5977" s="1">
        <v>40608</v>
      </c>
      <c r="D5977" s="10">
        <v>0.4375</v>
      </c>
      <c r="E5977" s="1">
        <v>600</v>
      </c>
      <c r="F5977" s="1">
        <f t="shared" si="372"/>
        <v>40008</v>
      </c>
      <c r="G5977" s="1">
        <v>750</v>
      </c>
      <c r="H5977" s="1">
        <f t="shared" si="373"/>
        <v>41358</v>
      </c>
      <c r="I5977" s="8">
        <f t="shared" si="374"/>
        <v>41.357999999999997</v>
      </c>
      <c r="J5977" s="8">
        <f t="shared" si="375"/>
        <v>41.957999999999998</v>
      </c>
    </row>
    <row r="5978" spans="1:10" hidden="1">
      <c r="A5978" s="1">
        <v>9</v>
      </c>
      <c r="B5978" s="11">
        <v>43525</v>
      </c>
      <c r="C5978" s="1">
        <v>40824</v>
      </c>
      <c r="D5978" s="10">
        <v>0.45833333333333331</v>
      </c>
      <c r="E5978" s="1">
        <v>600</v>
      </c>
      <c r="F5978" s="1">
        <f t="shared" si="372"/>
        <v>40224</v>
      </c>
      <c r="G5978" s="1">
        <v>750</v>
      </c>
      <c r="H5978" s="1">
        <f t="shared" si="373"/>
        <v>41574</v>
      </c>
      <c r="I5978" s="8">
        <f t="shared" si="374"/>
        <v>41.573999999999998</v>
      </c>
      <c r="J5978" s="8">
        <f t="shared" si="375"/>
        <v>42.173999999999999</v>
      </c>
    </row>
    <row r="5979" spans="1:10" hidden="1">
      <c r="A5979" s="1">
        <v>9</v>
      </c>
      <c r="B5979" s="11">
        <v>43525</v>
      </c>
      <c r="C5979" s="1">
        <v>40981</v>
      </c>
      <c r="D5979" s="10">
        <v>0.47916666666666669</v>
      </c>
      <c r="E5979" s="1">
        <v>600</v>
      </c>
      <c r="F5979" s="1">
        <f t="shared" si="372"/>
        <v>40381</v>
      </c>
      <c r="G5979" s="1">
        <v>750</v>
      </c>
      <c r="H5979" s="1">
        <f t="shared" si="373"/>
        <v>41731</v>
      </c>
      <c r="I5979" s="8">
        <f t="shared" si="374"/>
        <v>41.731000000000002</v>
      </c>
      <c r="J5979" s="8">
        <f t="shared" si="375"/>
        <v>42.331000000000003</v>
      </c>
    </row>
    <row r="5980" spans="1:10" hidden="1">
      <c r="A5980" s="1">
        <v>9</v>
      </c>
      <c r="B5980" s="11">
        <v>43525</v>
      </c>
      <c r="C5980" s="1">
        <v>41119</v>
      </c>
      <c r="D5980" s="10">
        <v>0.5</v>
      </c>
      <c r="E5980" s="1">
        <v>600</v>
      </c>
      <c r="F5980" s="1">
        <f t="shared" si="372"/>
        <v>40519</v>
      </c>
      <c r="G5980" s="1">
        <v>750</v>
      </c>
      <c r="H5980" s="1">
        <f t="shared" si="373"/>
        <v>41869</v>
      </c>
      <c r="I5980" s="8">
        <f t="shared" si="374"/>
        <v>41.869</v>
      </c>
      <c r="J5980" s="8">
        <f t="shared" si="375"/>
        <v>42.469000000000001</v>
      </c>
    </row>
    <row r="5981" spans="1:10" hidden="1">
      <c r="A5981" s="1">
        <v>9</v>
      </c>
      <c r="B5981" s="11">
        <v>43525</v>
      </c>
      <c r="C5981" s="1">
        <v>41321</v>
      </c>
      <c r="D5981" s="10">
        <v>0.52083333333333337</v>
      </c>
      <c r="E5981" s="1">
        <v>600</v>
      </c>
      <c r="F5981" s="1">
        <f t="shared" si="372"/>
        <v>40721</v>
      </c>
      <c r="G5981" s="1">
        <v>750</v>
      </c>
      <c r="H5981" s="1">
        <f t="shared" si="373"/>
        <v>42071</v>
      </c>
      <c r="I5981" s="8">
        <f t="shared" si="374"/>
        <v>42.070999999999998</v>
      </c>
      <c r="J5981" s="8">
        <f t="shared" si="375"/>
        <v>42.670999999999999</v>
      </c>
    </row>
    <row r="5982" spans="1:10" hidden="1">
      <c r="A5982" s="1">
        <v>9</v>
      </c>
      <c r="B5982" s="11">
        <v>43525</v>
      </c>
      <c r="C5982" s="1">
        <v>41106</v>
      </c>
      <c r="D5982" s="10">
        <v>0.54166666666666663</v>
      </c>
      <c r="E5982" s="1">
        <v>600</v>
      </c>
      <c r="F5982" s="1">
        <f t="shared" si="372"/>
        <v>40506</v>
      </c>
      <c r="G5982" s="1">
        <v>750</v>
      </c>
      <c r="H5982" s="1">
        <f t="shared" si="373"/>
        <v>41856</v>
      </c>
      <c r="I5982" s="8">
        <f t="shared" si="374"/>
        <v>41.856000000000002</v>
      </c>
      <c r="J5982" s="8">
        <f t="shared" si="375"/>
        <v>42.456000000000003</v>
      </c>
    </row>
    <row r="5983" spans="1:10" hidden="1">
      <c r="A5983" s="1">
        <v>9</v>
      </c>
      <c r="B5983" s="11">
        <v>43525</v>
      </c>
      <c r="C5983" s="1">
        <v>40630</v>
      </c>
      <c r="D5983" s="10">
        <v>0.5625</v>
      </c>
      <c r="E5983" s="1">
        <v>600</v>
      </c>
      <c r="F5983" s="1">
        <f t="shared" si="372"/>
        <v>40030</v>
      </c>
      <c r="G5983" s="1">
        <v>750</v>
      </c>
      <c r="H5983" s="1">
        <f t="shared" si="373"/>
        <v>41380</v>
      </c>
      <c r="I5983" s="8">
        <f t="shared" si="374"/>
        <v>41.38</v>
      </c>
      <c r="J5983" s="8">
        <f t="shared" si="375"/>
        <v>41.980000000000004</v>
      </c>
    </row>
    <row r="5984" spans="1:10" hidden="1">
      <c r="A5984" s="1">
        <v>9</v>
      </c>
      <c r="B5984" s="11">
        <v>43525</v>
      </c>
      <c r="C5984" s="1">
        <v>40225</v>
      </c>
      <c r="D5984" s="10">
        <v>0.58333333333333337</v>
      </c>
      <c r="E5984" s="1">
        <v>600</v>
      </c>
      <c r="F5984" s="1">
        <f t="shared" si="372"/>
        <v>39625</v>
      </c>
      <c r="G5984" s="1">
        <v>750</v>
      </c>
      <c r="H5984" s="1">
        <f t="shared" si="373"/>
        <v>40975</v>
      </c>
      <c r="I5984" s="8">
        <f t="shared" si="374"/>
        <v>40.975000000000001</v>
      </c>
      <c r="J5984" s="8">
        <f t="shared" si="375"/>
        <v>41.575000000000003</v>
      </c>
    </row>
    <row r="5985" spans="1:10" hidden="1">
      <c r="A5985" s="1">
        <v>9</v>
      </c>
      <c r="B5985" s="11">
        <v>43525</v>
      </c>
      <c r="C5985" s="1">
        <v>40095</v>
      </c>
      <c r="D5985" s="10">
        <v>0.60416666666666663</v>
      </c>
      <c r="E5985" s="1">
        <v>600</v>
      </c>
      <c r="F5985" s="1">
        <f t="shared" si="372"/>
        <v>39495</v>
      </c>
      <c r="G5985" s="1">
        <v>750</v>
      </c>
      <c r="H5985" s="1">
        <f t="shared" si="373"/>
        <v>40845</v>
      </c>
      <c r="I5985" s="8">
        <f t="shared" si="374"/>
        <v>40.844999999999999</v>
      </c>
      <c r="J5985" s="8">
        <f t="shared" si="375"/>
        <v>41.445</v>
      </c>
    </row>
    <row r="5986" spans="1:10" hidden="1">
      <c r="A5986" s="1">
        <v>9</v>
      </c>
      <c r="B5986" s="11">
        <v>43525</v>
      </c>
      <c r="C5986" s="1">
        <v>40018</v>
      </c>
      <c r="D5986" s="10">
        <v>0.625</v>
      </c>
      <c r="E5986" s="1">
        <v>600</v>
      </c>
      <c r="F5986" s="1">
        <f t="shared" si="372"/>
        <v>39418</v>
      </c>
      <c r="G5986" s="1">
        <v>750</v>
      </c>
      <c r="H5986" s="1">
        <f t="shared" si="373"/>
        <v>40768</v>
      </c>
      <c r="I5986" s="8">
        <f t="shared" si="374"/>
        <v>40.768000000000001</v>
      </c>
      <c r="J5986" s="8">
        <f t="shared" si="375"/>
        <v>41.368000000000002</v>
      </c>
    </row>
    <row r="5987" spans="1:10" hidden="1">
      <c r="A5987" s="1">
        <v>9</v>
      </c>
      <c r="B5987" s="11">
        <v>43525</v>
      </c>
      <c r="C5987" s="1">
        <v>39568</v>
      </c>
      <c r="D5987" s="10">
        <v>0.64583333333333337</v>
      </c>
      <c r="E5987" s="1">
        <v>600</v>
      </c>
      <c r="F5987" s="1">
        <f t="shared" si="372"/>
        <v>38968</v>
      </c>
      <c r="G5987" s="1">
        <v>750</v>
      </c>
      <c r="H5987" s="1">
        <f t="shared" si="373"/>
        <v>40318</v>
      </c>
      <c r="I5987" s="8">
        <f t="shared" si="374"/>
        <v>40.317999999999998</v>
      </c>
      <c r="J5987" s="8">
        <f t="shared" si="375"/>
        <v>40.917999999999999</v>
      </c>
    </row>
    <row r="5988" spans="1:10" hidden="1">
      <c r="A5988" s="1">
        <v>9</v>
      </c>
      <c r="B5988" s="11">
        <v>43525</v>
      </c>
      <c r="C5988" s="1">
        <v>39224</v>
      </c>
      <c r="D5988" s="10">
        <v>0.66666666666666663</v>
      </c>
      <c r="E5988" s="1">
        <v>600</v>
      </c>
      <c r="F5988" s="1">
        <f t="shared" si="372"/>
        <v>38624</v>
      </c>
      <c r="G5988" s="1">
        <v>750</v>
      </c>
      <c r="H5988" s="1">
        <f t="shared" si="373"/>
        <v>39974</v>
      </c>
      <c r="I5988" s="8">
        <f t="shared" si="374"/>
        <v>39.973999999999997</v>
      </c>
      <c r="J5988" s="8">
        <f t="shared" si="375"/>
        <v>40.573999999999998</v>
      </c>
    </row>
    <row r="5989" spans="1:10" hidden="1">
      <c r="A5989" s="1">
        <v>9</v>
      </c>
      <c r="B5989" s="11">
        <v>43525</v>
      </c>
      <c r="C5989" s="1">
        <v>39415</v>
      </c>
      <c r="D5989" s="10">
        <v>0.6875</v>
      </c>
      <c r="E5989" s="1">
        <v>600</v>
      </c>
      <c r="F5989" s="1">
        <f t="shared" si="372"/>
        <v>38815</v>
      </c>
      <c r="G5989" s="1">
        <v>750</v>
      </c>
      <c r="H5989" s="1">
        <f t="shared" si="373"/>
        <v>40165</v>
      </c>
      <c r="I5989" s="8">
        <f t="shared" si="374"/>
        <v>40.164999999999999</v>
      </c>
      <c r="J5989" s="8">
        <f t="shared" si="375"/>
        <v>40.765000000000001</v>
      </c>
    </row>
    <row r="5990" spans="1:10" hidden="1">
      <c r="A5990" s="1">
        <v>9</v>
      </c>
      <c r="B5990" s="11">
        <v>43525</v>
      </c>
      <c r="C5990" s="1">
        <v>40219</v>
      </c>
      <c r="D5990" s="10">
        <v>0.70833333333333337</v>
      </c>
      <c r="E5990" s="1">
        <v>600</v>
      </c>
      <c r="F5990" s="1">
        <f t="shared" si="372"/>
        <v>39619</v>
      </c>
      <c r="G5990" s="1">
        <v>750</v>
      </c>
      <c r="H5990" s="1">
        <f t="shared" si="373"/>
        <v>40969</v>
      </c>
      <c r="I5990" s="8">
        <f t="shared" si="374"/>
        <v>40.969000000000001</v>
      </c>
      <c r="J5990" s="8">
        <f t="shared" si="375"/>
        <v>41.569000000000003</v>
      </c>
    </row>
    <row r="5991" spans="1:10" hidden="1">
      <c r="A5991" s="1">
        <v>9</v>
      </c>
      <c r="B5991" s="11">
        <v>43525</v>
      </c>
      <c r="C5991" s="1">
        <v>41416</v>
      </c>
      <c r="D5991" s="10">
        <v>0.72916666666666663</v>
      </c>
      <c r="E5991" s="1">
        <v>600</v>
      </c>
      <c r="F5991" s="1">
        <f t="shared" si="372"/>
        <v>40816</v>
      </c>
      <c r="G5991" s="1">
        <v>750</v>
      </c>
      <c r="H5991" s="1">
        <f t="shared" si="373"/>
        <v>42166</v>
      </c>
      <c r="I5991" s="8">
        <f t="shared" si="374"/>
        <v>42.165999999999997</v>
      </c>
      <c r="J5991" s="8">
        <f t="shared" si="375"/>
        <v>42.765999999999998</v>
      </c>
    </row>
    <row r="5992" spans="1:10" hidden="1">
      <c r="A5992" s="1">
        <v>9</v>
      </c>
      <c r="B5992" s="11">
        <v>43525</v>
      </c>
      <c r="C5992" s="1">
        <v>42417</v>
      </c>
      <c r="D5992" s="10">
        <v>0.75</v>
      </c>
      <c r="E5992" s="1">
        <v>600</v>
      </c>
      <c r="F5992" s="1">
        <f t="shared" si="372"/>
        <v>41817</v>
      </c>
      <c r="G5992" s="1">
        <v>750</v>
      </c>
      <c r="H5992" s="1">
        <f t="shared" si="373"/>
        <v>43167</v>
      </c>
      <c r="I5992" s="8">
        <f t="shared" si="374"/>
        <v>43.167000000000002</v>
      </c>
      <c r="J5992" s="8">
        <f t="shared" si="375"/>
        <v>43.767000000000003</v>
      </c>
    </row>
    <row r="5993" spans="1:10" hidden="1">
      <c r="A5993" s="1">
        <v>9</v>
      </c>
      <c r="B5993" s="11">
        <v>43525</v>
      </c>
      <c r="C5993" s="1">
        <v>42963</v>
      </c>
      <c r="D5993" s="10">
        <v>0.77083333333333337</v>
      </c>
      <c r="E5993" s="1">
        <v>600</v>
      </c>
      <c r="F5993" s="1">
        <f t="shared" si="372"/>
        <v>42363</v>
      </c>
      <c r="G5993" s="1">
        <v>750</v>
      </c>
      <c r="H5993" s="1">
        <f t="shared" si="373"/>
        <v>43713</v>
      </c>
      <c r="I5993" s="8">
        <f t="shared" si="374"/>
        <v>43.713000000000001</v>
      </c>
      <c r="J5993" s="8">
        <f t="shared" si="375"/>
        <v>44.313000000000002</v>
      </c>
    </row>
    <row r="5994" spans="1:10" hidden="1">
      <c r="A5994" s="1">
        <v>9</v>
      </c>
      <c r="B5994" s="11">
        <v>43525</v>
      </c>
      <c r="C5994" s="1">
        <v>42437</v>
      </c>
      <c r="D5994" s="10">
        <v>0.79166666666666663</v>
      </c>
      <c r="E5994" s="1">
        <v>600</v>
      </c>
      <c r="F5994" s="1">
        <f t="shared" si="372"/>
        <v>41837</v>
      </c>
      <c r="G5994" s="1">
        <v>750</v>
      </c>
      <c r="H5994" s="1">
        <f t="shared" si="373"/>
        <v>43187</v>
      </c>
      <c r="I5994" s="8">
        <f t="shared" si="374"/>
        <v>43.186999999999998</v>
      </c>
      <c r="J5994" s="8">
        <f t="shared" si="375"/>
        <v>43.786999999999999</v>
      </c>
    </row>
    <row r="5995" spans="1:10" hidden="1">
      <c r="A5995" s="1">
        <v>9</v>
      </c>
      <c r="B5995" s="11">
        <v>43525</v>
      </c>
      <c r="C5995" s="1">
        <v>41232</v>
      </c>
      <c r="D5995" s="10">
        <v>0.8125</v>
      </c>
      <c r="E5995" s="1">
        <v>600</v>
      </c>
      <c r="F5995" s="1">
        <f t="shared" si="372"/>
        <v>40632</v>
      </c>
      <c r="G5995" s="1">
        <v>750</v>
      </c>
      <c r="H5995" s="1">
        <f t="shared" si="373"/>
        <v>41982</v>
      </c>
      <c r="I5995" s="8">
        <f t="shared" si="374"/>
        <v>41.981999999999999</v>
      </c>
      <c r="J5995" s="8">
        <f t="shared" si="375"/>
        <v>42.582000000000001</v>
      </c>
    </row>
    <row r="5996" spans="1:10" hidden="1">
      <c r="A5996" s="1">
        <v>9</v>
      </c>
      <c r="B5996" s="11">
        <v>43525</v>
      </c>
      <c r="C5996" s="1">
        <v>39683</v>
      </c>
      <c r="D5996" s="10">
        <v>0.83333333333333337</v>
      </c>
      <c r="E5996" s="1">
        <v>600</v>
      </c>
      <c r="F5996" s="1">
        <f t="shared" si="372"/>
        <v>39083</v>
      </c>
      <c r="G5996" s="1">
        <v>750</v>
      </c>
      <c r="H5996" s="1">
        <f t="shared" si="373"/>
        <v>40433</v>
      </c>
      <c r="I5996" s="8">
        <f t="shared" si="374"/>
        <v>40.433</v>
      </c>
      <c r="J5996" s="8">
        <f t="shared" si="375"/>
        <v>41.033000000000001</v>
      </c>
    </row>
    <row r="5997" spans="1:10" hidden="1">
      <c r="A5997" s="1">
        <v>9</v>
      </c>
      <c r="B5997" s="11">
        <v>43525</v>
      </c>
      <c r="C5997" s="1">
        <v>38245</v>
      </c>
      <c r="D5997" s="10">
        <v>0.85416666666666663</v>
      </c>
      <c r="E5997" s="1">
        <v>600</v>
      </c>
      <c r="F5997" s="1">
        <f t="shared" si="372"/>
        <v>37645</v>
      </c>
      <c r="G5997" s="1">
        <v>750</v>
      </c>
      <c r="H5997" s="1">
        <f t="shared" si="373"/>
        <v>38995</v>
      </c>
      <c r="I5997" s="8">
        <f t="shared" si="374"/>
        <v>38.994999999999997</v>
      </c>
      <c r="J5997" s="8">
        <f t="shared" si="375"/>
        <v>39.594999999999999</v>
      </c>
    </row>
    <row r="5998" spans="1:10" hidden="1">
      <c r="A5998" s="1">
        <v>9</v>
      </c>
      <c r="B5998" s="11">
        <v>43525</v>
      </c>
      <c r="C5998" s="1">
        <v>36729</v>
      </c>
      <c r="D5998" s="10">
        <v>0.875</v>
      </c>
      <c r="E5998" s="1">
        <v>600</v>
      </c>
      <c r="F5998" s="1">
        <f t="shared" si="372"/>
        <v>36129</v>
      </c>
      <c r="G5998" s="1">
        <v>750</v>
      </c>
      <c r="H5998" s="1">
        <f t="shared" si="373"/>
        <v>37479</v>
      </c>
      <c r="I5998" s="8">
        <f t="shared" si="374"/>
        <v>37.478999999999999</v>
      </c>
      <c r="J5998" s="8">
        <f t="shared" si="375"/>
        <v>38.079000000000001</v>
      </c>
    </row>
    <row r="5999" spans="1:10" hidden="1">
      <c r="A5999" s="1">
        <v>9</v>
      </c>
      <c r="B5999" s="11">
        <v>43525</v>
      </c>
      <c r="C5999" s="1">
        <v>35019</v>
      </c>
      <c r="D5999" s="10">
        <v>0.89583333333333337</v>
      </c>
      <c r="E5999" s="1">
        <v>600</v>
      </c>
      <c r="F5999" s="1">
        <f t="shared" si="372"/>
        <v>34419</v>
      </c>
      <c r="G5999" s="1">
        <v>750</v>
      </c>
      <c r="H5999" s="1">
        <f t="shared" si="373"/>
        <v>35769</v>
      </c>
      <c r="I5999" s="8">
        <f t="shared" si="374"/>
        <v>35.768999999999998</v>
      </c>
      <c r="J5999" s="8">
        <f t="shared" si="375"/>
        <v>36.369</v>
      </c>
    </row>
    <row r="6000" spans="1:10" hidden="1">
      <c r="A6000" s="1">
        <v>9</v>
      </c>
      <c r="B6000" s="11">
        <v>43525</v>
      </c>
      <c r="C6000" s="1">
        <v>33052</v>
      </c>
      <c r="D6000" s="10">
        <v>0.91666666666666663</v>
      </c>
      <c r="E6000" s="1">
        <v>600</v>
      </c>
      <c r="F6000" s="1">
        <f t="shared" si="372"/>
        <v>32452</v>
      </c>
      <c r="G6000" s="1">
        <v>750</v>
      </c>
      <c r="H6000" s="1">
        <f t="shared" si="373"/>
        <v>33802</v>
      </c>
      <c r="I6000" s="8">
        <f t="shared" si="374"/>
        <v>33.802</v>
      </c>
      <c r="J6000" s="8">
        <f t="shared" si="375"/>
        <v>34.402000000000001</v>
      </c>
    </row>
    <row r="6001" spans="1:10" hidden="1">
      <c r="A6001" s="1">
        <v>9</v>
      </c>
      <c r="B6001" s="11">
        <v>43525</v>
      </c>
      <c r="C6001" s="1">
        <v>31246</v>
      </c>
      <c r="D6001" s="10">
        <v>0.9375</v>
      </c>
      <c r="E6001" s="1">
        <v>600</v>
      </c>
      <c r="F6001" s="1">
        <f t="shared" si="372"/>
        <v>30646</v>
      </c>
      <c r="G6001" s="1">
        <v>750</v>
      </c>
      <c r="H6001" s="1">
        <f t="shared" si="373"/>
        <v>31996</v>
      </c>
      <c r="I6001" s="8">
        <f t="shared" si="374"/>
        <v>31.995999999999999</v>
      </c>
      <c r="J6001" s="8">
        <f t="shared" si="375"/>
        <v>32.595999999999997</v>
      </c>
    </row>
    <row r="6002" spans="1:10" hidden="1">
      <c r="A6002" s="1">
        <v>9</v>
      </c>
      <c r="B6002" s="11">
        <v>43525</v>
      </c>
      <c r="C6002" s="1">
        <v>29873</v>
      </c>
      <c r="D6002" s="10">
        <v>0.95833333333333337</v>
      </c>
      <c r="E6002" s="1">
        <v>600</v>
      </c>
      <c r="F6002" s="1">
        <f t="shared" si="372"/>
        <v>29273</v>
      </c>
      <c r="G6002" s="1">
        <v>750</v>
      </c>
      <c r="H6002" s="1">
        <f t="shared" si="373"/>
        <v>30623</v>
      </c>
      <c r="I6002" s="8">
        <f t="shared" si="374"/>
        <v>30.623000000000001</v>
      </c>
      <c r="J6002" s="8">
        <f t="shared" si="375"/>
        <v>31.223000000000003</v>
      </c>
    </row>
    <row r="6003" spans="1:10" hidden="1">
      <c r="A6003" s="1">
        <v>9</v>
      </c>
      <c r="B6003" s="11">
        <v>43525</v>
      </c>
      <c r="C6003" s="1">
        <v>28138</v>
      </c>
      <c r="D6003" s="10">
        <v>0.97916666666666663</v>
      </c>
      <c r="E6003" s="1">
        <v>600</v>
      </c>
      <c r="F6003" s="1">
        <f t="shared" si="372"/>
        <v>27538</v>
      </c>
      <c r="G6003" s="1">
        <v>750</v>
      </c>
      <c r="H6003" s="1">
        <f t="shared" si="373"/>
        <v>28888</v>
      </c>
      <c r="I6003" s="8">
        <f t="shared" si="374"/>
        <v>28.888000000000002</v>
      </c>
      <c r="J6003" s="8">
        <f t="shared" si="375"/>
        <v>29.488000000000003</v>
      </c>
    </row>
    <row r="6004" spans="1:10" hidden="1">
      <c r="A6004" s="1">
        <v>9</v>
      </c>
      <c r="B6004" s="11">
        <v>43526</v>
      </c>
      <c r="C6004" s="1">
        <v>27070</v>
      </c>
      <c r="D6004" s="10">
        <v>0</v>
      </c>
      <c r="E6004" s="1">
        <v>600</v>
      </c>
      <c r="F6004" s="1">
        <f t="shared" si="372"/>
        <v>26470</v>
      </c>
      <c r="G6004" s="1">
        <v>750</v>
      </c>
      <c r="H6004" s="1">
        <f t="shared" si="373"/>
        <v>27820</v>
      </c>
      <c r="I6004" s="8">
        <f t="shared" si="374"/>
        <v>27.82</v>
      </c>
      <c r="J6004" s="8">
        <f t="shared" si="375"/>
        <v>28.42</v>
      </c>
    </row>
    <row r="6005" spans="1:10" hidden="1">
      <c r="A6005" s="1">
        <v>9</v>
      </c>
      <c r="B6005" s="11">
        <v>43526</v>
      </c>
      <c r="C6005" s="1">
        <v>26909</v>
      </c>
      <c r="D6005" s="10">
        <v>2.0833333333333332E-2</v>
      </c>
      <c r="E6005" s="1">
        <v>600</v>
      </c>
      <c r="F6005" s="1">
        <f t="shared" si="372"/>
        <v>26309</v>
      </c>
      <c r="G6005" s="1">
        <v>750</v>
      </c>
      <c r="H6005" s="1">
        <f t="shared" si="373"/>
        <v>27659</v>
      </c>
      <c r="I6005" s="8">
        <f t="shared" si="374"/>
        <v>27.658999999999999</v>
      </c>
      <c r="J6005" s="8">
        <f t="shared" si="375"/>
        <v>28.259</v>
      </c>
    </row>
    <row r="6006" spans="1:10" hidden="1">
      <c r="A6006" s="1">
        <v>9</v>
      </c>
      <c r="B6006" s="11">
        <v>43526</v>
      </c>
      <c r="C6006" s="1">
        <v>27159</v>
      </c>
      <c r="D6006" s="10">
        <v>4.1666666666666664E-2</v>
      </c>
      <c r="E6006" s="1">
        <v>600</v>
      </c>
      <c r="F6006" s="1">
        <f t="shared" si="372"/>
        <v>26559</v>
      </c>
      <c r="G6006" s="1">
        <v>750</v>
      </c>
      <c r="H6006" s="1">
        <f t="shared" si="373"/>
        <v>27909</v>
      </c>
      <c r="I6006" s="8">
        <f t="shared" si="374"/>
        <v>27.908999999999999</v>
      </c>
      <c r="J6006" s="8">
        <f t="shared" si="375"/>
        <v>28.509</v>
      </c>
    </row>
    <row r="6007" spans="1:10" hidden="1">
      <c r="A6007" s="1">
        <v>9</v>
      </c>
      <c r="B6007" s="11">
        <v>43526</v>
      </c>
      <c r="C6007" s="1">
        <v>26975</v>
      </c>
      <c r="D6007" s="10">
        <v>6.25E-2</v>
      </c>
      <c r="E6007" s="1">
        <v>600</v>
      </c>
      <c r="F6007" s="1">
        <f t="shared" si="372"/>
        <v>26375</v>
      </c>
      <c r="G6007" s="1">
        <v>750</v>
      </c>
      <c r="H6007" s="1">
        <f t="shared" si="373"/>
        <v>27725</v>
      </c>
      <c r="I6007" s="8">
        <f t="shared" si="374"/>
        <v>27.725000000000001</v>
      </c>
      <c r="J6007" s="8">
        <f t="shared" si="375"/>
        <v>28.325000000000003</v>
      </c>
    </row>
    <row r="6008" spans="1:10" hidden="1">
      <c r="A6008" s="1">
        <v>9</v>
      </c>
      <c r="B6008" s="11">
        <v>43526</v>
      </c>
      <c r="C6008" s="1">
        <v>26364</v>
      </c>
      <c r="D6008" s="10">
        <v>8.3333333333333329E-2</v>
      </c>
      <c r="E6008" s="1">
        <v>600</v>
      </c>
      <c r="F6008" s="1">
        <f t="shared" si="372"/>
        <v>25764</v>
      </c>
      <c r="G6008" s="1">
        <v>750</v>
      </c>
      <c r="H6008" s="1">
        <f t="shared" si="373"/>
        <v>27114</v>
      </c>
      <c r="I6008" s="8">
        <f t="shared" si="374"/>
        <v>27.114000000000001</v>
      </c>
      <c r="J6008" s="8">
        <f t="shared" si="375"/>
        <v>27.714000000000002</v>
      </c>
    </row>
    <row r="6009" spans="1:10" hidden="1">
      <c r="A6009" s="1">
        <v>9</v>
      </c>
      <c r="B6009" s="11">
        <v>43526</v>
      </c>
      <c r="C6009" s="1">
        <v>26031</v>
      </c>
      <c r="D6009" s="10">
        <v>0.10416666666666667</v>
      </c>
      <c r="E6009" s="1">
        <v>600</v>
      </c>
      <c r="F6009" s="1">
        <f t="shared" si="372"/>
        <v>25431</v>
      </c>
      <c r="G6009" s="1">
        <v>750</v>
      </c>
      <c r="H6009" s="1">
        <f t="shared" si="373"/>
        <v>26781</v>
      </c>
      <c r="I6009" s="8">
        <f t="shared" si="374"/>
        <v>26.780999999999999</v>
      </c>
      <c r="J6009" s="8">
        <f t="shared" si="375"/>
        <v>27.381</v>
      </c>
    </row>
    <row r="6010" spans="1:10" hidden="1">
      <c r="A6010" s="1">
        <v>9</v>
      </c>
      <c r="B6010" s="11">
        <v>43526</v>
      </c>
      <c r="C6010" s="1">
        <v>25950</v>
      </c>
      <c r="D6010" s="10">
        <v>0.125</v>
      </c>
      <c r="E6010" s="1">
        <v>600</v>
      </c>
      <c r="F6010" s="1">
        <f t="shared" si="372"/>
        <v>25350</v>
      </c>
      <c r="G6010" s="1">
        <v>750</v>
      </c>
      <c r="H6010" s="1">
        <f t="shared" si="373"/>
        <v>26700</v>
      </c>
      <c r="I6010" s="8">
        <f t="shared" si="374"/>
        <v>26.7</v>
      </c>
      <c r="J6010" s="8">
        <f t="shared" si="375"/>
        <v>27.3</v>
      </c>
    </row>
    <row r="6011" spans="1:10" hidden="1">
      <c r="A6011" s="1">
        <v>9</v>
      </c>
      <c r="B6011" s="11">
        <v>43526</v>
      </c>
      <c r="C6011" s="1">
        <v>25687</v>
      </c>
      <c r="D6011" s="10">
        <v>0.14583333333333334</v>
      </c>
      <c r="E6011" s="1">
        <v>600</v>
      </c>
      <c r="F6011" s="1">
        <f t="shared" si="372"/>
        <v>25087</v>
      </c>
      <c r="G6011" s="1">
        <v>750</v>
      </c>
      <c r="H6011" s="1">
        <f t="shared" si="373"/>
        <v>26437</v>
      </c>
      <c r="I6011" s="8">
        <f t="shared" si="374"/>
        <v>26.437000000000001</v>
      </c>
      <c r="J6011" s="8">
        <f t="shared" si="375"/>
        <v>27.037000000000003</v>
      </c>
    </row>
    <row r="6012" spans="1:10" hidden="1">
      <c r="A6012" s="1">
        <v>9</v>
      </c>
      <c r="B6012" s="11">
        <v>43526</v>
      </c>
      <c r="C6012" s="1">
        <v>25256</v>
      </c>
      <c r="D6012" s="10">
        <v>0.16666666666666666</v>
      </c>
      <c r="E6012" s="1">
        <v>600</v>
      </c>
      <c r="F6012" s="1">
        <f t="shared" si="372"/>
        <v>24656</v>
      </c>
      <c r="G6012" s="1">
        <v>750</v>
      </c>
      <c r="H6012" s="1">
        <f t="shared" si="373"/>
        <v>26006</v>
      </c>
      <c r="I6012" s="8">
        <f t="shared" si="374"/>
        <v>26.006</v>
      </c>
      <c r="J6012" s="8">
        <f t="shared" si="375"/>
        <v>26.606000000000002</v>
      </c>
    </row>
    <row r="6013" spans="1:10" hidden="1">
      <c r="A6013" s="1">
        <v>9</v>
      </c>
      <c r="B6013" s="11">
        <v>43526</v>
      </c>
      <c r="C6013" s="1">
        <v>24982</v>
      </c>
      <c r="D6013" s="10">
        <v>0.1875</v>
      </c>
      <c r="E6013" s="1">
        <v>600</v>
      </c>
      <c r="F6013" s="1">
        <f t="shared" si="372"/>
        <v>24382</v>
      </c>
      <c r="G6013" s="1">
        <v>750</v>
      </c>
      <c r="H6013" s="1">
        <f t="shared" si="373"/>
        <v>25732</v>
      </c>
      <c r="I6013" s="8">
        <f t="shared" si="374"/>
        <v>25.731999999999999</v>
      </c>
      <c r="J6013" s="8">
        <f t="shared" si="375"/>
        <v>26.332000000000001</v>
      </c>
    </row>
    <row r="6014" spans="1:10" hidden="1">
      <c r="A6014" s="1">
        <v>9</v>
      </c>
      <c r="B6014" s="11">
        <v>43526</v>
      </c>
      <c r="C6014" s="1">
        <v>24803</v>
      </c>
      <c r="D6014" s="10">
        <v>0.20833333333333334</v>
      </c>
      <c r="E6014" s="1">
        <v>600</v>
      </c>
      <c r="F6014" s="1">
        <f t="shared" si="372"/>
        <v>24203</v>
      </c>
      <c r="G6014" s="1">
        <v>750</v>
      </c>
      <c r="H6014" s="1">
        <f t="shared" si="373"/>
        <v>25553</v>
      </c>
      <c r="I6014" s="8">
        <f t="shared" si="374"/>
        <v>25.553000000000001</v>
      </c>
      <c r="J6014" s="8">
        <f t="shared" si="375"/>
        <v>26.153000000000002</v>
      </c>
    </row>
    <row r="6015" spans="1:10" hidden="1">
      <c r="A6015" s="1">
        <v>9</v>
      </c>
      <c r="B6015" s="11">
        <v>43526</v>
      </c>
      <c r="C6015" s="1">
        <v>25024</v>
      </c>
      <c r="D6015" s="10">
        <v>0.22916666666666666</v>
      </c>
      <c r="E6015" s="1">
        <v>600</v>
      </c>
      <c r="F6015" s="1">
        <f t="shared" si="372"/>
        <v>24424</v>
      </c>
      <c r="G6015" s="1">
        <v>750</v>
      </c>
      <c r="H6015" s="1">
        <f t="shared" si="373"/>
        <v>25774</v>
      </c>
      <c r="I6015" s="8">
        <f t="shared" si="374"/>
        <v>25.774000000000001</v>
      </c>
      <c r="J6015" s="8">
        <f t="shared" si="375"/>
        <v>26.374000000000002</v>
      </c>
    </row>
    <row r="6016" spans="1:10" hidden="1">
      <c r="A6016" s="1">
        <v>9</v>
      </c>
      <c r="B6016" s="11">
        <v>43526</v>
      </c>
      <c r="C6016" s="1">
        <v>25338</v>
      </c>
      <c r="D6016" s="10">
        <v>0.25</v>
      </c>
      <c r="E6016" s="1">
        <v>600</v>
      </c>
      <c r="F6016" s="1">
        <f t="shared" si="372"/>
        <v>24738</v>
      </c>
      <c r="G6016" s="1">
        <v>750</v>
      </c>
      <c r="H6016" s="1">
        <f t="shared" si="373"/>
        <v>26088</v>
      </c>
      <c r="I6016" s="8">
        <f t="shared" si="374"/>
        <v>26.088000000000001</v>
      </c>
      <c r="J6016" s="8">
        <f t="shared" si="375"/>
        <v>26.688000000000002</v>
      </c>
    </row>
    <row r="6017" spans="1:10" hidden="1">
      <c r="A6017" s="1">
        <v>9</v>
      </c>
      <c r="B6017" s="11">
        <v>43526</v>
      </c>
      <c r="C6017" s="1">
        <v>26284</v>
      </c>
      <c r="D6017" s="10">
        <v>0.27083333333333331</v>
      </c>
      <c r="E6017" s="1">
        <v>600</v>
      </c>
      <c r="F6017" s="1">
        <f t="shared" si="372"/>
        <v>25684</v>
      </c>
      <c r="G6017" s="1">
        <v>750</v>
      </c>
      <c r="H6017" s="1">
        <f t="shared" si="373"/>
        <v>27034</v>
      </c>
      <c r="I6017" s="8">
        <f t="shared" si="374"/>
        <v>27.033999999999999</v>
      </c>
      <c r="J6017" s="8">
        <f t="shared" si="375"/>
        <v>27.634</v>
      </c>
    </row>
    <row r="6018" spans="1:10" hidden="1">
      <c r="A6018" s="1">
        <v>9</v>
      </c>
      <c r="B6018" s="11">
        <v>43526</v>
      </c>
      <c r="C6018" s="1">
        <v>27046</v>
      </c>
      <c r="D6018" s="10">
        <v>0.29166666666666669</v>
      </c>
      <c r="E6018" s="1">
        <v>600</v>
      </c>
      <c r="F6018" s="1">
        <f t="shared" ref="F6018:F6081" si="376">C6018-E6018</f>
        <v>26446</v>
      </c>
      <c r="G6018" s="1">
        <v>750</v>
      </c>
      <c r="H6018" s="1">
        <f t="shared" ref="H6018:H6081" si="377">E6018+F6018+G6018</f>
        <v>27796</v>
      </c>
      <c r="I6018" s="8">
        <f t="shared" ref="I6018:I6081" si="378">H6018/1000</f>
        <v>27.795999999999999</v>
      </c>
      <c r="J6018" s="8">
        <f t="shared" ref="J6018:J6081" si="379">I6018+0.6</f>
        <v>28.396000000000001</v>
      </c>
    </row>
    <row r="6019" spans="1:10" hidden="1">
      <c r="A6019" s="1">
        <v>9</v>
      </c>
      <c r="B6019" s="11">
        <v>43526</v>
      </c>
      <c r="C6019" s="1">
        <v>28114</v>
      </c>
      <c r="D6019" s="10">
        <v>0.3125</v>
      </c>
      <c r="E6019" s="1">
        <v>600</v>
      </c>
      <c r="F6019" s="1">
        <f t="shared" si="376"/>
        <v>27514</v>
      </c>
      <c r="G6019" s="1">
        <v>750</v>
      </c>
      <c r="H6019" s="1">
        <f t="shared" si="377"/>
        <v>28864</v>
      </c>
      <c r="I6019" s="8">
        <f t="shared" si="378"/>
        <v>28.864000000000001</v>
      </c>
      <c r="J6019" s="8">
        <f t="shared" si="379"/>
        <v>29.464000000000002</v>
      </c>
    </row>
    <row r="6020" spans="1:10" hidden="1">
      <c r="A6020" s="1">
        <v>9</v>
      </c>
      <c r="B6020" s="11">
        <v>43526</v>
      </c>
      <c r="C6020" s="1">
        <v>29254</v>
      </c>
      <c r="D6020" s="10">
        <v>0.33333333333333331</v>
      </c>
      <c r="E6020" s="1">
        <v>600</v>
      </c>
      <c r="F6020" s="1">
        <f t="shared" si="376"/>
        <v>28654</v>
      </c>
      <c r="G6020" s="1">
        <v>750</v>
      </c>
      <c r="H6020" s="1">
        <f t="shared" si="377"/>
        <v>30004</v>
      </c>
      <c r="I6020" s="8">
        <f t="shared" si="378"/>
        <v>30.004000000000001</v>
      </c>
      <c r="J6020" s="8">
        <f t="shared" si="379"/>
        <v>30.604000000000003</v>
      </c>
    </row>
    <row r="6021" spans="1:10" hidden="1">
      <c r="A6021" s="1">
        <v>9</v>
      </c>
      <c r="B6021" s="11">
        <v>43526</v>
      </c>
      <c r="C6021" s="1">
        <v>30851</v>
      </c>
      <c r="D6021" s="10">
        <v>0.35416666666666669</v>
      </c>
      <c r="E6021" s="1">
        <v>600</v>
      </c>
      <c r="F6021" s="1">
        <f t="shared" si="376"/>
        <v>30251</v>
      </c>
      <c r="G6021" s="1">
        <v>750</v>
      </c>
      <c r="H6021" s="1">
        <f t="shared" si="377"/>
        <v>31601</v>
      </c>
      <c r="I6021" s="8">
        <f t="shared" si="378"/>
        <v>31.600999999999999</v>
      </c>
      <c r="J6021" s="8">
        <f t="shared" si="379"/>
        <v>32.201000000000001</v>
      </c>
    </row>
    <row r="6022" spans="1:10" hidden="1">
      <c r="A6022" s="1">
        <v>9</v>
      </c>
      <c r="B6022" s="11">
        <v>43526</v>
      </c>
      <c r="C6022" s="1">
        <v>32732</v>
      </c>
      <c r="D6022" s="10">
        <v>0.375</v>
      </c>
      <c r="E6022" s="1">
        <v>600</v>
      </c>
      <c r="F6022" s="1">
        <f t="shared" si="376"/>
        <v>32132</v>
      </c>
      <c r="G6022" s="1">
        <v>750</v>
      </c>
      <c r="H6022" s="1">
        <f t="shared" si="377"/>
        <v>33482</v>
      </c>
      <c r="I6022" s="8">
        <f t="shared" si="378"/>
        <v>33.481999999999999</v>
      </c>
      <c r="J6022" s="8">
        <f t="shared" si="379"/>
        <v>34.082000000000001</v>
      </c>
    </row>
    <row r="6023" spans="1:10" hidden="1">
      <c r="A6023" s="1">
        <v>9</v>
      </c>
      <c r="B6023" s="11">
        <v>43526</v>
      </c>
      <c r="C6023" s="1">
        <v>34473</v>
      </c>
      <c r="D6023" s="10">
        <v>0.39583333333333331</v>
      </c>
      <c r="E6023" s="1">
        <v>600</v>
      </c>
      <c r="F6023" s="1">
        <f t="shared" si="376"/>
        <v>33873</v>
      </c>
      <c r="G6023" s="1">
        <v>750</v>
      </c>
      <c r="H6023" s="1">
        <f t="shared" si="377"/>
        <v>35223</v>
      </c>
      <c r="I6023" s="8">
        <f t="shared" si="378"/>
        <v>35.222999999999999</v>
      </c>
      <c r="J6023" s="8">
        <f t="shared" si="379"/>
        <v>35.823</v>
      </c>
    </row>
    <row r="6024" spans="1:10" hidden="1">
      <c r="A6024" s="1">
        <v>9</v>
      </c>
      <c r="B6024" s="11">
        <v>43526</v>
      </c>
      <c r="C6024" s="1">
        <v>34977</v>
      </c>
      <c r="D6024" s="10">
        <v>0.41666666666666669</v>
      </c>
      <c r="E6024" s="1">
        <v>600</v>
      </c>
      <c r="F6024" s="1">
        <f t="shared" si="376"/>
        <v>34377</v>
      </c>
      <c r="G6024" s="1">
        <v>750</v>
      </c>
      <c r="H6024" s="1">
        <f t="shared" si="377"/>
        <v>35727</v>
      </c>
      <c r="I6024" s="8">
        <f t="shared" si="378"/>
        <v>35.726999999999997</v>
      </c>
      <c r="J6024" s="8">
        <f t="shared" si="379"/>
        <v>36.326999999999998</v>
      </c>
    </row>
    <row r="6025" spans="1:10" hidden="1">
      <c r="A6025" s="1">
        <v>9</v>
      </c>
      <c r="B6025" s="11">
        <v>43526</v>
      </c>
      <c r="C6025" s="1">
        <v>35344</v>
      </c>
      <c r="D6025" s="10">
        <v>0.4375</v>
      </c>
      <c r="E6025" s="1">
        <v>600</v>
      </c>
      <c r="F6025" s="1">
        <f t="shared" si="376"/>
        <v>34744</v>
      </c>
      <c r="G6025" s="1">
        <v>750</v>
      </c>
      <c r="H6025" s="1">
        <f t="shared" si="377"/>
        <v>36094</v>
      </c>
      <c r="I6025" s="8">
        <f t="shared" si="378"/>
        <v>36.094000000000001</v>
      </c>
      <c r="J6025" s="8">
        <f t="shared" si="379"/>
        <v>36.694000000000003</v>
      </c>
    </row>
    <row r="6026" spans="1:10" hidden="1">
      <c r="A6026" s="1">
        <v>9</v>
      </c>
      <c r="B6026" s="11">
        <v>43526</v>
      </c>
      <c r="C6026" s="1">
        <v>35570</v>
      </c>
      <c r="D6026" s="10">
        <v>0.45833333333333331</v>
      </c>
      <c r="E6026" s="1">
        <v>600</v>
      </c>
      <c r="F6026" s="1">
        <f t="shared" si="376"/>
        <v>34970</v>
      </c>
      <c r="G6026" s="1">
        <v>750</v>
      </c>
      <c r="H6026" s="1">
        <f t="shared" si="377"/>
        <v>36320</v>
      </c>
      <c r="I6026" s="8">
        <f t="shared" si="378"/>
        <v>36.32</v>
      </c>
      <c r="J6026" s="8">
        <f t="shared" si="379"/>
        <v>36.92</v>
      </c>
    </row>
    <row r="6027" spans="1:10" hidden="1">
      <c r="A6027" s="1">
        <v>9</v>
      </c>
      <c r="B6027" s="11">
        <v>43526</v>
      </c>
      <c r="C6027" s="1">
        <v>35568</v>
      </c>
      <c r="D6027" s="10">
        <v>0.47916666666666669</v>
      </c>
      <c r="E6027" s="1">
        <v>600</v>
      </c>
      <c r="F6027" s="1">
        <f t="shared" si="376"/>
        <v>34968</v>
      </c>
      <c r="G6027" s="1">
        <v>750</v>
      </c>
      <c r="H6027" s="1">
        <f t="shared" si="377"/>
        <v>36318</v>
      </c>
      <c r="I6027" s="8">
        <f t="shared" si="378"/>
        <v>36.317999999999998</v>
      </c>
      <c r="J6027" s="8">
        <f t="shared" si="379"/>
        <v>36.917999999999999</v>
      </c>
    </row>
    <row r="6028" spans="1:10" hidden="1">
      <c r="A6028" s="1">
        <v>9</v>
      </c>
      <c r="B6028" s="11">
        <v>43526</v>
      </c>
      <c r="C6028" s="1">
        <v>35546</v>
      </c>
      <c r="D6028" s="10">
        <v>0.5</v>
      </c>
      <c r="E6028" s="1">
        <v>600</v>
      </c>
      <c r="F6028" s="1">
        <f t="shared" si="376"/>
        <v>34946</v>
      </c>
      <c r="G6028" s="1">
        <v>750</v>
      </c>
      <c r="H6028" s="1">
        <f t="shared" si="377"/>
        <v>36296</v>
      </c>
      <c r="I6028" s="8">
        <f t="shared" si="378"/>
        <v>36.295999999999999</v>
      </c>
      <c r="J6028" s="8">
        <f t="shared" si="379"/>
        <v>36.896000000000001</v>
      </c>
    </row>
    <row r="6029" spans="1:10" hidden="1">
      <c r="A6029" s="1">
        <v>9</v>
      </c>
      <c r="B6029" s="11">
        <v>43526</v>
      </c>
      <c r="C6029" s="1">
        <v>35643</v>
      </c>
      <c r="D6029" s="10">
        <v>0.52083333333333337</v>
      </c>
      <c r="E6029" s="1">
        <v>600</v>
      </c>
      <c r="F6029" s="1">
        <f t="shared" si="376"/>
        <v>35043</v>
      </c>
      <c r="G6029" s="1">
        <v>750</v>
      </c>
      <c r="H6029" s="1">
        <f t="shared" si="377"/>
        <v>36393</v>
      </c>
      <c r="I6029" s="8">
        <f t="shared" si="378"/>
        <v>36.393000000000001</v>
      </c>
      <c r="J6029" s="8">
        <f t="shared" si="379"/>
        <v>36.993000000000002</v>
      </c>
    </row>
    <row r="6030" spans="1:10" hidden="1">
      <c r="A6030" s="1">
        <v>9</v>
      </c>
      <c r="B6030" s="11">
        <v>43526</v>
      </c>
      <c r="C6030" s="1">
        <v>35546</v>
      </c>
      <c r="D6030" s="10">
        <v>0.54166666666666663</v>
      </c>
      <c r="E6030" s="1">
        <v>600</v>
      </c>
      <c r="F6030" s="1">
        <f t="shared" si="376"/>
        <v>34946</v>
      </c>
      <c r="G6030" s="1">
        <v>750</v>
      </c>
      <c r="H6030" s="1">
        <f t="shared" si="377"/>
        <v>36296</v>
      </c>
      <c r="I6030" s="8">
        <f t="shared" si="378"/>
        <v>36.295999999999999</v>
      </c>
      <c r="J6030" s="8">
        <f t="shared" si="379"/>
        <v>36.896000000000001</v>
      </c>
    </row>
    <row r="6031" spans="1:10" hidden="1">
      <c r="A6031" s="1">
        <v>9</v>
      </c>
      <c r="B6031" s="11">
        <v>43526</v>
      </c>
      <c r="C6031" s="1">
        <v>35470</v>
      </c>
      <c r="D6031" s="10">
        <v>0.5625</v>
      </c>
      <c r="E6031" s="1">
        <v>600</v>
      </c>
      <c r="F6031" s="1">
        <f t="shared" si="376"/>
        <v>34870</v>
      </c>
      <c r="G6031" s="1">
        <v>750</v>
      </c>
      <c r="H6031" s="1">
        <f t="shared" si="377"/>
        <v>36220</v>
      </c>
      <c r="I6031" s="8">
        <f t="shared" si="378"/>
        <v>36.22</v>
      </c>
      <c r="J6031" s="8">
        <f t="shared" si="379"/>
        <v>36.82</v>
      </c>
    </row>
    <row r="6032" spans="1:10" hidden="1">
      <c r="A6032" s="1">
        <v>9</v>
      </c>
      <c r="B6032" s="11">
        <v>43526</v>
      </c>
      <c r="C6032" s="1">
        <v>35114</v>
      </c>
      <c r="D6032" s="10">
        <v>0.58333333333333337</v>
      </c>
      <c r="E6032" s="1">
        <v>600</v>
      </c>
      <c r="F6032" s="1">
        <f t="shared" si="376"/>
        <v>34514</v>
      </c>
      <c r="G6032" s="1">
        <v>750</v>
      </c>
      <c r="H6032" s="1">
        <f t="shared" si="377"/>
        <v>35864</v>
      </c>
      <c r="I6032" s="8">
        <f t="shared" si="378"/>
        <v>35.863999999999997</v>
      </c>
      <c r="J6032" s="8">
        <f t="shared" si="379"/>
        <v>36.463999999999999</v>
      </c>
    </row>
    <row r="6033" spans="1:10" hidden="1">
      <c r="A6033" s="1">
        <v>9</v>
      </c>
      <c r="B6033" s="11">
        <v>43526</v>
      </c>
      <c r="C6033" s="1">
        <v>35082</v>
      </c>
      <c r="D6033" s="10">
        <v>0.60416666666666663</v>
      </c>
      <c r="E6033" s="1">
        <v>600</v>
      </c>
      <c r="F6033" s="1">
        <f t="shared" si="376"/>
        <v>34482</v>
      </c>
      <c r="G6033" s="1">
        <v>750</v>
      </c>
      <c r="H6033" s="1">
        <f t="shared" si="377"/>
        <v>35832</v>
      </c>
      <c r="I6033" s="8">
        <f t="shared" si="378"/>
        <v>35.832000000000001</v>
      </c>
      <c r="J6033" s="8">
        <f t="shared" si="379"/>
        <v>36.432000000000002</v>
      </c>
    </row>
    <row r="6034" spans="1:10" hidden="1">
      <c r="A6034" s="1">
        <v>9</v>
      </c>
      <c r="B6034" s="11">
        <v>43526</v>
      </c>
      <c r="C6034" s="1">
        <v>35152</v>
      </c>
      <c r="D6034" s="10">
        <v>0.625</v>
      </c>
      <c r="E6034" s="1">
        <v>600</v>
      </c>
      <c r="F6034" s="1">
        <f t="shared" si="376"/>
        <v>34552</v>
      </c>
      <c r="G6034" s="1">
        <v>750</v>
      </c>
      <c r="H6034" s="1">
        <f t="shared" si="377"/>
        <v>35902</v>
      </c>
      <c r="I6034" s="8">
        <f t="shared" si="378"/>
        <v>35.902000000000001</v>
      </c>
      <c r="J6034" s="8">
        <f t="shared" si="379"/>
        <v>36.502000000000002</v>
      </c>
    </row>
    <row r="6035" spans="1:10" hidden="1">
      <c r="A6035" s="1">
        <v>9</v>
      </c>
      <c r="B6035" s="11">
        <v>43526</v>
      </c>
      <c r="C6035" s="1">
        <v>35158</v>
      </c>
      <c r="D6035" s="10">
        <v>0.64583333333333337</v>
      </c>
      <c r="E6035" s="1">
        <v>600</v>
      </c>
      <c r="F6035" s="1">
        <f t="shared" si="376"/>
        <v>34558</v>
      </c>
      <c r="G6035" s="1">
        <v>750</v>
      </c>
      <c r="H6035" s="1">
        <f t="shared" si="377"/>
        <v>35908</v>
      </c>
      <c r="I6035" s="8">
        <f t="shared" si="378"/>
        <v>35.908000000000001</v>
      </c>
      <c r="J6035" s="8">
        <f t="shared" si="379"/>
        <v>36.508000000000003</v>
      </c>
    </row>
    <row r="6036" spans="1:10" hidden="1">
      <c r="A6036" s="1">
        <v>9</v>
      </c>
      <c r="B6036" s="11">
        <v>43526</v>
      </c>
      <c r="C6036" s="1">
        <v>35440</v>
      </c>
      <c r="D6036" s="10">
        <v>0.66666666666666663</v>
      </c>
      <c r="E6036" s="1">
        <v>600</v>
      </c>
      <c r="F6036" s="1">
        <f t="shared" si="376"/>
        <v>34840</v>
      </c>
      <c r="G6036" s="1">
        <v>750</v>
      </c>
      <c r="H6036" s="1">
        <f t="shared" si="377"/>
        <v>36190</v>
      </c>
      <c r="I6036" s="8">
        <f t="shared" si="378"/>
        <v>36.19</v>
      </c>
      <c r="J6036" s="8">
        <f t="shared" si="379"/>
        <v>36.79</v>
      </c>
    </row>
    <row r="6037" spans="1:10" hidden="1">
      <c r="A6037" s="1">
        <v>9</v>
      </c>
      <c r="B6037" s="11">
        <v>43526</v>
      </c>
      <c r="C6037" s="1">
        <v>36097</v>
      </c>
      <c r="D6037" s="10">
        <v>0.6875</v>
      </c>
      <c r="E6037" s="1">
        <v>600</v>
      </c>
      <c r="F6037" s="1">
        <f t="shared" si="376"/>
        <v>35497</v>
      </c>
      <c r="G6037" s="1">
        <v>750</v>
      </c>
      <c r="H6037" s="1">
        <f t="shared" si="377"/>
        <v>36847</v>
      </c>
      <c r="I6037" s="8">
        <f t="shared" si="378"/>
        <v>36.847000000000001</v>
      </c>
      <c r="J6037" s="8">
        <f t="shared" si="379"/>
        <v>37.447000000000003</v>
      </c>
    </row>
    <row r="6038" spans="1:10" hidden="1">
      <c r="A6038" s="1">
        <v>9</v>
      </c>
      <c r="B6038" s="11">
        <v>43526</v>
      </c>
      <c r="C6038" s="1">
        <v>37342</v>
      </c>
      <c r="D6038" s="10">
        <v>0.70833333333333337</v>
      </c>
      <c r="E6038" s="1">
        <v>600</v>
      </c>
      <c r="F6038" s="1">
        <f t="shared" si="376"/>
        <v>36742</v>
      </c>
      <c r="G6038" s="1">
        <v>750</v>
      </c>
      <c r="H6038" s="1">
        <f t="shared" si="377"/>
        <v>38092</v>
      </c>
      <c r="I6038" s="8">
        <f t="shared" si="378"/>
        <v>38.091999999999999</v>
      </c>
      <c r="J6038" s="8">
        <f t="shared" si="379"/>
        <v>38.692</v>
      </c>
    </row>
    <row r="6039" spans="1:10" hidden="1">
      <c r="A6039" s="1">
        <v>9</v>
      </c>
      <c r="B6039" s="11">
        <v>43526</v>
      </c>
      <c r="C6039" s="1">
        <v>38597</v>
      </c>
      <c r="D6039" s="10">
        <v>0.72916666666666663</v>
      </c>
      <c r="E6039" s="1">
        <v>600</v>
      </c>
      <c r="F6039" s="1">
        <f t="shared" si="376"/>
        <v>37997</v>
      </c>
      <c r="G6039" s="1">
        <v>750</v>
      </c>
      <c r="H6039" s="1">
        <f t="shared" si="377"/>
        <v>39347</v>
      </c>
      <c r="I6039" s="8">
        <f t="shared" si="378"/>
        <v>39.347000000000001</v>
      </c>
      <c r="J6039" s="8">
        <f t="shared" si="379"/>
        <v>39.947000000000003</v>
      </c>
    </row>
    <row r="6040" spans="1:10" hidden="1">
      <c r="A6040" s="1">
        <v>9</v>
      </c>
      <c r="B6040" s="11">
        <v>43526</v>
      </c>
      <c r="C6040" s="1">
        <v>39454</v>
      </c>
      <c r="D6040" s="10">
        <v>0.75</v>
      </c>
      <c r="E6040" s="1">
        <v>600</v>
      </c>
      <c r="F6040" s="1">
        <f t="shared" si="376"/>
        <v>38854</v>
      </c>
      <c r="G6040" s="1">
        <v>750</v>
      </c>
      <c r="H6040" s="1">
        <f t="shared" si="377"/>
        <v>40204</v>
      </c>
      <c r="I6040" s="8">
        <f t="shared" si="378"/>
        <v>40.204000000000001</v>
      </c>
      <c r="J6040" s="8">
        <f t="shared" si="379"/>
        <v>40.804000000000002</v>
      </c>
    </row>
    <row r="6041" spans="1:10" hidden="1">
      <c r="A6041" s="1">
        <v>9</v>
      </c>
      <c r="B6041" s="11">
        <v>43526</v>
      </c>
      <c r="C6041" s="1">
        <v>40065</v>
      </c>
      <c r="D6041" s="10">
        <v>0.77083333333333337</v>
      </c>
      <c r="E6041" s="1">
        <v>600</v>
      </c>
      <c r="F6041" s="1">
        <f t="shared" si="376"/>
        <v>39465</v>
      </c>
      <c r="G6041" s="1">
        <v>750</v>
      </c>
      <c r="H6041" s="1">
        <f t="shared" si="377"/>
        <v>40815</v>
      </c>
      <c r="I6041" s="8">
        <f t="shared" si="378"/>
        <v>40.814999999999998</v>
      </c>
      <c r="J6041" s="8">
        <f t="shared" si="379"/>
        <v>41.414999999999999</v>
      </c>
    </row>
    <row r="6042" spans="1:10" hidden="1">
      <c r="A6042" s="1">
        <v>9</v>
      </c>
      <c r="B6042" s="11">
        <v>43526</v>
      </c>
      <c r="C6042" s="1">
        <v>39700</v>
      </c>
      <c r="D6042" s="10">
        <v>0.79166666666666663</v>
      </c>
      <c r="E6042" s="1">
        <v>600</v>
      </c>
      <c r="F6042" s="1">
        <f t="shared" si="376"/>
        <v>39100</v>
      </c>
      <c r="G6042" s="1">
        <v>750</v>
      </c>
      <c r="H6042" s="1">
        <f t="shared" si="377"/>
        <v>40450</v>
      </c>
      <c r="I6042" s="8">
        <f t="shared" si="378"/>
        <v>40.450000000000003</v>
      </c>
      <c r="J6042" s="8">
        <f t="shared" si="379"/>
        <v>41.050000000000004</v>
      </c>
    </row>
    <row r="6043" spans="1:10" hidden="1">
      <c r="A6043" s="1">
        <v>9</v>
      </c>
      <c r="B6043" s="11">
        <v>43526</v>
      </c>
      <c r="C6043" s="1">
        <v>38533</v>
      </c>
      <c r="D6043" s="10">
        <v>0.8125</v>
      </c>
      <c r="E6043" s="1">
        <v>600</v>
      </c>
      <c r="F6043" s="1">
        <f t="shared" si="376"/>
        <v>37933</v>
      </c>
      <c r="G6043" s="1">
        <v>750</v>
      </c>
      <c r="H6043" s="1">
        <f t="shared" si="377"/>
        <v>39283</v>
      </c>
      <c r="I6043" s="8">
        <f t="shared" si="378"/>
        <v>39.283000000000001</v>
      </c>
      <c r="J6043" s="8">
        <f t="shared" si="379"/>
        <v>39.883000000000003</v>
      </c>
    </row>
    <row r="6044" spans="1:10" hidden="1">
      <c r="A6044" s="1">
        <v>9</v>
      </c>
      <c r="B6044" s="11">
        <v>43526</v>
      </c>
      <c r="C6044" s="1">
        <v>37336</v>
      </c>
      <c r="D6044" s="10">
        <v>0.83333333333333337</v>
      </c>
      <c r="E6044" s="1">
        <v>600</v>
      </c>
      <c r="F6044" s="1">
        <f t="shared" si="376"/>
        <v>36736</v>
      </c>
      <c r="G6044" s="1">
        <v>750</v>
      </c>
      <c r="H6044" s="1">
        <f t="shared" si="377"/>
        <v>38086</v>
      </c>
      <c r="I6044" s="8">
        <f t="shared" si="378"/>
        <v>38.085999999999999</v>
      </c>
      <c r="J6044" s="8">
        <f t="shared" si="379"/>
        <v>38.686</v>
      </c>
    </row>
    <row r="6045" spans="1:10" hidden="1">
      <c r="A6045" s="1">
        <v>9</v>
      </c>
      <c r="B6045" s="11">
        <v>43526</v>
      </c>
      <c r="C6045" s="1">
        <v>36204</v>
      </c>
      <c r="D6045" s="10">
        <v>0.85416666666666663</v>
      </c>
      <c r="E6045" s="1">
        <v>600</v>
      </c>
      <c r="F6045" s="1">
        <f t="shared" si="376"/>
        <v>35604</v>
      </c>
      <c r="G6045" s="1">
        <v>750</v>
      </c>
      <c r="H6045" s="1">
        <f t="shared" si="377"/>
        <v>36954</v>
      </c>
      <c r="I6045" s="8">
        <f t="shared" si="378"/>
        <v>36.954000000000001</v>
      </c>
      <c r="J6045" s="8">
        <f t="shared" si="379"/>
        <v>37.554000000000002</v>
      </c>
    </row>
    <row r="6046" spans="1:10" hidden="1">
      <c r="A6046" s="1">
        <v>9</v>
      </c>
      <c r="B6046" s="11">
        <v>43526</v>
      </c>
      <c r="C6046" s="1">
        <v>35052</v>
      </c>
      <c r="D6046" s="10">
        <v>0.875</v>
      </c>
      <c r="E6046" s="1">
        <v>600</v>
      </c>
      <c r="F6046" s="1">
        <f t="shared" si="376"/>
        <v>34452</v>
      </c>
      <c r="G6046" s="1">
        <v>750</v>
      </c>
      <c r="H6046" s="1">
        <f t="shared" si="377"/>
        <v>35802</v>
      </c>
      <c r="I6046" s="8">
        <f t="shared" si="378"/>
        <v>35.802</v>
      </c>
      <c r="J6046" s="8">
        <f t="shared" si="379"/>
        <v>36.402000000000001</v>
      </c>
    </row>
    <row r="6047" spans="1:10" hidden="1">
      <c r="A6047" s="1">
        <v>9</v>
      </c>
      <c r="B6047" s="11">
        <v>43526</v>
      </c>
      <c r="C6047" s="1">
        <v>33726</v>
      </c>
      <c r="D6047" s="10">
        <v>0.89583333333333337</v>
      </c>
      <c r="E6047" s="1">
        <v>600</v>
      </c>
      <c r="F6047" s="1">
        <f t="shared" si="376"/>
        <v>33126</v>
      </c>
      <c r="G6047" s="1">
        <v>750</v>
      </c>
      <c r="H6047" s="1">
        <f t="shared" si="377"/>
        <v>34476</v>
      </c>
      <c r="I6047" s="8">
        <f t="shared" si="378"/>
        <v>34.475999999999999</v>
      </c>
      <c r="J6047" s="8">
        <f t="shared" si="379"/>
        <v>35.076000000000001</v>
      </c>
    </row>
    <row r="6048" spans="1:10" hidden="1">
      <c r="A6048" s="1">
        <v>9</v>
      </c>
      <c r="B6048" s="11">
        <v>43526</v>
      </c>
      <c r="C6048" s="1">
        <v>32272</v>
      </c>
      <c r="D6048" s="10">
        <v>0.91666666666666663</v>
      </c>
      <c r="E6048" s="1">
        <v>600</v>
      </c>
      <c r="F6048" s="1">
        <f t="shared" si="376"/>
        <v>31672</v>
      </c>
      <c r="G6048" s="1">
        <v>750</v>
      </c>
      <c r="H6048" s="1">
        <f t="shared" si="377"/>
        <v>33022</v>
      </c>
      <c r="I6048" s="8">
        <f t="shared" si="378"/>
        <v>33.021999999999998</v>
      </c>
      <c r="J6048" s="8">
        <f t="shared" si="379"/>
        <v>33.622</v>
      </c>
    </row>
    <row r="6049" spans="1:10" hidden="1">
      <c r="A6049" s="1">
        <v>9</v>
      </c>
      <c r="B6049" s="11">
        <v>43526</v>
      </c>
      <c r="C6049" s="1">
        <v>30756</v>
      </c>
      <c r="D6049" s="10">
        <v>0.9375</v>
      </c>
      <c r="E6049" s="1">
        <v>600</v>
      </c>
      <c r="F6049" s="1">
        <f t="shared" si="376"/>
        <v>30156</v>
      </c>
      <c r="G6049" s="1">
        <v>750</v>
      </c>
      <c r="H6049" s="1">
        <f t="shared" si="377"/>
        <v>31506</v>
      </c>
      <c r="I6049" s="8">
        <f t="shared" si="378"/>
        <v>31.506</v>
      </c>
      <c r="J6049" s="8">
        <f t="shared" si="379"/>
        <v>32.106000000000002</v>
      </c>
    </row>
    <row r="6050" spans="1:10" hidden="1">
      <c r="A6050" s="1">
        <v>9</v>
      </c>
      <c r="B6050" s="11">
        <v>43526</v>
      </c>
      <c r="C6050" s="1">
        <v>29652</v>
      </c>
      <c r="D6050" s="10">
        <v>0.95833333333333337</v>
      </c>
      <c r="E6050" s="1">
        <v>600</v>
      </c>
      <c r="F6050" s="1">
        <f t="shared" si="376"/>
        <v>29052</v>
      </c>
      <c r="G6050" s="1">
        <v>750</v>
      </c>
      <c r="H6050" s="1">
        <f t="shared" si="377"/>
        <v>30402</v>
      </c>
      <c r="I6050" s="8">
        <f t="shared" si="378"/>
        <v>30.402000000000001</v>
      </c>
      <c r="J6050" s="8">
        <f t="shared" si="379"/>
        <v>31.002000000000002</v>
      </c>
    </row>
    <row r="6051" spans="1:10" hidden="1">
      <c r="A6051" s="1">
        <v>9</v>
      </c>
      <c r="B6051" s="11">
        <v>43526</v>
      </c>
      <c r="C6051" s="1">
        <v>28191</v>
      </c>
      <c r="D6051" s="10">
        <v>0.97916666666666663</v>
      </c>
      <c r="E6051" s="1">
        <v>600</v>
      </c>
      <c r="F6051" s="1">
        <f t="shared" si="376"/>
        <v>27591</v>
      </c>
      <c r="G6051" s="1">
        <v>750</v>
      </c>
      <c r="H6051" s="1">
        <f t="shared" si="377"/>
        <v>28941</v>
      </c>
      <c r="I6051" s="8">
        <f t="shared" si="378"/>
        <v>28.940999999999999</v>
      </c>
      <c r="J6051" s="8">
        <f t="shared" si="379"/>
        <v>29.541</v>
      </c>
    </row>
    <row r="6052" spans="1:10" hidden="1">
      <c r="A6052" s="1">
        <v>9</v>
      </c>
      <c r="B6052" s="11">
        <v>43527</v>
      </c>
      <c r="C6052" s="1">
        <v>27157</v>
      </c>
      <c r="D6052" s="10">
        <v>0</v>
      </c>
      <c r="E6052" s="1">
        <v>600</v>
      </c>
      <c r="F6052" s="1">
        <f t="shared" si="376"/>
        <v>26557</v>
      </c>
      <c r="G6052" s="1">
        <v>750</v>
      </c>
      <c r="H6052" s="1">
        <f t="shared" si="377"/>
        <v>27907</v>
      </c>
      <c r="I6052" s="8">
        <f t="shared" si="378"/>
        <v>27.907</v>
      </c>
      <c r="J6052" s="8">
        <f t="shared" si="379"/>
        <v>28.507000000000001</v>
      </c>
    </row>
    <row r="6053" spans="1:10" hidden="1">
      <c r="A6053" s="1">
        <v>9</v>
      </c>
      <c r="B6053" s="11">
        <v>43527</v>
      </c>
      <c r="C6053" s="1">
        <v>26996</v>
      </c>
      <c r="D6053" s="10">
        <v>2.0833333333333332E-2</v>
      </c>
      <c r="E6053" s="1">
        <v>600</v>
      </c>
      <c r="F6053" s="1">
        <f t="shared" si="376"/>
        <v>26396</v>
      </c>
      <c r="G6053" s="1">
        <v>750</v>
      </c>
      <c r="H6053" s="1">
        <f t="shared" si="377"/>
        <v>27746</v>
      </c>
      <c r="I6053" s="8">
        <f t="shared" si="378"/>
        <v>27.745999999999999</v>
      </c>
      <c r="J6053" s="8">
        <f t="shared" si="379"/>
        <v>28.346</v>
      </c>
    </row>
    <row r="6054" spans="1:10" hidden="1">
      <c r="A6054" s="1">
        <v>9</v>
      </c>
      <c r="B6054" s="11">
        <v>43527</v>
      </c>
      <c r="C6054" s="1">
        <v>27380</v>
      </c>
      <c r="D6054" s="10">
        <v>4.1666666666666664E-2</v>
      </c>
      <c r="E6054" s="1">
        <v>600</v>
      </c>
      <c r="F6054" s="1">
        <f t="shared" si="376"/>
        <v>26780</v>
      </c>
      <c r="G6054" s="1">
        <v>750</v>
      </c>
      <c r="H6054" s="1">
        <f t="shared" si="377"/>
        <v>28130</v>
      </c>
      <c r="I6054" s="8">
        <f t="shared" si="378"/>
        <v>28.13</v>
      </c>
      <c r="J6054" s="8">
        <f t="shared" si="379"/>
        <v>28.73</v>
      </c>
    </row>
    <row r="6055" spans="1:10" hidden="1">
      <c r="A6055" s="1">
        <v>9</v>
      </c>
      <c r="B6055" s="11">
        <v>43527</v>
      </c>
      <c r="C6055" s="1">
        <v>27076</v>
      </c>
      <c r="D6055" s="10">
        <v>6.25E-2</v>
      </c>
      <c r="E6055" s="1">
        <v>600</v>
      </c>
      <c r="F6055" s="1">
        <f t="shared" si="376"/>
        <v>26476</v>
      </c>
      <c r="G6055" s="1">
        <v>750</v>
      </c>
      <c r="H6055" s="1">
        <f t="shared" si="377"/>
        <v>27826</v>
      </c>
      <c r="I6055" s="8">
        <f t="shared" si="378"/>
        <v>27.826000000000001</v>
      </c>
      <c r="J6055" s="8">
        <f t="shared" si="379"/>
        <v>28.426000000000002</v>
      </c>
    </row>
    <row r="6056" spans="1:10" hidden="1">
      <c r="A6056" s="1">
        <v>9</v>
      </c>
      <c r="B6056" s="11">
        <v>43527</v>
      </c>
      <c r="C6056" s="1">
        <v>26360</v>
      </c>
      <c r="D6056" s="10">
        <v>8.3333333333333329E-2</v>
      </c>
      <c r="E6056" s="1">
        <v>600</v>
      </c>
      <c r="F6056" s="1">
        <f t="shared" si="376"/>
        <v>25760</v>
      </c>
      <c r="G6056" s="1">
        <v>750</v>
      </c>
      <c r="H6056" s="1">
        <f t="shared" si="377"/>
        <v>27110</v>
      </c>
      <c r="I6056" s="8">
        <f t="shared" si="378"/>
        <v>27.11</v>
      </c>
      <c r="J6056" s="8">
        <f t="shared" si="379"/>
        <v>27.71</v>
      </c>
    </row>
    <row r="6057" spans="1:10" hidden="1">
      <c r="A6057" s="1">
        <v>9</v>
      </c>
      <c r="B6057" s="11">
        <v>43527</v>
      </c>
      <c r="C6057" s="1">
        <v>25786</v>
      </c>
      <c r="D6057" s="10">
        <v>0.10416666666666667</v>
      </c>
      <c r="E6057" s="1">
        <v>600</v>
      </c>
      <c r="F6057" s="1">
        <f t="shared" si="376"/>
        <v>25186</v>
      </c>
      <c r="G6057" s="1">
        <v>750</v>
      </c>
      <c r="H6057" s="1">
        <f t="shared" si="377"/>
        <v>26536</v>
      </c>
      <c r="I6057" s="8">
        <f t="shared" si="378"/>
        <v>26.536000000000001</v>
      </c>
      <c r="J6057" s="8">
        <f t="shared" si="379"/>
        <v>27.136000000000003</v>
      </c>
    </row>
    <row r="6058" spans="1:10" hidden="1">
      <c r="A6058" s="1">
        <v>9</v>
      </c>
      <c r="B6058" s="11">
        <v>43527</v>
      </c>
      <c r="C6058" s="1">
        <v>25592</v>
      </c>
      <c r="D6058" s="10">
        <v>0.125</v>
      </c>
      <c r="E6058" s="1">
        <v>600</v>
      </c>
      <c r="F6058" s="1">
        <f t="shared" si="376"/>
        <v>24992</v>
      </c>
      <c r="G6058" s="1">
        <v>750</v>
      </c>
      <c r="H6058" s="1">
        <f t="shared" si="377"/>
        <v>26342</v>
      </c>
      <c r="I6058" s="8">
        <f t="shared" si="378"/>
        <v>26.341999999999999</v>
      </c>
      <c r="J6058" s="8">
        <f t="shared" si="379"/>
        <v>26.942</v>
      </c>
    </row>
    <row r="6059" spans="1:10" hidden="1">
      <c r="A6059" s="1">
        <v>9</v>
      </c>
      <c r="B6059" s="11">
        <v>43527</v>
      </c>
      <c r="C6059" s="1">
        <v>25240</v>
      </c>
      <c r="D6059" s="10">
        <v>0.14583333333333334</v>
      </c>
      <c r="E6059" s="1">
        <v>600</v>
      </c>
      <c r="F6059" s="1">
        <f t="shared" si="376"/>
        <v>24640</v>
      </c>
      <c r="G6059" s="1">
        <v>750</v>
      </c>
      <c r="H6059" s="1">
        <f t="shared" si="377"/>
        <v>25990</v>
      </c>
      <c r="I6059" s="8">
        <f t="shared" si="378"/>
        <v>25.99</v>
      </c>
      <c r="J6059" s="8">
        <f t="shared" si="379"/>
        <v>26.59</v>
      </c>
    </row>
    <row r="6060" spans="1:10" hidden="1">
      <c r="A6060" s="1">
        <v>9</v>
      </c>
      <c r="B6060" s="11">
        <v>43527</v>
      </c>
      <c r="C6060" s="1">
        <v>24793</v>
      </c>
      <c r="D6060" s="10">
        <v>0.16666666666666666</v>
      </c>
      <c r="E6060" s="1">
        <v>600</v>
      </c>
      <c r="F6060" s="1">
        <f t="shared" si="376"/>
        <v>24193</v>
      </c>
      <c r="G6060" s="1">
        <v>750</v>
      </c>
      <c r="H6060" s="1">
        <f t="shared" si="377"/>
        <v>25543</v>
      </c>
      <c r="I6060" s="8">
        <f t="shared" si="378"/>
        <v>25.542999999999999</v>
      </c>
      <c r="J6060" s="8">
        <f t="shared" si="379"/>
        <v>26.143000000000001</v>
      </c>
    </row>
    <row r="6061" spans="1:10" hidden="1">
      <c r="A6061" s="1">
        <v>9</v>
      </c>
      <c r="B6061" s="11">
        <v>43527</v>
      </c>
      <c r="C6061" s="1">
        <v>24342</v>
      </c>
      <c r="D6061" s="10">
        <v>0.1875</v>
      </c>
      <c r="E6061" s="1">
        <v>600</v>
      </c>
      <c r="F6061" s="1">
        <f t="shared" si="376"/>
        <v>23742</v>
      </c>
      <c r="G6061" s="1">
        <v>750</v>
      </c>
      <c r="H6061" s="1">
        <f t="shared" si="377"/>
        <v>25092</v>
      </c>
      <c r="I6061" s="8">
        <f t="shared" si="378"/>
        <v>25.091999999999999</v>
      </c>
      <c r="J6061" s="8">
        <f t="shared" si="379"/>
        <v>25.692</v>
      </c>
    </row>
    <row r="6062" spans="1:10" hidden="1">
      <c r="A6062" s="1">
        <v>9</v>
      </c>
      <c r="B6062" s="11">
        <v>43527</v>
      </c>
      <c r="C6062" s="1">
        <v>24094</v>
      </c>
      <c r="D6062" s="10">
        <v>0.20833333333333334</v>
      </c>
      <c r="E6062" s="1">
        <v>600</v>
      </c>
      <c r="F6062" s="1">
        <f t="shared" si="376"/>
        <v>23494</v>
      </c>
      <c r="G6062" s="1">
        <v>750</v>
      </c>
      <c r="H6062" s="1">
        <f t="shared" si="377"/>
        <v>24844</v>
      </c>
      <c r="I6062" s="8">
        <f t="shared" si="378"/>
        <v>24.844000000000001</v>
      </c>
      <c r="J6062" s="8">
        <f t="shared" si="379"/>
        <v>25.444000000000003</v>
      </c>
    </row>
    <row r="6063" spans="1:10" hidden="1">
      <c r="A6063" s="1">
        <v>9</v>
      </c>
      <c r="B6063" s="11">
        <v>43527</v>
      </c>
      <c r="C6063" s="1">
        <v>23984</v>
      </c>
      <c r="D6063" s="10">
        <v>0.22916666666666666</v>
      </c>
      <c r="E6063" s="1">
        <v>600</v>
      </c>
      <c r="F6063" s="1">
        <f t="shared" si="376"/>
        <v>23384</v>
      </c>
      <c r="G6063" s="1">
        <v>750</v>
      </c>
      <c r="H6063" s="1">
        <f t="shared" si="377"/>
        <v>24734</v>
      </c>
      <c r="I6063" s="8">
        <f t="shared" si="378"/>
        <v>24.734000000000002</v>
      </c>
      <c r="J6063" s="8">
        <f t="shared" si="379"/>
        <v>25.334000000000003</v>
      </c>
    </row>
    <row r="6064" spans="1:10" hidden="1">
      <c r="A6064" s="1">
        <v>9</v>
      </c>
      <c r="B6064" s="11">
        <v>43527</v>
      </c>
      <c r="C6064" s="1">
        <v>24083</v>
      </c>
      <c r="D6064" s="10">
        <v>0.25</v>
      </c>
      <c r="E6064" s="1">
        <v>600</v>
      </c>
      <c r="F6064" s="1">
        <f t="shared" si="376"/>
        <v>23483</v>
      </c>
      <c r="G6064" s="1">
        <v>750</v>
      </c>
      <c r="H6064" s="1">
        <f t="shared" si="377"/>
        <v>24833</v>
      </c>
      <c r="I6064" s="8">
        <f t="shared" si="378"/>
        <v>24.832999999999998</v>
      </c>
      <c r="J6064" s="8">
        <f t="shared" si="379"/>
        <v>25.433</v>
      </c>
    </row>
    <row r="6065" spans="1:10" hidden="1">
      <c r="A6065" s="1">
        <v>9</v>
      </c>
      <c r="B6065" s="11">
        <v>43527</v>
      </c>
      <c r="C6065" s="1">
        <v>24678</v>
      </c>
      <c r="D6065" s="10">
        <v>0.27083333333333331</v>
      </c>
      <c r="E6065" s="1">
        <v>600</v>
      </c>
      <c r="F6065" s="1">
        <f t="shared" si="376"/>
        <v>24078</v>
      </c>
      <c r="G6065" s="1">
        <v>750</v>
      </c>
      <c r="H6065" s="1">
        <f t="shared" si="377"/>
        <v>25428</v>
      </c>
      <c r="I6065" s="8">
        <f t="shared" si="378"/>
        <v>25.428000000000001</v>
      </c>
      <c r="J6065" s="8">
        <f t="shared" si="379"/>
        <v>26.028000000000002</v>
      </c>
    </row>
    <row r="6066" spans="1:10" hidden="1">
      <c r="A6066" s="1">
        <v>9</v>
      </c>
      <c r="B6066" s="11">
        <v>43527</v>
      </c>
      <c r="C6066" s="1">
        <v>25135</v>
      </c>
      <c r="D6066" s="10">
        <v>0.29166666666666669</v>
      </c>
      <c r="E6066" s="1">
        <v>600</v>
      </c>
      <c r="F6066" s="1">
        <f t="shared" si="376"/>
        <v>24535</v>
      </c>
      <c r="G6066" s="1">
        <v>750</v>
      </c>
      <c r="H6066" s="1">
        <f t="shared" si="377"/>
        <v>25885</v>
      </c>
      <c r="I6066" s="8">
        <f t="shared" si="378"/>
        <v>25.885000000000002</v>
      </c>
      <c r="J6066" s="8">
        <f t="shared" si="379"/>
        <v>26.485000000000003</v>
      </c>
    </row>
    <row r="6067" spans="1:10" hidden="1">
      <c r="A6067" s="1">
        <v>9</v>
      </c>
      <c r="B6067" s="11">
        <v>43527</v>
      </c>
      <c r="C6067" s="1">
        <v>25782</v>
      </c>
      <c r="D6067" s="10">
        <v>0.3125</v>
      </c>
      <c r="E6067" s="1">
        <v>600</v>
      </c>
      <c r="F6067" s="1">
        <f t="shared" si="376"/>
        <v>25182</v>
      </c>
      <c r="G6067" s="1">
        <v>750</v>
      </c>
      <c r="H6067" s="1">
        <f t="shared" si="377"/>
        <v>26532</v>
      </c>
      <c r="I6067" s="8">
        <f t="shared" si="378"/>
        <v>26.532</v>
      </c>
      <c r="J6067" s="8">
        <f t="shared" si="379"/>
        <v>27.132000000000001</v>
      </c>
    </row>
    <row r="6068" spans="1:10" hidden="1">
      <c r="A6068" s="1">
        <v>9</v>
      </c>
      <c r="B6068" s="11">
        <v>43527</v>
      </c>
      <c r="C6068" s="1">
        <v>26193</v>
      </c>
      <c r="D6068" s="10">
        <v>0.33333333333333331</v>
      </c>
      <c r="E6068" s="1">
        <v>600</v>
      </c>
      <c r="F6068" s="1">
        <f t="shared" si="376"/>
        <v>25593</v>
      </c>
      <c r="G6068" s="1">
        <v>750</v>
      </c>
      <c r="H6068" s="1">
        <f t="shared" si="377"/>
        <v>26943</v>
      </c>
      <c r="I6068" s="8">
        <f t="shared" si="378"/>
        <v>26.943000000000001</v>
      </c>
      <c r="J6068" s="8">
        <f t="shared" si="379"/>
        <v>27.543000000000003</v>
      </c>
    </row>
    <row r="6069" spans="1:10" hidden="1">
      <c r="A6069" s="1">
        <v>9</v>
      </c>
      <c r="B6069" s="11">
        <v>43527</v>
      </c>
      <c r="C6069" s="1">
        <v>27534</v>
      </c>
      <c r="D6069" s="10">
        <v>0.35416666666666669</v>
      </c>
      <c r="E6069" s="1">
        <v>600</v>
      </c>
      <c r="F6069" s="1">
        <f t="shared" si="376"/>
        <v>26934</v>
      </c>
      <c r="G6069" s="1">
        <v>750</v>
      </c>
      <c r="H6069" s="1">
        <f t="shared" si="377"/>
        <v>28284</v>
      </c>
      <c r="I6069" s="8">
        <f t="shared" si="378"/>
        <v>28.283999999999999</v>
      </c>
      <c r="J6069" s="8">
        <f t="shared" si="379"/>
        <v>28.884</v>
      </c>
    </row>
    <row r="6070" spans="1:10" hidden="1">
      <c r="A6070" s="1">
        <v>9</v>
      </c>
      <c r="B6070" s="11">
        <v>43527</v>
      </c>
      <c r="C6070" s="1">
        <v>28796</v>
      </c>
      <c r="D6070" s="10">
        <v>0.375</v>
      </c>
      <c r="E6070" s="1">
        <v>600</v>
      </c>
      <c r="F6070" s="1">
        <f t="shared" si="376"/>
        <v>28196</v>
      </c>
      <c r="G6070" s="1">
        <v>750</v>
      </c>
      <c r="H6070" s="1">
        <f t="shared" si="377"/>
        <v>29546</v>
      </c>
      <c r="I6070" s="8">
        <f t="shared" si="378"/>
        <v>29.545999999999999</v>
      </c>
      <c r="J6070" s="8">
        <f t="shared" si="379"/>
        <v>30.146000000000001</v>
      </c>
    </row>
    <row r="6071" spans="1:10" hidden="1">
      <c r="A6071" s="1">
        <v>9</v>
      </c>
      <c r="B6071" s="11">
        <v>43527</v>
      </c>
      <c r="C6071" s="1">
        <v>30253</v>
      </c>
      <c r="D6071" s="10">
        <v>0.39583333333333331</v>
      </c>
      <c r="E6071" s="1">
        <v>600</v>
      </c>
      <c r="F6071" s="1">
        <f t="shared" si="376"/>
        <v>29653</v>
      </c>
      <c r="G6071" s="1">
        <v>750</v>
      </c>
      <c r="H6071" s="1">
        <f t="shared" si="377"/>
        <v>31003</v>
      </c>
      <c r="I6071" s="8">
        <f t="shared" si="378"/>
        <v>31.003</v>
      </c>
      <c r="J6071" s="8">
        <f t="shared" si="379"/>
        <v>31.603000000000002</v>
      </c>
    </row>
    <row r="6072" spans="1:10" hidden="1">
      <c r="A6072" s="1">
        <v>9</v>
      </c>
      <c r="B6072" s="11">
        <v>43527</v>
      </c>
      <c r="C6072" s="1">
        <v>31406</v>
      </c>
      <c r="D6072" s="10">
        <v>0.41666666666666669</v>
      </c>
      <c r="E6072" s="1">
        <v>600</v>
      </c>
      <c r="F6072" s="1">
        <f t="shared" si="376"/>
        <v>30806</v>
      </c>
      <c r="G6072" s="1">
        <v>750</v>
      </c>
      <c r="H6072" s="1">
        <f t="shared" si="377"/>
        <v>32156</v>
      </c>
      <c r="I6072" s="8">
        <f t="shared" si="378"/>
        <v>32.155999999999999</v>
      </c>
      <c r="J6072" s="8">
        <f t="shared" si="379"/>
        <v>32.756</v>
      </c>
    </row>
    <row r="6073" spans="1:10" hidden="1">
      <c r="A6073" s="1">
        <v>9</v>
      </c>
      <c r="B6073" s="11">
        <v>43527</v>
      </c>
      <c r="C6073" s="1">
        <v>32394</v>
      </c>
      <c r="D6073" s="10">
        <v>0.4375</v>
      </c>
      <c r="E6073" s="1">
        <v>600</v>
      </c>
      <c r="F6073" s="1">
        <f t="shared" si="376"/>
        <v>31794</v>
      </c>
      <c r="G6073" s="1">
        <v>750</v>
      </c>
      <c r="H6073" s="1">
        <f t="shared" si="377"/>
        <v>33144</v>
      </c>
      <c r="I6073" s="8">
        <f t="shared" si="378"/>
        <v>33.143999999999998</v>
      </c>
      <c r="J6073" s="8">
        <f t="shared" si="379"/>
        <v>33.744</v>
      </c>
    </row>
    <row r="6074" spans="1:10" hidden="1">
      <c r="A6074" s="1">
        <v>9</v>
      </c>
      <c r="B6074" s="11">
        <v>43527</v>
      </c>
      <c r="C6074" s="1">
        <v>32905</v>
      </c>
      <c r="D6074" s="10">
        <v>0.45833333333333331</v>
      </c>
      <c r="E6074" s="1">
        <v>600</v>
      </c>
      <c r="F6074" s="1">
        <f t="shared" si="376"/>
        <v>32305</v>
      </c>
      <c r="G6074" s="1">
        <v>750</v>
      </c>
      <c r="H6074" s="1">
        <f t="shared" si="377"/>
        <v>33655</v>
      </c>
      <c r="I6074" s="8">
        <f t="shared" si="378"/>
        <v>33.655000000000001</v>
      </c>
      <c r="J6074" s="8">
        <f t="shared" si="379"/>
        <v>34.255000000000003</v>
      </c>
    </row>
    <row r="6075" spans="1:10" hidden="1">
      <c r="A6075" s="1">
        <v>9</v>
      </c>
      <c r="B6075" s="11">
        <v>43527</v>
      </c>
      <c r="C6075" s="1">
        <v>33345</v>
      </c>
      <c r="D6075" s="10">
        <v>0.47916666666666669</v>
      </c>
      <c r="E6075" s="1">
        <v>600</v>
      </c>
      <c r="F6075" s="1">
        <f t="shared" si="376"/>
        <v>32745</v>
      </c>
      <c r="G6075" s="1">
        <v>750</v>
      </c>
      <c r="H6075" s="1">
        <f t="shared" si="377"/>
        <v>34095</v>
      </c>
      <c r="I6075" s="8">
        <f t="shared" si="378"/>
        <v>34.094999999999999</v>
      </c>
      <c r="J6075" s="8">
        <f t="shared" si="379"/>
        <v>34.695</v>
      </c>
    </row>
    <row r="6076" spans="1:10" hidden="1">
      <c r="A6076" s="1">
        <v>9</v>
      </c>
      <c r="B6076" s="11">
        <v>43527</v>
      </c>
      <c r="C6076" s="1">
        <v>33688</v>
      </c>
      <c r="D6076" s="10">
        <v>0.5</v>
      </c>
      <c r="E6076" s="1">
        <v>600</v>
      </c>
      <c r="F6076" s="1">
        <f t="shared" si="376"/>
        <v>33088</v>
      </c>
      <c r="G6076" s="1">
        <v>750</v>
      </c>
      <c r="H6076" s="1">
        <f t="shared" si="377"/>
        <v>34438</v>
      </c>
      <c r="I6076" s="8">
        <f t="shared" si="378"/>
        <v>34.438000000000002</v>
      </c>
      <c r="J6076" s="8">
        <f t="shared" si="379"/>
        <v>35.038000000000004</v>
      </c>
    </row>
    <row r="6077" spans="1:10" hidden="1">
      <c r="A6077" s="1">
        <v>9</v>
      </c>
      <c r="B6077" s="11">
        <v>43527</v>
      </c>
      <c r="C6077" s="1">
        <v>34240</v>
      </c>
      <c r="D6077" s="10">
        <v>0.52083333333333337</v>
      </c>
      <c r="E6077" s="1">
        <v>600</v>
      </c>
      <c r="F6077" s="1">
        <f t="shared" si="376"/>
        <v>33640</v>
      </c>
      <c r="G6077" s="1">
        <v>750</v>
      </c>
      <c r="H6077" s="1">
        <f t="shared" si="377"/>
        <v>34990</v>
      </c>
      <c r="I6077" s="8">
        <f t="shared" si="378"/>
        <v>34.99</v>
      </c>
      <c r="J6077" s="8">
        <f t="shared" si="379"/>
        <v>35.590000000000003</v>
      </c>
    </row>
    <row r="6078" spans="1:10" hidden="1">
      <c r="A6078" s="1">
        <v>9</v>
      </c>
      <c r="B6078" s="11">
        <v>43527</v>
      </c>
      <c r="C6078" s="1">
        <v>34526</v>
      </c>
      <c r="D6078" s="10">
        <v>0.54166666666666663</v>
      </c>
      <c r="E6078" s="1">
        <v>600</v>
      </c>
      <c r="F6078" s="1">
        <f t="shared" si="376"/>
        <v>33926</v>
      </c>
      <c r="G6078" s="1">
        <v>750</v>
      </c>
      <c r="H6078" s="1">
        <f t="shared" si="377"/>
        <v>35276</v>
      </c>
      <c r="I6078" s="8">
        <f t="shared" si="378"/>
        <v>35.276000000000003</v>
      </c>
      <c r="J6078" s="8">
        <f t="shared" si="379"/>
        <v>35.876000000000005</v>
      </c>
    </row>
    <row r="6079" spans="1:10" hidden="1">
      <c r="A6079" s="1">
        <v>9</v>
      </c>
      <c r="B6079" s="11">
        <v>43527</v>
      </c>
      <c r="C6079" s="1">
        <v>34540</v>
      </c>
      <c r="D6079" s="10">
        <v>0.5625</v>
      </c>
      <c r="E6079" s="1">
        <v>600</v>
      </c>
      <c r="F6079" s="1">
        <f t="shared" si="376"/>
        <v>33940</v>
      </c>
      <c r="G6079" s="1">
        <v>750</v>
      </c>
      <c r="H6079" s="1">
        <f t="shared" si="377"/>
        <v>35290</v>
      </c>
      <c r="I6079" s="8">
        <f t="shared" si="378"/>
        <v>35.29</v>
      </c>
      <c r="J6079" s="8">
        <f t="shared" si="379"/>
        <v>35.89</v>
      </c>
    </row>
    <row r="6080" spans="1:10" hidden="1">
      <c r="A6080" s="1">
        <v>9</v>
      </c>
      <c r="B6080" s="11">
        <v>43527</v>
      </c>
      <c r="C6080" s="1">
        <v>34504</v>
      </c>
      <c r="D6080" s="10">
        <v>0.58333333333333337</v>
      </c>
      <c r="E6080" s="1">
        <v>600</v>
      </c>
      <c r="F6080" s="1">
        <f t="shared" si="376"/>
        <v>33904</v>
      </c>
      <c r="G6080" s="1">
        <v>750</v>
      </c>
      <c r="H6080" s="1">
        <f t="shared" si="377"/>
        <v>35254</v>
      </c>
      <c r="I6080" s="8">
        <f t="shared" si="378"/>
        <v>35.253999999999998</v>
      </c>
      <c r="J6080" s="8">
        <f t="shared" si="379"/>
        <v>35.853999999999999</v>
      </c>
    </row>
    <row r="6081" spans="1:10" hidden="1">
      <c r="A6081" s="1">
        <v>9</v>
      </c>
      <c r="B6081" s="11">
        <v>43527</v>
      </c>
      <c r="C6081" s="1">
        <v>34660</v>
      </c>
      <c r="D6081" s="10">
        <v>0.60416666666666663</v>
      </c>
      <c r="E6081" s="1">
        <v>600</v>
      </c>
      <c r="F6081" s="1">
        <f t="shared" si="376"/>
        <v>34060</v>
      </c>
      <c r="G6081" s="1">
        <v>750</v>
      </c>
      <c r="H6081" s="1">
        <f t="shared" si="377"/>
        <v>35410</v>
      </c>
      <c r="I6081" s="8">
        <f t="shared" si="378"/>
        <v>35.409999999999997</v>
      </c>
      <c r="J6081" s="8">
        <f t="shared" si="379"/>
        <v>36.01</v>
      </c>
    </row>
    <row r="6082" spans="1:10" hidden="1">
      <c r="A6082" s="1">
        <v>9</v>
      </c>
      <c r="B6082" s="11">
        <v>43527</v>
      </c>
      <c r="C6082" s="1">
        <v>34834</v>
      </c>
      <c r="D6082" s="10">
        <v>0.625</v>
      </c>
      <c r="E6082" s="1">
        <v>600</v>
      </c>
      <c r="F6082" s="1">
        <f t="shared" ref="F6082:F6145" si="380">C6082-E6082</f>
        <v>34234</v>
      </c>
      <c r="G6082" s="1">
        <v>750</v>
      </c>
      <c r="H6082" s="1">
        <f t="shared" ref="H6082:H6145" si="381">E6082+F6082+G6082</f>
        <v>35584</v>
      </c>
      <c r="I6082" s="8">
        <f t="shared" ref="I6082:I6145" si="382">H6082/1000</f>
        <v>35.584000000000003</v>
      </c>
      <c r="J6082" s="8">
        <f t="shared" ref="J6082:J6145" si="383">I6082+0.6</f>
        <v>36.184000000000005</v>
      </c>
    </row>
    <row r="6083" spans="1:10" hidden="1">
      <c r="A6083" s="1">
        <v>9</v>
      </c>
      <c r="B6083" s="11">
        <v>43527</v>
      </c>
      <c r="C6083" s="1">
        <v>35198</v>
      </c>
      <c r="D6083" s="10">
        <v>0.64583333333333337</v>
      </c>
      <c r="E6083" s="1">
        <v>600</v>
      </c>
      <c r="F6083" s="1">
        <f t="shared" si="380"/>
        <v>34598</v>
      </c>
      <c r="G6083" s="1">
        <v>750</v>
      </c>
      <c r="H6083" s="1">
        <f t="shared" si="381"/>
        <v>35948</v>
      </c>
      <c r="I6083" s="8">
        <f t="shared" si="382"/>
        <v>35.948</v>
      </c>
      <c r="J6083" s="8">
        <f t="shared" si="383"/>
        <v>36.548000000000002</v>
      </c>
    </row>
    <row r="6084" spans="1:10" hidden="1">
      <c r="A6084" s="1">
        <v>9</v>
      </c>
      <c r="B6084" s="11">
        <v>43527</v>
      </c>
      <c r="C6084" s="1">
        <v>35832</v>
      </c>
      <c r="D6084" s="10">
        <v>0.66666666666666663</v>
      </c>
      <c r="E6084" s="1">
        <v>600</v>
      </c>
      <c r="F6084" s="1">
        <f t="shared" si="380"/>
        <v>35232</v>
      </c>
      <c r="G6084" s="1">
        <v>750</v>
      </c>
      <c r="H6084" s="1">
        <f t="shared" si="381"/>
        <v>36582</v>
      </c>
      <c r="I6084" s="8">
        <f t="shared" si="382"/>
        <v>36.582000000000001</v>
      </c>
      <c r="J6084" s="8">
        <f t="shared" si="383"/>
        <v>37.182000000000002</v>
      </c>
    </row>
    <row r="6085" spans="1:10" hidden="1">
      <c r="A6085" s="1">
        <v>9</v>
      </c>
      <c r="B6085" s="11">
        <v>43527</v>
      </c>
      <c r="C6085" s="1">
        <v>36632</v>
      </c>
      <c r="D6085" s="10">
        <v>0.6875</v>
      </c>
      <c r="E6085" s="1">
        <v>600</v>
      </c>
      <c r="F6085" s="1">
        <f t="shared" si="380"/>
        <v>36032</v>
      </c>
      <c r="G6085" s="1">
        <v>750</v>
      </c>
      <c r="H6085" s="1">
        <f t="shared" si="381"/>
        <v>37382</v>
      </c>
      <c r="I6085" s="8">
        <f t="shared" si="382"/>
        <v>37.381999999999998</v>
      </c>
      <c r="J6085" s="8">
        <f t="shared" si="383"/>
        <v>37.981999999999999</v>
      </c>
    </row>
    <row r="6086" spans="1:10" hidden="1">
      <c r="A6086" s="1">
        <v>9</v>
      </c>
      <c r="B6086" s="11">
        <v>43527</v>
      </c>
      <c r="C6086" s="1">
        <v>37718</v>
      </c>
      <c r="D6086" s="10">
        <v>0.70833333333333337</v>
      </c>
      <c r="E6086" s="1">
        <v>600</v>
      </c>
      <c r="F6086" s="1">
        <f t="shared" si="380"/>
        <v>37118</v>
      </c>
      <c r="G6086" s="1">
        <v>750</v>
      </c>
      <c r="H6086" s="1">
        <f t="shared" si="381"/>
        <v>38468</v>
      </c>
      <c r="I6086" s="8">
        <f t="shared" si="382"/>
        <v>38.468000000000004</v>
      </c>
      <c r="J6086" s="8">
        <f t="shared" si="383"/>
        <v>39.068000000000005</v>
      </c>
    </row>
    <row r="6087" spans="1:10" hidden="1">
      <c r="A6087" s="1">
        <v>9</v>
      </c>
      <c r="B6087" s="11">
        <v>43527</v>
      </c>
      <c r="C6087" s="1">
        <v>38772</v>
      </c>
      <c r="D6087" s="10">
        <v>0.72916666666666663</v>
      </c>
      <c r="E6087" s="1">
        <v>600</v>
      </c>
      <c r="F6087" s="1">
        <f t="shared" si="380"/>
        <v>38172</v>
      </c>
      <c r="G6087" s="1">
        <v>750</v>
      </c>
      <c r="H6087" s="1">
        <f t="shared" si="381"/>
        <v>39522</v>
      </c>
      <c r="I6087" s="8">
        <f t="shared" si="382"/>
        <v>39.521999999999998</v>
      </c>
      <c r="J6087" s="8">
        <f t="shared" si="383"/>
        <v>40.122</v>
      </c>
    </row>
    <row r="6088" spans="1:10" hidden="1">
      <c r="A6088" s="1">
        <v>9</v>
      </c>
      <c r="B6088" s="11">
        <v>43527</v>
      </c>
      <c r="C6088" s="1">
        <v>39759</v>
      </c>
      <c r="D6088" s="10">
        <v>0.75</v>
      </c>
      <c r="E6088" s="1">
        <v>600</v>
      </c>
      <c r="F6088" s="1">
        <f t="shared" si="380"/>
        <v>39159</v>
      </c>
      <c r="G6088" s="1">
        <v>750</v>
      </c>
      <c r="H6088" s="1">
        <f t="shared" si="381"/>
        <v>40509</v>
      </c>
      <c r="I6088" s="8">
        <f t="shared" si="382"/>
        <v>40.509</v>
      </c>
      <c r="J6088" s="8">
        <f t="shared" si="383"/>
        <v>41.109000000000002</v>
      </c>
    </row>
    <row r="6089" spans="1:10" hidden="1">
      <c r="A6089" s="1">
        <v>9</v>
      </c>
      <c r="B6089" s="11">
        <v>43527</v>
      </c>
      <c r="C6089" s="1">
        <v>40644</v>
      </c>
      <c r="D6089" s="10">
        <v>0.77083333333333337</v>
      </c>
      <c r="E6089" s="1">
        <v>600</v>
      </c>
      <c r="F6089" s="1">
        <f t="shared" si="380"/>
        <v>40044</v>
      </c>
      <c r="G6089" s="1">
        <v>750</v>
      </c>
      <c r="H6089" s="1">
        <f t="shared" si="381"/>
        <v>41394</v>
      </c>
      <c r="I6089" s="8">
        <f t="shared" si="382"/>
        <v>41.393999999999998</v>
      </c>
      <c r="J6089" s="8">
        <f t="shared" si="383"/>
        <v>41.994</v>
      </c>
    </row>
    <row r="6090" spans="1:10" hidden="1">
      <c r="A6090" s="1">
        <v>9</v>
      </c>
      <c r="B6090" s="11">
        <v>43527</v>
      </c>
      <c r="C6090" s="1">
        <v>40172</v>
      </c>
      <c r="D6090" s="10">
        <v>0.79166666666666663</v>
      </c>
      <c r="E6090" s="1">
        <v>600</v>
      </c>
      <c r="F6090" s="1">
        <f t="shared" si="380"/>
        <v>39572</v>
      </c>
      <c r="G6090" s="1">
        <v>750</v>
      </c>
      <c r="H6090" s="1">
        <f t="shared" si="381"/>
        <v>40922</v>
      </c>
      <c r="I6090" s="8">
        <f t="shared" si="382"/>
        <v>40.921999999999997</v>
      </c>
      <c r="J6090" s="8">
        <f t="shared" si="383"/>
        <v>41.521999999999998</v>
      </c>
    </row>
    <row r="6091" spans="1:10" hidden="1">
      <c r="A6091" s="1">
        <v>9</v>
      </c>
      <c r="B6091" s="11">
        <v>43527</v>
      </c>
      <c r="C6091" s="1">
        <v>39341</v>
      </c>
      <c r="D6091" s="10">
        <v>0.8125</v>
      </c>
      <c r="E6091" s="1">
        <v>600</v>
      </c>
      <c r="F6091" s="1">
        <f t="shared" si="380"/>
        <v>38741</v>
      </c>
      <c r="G6091" s="1">
        <v>750</v>
      </c>
      <c r="H6091" s="1">
        <f t="shared" si="381"/>
        <v>40091</v>
      </c>
      <c r="I6091" s="8">
        <f t="shared" si="382"/>
        <v>40.091000000000001</v>
      </c>
      <c r="J6091" s="8">
        <f t="shared" si="383"/>
        <v>40.691000000000003</v>
      </c>
    </row>
    <row r="6092" spans="1:10" hidden="1">
      <c r="A6092" s="1">
        <v>9</v>
      </c>
      <c r="B6092" s="11">
        <v>43527</v>
      </c>
      <c r="C6092" s="1">
        <v>38434</v>
      </c>
      <c r="D6092" s="10">
        <v>0.83333333333333337</v>
      </c>
      <c r="E6092" s="1">
        <v>600</v>
      </c>
      <c r="F6092" s="1">
        <f t="shared" si="380"/>
        <v>37834</v>
      </c>
      <c r="G6092" s="1">
        <v>750</v>
      </c>
      <c r="H6092" s="1">
        <f t="shared" si="381"/>
        <v>39184</v>
      </c>
      <c r="I6092" s="8">
        <f t="shared" si="382"/>
        <v>39.183999999999997</v>
      </c>
      <c r="J6092" s="8">
        <f t="shared" si="383"/>
        <v>39.783999999999999</v>
      </c>
    </row>
    <row r="6093" spans="1:10" hidden="1">
      <c r="A6093" s="1">
        <v>9</v>
      </c>
      <c r="B6093" s="11">
        <v>43527</v>
      </c>
      <c r="C6093" s="1">
        <v>37194</v>
      </c>
      <c r="D6093" s="10">
        <v>0.85416666666666663</v>
      </c>
      <c r="E6093" s="1">
        <v>600</v>
      </c>
      <c r="F6093" s="1">
        <f t="shared" si="380"/>
        <v>36594</v>
      </c>
      <c r="G6093" s="1">
        <v>750</v>
      </c>
      <c r="H6093" s="1">
        <f t="shared" si="381"/>
        <v>37944</v>
      </c>
      <c r="I6093" s="8">
        <f t="shared" si="382"/>
        <v>37.944000000000003</v>
      </c>
      <c r="J6093" s="8">
        <f t="shared" si="383"/>
        <v>38.544000000000004</v>
      </c>
    </row>
    <row r="6094" spans="1:10" hidden="1">
      <c r="A6094" s="1">
        <v>9</v>
      </c>
      <c r="B6094" s="11">
        <v>43527</v>
      </c>
      <c r="C6094" s="1">
        <v>35594</v>
      </c>
      <c r="D6094" s="10">
        <v>0.875</v>
      </c>
      <c r="E6094" s="1">
        <v>600</v>
      </c>
      <c r="F6094" s="1">
        <f t="shared" si="380"/>
        <v>34994</v>
      </c>
      <c r="G6094" s="1">
        <v>750</v>
      </c>
      <c r="H6094" s="1">
        <f t="shared" si="381"/>
        <v>36344</v>
      </c>
      <c r="I6094" s="8">
        <f t="shared" si="382"/>
        <v>36.344000000000001</v>
      </c>
      <c r="J6094" s="8">
        <f t="shared" si="383"/>
        <v>36.944000000000003</v>
      </c>
    </row>
    <row r="6095" spans="1:10" hidden="1">
      <c r="A6095" s="1">
        <v>9</v>
      </c>
      <c r="B6095" s="11">
        <v>43527</v>
      </c>
      <c r="C6095" s="1">
        <v>34162</v>
      </c>
      <c r="D6095" s="10">
        <v>0.89583333333333337</v>
      </c>
      <c r="E6095" s="1">
        <v>600</v>
      </c>
      <c r="F6095" s="1">
        <f t="shared" si="380"/>
        <v>33562</v>
      </c>
      <c r="G6095" s="1">
        <v>750</v>
      </c>
      <c r="H6095" s="1">
        <f t="shared" si="381"/>
        <v>34912</v>
      </c>
      <c r="I6095" s="8">
        <f t="shared" si="382"/>
        <v>34.911999999999999</v>
      </c>
      <c r="J6095" s="8">
        <f t="shared" si="383"/>
        <v>35.512</v>
      </c>
    </row>
    <row r="6096" spans="1:10" hidden="1">
      <c r="A6096" s="1">
        <v>9</v>
      </c>
      <c r="B6096" s="11">
        <v>43527</v>
      </c>
      <c r="C6096" s="1">
        <v>32256</v>
      </c>
      <c r="D6096" s="10">
        <v>0.91666666666666663</v>
      </c>
      <c r="E6096" s="1">
        <v>600</v>
      </c>
      <c r="F6096" s="1">
        <f t="shared" si="380"/>
        <v>31656</v>
      </c>
      <c r="G6096" s="1">
        <v>750</v>
      </c>
      <c r="H6096" s="1">
        <f t="shared" si="381"/>
        <v>33006</v>
      </c>
      <c r="I6096" s="8">
        <f t="shared" si="382"/>
        <v>33.006</v>
      </c>
      <c r="J6096" s="8">
        <f t="shared" si="383"/>
        <v>33.606000000000002</v>
      </c>
    </row>
    <row r="6097" spans="1:10" hidden="1">
      <c r="A6097" s="1">
        <v>9</v>
      </c>
      <c r="B6097" s="11">
        <v>43527</v>
      </c>
      <c r="C6097" s="1">
        <v>30634</v>
      </c>
      <c r="D6097" s="10">
        <v>0.9375</v>
      </c>
      <c r="E6097" s="1">
        <v>600</v>
      </c>
      <c r="F6097" s="1">
        <f t="shared" si="380"/>
        <v>30034</v>
      </c>
      <c r="G6097" s="1">
        <v>750</v>
      </c>
      <c r="H6097" s="1">
        <f t="shared" si="381"/>
        <v>31384</v>
      </c>
      <c r="I6097" s="8">
        <f t="shared" si="382"/>
        <v>31.384</v>
      </c>
      <c r="J6097" s="8">
        <f t="shared" si="383"/>
        <v>31.984000000000002</v>
      </c>
    </row>
    <row r="6098" spans="1:10" hidden="1">
      <c r="A6098" s="1">
        <v>9</v>
      </c>
      <c r="B6098" s="11">
        <v>43527</v>
      </c>
      <c r="C6098" s="1">
        <v>29106</v>
      </c>
      <c r="D6098" s="10">
        <v>0.95833333333333337</v>
      </c>
      <c r="E6098" s="1">
        <v>600</v>
      </c>
      <c r="F6098" s="1">
        <f t="shared" si="380"/>
        <v>28506</v>
      </c>
      <c r="G6098" s="1">
        <v>750</v>
      </c>
      <c r="H6098" s="1">
        <f t="shared" si="381"/>
        <v>29856</v>
      </c>
      <c r="I6098" s="8">
        <f t="shared" si="382"/>
        <v>29.856000000000002</v>
      </c>
      <c r="J6098" s="8">
        <f t="shared" si="383"/>
        <v>30.456000000000003</v>
      </c>
    </row>
    <row r="6099" spans="1:10" hidden="1">
      <c r="A6099" s="1">
        <v>10</v>
      </c>
      <c r="B6099" s="11">
        <v>43527</v>
      </c>
      <c r="C6099" s="1">
        <v>27130</v>
      </c>
      <c r="D6099" s="10">
        <v>0.97916666666666663</v>
      </c>
      <c r="E6099" s="1">
        <v>600</v>
      </c>
      <c r="F6099" s="1">
        <f t="shared" si="380"/>
        <v>26530</v>
      </c>
      <c r="G6099" s="1">
        <v>750</v>
      </c>
      <c r="H6099" s="1">
        <f t="shared" si="381"/>
        <v>27880</v>
      </c>
      <c r="I6099" s="8">
        <f t="shared" si="382"/>
        <v>27.88</v>
      </c>
      <c r="J6099" s="8">
        <f t="shared" si="383"/>
        <v>28.48</v>
      </c>
    </row>
    <row r="6100" spans="1:10" hidden="1">
      <c r="A6100" s="1">
        <v>10</v>
      </c>
      <c r="B6100" s="11">
        <v>43528</v>
      </c>
      <c r="C6100" s="1">
        <v>26048</v>
      </c>
      <c r="D6100" s="10">
        <v>0</v>
      </c>
      <c r="E6100" s="1">
        <v>600</v>
      </c>
      <c r="F6100" s="1">
        <f t="shared" si="380"/>
        <v>25448</v>
      </c>
      <c r="G6100" s="1">
        <v>750</v>
      </c>
      <c r="H6100" s="1">
        <f t="shared" si="381"/>
        <v>26798</v>
      </c>
      <c r="I6100" s="8">
        <f t="shared" si="382"/>
        <v>26.797999999999998</v>
      </c>
      <c r="J6100" s="8">
        <f t="shared" si="383"/>
        <v>27.398</v>
      </c>
    </row>
    <row r="6101" spans="1:10" hidden="1">
      <c r="A6101" s="1">
        <v>10</v>
      </c>
      <c r="B6101" s="11">
        <v>43528</v>
      </c>
      <c r="C6101" s="1">
        <v>25829</v>
      </c>
      <c r="D6101" s="10">
        <v>2.0833333333333332E-2</v>
      </c>
      <c r="E6101" s="1">
        <v>600</v>
      </c>
      <c r="F6101" s="1">
        <f t="shared" si="380"/>
        <v>25229</v>
      </c>
      <c r="G6101" s="1">
        <v>750</v>
      </c>
      <c r="H6101" s="1">
        <f t="shared" si="381"/>
        <v>26579</v>
      </c>
      <c r="I6101" s="8">
        <f t="shared" si="382"/>
        <v>26.579000000000001</v>
      </c>
      <c r="J6101" s="8">
        <f t="shared" si="383"/>
        <v>27.179000000000002</v>
      </c>
    </row>
    <row r="6102" spans="1:10" hidden="1">
      <c r="A6102" s="1">
        <v>10</v>
      </c>
      <c r="B6102" s="11">
        <v>43528</v>
      </c>
      <c r="C6102" s="1">
        <v>26517</v>
      </c>
      <c r="D6102" s="10">
        <v>4.1666666666666664E-2</v>
      </c>
      <c r="E6102" s="1">
        <v>600</v>
      </c>
      <c r="F6102" s="1">
        <f t="shared" si="380"/>
        <v>25917</v>
      </c>
      <c r="G6102" s="1">
        <v>750</v>
      </c>
      <c r="H6102" s="1">
        <f t="shared" si="381"/>
        <v>27267</v>
      </c>
      <c r="I6102" s="8">
        <f t="shared" si="382"/>
        <v>27.266999999999999</v>
      </c>
      <c r="J6102" s="8">
        <f t="shared" si="383"/>
        <v>27.867000000000001</v>
      </c>
    </row>
    <row r="6103" spans="1:10" hidden="1">
      <c r="A6103" s="1">
        <v>10</v>
      </c>
      <c r="B6103" s="11">
        <v>43528</v>
      </c>
      <c r="C6103" s="1">
        <v>26451</v>
      </c>
      <c r="D6103" s="10">
        <v>6.25E-2</v>
      </c>
      <c r="E6103" s="1">
        <v>600</v>
      </c>
      <c r="F6103" s="1">
        <f t="shared" si="380"/>
        <v>25851</v>
      </c>
      <c r="G6103" s="1">
        <v>750</v>
      </c>
      <c r="H6103" s="1">
        <f t="shared" si="381"/>
        <v>27201</v>
      </c>
      <c r="I6103" s="8">
        <f t="shared" si="382"/>
        <v>27.201000000000001</v>
      </c>
      <c r="J6103" s="8">
        <f t="shared" si="383"/>
        <v>27.801000000000002</v>
      </c>
    </row>
    <row r="6104" spans="1:10" hidden="1">
      <c r="A6104" s="1">
        <v>10</v>
      </c>
      <c r="B6104" s="11">
        <v>43528</v>
      </c>
      <c r="C6104" s="1">
        <v>25921</v>
      </c>
      <c r="D6104" s="10">
        <v>8.3333333333333329E-2</v>
      </c>
      <c r="E6104" s="1">
        <v>600</v>
      </c>
      <c r="F6104" s="1">
        <f t="shared" si="380"/>
        <v>25321</v>
      </c>
      <c r="G6104" s="1">
        <v>750</v>
      </c>
      <c r="H6104" s="1">
        <f t="shared" si="381"/>
        <v>26671</v>
      </c>
      <c r="I6104" s="8">
        <f t="shared" si="382"/>
        <v>26.670999999999999</v>
      </c>
      <c r="J6104" s="8">
        <f t="shared" si="383"/>
        <v>27.271000000000001</v>
      </c>
    </row>
    <row r="6105" spans="1:10" hidden="1">
      <c r="A6105" s="1">
        <v>10</v>
      </c>
      <c r="B6105" s="11">
        <v>43528</v>
      </c>
      <c r="C6105" s="1">
        <v>25434</v>
      </c>
      <c r="D6105" s="10">
        <v>0.10416666666666667</v>
      </c>
      <c r="E6105" s="1">
        <v>600</v>
      </c>
      <c r="F6105" s="1">
        <f t="shared" si="380"/>
        <v>24834</v>
      </c>
      <c r="G6105" s="1">
        <v>750</v>
      </c>
      <c r="H6105" s="1">
        <f t="shared" si="381"/>
        <v>26184</v>
      </c>
      <c r="I6105" s="8">
        <f t="shared" si="382"/>
        <v>26.184000000000001</v>
      </c>
      <c r="J6105" s="8">
        <f t="shared" si="383"/>
        <v>26.784000000000002</v>
      </c>
    </row>
    <row r="6106" spans="1:10" hidden="1">
      <c r="A6106" s="1">
        <v>10</v>
      </c>
      <c r="B6106" s="11">
        <v>43528</v>
      </c>
      <c r="C6106" s="1">
        <v>25312</v>
      </c>
      <c r="D6106" s="10">
        <v>0.125</v>
      </c>
      <c r="E6106" s="1">
        <v>600</v>
      </c>
      <c r="F6106" s="1">
        <f t="shared" si="380"/>
        <v>24712</v>
      </c>
      <c r="G6106" s="1">
        <v>750</v>
      </c>
      <c r="H6106" s="1">
        <f t="shared" si="381"/>
        <v>26062</v>
      </c>
      <c r="I6106" s="8">
        <f t="shared" si="382"/>
        <v>26.062000000000001</v>
      </c>
      <c r="J6106" s="8">
        <f t="shared" si="383"/>
        <v>26.662000000000003</v>
      </c>
    </row>
    <row r="6107" spans="1:10" hidden="1">
      <c r="A6107" s="1">
        <v>10</v>
      </c>
      <c r="B6107" s="11">
        <v>43528</v>
      </c>
      <c r="C6107" s="1">
        <v>25037</v>
      </c>
      <c r="D6107" s="10">
        <v>0.14583333333333334</v>
      </c>
      <c r="E6107" s="1">
        <v>600</v>
      </c>
      <c r="F6107" s="1">
        <f t="shared" si="380"/>
        <v>24437</v>
      </c>
      <c r="G6107" s="1">
        <v>750</v>
      </c>
      <c r="H6107" s="1">
        <f t="shared" si="381"/>
        <v>25787</v>
      </c>
      <c r="I6107" s="8">
        <f t="shared" si="382"/>
        <v>25.786999999999999</v>
      </c>
      <c r="J6107" s="8">
        <f t="shared" si="383"/>
        <v>26.387</v>
      </c>
    </row>
    <row r="6108" spans="1:10" hidden="1">
      <c r="A6108" s="1">
        <v>10</v>
      </c>
      <c r="B6108" s="11">
        <v>43528</v>
      </c>
      <c r="C6108" s="1">
        <v>24706</v>
      </c>
      <c r="D6108" s="10">
        <v>0.16666666666666666</v>
      </c>
      <c r="E6108" s="1">
        <v>600</v>
      </c>
      <c r="F6108" s="1">
        <f t="shared" si="380"/>
        <v>24106</v>
      </c>
      <c r="G6108" s="1">
        <v>750</v>
      </c>
      <c r="H6108" s="1">
        <f t="shared" si="381"/>
        <v>25456</v>
      </c>
      <c r="I6108" s="8">
        <f t="shared" si="382"/>
        <v>25.456</v>
      </c>
      <c r="J6108" s="8">
        <f t="shared" si="383"/>
        <v>26.056000000000001</v>
      </c>
    </row>
    <row r="6109" spans="1:10" hidden="1">
      <c r="A6109" s="1">
        <v>10</v>
      </c>
      <c r="B6109" s="11">
        <v>43528</v>
      </c>
      <c r="C6109" s="1">
        <v>24555</v>
      </c>
      <c r="D6109" s="10">
        <v>0.1875</v>
      </c>
      <c r="E6109" s="1">
        <v>600</v>
      </c>
      <c r="F6109" s="1">
        <f t="shared" si="380"/>
        <v>23955</v>
      </c>
      <c r="G6109" s="1">
        <v>750</v>
      </c>
      <c r="H6109" s="1">
        <f t="shared" si="381"/>
        <v>25305</v>
      </c>
      <c r="I6109" s="8">
        <f t="shared" si="382"/>
        <v>25.305</v>
      </c>
      <c r="J6109" s="8">
        <f t="shared" si="383"/>
        <v>25.905000000000001</v>
      </c>
    </row>
    <row r="6110" spans="1:10" hidden="1">
      <c r="A6110" s="1">
        <v>10</v>
      </c>
      <c r="B6110" s="11">
        <v>43528</v>
      </c>
      <c r="C6110" s="1">
        <v>24627</v>
      </c>
      <c r="D6110" s="10">
        <v>0.20833333333333334</v>
      </c>
      <c r="E6110" s="1">
        <v>600</v>
      </c>
      <c r="F6110" s="1">
        <f t="shared" si="380"/>
        <v>24027</v>
      </c>
      <c r="G6110" s="1">
        <v>750</v>
      </c>
      <c r="H6110" s="1">
        <f t="shared" si="381"/>
        <v>25377</v>
      </c>
      <c r="I6110" s="8">
        <f t="shared" si="382"/>
        <v>25.376999999999999</v>
      </c>
      <c r="J6110" s="8">
        <f t="shared" si="383"/>
        <v>25.977</v>
      </c>
    </row>
    <row r="6111" spans="1:10" hidden="1">
      <c r="A6111" s="1">
        <v>10</v>
      </c>
      <c r="B6111" s="11">
        <v>43528</v>
      </c>
      <c r="C6111" s="1">
        <v>25324</v>
      </c>
      <c r="D6111" s="10">
        <v>0.22916666666666666</v>
      </c>
      <c r="E6111" s="1">
        <v>600</v>
      </c>
      <c r="F6111" s="1">
        <f t="shared" si="380"/>
        <v>24724</v>
      </c>
      <c r="G6111" s="1">
        <v>750</v>
      </c>
      <c r="H6111" s="1">
        <f t="shared" si="381"/>
        <v>26074</v>
      </c>
      <c r="I6111" s="8">
        <f t="shared" si="382"/>
        <v>26.074000000000002</v>
      </c>
      <c r="J6111" s="8">
        <f t="shared" si="383"/>
        <v>26.674000000000003</v>
      </c>
    </row>
    <row r="6112" spans="1:10" hidden="1">
      <c r="A6112" s="1">
        <v>10</v>
      </c>
      <c r="B6112" s="11">
        <v>43528</v>
      </c>
      <c r="C6112" s="1">
        <v>26518</v>
      </c>
      <c r="D6112" s="10">
        <v>0.25</v>
      </c>
      <c r="E6112" s="1">
        <v>600</v>
      </c>
      <c r="F6112" s="1">
        <f t="shared" si="380"/>
        <v>25918</v>
      </c>
      <c r="G6112" s="1">
        <v>750</v>
      </c>
      <c r="H6112" s="1">
        <f t="shared" si="381"/>
        <v>27268</v>
      </c>
      <c r="I6112" s="8">
        <f t="shared" si="382"/>
        <v>27.268000000000001</v>
      </c>
      <c r="J6112" s="8">
        <f t="shared" si="383"/>
        <v>27.868000000000002</v>
      </c>
    </row>
    <row r="6113" spans="1:10" hidden="1">
      <c r="A6113" s="1">
        <v>10</v>
      </c>
      <c r="B6113" s="11">
        <v>43528</v>
      </c>
      <c r="C6113" s="1">
        <v>29456</v>
      </c>
      <c r="D6113" s="10">
        <v>0.27083333333333331</v>
      </c>
      <c r="E6113" s="1">
        <v>600</v>
      </c>
      <c r="F6113" s="1">
        <f t="shared" si="380"/>
        <v>28856</v>
      </c>
      <c r="G6113" s="1">
        <v>750</v>
      </c>
      <c r="H6113" s="1">
        <f t="shared" si="381"/>
        <v>30206</v>
      </c>
      <c r="I6113" s="8">
        <f t="shared" si="382"/>
        <v>30.206</v>
      </c>
      <c r="J6113" s="8">
        <f t="shared" si="383"/>
        <v>30.806000000000001</v>
      </c>
    </row>
    <row r="6114" spans="1:10" hidden="1">
      <c r="A6114" s="1">
        <v>10</v>
      </c>
      <c r="B6114" s="11">
        <v>43528</v>
      </c>
      <c r="C6114" s="1">
        <v>32171</v>
      </c>
      <c r="D6114" s="10">
        <v>0.29166666666666669</v>
      </c>
      <c r="E6114" s="1">
        <v>600</v>
      </c>
      <c r="F6114" s="1">
        <f t="shared" si="380"/>
        <v>31571</v>
      </c>
      <c r="G6114" s="1">
        <v>750</v>
      </c>
      <c r="H6114" s="1">
        <f t="shared" si="381"/>
        <v>32921</v>
      </c>
      <c r="I6114" s="8">
        <f t="shared" si="382"/>
        <v>32.920999999999999</v>
      </c>
      <c r="J6114" s="8">
        <f t="shared" si="383"/>
        <v>33.521000000000001</v>
      </c>
    </row>
    <row r="6115" spans="1:10" hidden="1">
      <c r="A6115" s="1">
        <v>10</v>
      </c>
      <c r="B6115" s="11">
        <v>43528</v>
      </c>
      <c r="C6115" s="1">
        <v>34894</v>
      </c>
      <c r="D6115" s="10">
        <v>0.3125</v>
      </c>
      <c r="E6115" s="1">
        <v>600</v>
      </c>
      <c r="F6115" s="1">
        <f t="shared" si="380"/>
        <v>34294</v>
      </c>
      <c r="G6115" s="1">
        <v>750</v>
      </c>
      <c r="H6115" s="1">
        <f t="shared" si="381"/>
        <v>35644</v>
      </c>
      <c r="I6115" s="8">
        <f t="shared" si="382"/>
        <v>35.643999999999998</v>
      </c>
      <c r="J6115" s="8">
        <f t="shared" si="383"/>
        <v>36.244</v>
      </c>
    </row>
    <row r="6116" spans="1:10" hidden="1">
      <c r="A6116" s="1">
        <v>10</v>
      </c>
      <c r="B6116" s="11">
        <v>43528</v>
      </c>
      <c r="C6116" s="1">
        <v>36032</v>
      </c>
      <c r="D6116" s="10">
        <v>0.33333333333333331</v>
      </c>
      <c r="E6116" s="1">
        <v>600</v>
      </c>
      <c r="F6116" s="1">
        <f t="shared" si="380"/>
        <v>35432</v>
      </c>
      <c r="G6116" s="1">
        <v>750</v>
      </c>
      <c r="H6116" s="1">
        <f t="shared" si="381"/>
        <v>36782</v>
      </c>
      <c r="I6116" s="8">
        <f t="shared" si="382"/>
        <v>36.781999999999996</v>
      </c>
      <c r="J6116" s="8">
        <f t="shared" si="383"/>
        <v>37.381999999999998</v>
      </c>
    </row>
    <row r="6117" spans="1:10" hidden="1">
      <c r="A6117" s="1">
        <v>10</v>
      </c>
      <c r="B6117" s="11">
        <v>43528</v>
      </c>
      <c r="C6117" s="1">
        <v>36700</v>
      </c>
      <c r="D6117" s="10">
        <v>0.35416666666666669</v>
      </c>
      <c r="E6117" s="1">
        <v>600</v>
      </c>
      <c r="F6117" s="1">
        <f t="shared" si="380"/>
        <v>36100</v>
      </c>
      <c r="G6117" s="1">
        <v>750</v>
      </c>
      <c r="H6117" s="1">
        <f t="shared" si="381"/>
        <v>37450</v>
      </c>
      <c r="I6117" s="8">
        <f t="shared" si="382"/>
        <v>37.450000000000003</v>
      </c>
      <c r="J6117" s="8">
        <f t="shared" si="383"/>
        <v>38.050000000000004</v>
      </c>
    </row>
    <row r="6118" spans="1:10" hidden="1">
      <c r="A6118" s="1">
        <v>10</v>
      </c>
      <c r="B6118" s="11">
        <v>43528</v>
      </c>
      <c r="C6118" s="1">
        <v>36792</v>
      </c>
      <c r="D6118" s="10">
        <v>0.375</v>
      </c>
      <c r="E6118" s="1">
        <v>600</v>
      </c>
      <c r="F6118" s="1">
        <f t="shared" si="380"/>
        <v>36192</v>
      </c>
      <c r="G6118" s="1">
        <v>750</v>
      </c>
      <c r="H6118" s="1">
        <f t="shared" si="381"/>
        <v>37542</v>
      </c>
      <c r="I6118" s="8">
        <f t="shared" si="382"/>
        <v>37.542000000000002</v>
      </c>
      <c r="J6118" s="8">
        <f t="shared" si="383"/>
        <v>38.142000000000003</v>
      </c>
    </row>
    <row r="6119" spans="1:10" hidden="1">
      <c r="A6119" s="1">
        <v>10</v>
      </c>
      <c r="B6119" s="11">
        <v>43528</v>
      </c>
      <c r="C6119" s="1">
        <v>37188</v>
      </c>
      <c r="D6119" s="10">
        <v>0.39583333333333331</v>
      </c>
      <c r="E6119" s="1">
        <v>600</v>
      </c>
      <c r="F6119" s="1">
        <f t="shared" si="380"/>
        <v>36588</v>
      </c>
      <c r="G6119" s="1">
        <v>750</v>
      </c>
      <c r="H6119" s="1">
        <f t="shared" si="381"/>
        <v>37938</v>
      </c>
      <c r="I6119" s="8">
        <f t="shared" si="382"/>
        <v>37.938000000000002</v>
      </c>
      <c r="J6119" s="8">
        <f t="shared" si="383"/>
        <v>38.538000000000004</v>
      </c>
    </row>
    <row r="6120" spans="1:10" hidden="1">
      <c r="A6120" s="1">
        <v>10</v>
      </c>
      <c r="B6120" s="11">
        <v>43528</v>
      </c>
      <c r="C6120" s="1">
        <v>37102</v>
      </c>
      <c r="D6120" s="10">
        <v>0.41666666666666669</v>
      </c>
      <c r="E6120" s="1">
        <v>600</v>
      </c>
      <c r="F6120" s="1">
        <f t="shared" si="380"/>
        <v>36502</v>
      </c>
      <c r="G6120" s="1">
        <v>750</v>
      </c>
      <c r="H6120" s="1">
        <f t="shared" si="381"/>
        <v>37852</v>
      </c>
      <c r="I6120" s="8">
        <f t="shared" si="382"/>
        <v>37.851999999999997</v>
      </c>
      <c r="J6120" s="8">
        <f t="shared" si="383"/>
        <v>38.451999999999998</v>
      </c>
    </row>
    <row r="6121" spans="1:10" hidden="1">
      <c r="A6121" s="1">
        <v>10</v>
      </c>
      <c r="B6121" s="11">
        <v>43528</v>
      </c>
      <c r="C6121" s="1">
        <v>36775</v>
      </c>
      <c r="D6121" s="10">
        <v>0.4375</v>
      </c>
      <c r="E6121" s="1">
        <v>600</v>
      </c>
      <c r="F6121" s="1">
        <f t="shared" si="380"/>
        <v>36175</v>
      </c>
      <c r="G6121" s="1">
        <v>750</v>
      </c>
      <c r="H6121" s="1">
        <f t="shared" si="381"/>
        <v>37525</v>
      </c>
      <c r="I6121" s="8">
        <f t="shared" si="382"/>
        <v>37.524999999999999</v>
      </c>
      <c r="J6121" s="8">
        <f t="shared" si="383"/>
        <v>38.125</v>
      </c>
    </row>
    <row r="6122" spans="1:10" hidden="1">
      <c r="A6122" s="1">
        <v>10</v>
      </c>
      <c r="B6122" s="11">
        <v>43528</v>
      </c>
      <c r="C6122" s="1">
        <v>36663</v>
      </c>
      <c r="D6122" s="10">
        <v>0.45833333333333331</v>
      </c>
      <c r="E6122" s="1">
        <v>600</v>
      </c>
      <c r="F6122" s="1">
        <f t="shared" si="380"/>
        <v>36063</v>
      </c>
      <c r="G6122" s="1">
        <v>750</v>
      </c>
      <c r="H6122" s="1">
        <f t="shared" si="381"/>
        <v>37413</v>
      </c>
      <c r="I6122" s="8">
        <f t="shared" si="382"/>
        <v>37.412999999999997</v>
      </c>
      <c r="J6122" s="8">
        <f t="shared" si="383"/>
        <v>38.012999999999998</v>
      </c>
    </row>
    <row r="6123" spans="1:10" hidden="1">
      <c r="A6123" s="1">
        <v>10</v>
      </c>
      <c r="B6123" s="11">
        <v>43528</v>
      </c>
      <c r="C6123" s="1">
        <v>36681</v>
      </c>
      <c r="D6123" s="10">
        <v>0.47916666666666669</v>
      </c>
      <c r="E6123" s="1">
        <v>600</v>
      </c>
      <c r="F6123" s="1">
        <f t="shared" si="380"/>
        <v>36081</v>
      </c>
      <c r="G6123" s="1">
        <v>750</v>
      </c>
      <c r="H6123" s="1">
        <f t="shared" si="381"/>
        <v>37431</v>
      </c>
      <c r="I6123" s="8">
        <f t="shared" si="382"/>
        <v>37.430999999999997</v>
      </c>
      <c r="J6123" s="8">
        <f t="shared" si="383"/>
        <v>38.030999999999999</v>
      </c>
    </row>
    <row r="6124" spans="1:10" hidden="1">
      <c r="A6124" s="1">
        <v>10</v>
      </c>
      <c r="B6124" s="11">
        <v>43528</v>
      </c>
      <c r="C6124" s="1">
        <v>36831</v>
      </c>
      <c r="D6124" s="10">
        <v>0.5</v>
      </c>
      <c r="E6124" s="1">
        <v>600</v>
      </c>
      <c r="F6124" s="1">
        <f t="shared" si="380"/>
        <v>36231</v>
      </c>
      <c r="G6124" s="1">
        <v>750</v>
      </c>
      <c r="H6124" s="1">
        <f t="shared" si="381"/>
        <v>37581</v>
      </c>
      <c r="I6124" s="8">
        <f t="shared" si="382"/>
        <v>37.581000000000003</v>
      </c>
      <c r="J6124" s="8">
        <f t="shared" si="383"/>
        <v>38.181000000000004</v>
      </c>
    </row>
    <row r="6125" spans="1:10" hidden="1">
      <c r="A6125" s="1">
        <v>10</v>
      </c>
      <c r="B6125" s="11">
        <v>43528</v>
      </c>
      <c r="C6125" s="1">
        <v>37049</v>
      </c>
      <c r="D6125" s="10">
        <v>0.52083333333333337</v>
      </c>
      <c r="E6125" s="1">
        <v>600</v>
      </c>
      <c r="F6125" s="1">
        <f t="shared" si="380"/>
        <v>36449</v>
      </c>
      <c r="G6125" s="1">
        <v>750</v>
      </c>
      <c r="H6125" s="1">
        <f t="shared" si="381"/>
        <v>37799</v>
      </c>
      <c r="I6125" s="8">
        <f t="shared" si="382"/>
        <v>37.798999999999999</v>
      </c>
      <c r="J6125" s="8">
        <f t="shared" si="383"/>
        <v>38.399000000000001</v>
      </c>
    </row>
    <row r="6126" spans="1:10" hidden="1">
      <c r="A6126" s="1">
        <v>10</v>
      </c>
      <c r="B6126" s="11">
        <v>43528</v>
      </c>
      <c r="C6126" s="1">
        <v>37044</v>
      </c>
      <c r="D6126" s="10">
        <v>0.54166666666666663</v>
      </c>
      <c r="E6126" s="1">
        <v>600</v>
      </c>
      <c r="F6126" s="1">
        <f t="shared" si="380"/>
        <v>36444</v>
      </c>
      <c r="G6126" s="1">
        <v>750</v>
      </c>
      <c r="H6126" s="1">
        <f t="shared" si="381"/>
        <v>37794</v>
      </c>
      <c r="I6126" s="8">
        <f t="shared" si="382"/>
        <v>37.793999999999997</v>
      </c>
      <c r="J6126" s="8">
        <f t="shared" si="383"/>
        <v>38.393999999999998</v>
      </c>
    </row>
    <row r="6127" spans="1:10" hidden="1">
      <c r="A6127" s="1">
        <v>10</v>
      </c>
      <c r="B6127" s="11">
        <v>43528</v>
      </c>
      <c r="C6127" s="1">
        <v>37281</v>
      </c>
      <c r="D6127" s="10">
        <v>0.5625</v>
      </c>
      <c r="E6127" s="1">
        <v>600</v>
      </c>
      <c r="F6127" s="1">
        <f t="shared" si="380"/>
        <v>36681</v>
      </c>
      <c r="G6127" s="1">
        <v>750</v>
      </c>
      <c r="H6127" s="1">
        <f t="shared" si="381"/>
        <v>38031</v>
      </c>
      <c r="I6127" s="8">
        <f t="shared" si="382"/>
        <v>38.030999999999999</v>
      </c>
      <c r="J6127" s="8">
        <f t="shared" si="383"/>
        <v>38.631</v>
      </c>
    </row>
    <row r="6128" spans="1:10" hidden="1">
      <c r="A6128" s="1">
        <v>10</v>
      </c>
      <c r="B6128" s="11">
        <v>43528</v>
      </c>
      <c r="C6128" s="1">
        <v>37280</v>
      </c>
      <c r="D6128" s="10">
        <v>0.58333333333333337</v>
      </c>
      <c r="E6128" s="1">
        <v>600</v>
      </c>
      <c r="F6128" s="1">
        <f t="shared" si="380"/>
        <v>36680</v>
      </c>
      <c r="G6128" s="1">
        <v>750</v>
      </c>
      <c r="H6128" s="1">
        <f t="shared" si="381"/>
        <v>38030</v>
      </c>
      <c r="I6128" s="8">
        <f t="shared" si="382"/>
        <v>38.03</v>
      </c>
      <c r="J6128" s="8">
        <f t="shared" si="383"/>
        <v>38.630000000000003</v>
      </c>
    </row>
    <row r="6129" spans="1:10" hidden="1">
      <c r="A6129" s="1">
        <v>10</v>
      </c>
      <c r="B6129" s="11">
        <v>43528</v>
      </c>
      <c r="C6129" s="1">
        <v>37608</v>
      </c>
      <c r="D6129" s="10">
        <v>0.60416666666666663</v>
      </c>
      <c r="E6129" s="1">
        <v>600</v>
      </c>
      <c r="F6129" s="1">
        <f t="shared" si="380"/>
        <v>37008</v>
      </c>
      <c r="G6129" s="1">
        <v>750</v>
      </c>
      <c r="H6129" s="1">
        <f t="shared" si="381"/>
        <v>38358</v>
      </c>
      <c r="I6129" s="8">
        <f t="shared" si="382"/>
        <v>38.357999999999997</v>
      </c>
      <c r="J6129" s="8">
        <f t="shared" si="383"/>
        <v>38.957999999999998</v>
      </c>
    </row>
    <row r="6130" spans="1:10" hidden="1">
      <c r="A6130" s="1">
        <v>10</v>
      </c>
      <c r="B6130" s="11">
        <v>43528</v>
      </c>
      <c r="C6130" s="1">
        <v>37723</v>
      </c>
      <c r="D6130" s="10">
        <v>0.625</v>
      </c>
      <c r="E6130" s="1">
        <v>600</v>
      </c>
      <c r="F6130" s="1">
        <f t="shared" si="380"/>
        <v>37123</v>
      </c>
      <c r="G6130" s="1">
        <v>750</v>
      </c>
      <c r="H6130" s="1">
        <f t="shared" si="381"/>
        <v>38473</v>
      </c>
      <c r="I6130" s="8">
        <f t="shared" si="382"/>
        <v>38.472999999999999</v>
      </c>
      <c r="J6130" s="8">
        <f t="shared" si="383"/>
        <v>39.073</v>
      </c>
    </row>
    <row r="6131" spans="1:10" hidden="1">
      <c r="A6131" s="1">
        <v>10</v>
      </c>
      <c r="B6131" s="11">
        <v>43528</v>
      </c>
      <c r="C6131" s="1">
        <v>37957</v>
      </c>
      <c r="D6131" s="10">
        <v>0.64583333333333337</v>
      </c>
      <c r="E6131" s="1">
        <v>600</v>
      </c>
      <c r="F6131" s="1">
        <f t="shared" si="380"/>
        <v>37357</v>
      </c>
      <c r="G6131" s="1">
        <v>750</v>
      </c>
      <c r="H6131" s="1">
        <f t="shared" si="381"/>
        <v>38707</v>
      </c>
      <c r="I6131" s="8">
        <f t="shared" si="382"/>
        <v>38.707000000000001</v>
      </c>
      <c r="J6131" s="8">
        <f t="shared" si="383"/>
        <v>39.307000000000002</v>
      </c>
    </row>
    <row r="6132" spans="1:10" hidden="1">
      <c r="A6132" s="1">
        <v>10</v>
      </c>
      <c r="B6132" s="11">
        <v>43528</v>
      </c>
      <c r="C6132" s="1">
        <v>38765</v>
      </c>
      <c r="D6132" s="10">
        <v>0.66666666666666663</v>
      </c>
      <c r="E6132" s="1">
        <v>600</v>
      </c>
      <c r="F6132" s="1">
        <f t="shared" si="380"/>
        <v>38165</v>
      </c>
      <c r="G6132" s="1">
        <v>750</v>
      </c>
      <c r="H6132" s="1">
        <f t="shared" si="381"/>
        <v>39515</v>
      </c>
      <c r="I6132" s="8">
        <f t="shared" si="382"/>
        <v>39.515000000000001</v>
      </c>
      <c r="J6132" s="8">
        <f t="shared" si="383"/>
        <v>40.115000000000002</v>
      </c>
    </row>
    <row r="6133" spans="1:10" hidden="1">
      <c r="A6133" s="1">
        <v>10</v>
      </c>
      <c r="B6133" s="11">
        <v>43528</v>
      </c>
      <c r="C6133" s="1">
        <v>39786</v>
      </c>
      <c r="D6133" s="10">
        <v>0.6875</v>
      </c>
      <c r="E6133" s="1">
        <v>600</v>
      </c>
      <c r="F6133" s="1">
        <f t="shared" si="380"/>
        <v>39186</v>
      </c>
      <c r="G6133" s="1">
        <v>750</v>
      </c>
      <c r="H6133" s="1">
        <f t="shared" si="381"/>
        <v>40536</v>
      </c>
      <c r="I6133" s="8">
        <f t="shared" si="382"/>
        <v>40.536000000000001</v>
      </c>
      <c r="J6133" s="8">
        <f t="shared" si="383"/>
        <v>41.136000000000003</v>
      </c>
    </row>
    <row r="6134" spans="1:10" hidden="1">
      <c r="A6134" s="1">
        <v>10</v>
      </c>
      <c r="B6134" s="11">
        <v>43528</v>
      </c>
      <c r="C6134" s="1">
        <v>40723</v>
      </c>
      <c r="D6134" s="10">
        <v>0.70833333333333337</v>
      </c>
      <c r="E6134" s="1">
        <v>600</v>
      </c>
      <c r="F6134" s="1">
        <f t="shared" si="380"/>
        <v>40123</v>
      </c>
      <c r="G6134" s="1">
        <v>750</v>
      </c>
      <c r="H6134" s="1">
        <f t="shared" si="381"/>
        <v>41473</v>
      </c>
      <c r="I6134" s="8">
        <f t="shared" si="382"/>
        <v>41.472999999999999</v>
      </c>
      <c r="J6134" s="8">
        <f t="shared" si="383"/>
        <v>42.073</v>
      </c>
    </row>
    <row r="6135" spans="1:10" hidden="1">
      <c r="A6135" s="1">
        <v>10</v>
      </c>
      <c r="B6135" s="11">
        <v>43528</v>
      </c>
      <c r="C6135" s="1">
        <v>41727</v>
      </c>
      <c r="D6135" s="10">
        <v>0.72916666666666663</v>
      </c>
      <c r="E6135" s="1">
        <v>600</v>
      </c>
      <c r="F6135" s="1">
        <f t="shared" si="380"/>
        <v>41127</v>
      </c>
      <c r="G6135" s="1">
        <v>750</v>
      </c>
      <c r="H6135" s="1">
        <f t="shared" si="381"/>
        <v>42477</v>
      </c>
      <c r="I6135" s="8">
        <f t="shared" si="382"/>
        <v>42.476999999999997</v>
      </c>
      <c r="J6135" s="8">
        <f t="shared" si="383"/>
        <v>43.076999999999998</v>
      </c>
    </row>
    <row r="6136" spans="1:10" hidden="1">
      <c r="A6136" s="1">
        <v>10</v>
      </c>
      <c r="B6136" s="11">
        <v>43528</v>
      </c>
      <c r="C6136" s="1">
        <v>42676</v>
      </c>
      <c r="D6136" s="10">
        <v>0.75</v>
      </c>
      <c r="E6136" s="1">
        <v>600</v>
      </c>
      <c r="F6136" s="1">
        <f t="shared" si="380"/>
        <v>42076</v>
      </c>
      <c r="G6136" s="1">
        <v>750</v>
      </c>
      <c r="H6136" s="1">
        <f t="shared" si="381"/>
        <v>43426</v>
      </c>
      <c r="I6136" s="8">
        <f t="shared" si="382"/>
        <v>43.426000000000002</v>
      </c>
      <c r="J6136" s="8">
        <f t="shared" si="383"/>
        <v>44.026000000000003</v>
      </c>
    </row>
    <row r="6137" spans="1:10" hidden="1">
      <c r="A6137" s="1">
        <v>10</v>
      </c>
      <c r="B6137" s="11">
        <v>43528</v>
      </c>
      <c r="C6137" s="1">
        <v>43587</v>
      </c>
      <c r="D6137" s="10">
        <v>0.77083333333333337</v>
      </c>
      <c r="E6137" s="1">
        <v>600</v>
      </c>
      <c r="F6137" s="1">
        <f t="shared" si="380"/>
        <v>42987</v>
      </c>
      <c r="G6137" s="1">
        <v>750</v>
      </c>
      <c r="H6137" s="1">
        <f t="shared" si="381"/>
        <v>44337</v>
      </c>
      <c r="I6137" s="8">
        <f t="shared" si="382"/>
        <v>44.337000000000003</v>
      </c>
      <c r="J6137" s="8">
        <f t="shared" si="383"/>
        <v>44.937000000000005</v>
      </c>
    </row>
    <row r="6138" spans="1:10" hidden="1">
      <c r="A6138" s="1">
        <v>10</v>
      </c>
      <c r="B6138" s="11">
        <v>43528</v>
      </c>
      <c r="C6138" s="1">
        <v>43429</v>
      </c>
      <c r="D6138" s="10">
        <v>0.79166666666666663</v>
      </c>
      <c r="E6138" s="1">
        <v>600</v>
      </c>
      <c r="F6138" s="1">
        <f t="shared" si="380"/>
        <v>42829</v>
      </c>
      <c r="G6138" s="1">
        <v>750</v>
      </c>
      <c r="H6138" s="1">
        <f t="shared" si="381"/>
        <v>44179</v>
      </c>
      <c r="I6138" s="8">
        <f t="shared" si="382"/>
        <v>44.179000000000002</v>
      </c>
      <c r="J6138" s="8">
        <f t="shared" si="383"/>
        <v>44.779000000000003</v>
      </c>
    </row>
    <row r="6139" spans="1:10" hidden="1">
      <c r="A6139" s="1">
        <v>10</v>
      </c>
      <c r="B6139" s="11">
        <v>43528</v>
      </c>
      <c r="C6139" s="1">
        <v>42553</v>
      </c>
      <c r="D6139" s="10">
        <v>0.8125</v>
      </c>
      <c r="E6139" s="1">
        <v>600</v>
      </c>
      <c r="F6139" s="1">
        <f t="shared" si="380"/>
        <v>41953</v>
      </c>
      <c r="G6139" s="1">
        <v>750</v>
      </c>
      <c r="H6139" s="1">
        <f t="shared" si="381"/>
        <v>43303</v>
      </c>
      <c r="I6139" s="8">
        <f t="shared" si="382"/>
        <v>43.302999999999997</v>
      </c>
      <c r="J6139" s="8">
        <f t="shared" si="383"/>
        <v>43.902999999999999</v>
      </c>
    </row>
    <row r="6140" spans="1:10" hidden="1">
      <c r="A6140" s="1">
        <v>10</v>
      </c>
      <c r="B6140" s="11">
        <v>43528</v>
      </c>
      <c r="C6140" s="1">
        <v>41223</v>
      </c>
      <c r="D6140" s="10">
        <v>0.83333333333333337</v>
      </c>
      <c r="E6140" s="1">
        <v>600</v>
      </c>
      <c r="F6140" s="1">
        <f t="shared" si="380"/>
        <v>40623</v>
      </c>
      <c r="G6140" s="1">
        <v>750</v>
      </c>
      <c r="H6140" s="1">
        <f t="shared" si="381"/>
        <v>41973</v>
      </c>
      <c r="I6140" s="8">
        <f t="shared" si="382"/>
        <v>41.972999999999999</v>
      </c>
      <c r="J6140" s="8">
        <f t="shared" si="383"/>
        <v>42.573</v>
      </c>
    </row>
    <row r="6141" spans="1:10" hidden="1">
      <c r="A6141" s="1">
        <v>10</v>
      </c>
      <c r="B6141" s="11">
        <v>43528</v>
      </c>
      <c r="C6141" s="1">
        <v>39727</v>
      </c>
      <c r="D6141" s="10">
        <v>0.85416666666666663</v>
      </c>
      <c r="E6141" s="1">
        <v>600</v>
      </c>
      <c r="F6141" s="1">
        <f t="shared" si="380"/>
        <v>39127</v>
      </c>
      <c r="G6141" s="1">
        <v>750</v>
      </c>
      <c r="H6141" s="1">
        <f t="shared" si="381"/>
        <v>40477</v>
      </c>
      <c r="I6141" s="8">
        <f t="shared" si="382"/>
        <v>40.476999999999997</v>
      </c>
      <c r="J6141" s="8">
        <f t="shared" si="383"/>
        <v>41.076999999999998</v>
      </c>
    </row>
    <row r="6142" spans="1:10" hidden="1">
      <c r="A6142" s="1">
        <v>10</v>
      </c>
      <c r="B6142" s="11">
        <v>43528</v>
      </c>
      <c r="C6142" s="1">
        <v>38041</v>
      </c>
      <c r="D6142" s="10">
        <v>0.875</v>
      </c>
      <c r="E6142" s="1">
        <v>600</v>
      </c>
      <c r="F6142" s="1">
        <f t="shared" si="380"/>
        <v>37441</v>
      </c>
      <c r="G6142" s="1">
        <v>750</v>
      </c>
      <c r="H6142" s="1">
        <f t="shared" si="381"/>
        <v>38791</v>
      </c>
      <c r="I6142" s="8">
        <f t="shared" si="382"/>
        <v>38.790999999999997</v>
      </c>
      <c r="J6142" s="8">
        <f t="shared" si="383"/>
        <v>39.390999999999998</v>
      </c>
    </row>
    <row r="6143" spans="1:10" hidden="1">
      <c r="A6143" s="1">
        <v>10</v>
      </c>
      <c r="B6143" s="11">
        <v>43528</v>
      </c>
      <c r="C6143" s="1">
        <v>36319</v>
      </c>
      <c r="D6143" s="10">
        <v>0.89583333333333337</v>
      </c>
      <c r="E6143" s="1">
        <v>600</v>
      </c>
      <c r="F6143" s="1">
        <f t="shared" si="380"/>
        <v>35719</v>
      </c>
      <c r="G6143" s="1">
        <v>750</v>
      </c>
      <c r="H6143" s="1">
        <f t="shared" si="381"/>
        <v>37069</v>
      </c>
      <c r="I6143" s="8">
        <f t="shared" si="382"/>
        <v>37.069000000000003</v>
      </c>
      <c r="J6143" s="8">
        <f t="shared" si="383"/>
        <v>37.669000000000004</v>
      </c>
    </row>
    <row r="6144" spans="1:10" hidden="1">
      <c r="A6144" s="1">
        <v>10</v>
      </c>
      <c r="B6144" s="11">
        <v>43528</v>
      </c>
      <c r="C6144" s="1">
        <v>34149</v>
      </c>
      <c r="D6144" s="10">
        <v>0.91666666666666663</v>
      </c>
      <c r="E6144" s="1">
        <v>600</v>
      </c>
      <c r="F6144" s="1">
        <f t="shared" si="380"/>
        <v>33549</v>
      </c>
      <c r="G6144" s="1">
        <v>750</v>
      </c>
      <c r="H6144" s="1">
        <f t="shared" si="381"/>
        <v>34899</v>
      </c>
      <c r="I6144" s="8">
        <f t="shared" si="382"/>
        <v>34.899000000000001</v>
      </c>
      <c r="J6144" s="8">
        <f t="shared" si="383"/>
        <v>35.499000000000002</v>
      </c>
    </row>
    <row r="6145" spans="1:10" hidden="1">
      <c r="A6145" s="1">
        <v>10</v>
      </c>
      <c r="B6145" s="11">
        <v>43528</v>
      </c>
      <c r="C6145" s="1">
        <v>32016</v>
      </c>
      <c r="D6145" s="10">
        <v>0.9375</v>
      </c>
      <c r="E6145" s="1">
        <v>600</v>
      </c>
      <c r="F6145" s="1">
        <f t="shared" si="380"/>
        <v>31416</v>
      </c>
      <c r="G6145" s="1">
        <v>750</v>
      </c>
      <c r="H6145" s="1">
        <f t="shared" si="381"/>
        <v>32766</v>
      </c>
      <c r="I6145" s="8">
        <f t="shared" si="382"/>
        <v>32.765999999999998</v>
      </c>
      <c r="J6145" s="8">
        <f t="shared" si="383"/>
        <v>33.366</v>
      </c>
    </row>
    <row r="6146" spans="1:10" hidden="1">
      <c r="A6146" s="1">
        <v>10</v>
      </c>
      <c r="B6146" s="11">
        <v>43528</v>
      </c>
      <c r="C6146" s="1">
        <v>30009</v>
      </c>
      <c r="D6146" s="10">
        <v>0.95833333333333337</v>
      </c>
      <c r="E6146" s="1">
        <v>600</v>
      </c>
      <c r="F6146" s="1">
        <f t="shared" ref="F6146:F6209" si="384">C6146-E6146</f>
        <v>29409</v>
      </c>
      <c r="G6146" s="1">
        <v>750</v>
      </c>
      <c r="H6146" s="1">
        <f t="shared" ref="H6146:H6209" si="385">E6146+F6146+G6146</f>
        <v>30759</v>
      </c>
      <c r="I6146" s="8">
        <f t="shared" ref="I6146:I6209" si="386">H6146/1000</f>
        <v>30.759</v>
      </c>
      <c r="J6146" s="8">
        <f t="shared" ref="J6146:J6209" si="387">I6146+0.6</f>
        <v>31.359000000000002</v>
      </c>
    </row>
    <row r="6147" spans="1:10" hidden="1">
      <c r="A6147" s="1">
        <v>10</v>
      </c>
      <c r="B6147" s="11">
        <v>43528</v>
      </c>
      <c r="C6147" s="1">
        <v>28088</v>
      </c>
      <c r="D6147" s="10">
        <v>0.97916666666666663</v>
      </c>
      <c r="E6147" s="1">
        <v>600</v>
      </c>
      <c r="F6147" s="1">
        <f t="shared" si="384"/>
        <v>27488</v>
      </c>
      <c r="G6147" s="1">
        <v>750</v>
      </c>
      <c r="H6147" s="1">
        <f t="shared" si="385"/>
        <v>28838</v>
      </c>
      <c r="I6147" s="8">
        <f t="shared" si="386"/>
        <v>28.838000000000001</v>
      </c>
      <c r="J6147" s="8">
        <f t="shared" si="387"/>
        <v>29.438000000000002</v>
      </c>
    </row>
    <row r="6148" spans="1:10" hidden="1">
      <c r="A6148" s="1">
        <v>10</v>
      </c>
      <c r="B6148" s="11">
        <v>43529</v>
      </c>
      <c r="C6148" s="1">
        <v>26682</v>
      </c>
      <c r="D6148" s="10">
        <v>0</v>
      </c>
      <c r="E6148" s="1">
        <v>600</v>
      </c>
      <c r="F6148" s="1">
        <f t="shared" si="384"/>
        <v>26082</v>
      </c>
      <c r="G6148" s="1">
        <v>750</v>
      </c>
      <c r="H6148" s="1">
        <f t="shared" si="385"/>
        <v>27432</v>
      </c>
      <c r="I6148" s="8">
        <f t="shared" si="386"/>
        <v>27.431999999999999</v>
      </c>
      <c r="J6148" s="8">
        <f t="shared" si="387"/>
        <v>28.032</v>
      </c>
    </row>
    <row r="6149" spans="1:10" hidden="1">
      <c r="A6149" s="1">
        <v>10</v>
      </c>
      <c r="B6149" s="11">
        <v>43529</v>
      </c>
      <c r="C6149" s="1">
        <v>26455</v>
      </c>
      <c r="D6149" s="10">
        <v>2.0833333333333332E-2</v>
      </c>
      <c r="E6149" s="1">
        <v>600</v>
      </c>
      <c r="F6149" s="1">
        <f t="shared" si="384"/>
        <v>25855</v>
      </c>
      <c r="G6149" s="1">
        <v>750</v>
      </c>
      <c r="H6149" s="1">
        <f t="shared" si="385"/>
        <v>27205</v>
      </c>
      <c r="I6149" s="8">
        <f t="shared" si="386"/>
        <v>27.204999999999998</v>
      </c>
      <c r="J6149" s="8">
        <f t="shared" si="387"/>
        <v>27.805</v>
      </c>
    </row>
    <row r="6150" spans="1:10" hidden="1">
      <c r="A6150" s="1">
        <v>10</v>
      </c>
      <c r="B6150" s="11">
        <v>43529</v>
      </c>
      <c r="C6150" s="1">
        <v>27130</v>
      </c>
      <c r="D6150" s="10">
        <v>4.1666666666666664E-2</v>
      </c>
      <c r="E6150" s="1">
        <v>600</v>
      </c>
      <c r="F6150" s="1">
        <f t="shared" si="384"/>
        <v>26530</v>
      </c>
      <c r="G6150" s="1">
        <v>750</v>
      </c>
      <c r="H6150" s="1">
        <f t="shared" si="385"/>
        <v>27880</v>
      </c>
      <c r="I6150" s="8">
        <f t="shared" si="386"/>
        <v>27.88</v>
      </c>
      <c r="J6150" s="8">
        <f t="shared" si="387"/>
        <v>28.48</v>
      </c>
    </row>
    <row r="6151" spans="1:10" hidden="1">
      <c r="A6151" s="1">
        <v>10</v>
      </c>
      <c r="B6151" s="11">
        <v>43529</v>
      </c>
      <c r="C6151" s="1">
        <v>26998</v>
      </c>
      <c r="D6151" s="10">
        <v>6.25E-2</v>
      </c>
      <c r="E6151" s="1">
        <v>600</v>
      </c>
      <c r="F6151" s="1">
        <f t="shared" si="384"/>
        <v>26398</v>
      </c>
      <c r="G6151" s="1">
        <v>750</v>
      </c>
      <c r="H6151" s="1">
        <f t="shared" si="385"/>
        <v>27748</v>
      </c>
      <c r="I6151" s="8">
        <f t="shared" si="386"/>
        <v>27.748000000000001</v>
      </c>
      <c r="J6151" s="8">
        <f t="shared" si="387"/>
        <v>28.348000000000003</v>
      </c>
    </row>
    <row r="6152" spans="1:10" hidden="1">
      <c r="A6152" s="1">
        <v>10</v>
      </c>
      <c r="B6152" s="11">
        <v>43529</v>
      </c>
      <c r="C6152" s="1">
        <v>26464</v>
      </c>
      <c r="D6152" s="10">
        <v>8.3333333333333329E-2</v>
      </c>
      <c r="E6152" s="1">
        <v>600</v>
      </c>
      <c r="F6152" s="1">
        <f t="shared" si="384"/>
        <v>25864</v>
      </c>
      <c r="G6152" s="1">
        <v>750</v>
      </c>
      <c r="H6152" s="1">
        <f t="shared" si="385"/>
        <v>27214</v>
      </c>
      <c r="I6152" s="8">
        <f t="shared" si="386"/>
        <v>27.213999999999999</v>
      </c>
      <c r="J6152" s="8">
        <f t="shared" si="387"/>
        <v>27.814</v>
      </c>
    </row>
    <row r="6153" spans="1:10" hidden="1">
      <c r="A6153" s="1">
        <v>10</v>
      </c>
      <c r="B6153" s="11">
        <v>43529</v>
      </c>
      <c r="C6153" s="1">
        <v>26095</v>
      </c>
      <c r="D6153" s="10">
        <v>0.10416666666666667</v>
      </c>
      <c r="E6153" s="1">
        <v>600</v>
      </c>
      <c r="F6153" s="1">
        <f t="shared" si="384"/>
        <v>25495</v>
      </c>
      <c r="G6153" s="1">
        <v>750</v>
      </c>
      <c r="H6153" s="1">
        <f t="shared" si="385"/>
        <v>26845</v>
      </c>
      <c r="I6153" s="8">
        <f t="shared" si="386"/>
        <v>26.844999999999999</v>
      </c>
      <c r="J6153" s="8">
        <f t="shared" si="387"/>
        <v>27.445</v>
      </c>
    </row>
    <row r="6154" spans="1:10" hidden="1">
      <c r="A6154" s="1">
        <v>10</v>
      </c>
      <c r="B6154" s="11">
        <v>43529</v>
      </c>
      <c r="C6154" s="1">
        <v>26093</v>
      </c>
      <c r="D6154" s="10">
        <v>0.125</v>
      </c>
      <c r="E6154" s="1">
        <v>600</v>
      </c>
      <c r="F6154" s="1">
        <f t="shared" si="384"/>
        <v>25493</v>
      </c>
      <c r="G6154" s="1">
        <v>750</v>
      </c>
      <c r="H6154" s="1">
        <f t="shared" si="385"/>
        <v>26843</v>
      </c>
      <c r="I6154" s="8">
        <f t="shared" si="386"/>
        <v>26.843</v>
      </c>
      <c r="J6154" s="8">
        <f t="shared" si="387"/>
        <v>27.443000000000001</v>
      </c>
    </row>
    <row r="6155" spans="1:10" hidden="1">
      <c r="A6155" s="1">
        <v>10</v>
      </c>
      <c r="B6155" s="11">
        <v>43529</v>
      </c>
      <c r="C6155" s="1">
        <v>25824</v>
      </c>
      <c r="D6155" s="10">
        <v>0.14583333333333334</v>
      </c>
      <c r="E6155" s="1">
        <v>600</v>
      </c>
      <c r="F6155" s="1">
        <f t="shared" si="384"/>
        <v>25224</v>
      </c>
      <c r="G6155" s="1">
        <v>750</v>
      </c>
      <c r="H6155" s="1">
        <f t="shared" si="385"/>
        <v>26574</v>
      </c>
      <c r="I6155" s="8">
        <f t="shared" si="386"/>
        <v>26.574000000000002</v>
      </c>
      <c r="J6155" s="8">
        <f t="shared" si="387"/>
        <v>27.174000000000003</v>
      </c>
    </row>
    <row r="6156" spans="1:10" hidden="1">
      <c r="A6156" s="1">
        <v>10</v>
      </c>
      <c r="B6156" s="11">
        <v>43529</v>
      </c>
      <c r="C6156" s="1">
        <v>25588</v>
      </c>
      <c r="D6156" s="10">
        <v>0.16666666666666666</v>
      </c>
      <c r="E6156" s="1">
        <v>600</v>
      </c>
      <c r="F6156" s="1">
        <f t="shared" si="384"/>
        <v>24988</v>
      </c>
      <c r="G6156" s="1">
        <v>750</v>
      </c>
      <c r="H6156" s="1">
        <f t="shared" si="385"/>
        <v>26338</v>
      </c>
      <c r="I6156" s="8">
        <f t="shared" si="386"/>
        <v>26.338000000000001</v>
      </c>
      <c r="J6156" s="8">
        <f t="shared" si="387"/>
        <v>26.938000000000002</v>
      </c>
    </row>
    <row r="6157" spans="1:10" hidden="1">
      <c r="A6157" s="1">
        <v>10</v>
      </c>
      <c r="B6157" s="11">
        <v>43529</v>
      </c>
      <c r="C6157" s="1">
        <v>25409</v>
      </c>
      <c r="D6157" s="10">
        <v>0.1875</v>
      </c>
      <c r="E6157" s="1">
        <v>600</v>
      </c>
      <c r="F6157" s="1">
        <f t="shared" si="384"/>
        <v>24809</v>
      </c>
      <c r="G6157" s="1">
        <v>750</v>
      </c>
      <c r="H6157" s="1">
        <f t="shared" si="385"/>
        <v>26159</v>
      </c>
      <c r="I6157" s="8">
        <f t="shared" si="386"/>
        <v>26.158999999999999</v>
      </c>
      <c r="J6157" s="8">
        <f t="shared" si="387"/>
        <v>26.759</v>
      </c>
    </row>
    <row r="6158" spans="1:10" hidden="1">
      <c r="A6158" s="1">
        <v>10</v>
      </c>
      <c r="B6158" s="11">
        <v>43529</v>
      </c>
      <c r="C6158" s="1">
        <v>25554</v>
      </c>
      <c r="D6158" s="10">
        <v>0.20833333333333334</v>
      </c>
      <c r="E6158" s="1">
        <v>600</v>
      </c>
      <c r="F6158" s="1">
        <f t="shared" si="384"/>
        <v>24954</v>
      </c>
      <c r="G6158" s="1">
        <v>750</v>
      </c>
      <c r="H6158" s="1">
        <f t="shared" si="385"/>
        <v>26304</v>
      </c>
      <c r="I6158" s="8">
        <f t="shared" si="386"/>
        <v>26.303999999999998</v>
      </c>
      <c r="J6158" s="8">
        <f t="shared" si="387"/>
        <v>26.904</v>
      </c>
    </row>
    <row r="6159" spans="1:10" hidden="1">
      <c r="A6159" s="1">
        <v>10</v>
      </c>
      <c r="B6159" s="11">
        <v>43529</v>
      </c>
      <c r="C6159" s="1">
        <v>26240</v>
      </c>
      <c r="D6159" s="10">
        <v>0.22916666666666666</v>
      </c>
      <c r="E6159" s="1">
        <v>600</v>
      </c>
      <c r="F6159" s="1">
        <f t="shared" si="384"/>
        <v>25640</v>
      </c>
      <c r="G6159" s="1">
        <v>750</v>
      </c>
      <c r="H6159" s="1">
        <f t="shared" si="385"/>
        <v>26990</v>
      </c>
      <c r="I6159" s="8">
        <f t="shared" si="386"/>
        <v>26.99</v>
      </c>
      <c r="J6159" s="8">
        <f t="shared" si="387"/>
        <v>27.59</v>
      </c>
    </row>
    <row r="6160" spans="1:10" hidden="1">
      <c r="A6160" s="1">
        <v>10</v>
      </c>
      <c r="B6160" s="11">
        <v>43529</v>
      </c>
      <c r="C6160" s="1">
        <v>27577</v>
      </c>
      <c r="D6160" s="10">
        <v>0.25</v>
      </c>
      <c r="E6160" s="1">
        <v>600</v>
      </c>
      <c r="F6160" s="1">
        <f t="shared" si="384"/>
        <v>26977</v>
      </c>
      <c r="G6160" s="1">
        <v>750</v>
      </c>
      <c r="H6160" s="1">
        <f t="shared" si="385"/>
        <v>28327</v>
      </c>
      <c r="I6160" s="8">
        <f t="shared" si="386"/>
        <v>28.327000000000002</v>
      </c>
      <c r="J6160" s="8">
        <f t="shared" si="387"/>
        <v>28.927000000000003</v>
      </c>
    </row>
    <row r="6161" spans="1:10" hidden="1">
      <c r="A6161" s="1">
        <v>10</v>
      </c>
      <c r="B6161" s="11">
        <v>43529</v>
      </c>
      <c r="C6161" s="1">
        <v>30888</v>
      </c>
      <c r="D6161" s="10">
        <v>0.27083333333333331</v>
      </c>
      <c r="E6161" s="1">
        <v>600</v>
      </c>
      <c r="F6161" s="1">
        <f t="shared" si="384"/>
        <v>30288</v>
      </c>
      <c r="G6161" s="1">
        <v>750</v>
      </c>
      <c r="H6161" s="1">
        <f t="shared" si="385"/>
        <v>31638</v>
      </c>
      <c r="I6161" s="8">
        <f t="shared" si="386"/>
        <v>31.638000000000002</v>
      </c>
      <c r="J6161" s="8">
        <f t="shared" si="387"/>
        <v>32.238</v>
      </c>
    </row>
    <row r="6162" spans="1:10" hidden="1">
      <c r="A6162" s="1">
        <v>10</v>
      </c>
      <c r="B6162" s="11">
        <v>43529</v>
      </c>
      <c r="C6162" s="1">
        <v>33635</v>
      </c>
      <c r="D6162" s="10">
        <v>0.29166666666666669</v>
      </c>
      <c r="E6162" s="1">
        <v>600</v>
      </c>
      <c r="F6162" s="1">
        <f t="shared" si="384"/>
        <v>33035</v>
      </c>
      <c r="G6162" s="1">
        <v>750</v>
      </c>
      <c r="H6162" s="1">
        <f t="shared" si="385"/>
        <v>34385</v>
      </c>
      <c r="I6162" s="8">
        <f t="shared" si="386"/>
        <v>34.384999999999998</v>
      </c>
      <c r="J6162" s="8">
        <f t="shared" si="387"/>
        <v>34.984999999999999</v>
      </c>
    </row>
    <row r="6163" spans="1:10" hidden="1">
      <c r="A6163" s="1">
        <v>10</v>
      </c>
      <c r="B6163" s="11">
        <v>43529</v>
      </c>
      <c r="C6163" s="1">
        <v>36415</v>
      </c>
      <c r="D6163" s="10">
        <v>0.3125</v>
      </c>
      <c r="E6163" s="1">
        <v>600</v>
      </c>
      <c r="F6163" s="1">
        <f t="shared" si="384"/>
        <v>35815</v>
      </c>
      <c r="G6163" s="1">
        <v>750</v>
      </c>
      <c r="H6163" s="1">
        <f t="shared" si="385"/>
        <v>37165</v>
      </c>
      <c r="I6163" s="8">
        <f t="shared" si="386"/>
        <v>37.164999999999999</v>
      </c>
      <c r="J6163" s="8">
        <f t="shared" si="387"/>
        <v>37.765000000000001</v>
      </c>
    </row>
    <row r="6164" spans="1:10" hidden="1">
      <c r="A6164" s="1">
        <v>10</v>
      </c>
      <c r="B6164" s="11">
        <v>43529</v>
      </c>
      <c r="C6164" s="1">
        <v>37813</v>
      </c>
      <c r="D6164" s="10">
        <v>0.33333333333333331</v>
      </c>
      <c r="E6164" s="1">
        <v>600</v>
      </c>
      <c r="F6164" s="1">
        <f t="shared" si="384"/>
        <v>37213</v>
      </c>
      <c r="G6164" s="1">
        <v>750</v>
      </c>
      <c r="H6164" s="1">
        <f t="shared" si="385"/>
        <v>38563</v>
      </c>
      <c r="I6164" s="8">
        <f t="shared" si="386"/>
        <v>38.563000000000002</v>
      </c>
      <c r="J6164" s="8">
        <f t="shared" si="387"/>
        <v>39.163000000000004</v>
      </c>
    </row>
    <row r="6165" spans="1:10" hidden="1">
      <c r="A6165" s="1">
        <v>10</v>
      </c>
      <c r="B6165" s="11">
        <v>43529</v>
      </c>
      <c r="C6165" s="1">
        <v>38521</v>
      </c>
      <c r="D6165" s="10">
        <v>0.35416666666666669</v>
      </c>
      <c r="E6165" s="1">
        <v>600</v>
      </c>
      <c r="F6165" s="1">
        <f t="shared" si="384"/>
        <v>37921</v>
      </c>
      <c r="G6165" s="1">
        <v>750</v>
      </c>
      <c r="H6165" s="1">
        <f t="shared" si="385"/>
        <v>39271</v>
      </c>
      <c r="I6165" s="8">
        <f t="shared" si="386"/>
        <v>39.271000000000001</v>
      </c>
      <c r="J6165" s="8">
        <f t="shared" si="387"/>
        <v>39.871000000000002</v>
      </c>
    </row>
    <row r="6166" spans="1:10" hidden="1">
      <c r="A6166" s="1">
        <v>10</v>
      </c>
      <c r="B6166" s="11">
        <v>43529</v>
      </c>
      <c r="C6166" s="1">
        <v>38525</v>
      </c>
      <c r="D6166" s="10">
        <v>0.375</v>
      </c>
      <c r="E6166" s="1">
        <v>600</v>
      </c>
      <c r="F6166" s="1">
        <f t="shared" si="384"/>
        <v>37925</v>
      </c>
      <c r="G6166" s="1">
        <v>750</v>
      </c>
      <c r="H6166" s="1">
        <f t="shared" si="385"/>
        <v>39275</v>
      </c>
      <c r="I6166" s="8">
        <f t="shared" si="386"/>
        <v>39.274999999999999</v>
      </c>
      <c r="J6166" s="8">
        <f t="shared" si="387"/>
        <v>39.875</v>
      </c>
    </row>
    <row r="6167" spans="1:10" hidden="1">
      <c r="A6167" s="1">
        <v>10</v>
      </c>
      <c r="B6167" s="11">
        <v>43529</v>
      </c>
      <c r="C6167" s="1">
        <v>38846</v>
      </c>
      <c r="D6167" s="10">
        <v>0.39583333333333331</v>
      </c>
      <c r="E6167" s="1">
        <v>600</v>
      </c>
      <c r="F6167" s="1">
        <f t="shared" si="384"/>
        <v>38246</v>
      </c>
      <c r="G6167" s="1">
        <v>750</v>
      </c>
      <c r="H6167" s="1">
        <f t="shared" si="385"/>
        <v>39596</v>
      </c>
      <c r="I6167" s="8">
        <f t="shared" si="386"/>
        <v>39.595999999999997</v>
      </c>
      <c r="J6167" s="8">
        <f t="shared" si="387"/>
        <v>40.195999999999998</v>
      </c>
    </row>
    <row r="6168" spans="1:10" hidden="1">
      <c r="A6168" s="1">
        <v>10</v>
      </c>
      <c r="B6168" s="11">
        <v>43529</v>
      </c>
      <c r="C6168" s="1">
        <v>38650</v>
      </c>
      <c r="D6168" s="10">
        <v>0.41666666666666669</v>
      </c>
      <c r="E6168" s="1">
        <v>600</v>
      </c>
      <c r="F6168" s="1">
        <f t="shared" si="384"/>
        <v>38050</v>
      </c>
      <c r="G6168" s="1">
        <v>750</v>
      </c>
      <c r="H6168" s="1">
        <f t="shared" si="385"/>
        <v>39400</v>
      </c>
      <c r="I6168" s="8">
        <f t="shared" si="386"/>
        <v>39.4</v>
      </c>
      <c r="J6168" s="8">
        <f t="shared" si="387"/>
        <v>40</v>
      </c>
    </row>
    <row r="6169" spans="1:10" hidden="1">
      <c r="A6169" s="1">
        <v>10</v>
      </c>
      <c r="B6169" s="11">
        <v>43529</v>
      </c>
      <c r="C6169" s="1">
        <v>38275</v>
      </c>
      <c r="D6169" s="10">
        <v>0.4375</v>
      </c>
      <c r="E6169" s="1">
        <v>600</v>
      </c>
      <c r="F6169" s="1">
        <f t="shared" si="384"/>
        <v>37675</v>
      </c>
      <c r="G6169" s="1">
        <v>750</v>
      </c>
      <c r="H6169" s="1">
        <f t="shared" si="385"/>
        <v>39025</v>
      </c>
      <c r="I6169" s="8">
        <f t="shared" si="386"/>
        <v>39.024999999999999</v>
      </c>
      <c r="J6169" s="8">
        <f t="shared" si="387"/>
        <v>39.625</v>
      </c>
    </row>
    <row r="6170" spans="1:10" hidden="1">
      <c r="A6170" s="1">
        <v>10</v>
      </c>
      <c r="B6170" s="11">
        <v>43529</v>
      </c>
      <c r="C6170" s="1">
        <v>37953</v>
      </c>
      <c r="D6170" s="10">
        <v>0.45833333333333331</v>
      </c>
      <c r="E6170" s="1">
        <v>600</v>
      </c>
      <c r="F6170" s="1">
        <f t="shared" si="384"/>
        <v>37353</v>
      </c>
      <c r="G6170" s="1">
        <v>750</v>
      </c>
      <c r="H6170" s="1">
        <f t="shared" si="385"/>
        <v>38703</v>
      </c>
      <c r="I6170" s="8">
        <f t="shared" si="386"/>
        <v>38.703000000000003</v>
      </c>
      <c r="J6170" s="8">
        <f t="shared" si="387"/>
        <v>39.303000000000004</v>
      </c>
    </row>
    <row r="6171" spans="1:10" hidden="1">
      <c r="A6171" s="1">
        <v>10</v>
      </c>
      <c r="B6171" s="11">
        <v>43529</v>
      </c>
      <c r="C6171" s="1">
        <v>37795</v>
      </c>
      <c r="D6171" s="10">
        <v>0.47916666666666669</v>
      </c>
      <c r="E6171" s="1">
        <v>600</v>
      </c>
      <c r="F6171" s="1">
        <f t="shared" si="384"/>
        <v>37195</v>
      </c>
      <c r="G6171" s="1">
        <v>750</v>
      </c>
      <c r="H6171" s="1">
        <f t="shared" si="385"/>
        <v>38545</v>
      </c>
      <c r="I6171" s="8">
        <f t="shared" si="386"/>
        <v>38.545000000000002</v>
      </c>
      <c r="J6171" s="8">
        <f t="shared" si="387"/>
        <v>39.145000000000003</v>
      </c>
    </row>
    <row r="6172" spans="1:10" hidden="1">
      <c r="A6172" s="1">
        <v>10</v>
      </c>
      <c r="B6172" s="11">
        <v>43529</v>
      </c>
      <c r="C6172" s="1">
        <v>37751</v>
      </c>
      <c r="D6172" s="10">
        <v>0.5</v>
      </c>
      <c r="E6172" s="1">
        <v>600</v>
      </c>
      <c r="F6172" s="1">
        <f t="shared" si="384"/>
        <v>37151</v>
      </c>
      <c r="G6172" s="1">
        <v>750</v>
      </c>
      <c r="H6172" s="1">
        <f t="shared" si="385"/>
        <v>38501</v>
      </c>
      <c r="I6172" s="8">
        <f t="shared" si="386"/>
        <v>38.500999999999998</v>
      </c>
      <c r="J6172" s="8">
        <f t="shared" si="387"/>
        <v>39.100999999999999</v>
      </c>
    </row>
    <row r="6173" spans="1:10" hidden="1">
      <c r="A6173" s="1">
        <v>10</v>
      </c>
      <c r="B6173" s="11">
        <v>43529</v>
      </c>
      <c r="C6173" s="1">
        <v>37775</v>
      </c>
      <c r="D6173" s="10">
        <v>0.52083333333333337</v>
      </c>
      <c r="E6173" s="1">
        <v>600</v>
      </c>
      <c r="F6173" s="1">
        <f t="shared" si="384"/>
        <v>37175</v>
      </c>
      <c r="G6173" s="1">
        <v>750</v>
      </c>
      <c r="H6173" s="1">
        <f t="shared" si="385"/>
        <v>38525</v>
      </c>
      <c r="I6173" s="8">
        <f t="shared" si="386"/>
        <v>38.524999999999999</v>
      </c>
      <c r="J6173" s="8">
        <f t="shared" si="387"/>
        <v>39.125</v>
      </c>
    </row>
    <row r="6174" spans="1:10" hidden="1">
      <c r="A6174" s="1">
        <v>10</v>
      </c>
      <c r="B6174" s="11">
        <v>43529</v>
      </c>
      <c r="C6174" s="1">
        <v>37477</v>
      </c>
      <c r="D6174" s="10">
        <v>0.54166666666666663</v>
      </c>
      <c r="E6174" s="1">
        <v>600</v>
      </c>
      <c r="F6174" s="1">
        <f t="shared" si="384"/>
        <v>36877</v>
      </c>
      <c r="G6174" s="1">
        <v>750</v>
      </c>
      <c r="H6174" s="1">
        <f t="shared" si="385"/>
        <v>38227</v>
      </c>
      <c r="I6174" s="8">
        <f t="shared" si="386"/>
        <v>38.226999999999997</v>
      </c>
      <c r="J6174" s="8">
        <f t="shared" si="387"/>
        <v>38.826999999999998</v>
      </c>
    </row>
    <row r="6175" spans="1:10" hidden="1">
      <c r="A6175" s="1">
        <v>10</v>
      </c>
      <c r="B6175" s="11">
        <v>43529</v>
      </c>
      <c r="C6175" s="1">
        <v>37517</v>
      </c>
      <c r="D6175" s="10">
        <v>0.5625</v>
      </c>
      <c r="E6175" s="1">
        <v>600</v>
      </c>
      <c r="F6175" s="1">
        <f t="shared" si="384"/>
        <v>36917</v>
      </c>
      <c r="G6175" s="1">
        <v>750</v>
      </c>
      <c r="H6175" s="1">
        <f t="shared" si="385"/>
        <v>38267</v>
      </c>
      <c r="I6175" s="8">
        <f t="shared" si="386"/>
        <v>38.267000000000003</v>
      </c>
      <c r="J6175" s="8">
        <f t="shared" si="387"/>
        <v>38.867000000000004</v>
      </c>
    </row>
    <row r="6176" spans="1:10" hidden="1">
      <c r="A6176" s="1">
        <v>10</v>
      </c>
      <c r="B6176" s="11">
        <v>43529</v>
      </c>
      <c r="C6176" s="1">
        <v>37346</v>
      </c>
      <c r="D6176" s="10">
        <v>0.58333333333333337</v>
      </c>
      <c r="E6176" s="1">
        <v>600</v>
      </c>
      <c r="F6176" s="1">
        <f t="shared" si="384"/>
        <v>36746</v>
      </c>
      <c r="G6176" s="1">
        <v>750</v>
      </c>
      <c r="H6176" s="1">
        <f t="shared" si="385"/>
        <v>38096</v>
      </c>
      <c r="I6176" s="8">
        <f t="shared" si="386"/>
        <v>38.095999999999997</v>
      </c>
      <c r="J6176" s="8">
        <f t="shared" si="387"/>
        <v>38.695999999999998</v>
      </c>
    </row>
    <row r="6177" spans="1:10" hidden="1">
      <c r="A6177" s="1">
        <v>10</v>
      </c>
      <c r="B6177" s="11">
        <v>43529</v>
      </c>
      <c r="C6177" s="1">
        <v>37463</v>
      </c>
      <c r="D6177" s="10">
        <v>0.60416666666666663</v>
      </c>
      <c r="E6177" s="1">
        <v>600</v>
      </c>
      <c r="F6177" s="1">
        <f t="shared" si="384"/>
        <v>36863</v>
      </c>
      <c r="G6177" s="1">
        <v>750</v>
      </c>
      <c r="H6177" s="1">
        <f t="shared" si="385"/>
        <v>38213</v>
      </c>
      <c r="I6177" s="8">
        <f t="shared" si="386"/>
        <v>38.213000000000001</v>
      </c>
      <c r="J6177" s="8">
        <f t="shared" si="387"/>
        <v>38.813000000000002</v>
      </c>
    </row>
    <row r="6178" spans="1:10" hidden="1">
      <c r="A6178" s="1">
        <v>10</v>
      </c>
      <c r="B6178" s="11">
        <v>43529</v>
      </c>
      <c r="C6178" s="1">
        <v>37500</v>
      </c>
      <c r="D6178" s="10">
        <v>0.625</v>
      </c>
      <c r="E6178" s="1">
        <v>600</v>
      </c>
      <c r="F6178" s="1">
        <f t="shared" si="384"/>
        <v>36900</v>
      </c>
      <c r="G6178" s="1">
        <v>750</v>
      </c>
      <c r="H6178" s="1">
        <f t="shared" si="385"/>
        <v>38250</v>
      </c>
      <c r="I6178" s="8">
        <f t="shared" si="386"/>
        <v>38.25</v>
      </c>
      <c r="J6178" s="8">
        <f t="shared" si="387"/>
        <v>38.85</v>
      </c>
    </row>
    <row r="6179" spans="1:10" hidden="1">
      <c r="A6179" s="1">
        <v>10</v>
      </c>
      <c r="B6179" s="11">
        <v>43529</v>
      </c>
      <c r="C6179" s="1">
        <v>37537</v>
      </c>
      <c r="D6179" s="10">
        <v>0.64583333333333337</v>
      </c>
      <c r="E6179" s="1">
        <v>600</v>
      </c>
      <c r="F6179" s="1">
        <f t="shared" si="384"/>
        <v>36937</v>
      </c>
      <c r="G6179" s="1">
        <v>750</v>
      </c>
      <c r="H6179" s="1">
        <f t="shared" si="385"/>
        <v>38287</v>
      </c>
      <c r="I6179" s="8">
        <f t="shared" si="386"/>
        <v>38.286999999999999</v>
      </c>
      <c r="J6179" s="8">
        <f t="shared" si="387"/>
        <v>38.887</v>
      </c>
    </row>
    <row r="6180" spans="1:10" hidden="1">
      <c r="A6180" s="1">
        <v>10</v>
      </c>
      <c r="B6180" s="11">
        <v>43529</v>
      </c>
      <c r="C6180" s="1">
        <v>38267</v>
      </c>
      <c r="D6180" s="10">
        <v>0.66666666666666663</v>
      </c>
      <c r="E6180" s="1">
        <v>600</v>
      </c>
      <c r="F6180" s="1">
        <f t="shared" si="384"/>
        <v>37667</v>
      </c>
      <c r="G6180" s="1">
        <v>750</v>
      </c>
      <c r="H6180" s="1">
        <f t="shared" si="385"/>
        <v>39017</v>
      </c>
      <c r="I6180" s="8">
        <f t="shared" si="386"/>
        <v>39.017000000000003</v>
      </c>
      <c r="J6180" s="8">
        <f t="shared" si="387"/>
        <v>39.617000000000004</v>
      </c>
    </row>
    <row r="6181" spans="1:10" hidden="1">
      <c r="A6181" s="1">
        <v>10</v>
      </c>
      <c r="B6181" s="11">
        <v>43529</v>
      </c>
      <c r="C6181" s="1">
        <v>39180</v>
      </c>
      <c r="D6181" s="10">
        <v>0.6875</v>
      </c>
      <c r="E6181" s="1">
        <v>600</v>
      </c>
      <c r="F6181" s="1">
        <f t="shared" si="384"/>
        <v>38580</v>
      </c>
      <c r="G6181" s="1">
        <v>750</v>
      </c>
      <c r="H6181" s="1">
        <f t="shared" si="385"/>
        <v>39930</v>
      </c>
      <c r="I6181" s="8">
        <f t="shared" si="386"/>
        <v>39.93</v>
      </c>
      <c r="J6181" s="8">
        <f t="shared" si="387"/>
        <v>40.53</v>
      </c>
    </row>
    <row r="6182" spans="1:10" hidden="1">
      <c r="A6182" s="1">
        <v>10</v>
      </c>
      <c r="B6182" s="11">
        <v>43529</v>
      </c>
      <c r="C6182" s="1">
        <v>40428</v>
      </c>
      <c r="D6182" s="10">
        <v>0.70833333333333337</v>
      </c>
      <c r="E6182" s="1">
        <v>600</v>
      </c>
      <c r="F6182" s="1">
        <f t="shared" si="384"/>
        <v>39828</v>
      </c>
      <c r="G6182" s="1">
        <v>750</v>
      </c>
      <c r="H6182" s="1">
        <f t="shared" si="385"/>
        <v>41178</v>
      </c>
      <c r="I6182" s="8">
        <f t="shared" si="386"/>
        <v>41.177999999999997</v>
      </c>
      <c r="J6182" s="8">
        <f t="shared" si="387"/>
        <v>41.777999999999999</v>
      </c>
    </row>
    <row r="6183" spans="1:10" hidden="1">
      <c r="A6183" s="1">
        <v>10</v>
      </c>
      <c r="B6183" s="11">
        <v>43529</v>
      </c>
      <c r="C6183" s="1">
        <v>41563</v>
      </c>
      <c r="D6183" s="10">
        <v>0.72916666666666663</v>
      </c>
      <c r="E6183" s="1">
        <v>600</v>
      </c>
      <c r="F6183" s="1">
        <f t="shared" si="384"/>
        <v>40963</v>
      </c>
      <c r="G6183" s="1">
        <v>750</v>
      </c>
      <c r="H6183" s="1">
        <f t="shared" si="385"/>
        <v>42313</v>
      </c>
      <c r="I6183" s="8">
        <f t="shared" si="386"/>
        <v>42.313000000000002</v>
      </c>
      <c r="J6183" s="8">
        <f t="shared" si="387"/>
        <v>42.913000000000004</v>
      </c>
    </row>
    <row r="6184" spans="1:10" hidden="1">
      <c r="A6184" s="1">
        <v>10</v>
      </c>
      <c r="B6184" s="11">
        <v>43529</v>
      </c>
      <c r="C6184" s="1">
        <v>42567</v>
      </c>
      <c r="D6184" s="10">
        <v>0.75</v>
      </c>
      <c r="E6184" s="1">
        <v>600</v>
      </c>
      <c r="F6184" s="1">
        <f t="shared" si="384"/>
        <v>41967</v>
      </c>
      <c r="G6184" s="1">
        <v>750</v>
      </c>
      <c r="H6184" s="1">
        <f t="shared" si="385"/>
        <v>43317</v>
      </c>
      <c r="I6184" s="8">
        <f t="shared" si="386"/>
        <v>43.317</v>
      </c>
      <c r="J6184" s="8">
        <f t="shared" si="387"/>
        <v>43.917000000000002</v>
      </c>
    </row>
    <row r="6185" spans="1:10" hidden="1">
      <c r="A6185" s="1">
        <v>10</v>
      </c>
      <c r="B6185" s="11">
        <v>43529</v>
      </c>
      <c r="C6185" s="1">
        <v>43683</v>
      </c>
      <c r="D6185" s="10">
        <v>0.77083333333333337</v>
      </c>
      <c r="E6185" s="1">
        <v>600</v>
      </c>
      <c r="F6185" s="1">
        <f t="shared" si="384"/>
        <v>43083</v>
      </c>
      <c r="G6185" s="1">
        <v>750</v>
      </c>
      <c r="H6185" s="1">
        <f t="shared" si="385"/>
        <v>44433</v>
      </c>
      <c r="I6185" s="8">
        <f t="shared" si="386"/>
        <v>44.433</v>
      </c>
      <c r="J6185" s="8">
        <f t="shared" si="387"/>
        <v>45.033000000000001</v>
      </c>
    </row>
    <row r="6186" spans="1:10" hidden="1">
      <c r="A6186" s="1">
        <v>10</v>
      </c>
      <c r="B6186" s="11">
        <v>43529</v>
      </c>
      <c r="C6186" s="1">
        <v>43829</v>
      </c>
      <c r="D6186" s="10">
        <v>0.79166666666666663</v>
      </c>
      <c r="E6186" s="1">
        <v>600</v>
      </c>
      <c r="F6186" s="1">
        <f t="shared" si="384"/>
        <v>43229</v>
      </c>
      <c r="G6186" s="1">
        <v>750</v>
      </c>
      <c r="H6186" s="1">
        <f t="shared" si="385"/>
        <v>44579</v>
      </c>
      <c r="I6186" s="8">
        <f t="shared" si="386"/>
        <v>44.579000000000001</v>
      </c>
      <c r="J6186" s="8">
        <f t="shared" si="387"/>
        <v>45.179000000000002</v>
      </c>
    </row>
    <row r="6187" spans="1:10" hidden="1">
      <c r="A6187" s="1">
        <v>10</v>
      </c>
      <c r="B6187" s="11">
        <v>43529</v>
      </c>
      <c r="C6187" s="1">
        <v>43003</v>
      </c>
      <c r="D6187" s="10">
        <v>0.8125</v>
      </c>
      <c r="E6187" s="1">
        <v>600</v>
      </c>
      <c r="F6187" s="1">
        <f t="shared" si="384"/>
        <v>42403</v>
      </c>
      <c r="G6187" s="1">
        <v>750</v>
      </c>
      <c r="H6187" s="1">
        <f t="shared" si="385"/>
        <v>43753</v>
      </c>
      <c r="I6187" s="8">
        <f t="shared" si="386"/>
        <v>43.753</v>
      </c>
      <c r="J6187" s="8">
        <f t="shared" si="387"/>
        <v>44.353000000000002</v>
      </c>
    </row>
    <row r="6188" spans="1:10" hidden="1">
      <c r="A6188" s="1">
        <v>10</v>
      </c>
      <c r="B6188" s="11">
        <v>43529</v>
      </c>
      <c r="C6188" s="1">
        <v>42026</v>
      </c>
      <c r="D6188" s="10">
        <v>0.83333333333333337</v>
      </c>
      <c r="E6188" s="1">
        <v>600</v>
      </c>
      <c r="F6188" s="1">
        <f t="shared" si="384"/>
        <v>41426</v>
      </c>
      <c r="G6188" s="1">
        <v>750</v>
      </c>
      <c r="H6188" s="1">
        <f t="shared" si="385"/>
        <v>42776</v>
      </c>
      <c r="I6188" s="8">
        <f t="shared" si="386"/>
        <v>42.776000000000003</v>
      </c>
      <c r="J6188" s="8">
        <f t="shared" si="387"/>
        <v>43.376000000000005</v>
      </c>
    </row>
    <row r="6189" spans="1:10" hidden="1">
      <c r="A6189" s="1">
        <v>10</v>
      </c>
      <c r="B6189" s="11">
        <v>43529</v>
      </c>
      <c r="C6189" s="1">
        <v>40699</v>
      </c>
      <c r="D6189" s="10">
        <v>0.85416666666666663</v>
      </c>
      <c r="E6189" s="1">
        <v>600</v>
      </c>
      <c r="F6189" s="1">
        <f t="shared" si="384"/>
        <v>40099</v>
      </c>
      <c r="G6189" s="1">
        <v>750</v>
      </c>
      <c r="H6189" s="1">
        <f t="shared" si="385"/>
        <v>41449</v>
      </c>
      <c r="I6189" s="8">
        <f t="shared" si="386"/>
        <v>41.448999999999998</v>
      </c>
      <c r="J6189" s="8">
        <f t="shared" si="387"/>
        <v>42.048999999999999</v>
      </c>
    </row>
    <row r="6190" spans="1:10" hidden="1">
      <c r="A6190" s="1">
        <v>10</v>
      </c>
      <c r="B6190" s="11">
        <v>43529</v>
      </c>
      <c r="C6190" s="1">
        <v>39004</v>
      </c>
      <c r="D6190" s="10">
        <v>0.875</v>
      </c>
      <c r="E6190" s="1">
        <v>600</v>
      </c>
      <c r="F6190" s="1">
        <f t="shared" si="384"/>
        <v>38404</v>
      </c>
      <c r="G6190" s="1">
        <v>750</v>
      </c>
      <c r="H6190" s="1">
        <f t="shared" si="385"/>
        <v>39754</v>
      </c>
      <c r="I6190" s="8">
        <f t="shared" si="386"/>
        <v>39.753999999999998</v>
      </c>
      <c r="J6190" s="8">
        <f t="shared" si="387"/>
        <v>40.353999999999999</v>
      </c>
    </row>
    <row r="6191" spans="1:10" hidden="1">
      <c r="A6191" s="1">
        <v>10</v>
      </c>
      <c r="B6191" s="11">
        <v>43529</v>
      </c>
      <c r="C6191" s="1">
        <v>37240</v>
      </c>
      <c r="D6191" s="10">
        <v>0.89583333333333337</v>
      </c>
      <c r="E6191" s="1">
        <v>600</v>
      </c>
      <c r="F6191" s="1">
        <f t="shared" si="384"/>
        <v>36640</v>
      </c>
      <c r="G6191" s="1">
        <v>750</v>
      </c>
      <c r="H6191" s="1">
        <f t="shared" si="385"/>
        <v>37990</v>
      </c>
      <c r="I6191" s="8">
        <f t="shared" si="386"/>
        <v>37.99</v>
      </c>
      <c r="J6191" s="8">
        <f t="shared" si="387"/>
        <v>38.590000000000003</v>
      </c>
    </row>
    <row r="6192" spans="1:10" hidden="1">
      <c r="A6192" s="1">
        <v>10</v>
      </c>
      <c r="B6192" s="11">
        <v>43529</v>
      </c>
      <c r="C6192" s="1">
        <v>34979</v>
      </c>
      <c r="D6192" s="10">
        <v>0.91666666666666663</v>
      </c>
      <c r="E6192" s="1">
        <v>600</v>
      </c>
      <c r="F6192" s="1">
        <f t="shared" si="384"/>
        <v>34379</v>
      </c>
      <c r="G6192" s="1">
        <v>750</v>
      </c>
      <c r="H6192" s="1">
        <f t="shared" si="385"/>
        <v>35729</v>
      </c>
      <c r="I6192" s="8">
        <f t="shared" si="386"/>
        <v>35.728999999999999</v>
      </c>
      <c r="J6192" s="8">
        <f t="shared" si="387"/>
        <v>36.329000000000001</v>
      </c>
    </row>
    <row r="6193" spans="1:10" hidden="1">
      <c r="A6193" s="1">
        <v>10</v>
      </c>
      <c r="B6193" s="11">
        <v>43529</v>
      </c>
      <c r="C6193" s="1">
        <v>32822</v>
      </c>
      <c r="D6193" s="10">
        <v>0.9375</v>
      </c>
      <c r="E6193" s="1">
        <v>600</v>
      </c>
      <c r="F6193" s="1">
        <f t="shared" si="384"/>
        <v>32222</v>
      </c>
      <c r="G6193" s="1">
        <v>750</v>
      </c>
      <c r="H6193" s="1">
        <f t="shared" si="385"/>
        <v>33572</v>
      </c>
      <c r="I6193" s="8">
        <f t="shared" si="386"/>
        <v>33.572000000000003</v>
      </c>
      <c r="J6193" s="8">
        <f t="shared" si="387"/>
        <v>34.172000000000004</v>
      </c>
    </row>
    <row r="6194" spans="1:10" hidden="1">
      <c r="A6194" s="1">
        <v>10</v>
      </c>
      <c r="B6194" s="11">
        <v>43529</v>
      </c>
      <c r="C6194" s="1">
        <v>30823</v>
      </c>
      <c r="D6194" s="10">
        <v>0.95833333333333337</v>
      </c>
      <c r="E6194" s="1">
        <v>600</v>
      </c>
      <c r="F6194" s="1">
        <f t="shared" si="384"/>
        <v>30223</v>
      </c>
      <c r="G6194" s="1">
        <v>750</v>
      </c>
      <c r="H6194" s="1">
        <f t="shared" si="385"/>
        <v>31573</v>
      </c>
      <c r="I6194" s="8">
        <f t="shared" si="386"/>
        <v>31.573</v>
      </c>
      <c r="J6194" s="8">
        <f t="shared" si="387"/>
        <v>32.173000000000002</v>
      </c>
    </row>
    <row r="6195" spans="1:10" hidden="1">
      <c r="A6195" s="1">
        <v>10</v>
      </c>
      <c r="B6195" s="11">
        <v>43529</v>
      </c>
      <c r="C6195" s="1">
        <v>28787</v>
      </c>
      <c r="D6195" s="10">
        <v>0.97916666666666663</v>
      </c>
      <c r="E6195" s="1">
        <v>600</v>
      </c>
      <c r="F6195" s="1">
        <f t="shared" si="384"/>
        <v>28187</v>
      </c>
      <c r="G6195" s="1">
        <v>750</v>
      </c>
      <c r="H6195" s="1">
        <f t="shared" si="385"/>
        <v>29537</v>
      </c>
      <c r="I6195" s="8">
        <f t="shared" si="386"/>
        <v>29.536999999999999</v>
      </c>
      <c r="J6195" s="8">
        <f t="shared" si="387"/>
        <v>30.137</v>
      </c>
    </row>
    <row r="6196" spans="1:10" hidden="1">
      <c r="A6196" s="1">
        <v>10</v>
      </c>
      <c r="B6196" s="11">
        <v>43530</v>
      </c>
      <c r="C6196" s="1">
        <v>27725</v>
      </c>
      <c r="D6196" s="10">
        <v>0</v>
      </c>
      <c r="E6196" s="1">
        <v>600</v>
      </c>
      <c r="F6196" s="1">
        <f t="shared" si="384"/>
        <v>27125</v>
      </c>
      <c r="G6196" s="1">
        <v>750</v>
      </c>
      <c r="H6196" s="1">
        <f t="shared" si="385"/>
        <v>28475</v>
      </c>
      <c r="I6196" s="8">
        <f t="shared" si="386"/>
        <v>28.475000000000001</v>
      </c>
      <c r="J6196" s="8">
        <f t="shared" si="387"/>
        <v>29.075000000000003</v>
      </c>
    </row>
    <row r="6197" spans="1:10" hidden="1">
      <c r="A6197" s="1">
        <v>10</v>
      </c>
      <c r="B6197" s="11">
        <v>43530</v>
      </c>
      <c r="C6197" s="1">
        <v>27349</v>
      </c>
      <c r="D6197" s="10">
        <v>2.0833333333333332E-2</v>
      </c>
      <c r="E6197" s="1">
        <v>600</v>
      </c>
      <c r="F6197" s="1">
        <f t="shared" si="384"/>
        <v>26749</v>
      </c>
      <c r="G6197" s="1">
        <v>750</v>
      </c>
      <c r="H6197" s="1">
        <f t="shared" si="385"/>
        <v>28099</v>
      </c>
      <c r="I6197" s="8">
        <f t="shared" si="386"/>
        <v>28.099</v>
      </c>
      <c r="J6197" s="8">
        <f t="shared" si="387"/>
        <v>28.699000000000002</v>
      </c>
    </row>
    <row r="6198" spans="1:10" hidden="1">
      <c r="A6198" s="1">
        <v>10</v>
      </c>
      <c r="B6198" s="11">
        <v>43530</v>
      </c>
      <c r="C6198" s="1">
        <v>27524</v>
      </c>
      <c r="D6198" s="10">
        <v>4.1666666666666664E-2</v>
      </c>
      <c r="E6198" s="1">
        <v>600</v>
      </c>
      <c r="F6198" s="1">
        <f t="shared" si="384"/>
        <v>26924</v>
      </c>
      <c r="G6198" s="1">
        <v>750</v>
      </c>
      <c r="H6198" s="1">
        <f t="shared" si="385"/>
        <v>28274</v>
      </c>
      <c r="I6198" s="8">
        <f t="shared" si="386"/>
        <v>28.274000000000001</v>
      </c>
      <c r="J6198" s="8">
        <f t="shared" si="387"/>
        <v>28.874000000000002</v>
      </c>
    </row>
    <row r="6199" spans="1:10" hidden="1">
      <c r="A6199" s="1">
        <v>10</v>
      </c>
      <c r="B6199" s="11">
        <v>43530</v>
      </c>
      <c r="C6199" s="1">
        <v>27232</v>
      </c>
      <c r="D6199" s="10">
        <v>6.25E-2</v>
      </c>
      <c r="E6199" s="1">
        <v>600</v>
      </c>
      <c r="F6199" s="1">
        <f t="shared" si="384"/>
        <v>26632</v>
      </c>
      <c r="G6199" s="1">
        <v>750</v>
      </c>
      <c r="H6199" s="1">
        <f t="shared" si="385"/>
        <v>27982</v>
      </c>
      <c r="I6199" s="8">
        <f t="shared" si="386"/>
        <v>27.981999999999999</v>
      </c>
      <c r="J6199" s="8">
        <f t="shared" si="387"/>
        <v>28.582000000000001</v>
      </c>
    </row>
    <row r="6200" spans="1:10" hidden="1">
      <c r="A6200" s="1">
        <v>10</v>
      </c>
      <c r="B6200" s="11">
        <v>43530</v>
      </c>
      <c r="C6200" s="1">
        <v>26727</v>
      </c>
      <c r="D6200" s="10">
        <v>8.3333333333333329E-2</v>
      </c>
      <c r="E6200" s="1">
        <v>600</v>
      </c>
      <c r="F6200" s="1">
        <f t="shared" si="384"/>
        <v>26127</v>
      </c>
      <c r="G6200" s="1">
        <v>750</v>
      </c>
      <c r="H6200" s="1">
        <f t="shared" si="385"/>
        <v>27477</v>
      </c>
      <c r="I6200" s="8">
        <f t="shared" si="386"/>
        <v>27.477</v>
      </c>
      <c r="J6200" s="8">
        <f t="shared" si="387"/>
        <v>28.077000000000002</v>
      </c>
    </row>
    <row r="6201" spans="1:10" hidden="1">
      <c r="A6201" s="1">
        <v>10</v>
      </c>
      <c r="B6201" s="11">
        <v>43530</v>
      </c>
      <c r="C6201" s="1">
        <v>26459</v>
      </c>
      <c r="D6201" s="10">
        <v>0.10416666666666667</v>
      </c>
      <c r="E6201" s="1">
        <v>600</v>
      </c>
      <c r="F6201" s="1">
        <f t="shared" si="384"/>
        <v>25859</v>
      </c>
      <c r="G6201" s="1">
        <v>750</v>
      </c>
      <c r="H6201" s="1">
        <f t="shared" si="385"/>
        <v>27209</v>
      </c>
      <c r="I6201" s="8">
        <f t="shared" si="386"/>
        <v>27.209</v>
      </c>
      <c r="J6201" s="8">
        <f t="shared" si="387"/>
        <v>27.809000000000001</v>
      </c>
    </row>
    <row r="6202" spans="1:10" hidden="1">
      <c r="A6202" s="1">
        <v>10</v>
      </c>
      <c r="B6202" s="11">
        <v>43530</v>
      </c>
      <c r="C6202" s="1">
        <v>26305</v>
      </c>
      <c r="D6202" s="10">
        <v>0.125</v>
      </c>
      <c r="E6202" s="1">
        <v>600</v>
      </c>
      <c r="F6202" s="1">
        <f t="shared" si="384"/>
        <v>25705</v>
      </c>
      <c r="G6202" s="1">
        <v>750</v>
      </c>
      <c r="H6202" s="1">
        <f t="shared" si="385"/>
        <v>27055</v>
      </c>
      <c r="I6202" s="8">
        <f t="shared" si="386"/>
        <v>27.055</v>
      </c>
      <c r="J6202" s="8">
        <f t="shared" si="387"/>
        <v>27.655000000000001</v>
      </c>
    </row>
    <row r="6203" spans="1:10" hidden="1">
      <c r="A6203" s="1">
        <v>10</v>
      </c>
      <c r="B6203" s="11">
        <v>43530</v>
      </c>
      <c r="C6203" s="1">
        <v>25939</v>
      </c>
      <c r="D6203" s="10">
        <v>0.14583333333333334</v>
      </c>
      <c r="E6203" s="1">
        <v>600</v>
      </c>
      <c r="F6203" s="1">
        <f t="shared" si="384"/>
        <v>25339</v>
      </c>
      <c r="G6203" s="1">
        <v>750</v>
      </c>
      <c r="H6203" s="1">
        <f t="shared" si="385"/>
        <v>26689</v>
      </c>
      <c r="I6203" s="8">
        <f t="shared" si="386"/>
        <v>26.689</v>
      </c>
      <c r="J6203" s="8">
        <f t="shared" si="387"/>
        <v>27.289000000000001</v>
      </c>
    </row>
    <row r="6204" spans="1:10" hidden="1">
      <c r="A6204" s="1">
        <v>10</v>
      </c>
      <c r="B6204" s="11">
        <v>43530</v>
      </c>
      <c r="C6204" s="1">
        <v>25549</v>
      </c>
      <c r="D6204" s="10">
        <v>0.16666666666666666</v>
      </c>
      <c r="E6204" s="1">
        <v>600</v>
      </c>
      <c r="F6204" s="1">
        <f t="shared" si="384"/>
        <v>24949</v>
      </c>
      <c r="G6204" s="1">
        <v>750</v>
      </c>
      <c r="H6204" s="1">
        <f t="shared" si="385"/>
        <v>26299</v>
      </c>
      <c r="I6204" s="8">
        <f t="shared" si="386"/>
        <v>26.298999999999999</v>
      </c>
      <c r="J6204" s="8">
        <f t="shared" si="387"/>
        <v>26.899000000000001</v>
      </c>
    </row>
    <row r="6205" spans="1:10" hidden="1">
      <c r="A6205" s="1">
        <v>10</v>
      </c>
      <c r="B6205" s="11">
        <v>43530</v>
      </c>
      <c r="C6205" s="1">
        <v>25280</v>
      </c>
      <c r="D6205" s="10">
        <v>0.1875</v>
      </c>
      <c r="E6205" s="1">
        <v>600</v>
      </c>
      <c r="F6205" s="1">
        <f t="shared" si="384"/>
        <v>24680</v>
      </c>
      <c r="G6205" s="1">
        <v>750</v>
      </c>
      <c r="H6205" s="1">
        <f t="shared" si="385"/>
        <v>26030</v>
      </c>
      <c r="I6205" s="8">
        <f t="shared" si="386"/>
        <v>26.03</v>
      </c>
      <c r="J6205" s="8">
        <f t="shared" si="387"/>
        <v>26.630000000000003</v>
      </c>
    </row>
    <row r="6206" spans="1:10" hidden="1">
      <c r="A6206" s="1">
        <v>10</v>
      </c>
      <c r="B6206" s="11">
        <v>43530</v>
      </c>
      <c r="C6206" s="1">
        <v>25407</v>
      </c>
      <c r="D6206" s="10">
        <v>0.20833333333333334</v>
      </c>
      <c r="E6206" s="1">
        <v>600</v>
      </c>
      <c r="F6206" s="1">
        <f t="shared" si="384"/>
        <v>24807</v>
      </c>
      <c r="G6206" s="1">
        <v>750</v>
      </c>
      <c r="H6206" s="1">
        <f t="shared" si="385"/>
        <v>26157</v>
      </c>
      <c r="I6206" s="8">
        <f t="shared" si="386"/>
        <v>26.157</v>
      </c>
      <c r="J6206" s="8">
        <f t="shared" si="387"/>
        <v>26.757000000000001</v>
      </c>
    </row>
    <row r="6207" spans="1:10" hidden="1">
      <c r="A6207" s="1">
        <v>10</v>
      </c>
      <c r="B6207" s="11">
        <v>43530</v>
      </c>
      <c r="C6207" s="1">
        <v>26165</v>
      </c>
      <c r="D6207" s="10">
        <v>0.22916666666666666</v>
      </c>
      <c r="E6207" s="1">
        <v>600</v>
      </c>
      <c r="F6207" s="1">
        <f t="shared" si="384"/>
        <v>25565</v>
      </c>
      <c r="G6207" s="1">
        <v>750</v>
      </c>
      <c r="H6207" s="1">
        <f t="shared" si="385"/>
        <v>26915</v>
      </c>
      <c r="I6207" s="8">
        <f t="shared" si="386"/>
        <v>26.914999999999999</v>
      </c>
      <c r="J6207" s="8">
        <f t="shared" si="387"/>
        <v>27.515000000000001</v>
      </c>
    </row>
    <row r="6208" spans="1:10" hidden="1">
      <c r="A6208" s="1">
        <v>10</v>
      </c>
      <c r="B6208" s="11">
        <v>43530</v>
      </c>
      <c r="C6208" s="1">
        <v>27429</v>
      </c>
      <c r="D6208" s="10">
        <v>0.25</v>
      </c>
      <c r="E6208" s="1">
        <v>600</v>
      </c>
      <c r="F6208" s="1">
        <f t="shared" si="384"/>
        <v>26829</v>
      </c>
      <c r="G6208" s="1">
        <v>750</v>
      </c>
      <c r="H6208" s="1">
        <f t="shared" si="385"/>
        <v>28179</v>
      </c>
      <c r="I6208" s="8">
        <f t="shared" si="386"/>
        <v>28.178999999999998</v>
      </c>
      <c r="J6208" s="8">
        <f t="shared" si="387"/>
        <v>28.779</v>
      </c>
    </row>
    <row r="6209" spans="1:10" hidden="1">
      <c r="A6209" s="1">
        <v>10</v>
      </c>
      <c r="B6209" s="11">
        <v>43530</v>
      </c>
      <c r="C6209" s="1">
        <v>30403</v>
      </c>
      <c r="D6209" s="10">
        <v>0.27083333333333331</v>
      </c>
      <c r="E6209" s="1">
        <v>600</v>
      </c>
      <c r="F6209" s="1">
        <f t="shared" si="384"/>
        <v>29803</v>
      </c>
      <c r="G6209" s="1">
        <v>750</v>
      </c>
      <c r="H6209" s="1">
        <f t="shared" si="385"/>
        <v>31153</v>
      </c>
      <c r="I6209" s="8">
        <f t="shared" si="386"/>
        <v>31.152999999999999</v>
      </c>
      <c r="J6209" s="8">
        <f t="shared" si="387"/>
        <v>31.753</v>
      </c>
    </row>
    <row r="6210" spans="1:10" hidden="1">
      <c r="A6210" s="1">
        <v>10</v>
      </c>
      <c r="B6210" s="11">
        <v>43530</v>
      </c>
      <c r="C6210" s="1">
        <v>33079</v>
      </c>
      <c r="D6210" s="10">
        <v>0.29166666666666669</v>
      </c>
      <c r="E6210" s="1">
        <v>600</v>
      </c>
      <c r="F6210" s="1">
        <f t="shared" ref="F6210:F6273" si="388">C6210-E6210</f>
        <v>32479</v>
      </c>
      <c r="G6210" s="1">
        <v>750</v>
      </c>
      <c r="H6210" s="1">
        <f t="shared" ref="H6210:H6273" si="389">E6210+F6210+G6210</f>
        <v>33829</v>
      </c>
      <c r="I6210" s="8">
        <f t="shared" ref="I6210:I6273" si="390">H6210/1000</f>
        <v>33.829000000000001</v>
      </c>
      <c r="J6210" s="8">
        <f t="shared" ref="J6210:J6273" si="391">I6210+0.6</f>
        <v>34.429000000000002</v>
      </c>
    </row>
    <row r="6211" spans="1:10" hidden="1">
      <c r="A6211" s="1">
        <v>10</v>
      </c>
      <c r="B6211" s="11">
        <v>43530</v>
      </c>
      <c r="C6211" s="1">
        <v>35909</v>
      </c>
      <c r="D6211" s="10">
        <v>0.3125</v>
      </c>
      <c r="E6211" s="1">
        <v>600</v>
      </c>
      <c r="F6211" s="1">
        <f t="shared" si="388"/>
        <v>35309</v>
      </c>
      <c r="G6211" s="1">
        <v>750</v>
      </c>
      <c r="H6211" s="1">
        <f t="shared" si="389"/>
        <v>36659</v>
      </c>
      <c r="I6211" s="8">
        <f t="shared" si="390"/>
        <v>36.658999999999999</v>
      </c>
      <c r="J6211" s="8">
        <f t="shared" si="391"/>
        <v>37.259</v>
      </c>
    </row>
    <row r="6212" spans="1:10" hidden="1">
      <c r="A6212" s="1">
        <v>10</v>
      </c>
      <c r="B6212" s="11">
        <v>43530</v>
      </c>
      <c r="C6212" s="1">
        <v>36803</v>
      </c>
      <c r="D6212" s="10">
        <v>0.33333333333333331</v>
      </c>
      <c r="E6212" s="1">
        <v>600</v>
      </c>
      <c r="F6212" s="1">
        <f t="shared" si="388"/>
        <v>36203</v>
      </c>
      <c r="G6212" s="1">
        <v>750</v>
      </c>
      <c r="H6212" s="1">
        <f t="shared" si="389"/>
        <v>37553</v>
      </c>
      <c r="I6212" s="8">
        <f t="shared" si="390"/>
        <v>37.552999999999997</v>
      </c>
      <c r="J6212" s="8">
        <f t="shared" si="391"/>
        <v>38.152999999999999</v>
      </c>
    </row>
    <row r="6213" spans="1:10" hidden="1">
      <c r="A6213" s="1">
        <v>10</v>
      </c>
      <c r="B6213" s="11">
        <v>43530</v>
      </c>
      <c r="C6213" s="1">
        <v>37306</v>
      </c>
      <c r="D6213" s="10">
        <v>0.35416666666666669</v>
      </c>
      <c r="E6213" s="1">
        <v>600</v>
      </c>
      <c r="F6213" s="1">
        <f t="shared" si="388"/>
        <v>36706</v>
      </c>
      <c r="G6213" s="1">
        <v>750</v>
      </c>
      <c r="H6213" s="1">
        <f t="shared" si="389"/>
        <v>38056</v>
      </c>
      <c r="I6213" s="8">
        <f t="shared" si="390"/>
        <v>38.055999999999997</v>
      </c>
      <c r="J6213" s="8">
        <f t="shared" si="391"/>
        <v>38.655999999999999</v>
      </c>
    </row>
    <row r="6214" spans="1:10" hidden="1">
      <c r="A6214" s="1">
        <v>10</v>
      </c>
      <c r="B6214" s="11">
        <v>43530</v>
      </c>
      <c r="C6214" s="1">
        <v>37059</v>
      </c>
      <c r="D6214" s="10">
        <v>0.375</v>
      </c>
      <c r="E6214" s="1">
        <v>600</v>
      </c>
      <c r="F6214" s="1">
        <f t="shared" si="388"/>
        <v>36459</v>
      </c>
      <c r="G6214" s="1">
        <v>750</v>
      </c>
      <c r="H6214" s="1">
        <f t="shared" si="389"/>
        <v>37809</v>
      </c>
      <c r="I6214" s="8">
        <f t="shared" si="390"/>
        <v>37.808999999999997</v>
      </c>
      <c r="J6214" s="8">
        <f t="shared" si="391"/>
        <v>38.408999999999999</v>
      </c>
    </row>
    <row r="6215" spans="1:10" hidden="1">
      <c r="A6215" s="1">
        <v>10</v>
      </c>
      <c r="B6215" s="11">
        <v>43530</v>
      </c>
      <c r="C6215" s="1">
        <v>37273</v>
      </c>
      <c r="D6215" s="10">
        <v>0.39583333333333331</v>
      </c>
      <c r="E6215" s="1">
        <v>600</v>
      </c>
      <c r="F6215" s="1">
        <f t="shared" si="388"/>
        <v>36673</v>
      </c>
      <c r="G6215" s="1">
        <v>750</v>
      </c>
      <c r="H6215" s="1">
        <f t="shared" si="389"/>
        <v>38023</v>
      </c>
      <c r="I6215" s="8">
        <f t="shared" si="390"/>
        <v>38.023000000000003</v>
      </c>
      <c r="J6215" s="8">
        <f t="shared" si="391"/>
        <v>38.623000000000005</v>
      </c>
    </row>
    <row r="6216" spans="1:10" hidden="1">
      <c r="A6216" s="1">
        <v>10</v>
      </c>
      <c r="B6216" s="11">
        <v>43530</v>
      </c>
      <c r="C6216" s="1">
        <v>37022</v>
      </c>
      <c r="D6216" s="10">
        <v>0.41666666666666669</v>
      </c>
      <c r="E6216" s="1">
        <v>600</v>
      </c>
      <c r="F6216" s="1">
        <f t="shared" si="388"/>
        <v>36422</v>
      </c>
      <c r="G6216" s="1">
        <v>750</v>
      </c>
      <c r="H6216" s="1">
        <f t="shared" si="389"/>
        <v>37772</v>
      </c>
      <c r="I6216" s="8">
        <f t="shared" si="390"/>
        <v>37.771999999999998</v>
      </c>
      <c r="J6216" s="8">
        <f t="shared" si="391"/>
        <v>38.372</v>
      </c>
    </row>
    <row r="6217" spans="1:10" hidden="1">
      <c r="A6217" s="1">
        <v>10</v>
      </c>
      <c r="B6217" s="11">
        <v>43530</v>
      </c>
      <c r="C6217" s="1">
        <v>36383</v>
      </c>
      <c r="D6217" s="10">
        <v>0.4375</v>
      </c>
      <c r="E6217" s="1">
        <v>600</v>
      </c>
      <c r="F6217" s="1">
        <f t="shared" si="388"/>
        <v>35783</v>
      </c>
      <c r="G6217" s="1">
        <v>750</v>
      </c>
      <c r="H6217" s="1">
        <f t="shared" si="389"/>
        <v>37133</v>
      </c>
      <c r="I6217" s="8">
        <f t="shared" si="390"/>
        <v>37.133000000000003</v>
      </c>
      <c r="J6217" s="8">
        <f t="shared" si="391"/>
        <v>37.733000000000004</v>
      </c>
    </row>
    <row r="6218" spans="1:10" hidden="1">
      <c r="A6218" s="1">
        <v>10</v>
      </c>
      <c r="B6218" s="11">
        <v>43530</v>
      </c>
      <c r="C6218" s="1">
        <v>35947</v>
      </c>
      <c r="D6218" s="10">
        <v>0.45833333333333331</v>
      </c>
      <c r="E6218" s="1">
        <v>600</v>
      </c>
      <c r="F6218" s="1">
        <f t="shared" si="388"/>
        <v>35347</v>
      </c>
      <c r="G6218" s="1">
        <v>750</v>
      </c>
      <c r="H6218" s="1">
        <f t="shared" si="389"/>
        <v>36697</v>
      </c>
      <c r="I6218" s="8">
        <f t="shared" si="390"/>
        <v>36.697000000000003</v>
      </c>
      <c r="J6218" s="8">
        <f t="shared" si="391"/>
        <v>37.297000000000004</v>
      </c>
    </row>
    <row r="6219" spans="1:10" hidden="1">
      <c r="A6219" s="1">
        <v>10</v>
      </c>
      <c r="B6219" s="11">
        <v>43530</v>
      </c>
      <c r="C6219" s="1">
        <v>35498</v>
      </c>
      <c r="D6219" s="10">
        <v>0.47916666666666669</v>
      </c>
      <c r="E6219" s="1">
        <v>600</v>
      </c>
      <c r="F6219" s="1">
        <f t="shared" si="388"/>
        <v>34898</v>
      </c>
      <c r="G6219" s="1">
        <v>750</v>
      </c>
      <c r="H6219" s="1">
        <f t="shared" si="389"/>
        <v>36248</v>
      </c>
      <c r="I6219" s="8">
        <f t="shared" si="390"/>
        <v>36.247999999999998</v>
      </c>
      <c r="J6219" s="8">
        <f t="shared" si="391"/>
        <v>36.847999999999999</v>
      </c>
    </row>
    <row r="6220" spans="1:10" hidden="1">
      <c r="A6220" s="1">
        <v>10</v>
      </c>
      <c r="B6220" s="11">
        <v>43530</v>
      </c>
      <c r="C6220" s="1">
        <v>35334</v>
      </c>
      <c r="D6220" s="10">
        <v>0.5</v>
      </c>
      <c r="E6220" s="1">
        <v>600</v>
      </c>
      <c r="F6220" s="1">
        <f t="shared" si="388"/>
        <v>34734</v>
      </c>
      <c r="G6220" s="1">
        <v>750</v>
      </c>
      <c r="H6220" s="1">
        <f t="shared" si="389"/>
        <v>36084</v>
      </c>
      <c r="I6220" s="8">
        <f t="shared" si="390"/>
        <v>36.084000000000003</v>
      </c>
      <c r="J6220" s="8">
        <f t="shared" si="391"/>
        <v>36.684000000000005</v>
      </c>
    </row>
    <row r="6221" spans="1:10" hidden="1">
      <c r="A6221" s="1">
        <v>10</v>
      </c>
      <c r="B6221" s="11">
        <v>43530</v>
      </c>
      <c r="C6221" s="1">
        <v>34915</v>
      </c>
      <c r="D6221" s="10">
        <v>0.52083333333333337</v>
      </c>
      <c r="E6221" s="1">
        <v>600</v>
      </c>
      <c r="F6221" s="1">
        <f t="shared" si="388"/>
        <v>34315</v>
      </c>
      <c r="G6221" s="1">
        <v>750</v>
      </c>
      <c r="H6221" s="1">
        <f t="shared" si="389"/>
        <v>35665</v>
      </c>
      <c r="I6221" s="8">
        <f t="shared" si="390"/>
        <v>35.664999999999999</v>
      </c>
      <c r="J6221" s="8">
        <f t="shared" si="391"/>
        <v>36.265000000000001</v>
      </c>
    </row>
    <row r="6222" spans="1:10" hidden="1">
      <c r="A6222" s="1">
        <v>10</v>
      </c>
      <c r="B6222" s="11">
        <v>43530</v>
      </c>
      <c r="C6222" s="1">
        <v>34875</v>
      </c>
      <c r="D6222" s="10">
        <v>0.54166666666666663</v>
      </c>
      <c r="E6222" s="1">
        <v>600</v>
      </c>
      <c r="F6222" s="1">
        <f t="shared" si="388"/>
        <v>34275</v>
      </c>
      <c r="G6222" s="1">
        <v>750</v>
      </c>
      <c r="H6222" s="1">
        <f t="shared" si="389"/>
        <v>35625</v>
      </c>
      <c r="I6222" s="8">
        <f t="shared" si="390"/>
        <v>35.625</v>
      </c>
      <c r="J6222" s="8">
        <f t="shared" si="391"/>
        <v>36.225000000000001</v>
      </c>
    </row>
    <row r="6223" spans="1:10" hidden="1">
      <c r="A6223" s="1">
        <v>10</v>
      </c>
      <c r="B6223" s="11">
        <v>43530</v>
      </c>
      <c r="C6223" s="1">
        <v>34814</v>
      </c>
      <c r="D6223" s="10">
        <v>0.5625</v>
      </c>
      <c r="E6223" s="1">
        <v>600</v>
      </c>
      <c r="F6223" s="1">
        <f t="shared" si="388"/>
        <v>34214</v>
      </c>
      <c r="G6223" s="1">
        <v>750</v>
      </c>
      <c r="H6223" s="1">
        <f t="shared" si="389"/>
        <v>35564</v>
      </c>
      <c r="I6223" s="8">
        <f t="shared" si="390"/>
        <v>35.564</v>
      </c>
      <c r="J6223" s="8">
        <f t="shared" si="391"/>
        <v>36.164000000000001</v>
      </c>
    </row>
    <row r="6224" spans="1:10" hidden="1">
      <c r="A6224" s="1">
        <v>10</v>
      </c>
      <c r="B6224" s="11">
        <v>43530</v>
      </c>
      <c r="C6224" s="1">
        <v>34519</v>
      </c>
      <c r="D6224" s="10">
        <v>0.58333333333333337</v>
      </c>
      <c r="E6224" s="1">
        <v>600</v>
      </c>
      <c r="F6224" s="1">
        <f t="shared" si="388"/>
        <v>33919</v>
      </c>
      <c r="G6224" s="1">
        <v>750</v>
      </c>
      <c r="H6224" s="1">
        <f t="shared" si="389"/>
        <v>35269</v>
      </c>
      <c r="I6224" s="8">
        <f t="shared" si="390"/>
        <v>35.268999999999998</v>
      </c>
      <c r="J6224" s="8">
        <f t="shared" si="391"/>
        <v>35.869</v>
      </c>
    </row>
    <row r="6225" spans="1:10" hidden="1">
      <c r="A6225" s="1">
        <v>10</v>
      </c>
      <c r="B6225" s="11">
        <v>43530</v>
      </c>
      <c r="C6225" s="1">
        <v>34410</v>
      </c>
      <c r="D6225" s="10">
        <v>0.60416666666666663</v>
      </c>
      <c r="E6225" s="1">
        <v>600</v>
      </c>
      <c r="F6225" s="1">
        <f t="shared" si="388"/>
        <v>33810</v>
      </c>
      <c r="G6225" s="1">
        <v>750</v>
      </c>
      <c r="H6225" s="1">
        <f t="shared" si="389"/>
        <v>35160</v>
      </c>
      <c r="I6225" s="8">
        <f t="shared" si="390"/>
        <v>35.159999999999997</v>
      </c>
      <c r="J6225" s="8">
        <f t="shared" si="391"/>
        <v>35.76</v>
      </c>
    </row>
    <row r="6226" spans="1:10" hidden="1">
      <c r="A6226" s="1">
        <v>10</v>
      </c>
      <c r="B6226" s="11">
        <v>43530</v>
      </c>
      <c r="C6226" s="1">
        <v>34413</v>
      </c>
      <c r="D6226" s="10">
        <v>0.625</v>
      </c>
      <c r="E6226" s="1">
        <v>600</v>
      </c>
      <c r="F6226" s="1">
        <f t="shared" si="388"/>
        <v>33813</v>
      </c>
      <c r="G6226" s="1">
        <v>750</v>
      </c>
      <c r="H6226" s="1">
        <f t="shared" si="389"/>
        <v>35163</v>
      </c>
      <c r="I6226" s="8">
        <f t="shared" si="390"/>
        <v>35.162999999999997</v>
      </c>
      <c r="J6226" s="8">
        <f t="shared" si="391"/>
        <v>35.762999999999998</v>
      </c>
    </row>
    <row r="6227" spans="1:10" hidden="1">
      <c r="A6227" s="1">
        <v>10</v>
      </c>
      <c r="B6227" s="11">
        <v>43530</v>
      </c>
      <c r="C6227" s="1">
        <v>34409</v>
      </c>
      <c r="D6227" s="10">
        <v>0.64583333333333337</v>
      </c>
      <c r="E6227" s="1">
        <v>600</v>
      </c>
      <c r="F6227" s="1">
        <f t="shared" si="388"/>
        <v>33809</v>
      </c>
      <c r="G6227" s="1">
        <v>750</v>
      </c>
      <c r="H6227" s="1">
        <f t="shared" si="389"/>
        <v>35159</v>
      </c>
      <c r="I6227" s="8">
        <f t="shared" si="390"/>
        <v>35.158999999999999</v>
      </c>
      <c r="J6227" s="8">
        <f t="shared" si="391"/>
        <v>35.759</v>
      </c>
    </row>
    <row r="6228" spans="1:10" hidden="1">
      <c r="A6228" s="1">
        <v>10</v>
      </c>
      <c r="B6228" s="11">
        <v>43530</v>
      </c>
      <c r="C6228" s="1">
        <v>35387</v>
      </c>
      <c r="D6228" s="10">
        <v>0.66666666666666663</v>
      </c>
      <c r="E6228" s="1">
        <v>600</v>
      </c>
      <c r="F6228" s="1">
        <f t="shared" si="388"/>
        <v>34787</v>
      </c>
      <c r="G6228" s="1">
        <v>750</v>
      </c>
      <c r="H6228" s="1">
        <f t="shared" si="389"/>
        <v>36137</v>
      </c>
      <c r="I6228" s="8">
        <f t="shared" si="390"/>
        <v>36.137</v>
      </c>
      <c r="J6228" s="8">
        <f t="shared" si="391"/>
        <v>36.737000000000002</v>
      </c>
    </row>
    <row r="6229" spans="1:10" hidden="1">
      <c r="A6229" s="1">
        <v>10</v>
      </c>
      <c r="B6229" s="11">
        <v>43530</v>
      </c>
      <c r="C6229" s="1">
        <v>36824</v>
      </c>
      <c r="D6229" s="10">
        <v>0.6875</v>
      </c>
      <c r="E6229" s="1">
        <v>600</v>
      </c>
      <c r="F6229" s="1">
        <f t="shared" si="388"/>
        <v>36224</v>
      </c>
      <c r="G6229" s="1">
        <v>750</v>
      </c>
      <c r="H6229" s="1">
        <f t="shared" si="389"/>
        <v>37574</v>
      </c>
      <c r="I6229" s="8">
        <f t="shared" si="390"/>
        <v>37.573999999999998</v>
      </c>
      <c r="J6229" s="8">
        <f t="shared" si="391"/>
        <v>38.173999999999999</v>
      </c>
    </row>
    <row r="6230" spans="1:10" hidden="1">
      <c r="A6230" s="1">
        <v>10</v>
      </c>
      <c r="B6230" s="11">
        <v>43530</v>
      </c>
      <c r="C6230" s="1">
        <v>38375</v>
      </c>
      <c r="D6230" s="10">
        <v>0.70833333333333337</v>
      </c>
      <c r="E6230" s="1">
        <v>600</v>
      </c>
      <c r="F6230" s="1">
        <f t="shared" si="388"/>
        <v>37775</v>
      </c>
      <c r="G6230" s="1">
        <v>750</v>
      </c>
      <c r="H6230" s="1">
        <f t="shared" si="389"/>
        <v>39125</v>
      </c>
      <c r="I6230" s="8">
        <f t="shared" si="390"/>
        <v>39.125</v>
      </c>
      <c r="J6230" s="8">
        <f t="shared" si="391"/>
        <v>39.725000000000001</v>
      </c>
    </row>
    <row r="6231" spans="1:10" hidden="1">
      <c r="A6231" s="1">
        <v>10</v>
      </c>
      <c r="B6231" s="11">
        <v>43530</v>
      </c>
      <c r="C6231" s="1">
        <v>39733</v>
      </c>
      <c r="D6231" s="10">
        <v>0.72916666666666663</v>
      </c>
      <c r="E6231" s="1">
        <v>600</v>
      </c>
      <c r="F6231" s="1">
        <f t="shared" si="388"/>
        <v>39133</v>
      </c>
      <c r="G6231" s="1">
        <v>750</v>
      </c>
      <c r="H6231" s="1">
        <f t="shared" si="389"/>
        <v>40483</v>
      </c>
      <c r="I6231" s="8">
        <f t="shared" si="390"/>
        <v>40.482999999999997</v>
      </c>
      <c r="J6231" s="8">
        <f t="shared" si="391"/>
        <v>41.082999999999998</v>
      </c>
    </row>
    <row r="6232" spans="1:10" hidden="1">
      <c r="A6232" s="1">
        <v>10</v>
      </c>
      <c r="B6232" s="11">
        <v>43530</v>
      </c>
      <c r="C6232" s="1">
        <v>40979</v>
      </c>
      <c r="D6232" s="10">
        <v>0.75</v>
      </c>
      <c r="E6232" s="1">
        <v>600</v>
      </c>
      <c r="F6232" s="1">
        <f t="shared" si="388"/>
        <v>40379</v>
      </c>
      <c r="G6232" s="1">
        <v>750</v>
      </c>
      <c r="H6232" s="1">
        <f t="shared" si="389"/>
        <v>41729</v>
      </c>
      <c r="I6232" s="8">
        <f t="shared" si="390"/>
        <v>41.728999999999999</v>
      </c>
      <c r="J6232" s="8">
        <f t="shared" si="391"/>
        <v>42.329000000000001</v>
      </c>
    </row>
    <row r="6233" spans="1:10" hidden="1">
      <c r="A6233" s="1">
        <v>10</v>
      </c>
      <c r="B6233" s="11">
        <v>43530</v>
      </c>
      <c r="C6233" s="1">
        <v>42703</v>
      </c>
      <c r="D6233" s="10">
        <v>0.77083333333333337</v>
      </c>
      <c r="E6233" s="1">
        <v>600</v>
      </c>
      <c r="F6233" s="1">
        <f t="shared" si="388"/>
        <v>42103</v>
      </c>
      <c r="G6233" s="1">
        <v>750</v>
      </c>
      <c r="H6233" s="1">
        <f t="shared" si="389"/>
        <v>43453</v>
      </c>
      <c r="I6233" s="8">
        <f t="shared" si="390"/>
        <v>43.453000000000003</v>
      </c>
      <c r="J6233" s="8">
        <f t="shared" si="391"/>
        <v>44.053000000000004</v>
      </c>
    </row>
    <row r="6234" spans="1:10" hidden="1">
      <c r="A6234" s="1">
        <v>10</v>
      </c>
      <c r="B6234" s="11">
        <v>43530</v>
      </c>
      <c r="C6234" s="1">
        <v>43341</v>
      </c>
      <c r="D6234" s="10">
        <v>0.79166666666666663</v>
      </c>
      <c r="E6234" s="1">
        <v>600</v>
      </c>
      <c r="F6234" s="1">
        <f t="shared" si="388"/>
        <v>42741</v>
      </c>
      <c r="G6234" s="1">
        <v>750</v>
      </c>
      <c r="H6234" s="1">
        <f t="shared" si="389"/>
        <v>44091</v>
      </c>
      <c r="I6234" s="8">
        <f t="shared" si="390"/>
        <v>44.091000000000001</v>
      </c>
      <c r="J6234" s="8">
        <f t="shared" si="391"/>
        <v>44.691000000000003</v>
      </c>
    </row>
    <row r="6235" spans="1:10" hidden="1">
      <c r="A6235" s="1">
        <v>10</v>
      </c>
      <c r="B6235" s="11">
        <v>43530</v>
      </c>
      <c r="C6235" s="1">
        <v>42658</v>
      </c>
      <c r="D6235" s="10">
        <v>0.8125</v>
      </c>
      <c r="E6235" s="1">
        <v>600</v>
      </c>
      <c r="F6235" s="1">
        <f t="shared" si="388"/>
        <v>42058</v>
      </c>
      <c r="G6235" s="1">
        <v>750</v>
      </c>
      <c r="H6235" s="1">
        <f t="shared" si="389"/>
        <v>43408</v>
      </c>
      <c r="I6235" s="8">
        <f t="shared" si="390"/>
        <v>43.408000000000001</v>
      </c>
      <c r="J6235" s="8">
        <f t="shared" si="391"/>
        <v>44.008000000000003</v>
      </c>
    </row>
    <row r="6236" spans="1:10" hidden="1">
      <c r="A6236" s="1">
        <v>10</v>
      </c>
      <c r="B6236" s="11">
        <v>43530</v>
      </c>
      <c r="C6236" s="1">
        <v>41557</v>
      </c>
      <c r="D6236" s="10">
        <v>0.83333333333333337</v>
      </c>
      <c r="E6236" s="1">
        <v>600</v>
      </c>
      <c r="F6236" s="1">
        <f t="shared" si="388"/>
        <v>40957</v>
      </c>
      <c r="G6236" s="1">
        <v>750</v>
      </c>
      <c r="H6236" s="1">
        <f t="shared" si="389"/>
        <v>42307</v>
      </c>
      <c r="I6236" s="8">
        <f t="shared" si="390"/>
        <v>42.307000000000002</v>
      </c>
      <c r="J6236" s="8">
        <f t="shared" si="391"/>
        <v>42.907000000000004</v>
      </c>
    </row>
    <row r="6237" spans="1:10" hidden="1">
      <c r="A6237" s="1">
        <v>10</v>
      </c>
      <c r="B6237" s="11">
        <v>43530</v>
      </c>
      <c r="C6237" s="1">
        <v>40293</v>
      </c>
      <c r="D6237" s="10">
        <v>0.85416666666666663</v>
      </c>
      <c r="E6237" s="1">
        <v>600</v>
      </c>
      <c r="F6237" s="1">
        <f t="shared" si="388"/>
        <v>39693</v>
      </c>
      <c r="G6237" s="1">
        <v>750</v>
      </c>
      <c r="H6237" s="1">
        <f t="shared" si="389"/>
        <v>41043</v>
      </c>
      <c r="I6237" s="8">
        <f t="shared" si="390"/>
        <v>41.042999999999999</v>
      </c>
      <c r="J6237" s="8">
        <f t="shared" si="391"/>
        <v>41.643000000000001</v>
      </c>
    </row>
    <row r="6238" spans="1:10" hidden="1">
      <c r="A6238" s="1">
        <v>10</v>
      </c>
      <c r="B6238" s="11">
        <v>43530</v>
      </c>
      <c r="C6238" s="1">
        <v>38641</v>
      </c>
      <c r="D6238" s="10">
        <v>0.875</v>
      </c>
      <c r="E6238" s="1">
        <v>600</v>
      </c>
      <c r="F6238" s="1">
        <f t="shared" si="388"/>
        <v>38041</v>
      </c>
      <c r="G6238" s="1">
        <v>750</v>
      </c>
      <c r="H6238" s="1">
        <f t="shared" si="389"/>
        <v>39391</v>
      </c>
      <c r="I6238" s="8">
        <f t="shared" si="390"/>
        <v>39.390999999999998</v>
      </c>
      <c r="J6238" s="8">
        <f t="shared" si="391"/>
        <v>39.991</v>
      </c>
    </row>
    <row r="6239" spans="1:10" hidden="1">
      <c r="A6239" s="1">
        <v>10</v>
      </c>
      <c r="B6239" s="11">
        <v>43530</v>
      </c>
      <c r="C6239" s="1">
        <v>36939</v>
      </c>
      <c r="D6239" s="10">
        <v>0.89583333333333337</v>
      </c>
      <c r="E6239" s="1">
        <v>600</v>
      </c>
      <c r="F6239" s="1">
        <f t="shared" si="388"/>
        <v>36339</v>
      </c>
      <c r="G6239" s="1">
        <v>750</v>
      </c>
      <c r="H6239" s="1">
        <f t="shared" si="389"/>
        <v>37689</v>
      </c>
      <c r="I6239" s="8">
        <f t="shared" si="390"/>
        <v>37.689</v>
      </c>
      <c r="J6239" s="8">
        <f t="shared" si="391"/>
        <v>38.289000000000001</v>
      </c>
    </row>
    <row r="6240" spans="1:10" hidden="1">
      <c r="A6240" s="1">
        <v>10</v>
      </c>
      <c r="B6240" s="11">
        <v>43530</v>
      </c>
      <c r="C6240" s="1">
        <v>34865</v>
      </c>
      <c r="D6240" s="10">
        <v>0.91666666666666663</v>
      </c>
      <c r="E6240" s="1">
        <v>600</v>
      </c>
      <c r="F6240" s="1">
        <f t="shared" si="388"/>
        <v>34265</v>
      </c>
      <c r="G6240" s="1">
        <v>750</v>
      </c>
      <c r="H6240" s="1">
        <f t="shared" si="389"/>
        <v>35615</v>
      </c>
      <c r="I6240" s="8">
        <f t="shared" si="390"/>
        <v>35.615000000000002</v>
      </c>
      <c r="J6240" s="8">
        <f t="shared" si="391"/>
        <v>36.215000000000003</v>
      </c>
    </row>
    <row r="6241" spans="1:10" hidden="1">
      <c r="A6241" s="1">
        <v>10</v>
      </c>
      <c r="B6241" s="11">
        <v>43530</v>
      </c>
      <c r="C6241" s="1">
        <v>32721</v>
      </c>
      <c r="D6241" s="10">
        <v>0.9375</v>
      </c>
      <c r="E6241" s="1">
        <v>600</v>
      </c>
      <c r="F6241" s="1">
        <f t="shared" si="388"/>
        <v>32121</v>
      </c>
      <c r="G6241" s="1">
        <v>750</v>
      </c>
      <c r="H6241" s="1">
        <f t="shared" si="389"/>
        <v>33471</v>
      </c>
      <c r="I6241" s="8">
        <f t="shared" si="390"/>
        <v>33.470999999999997</v>
      </c>
      <c r="J6241" s="8">
        <f t="shared" si="391"/>
        <v>34.070999999999998</v>
      </c>
    </row>
    <row r="6242" spans="1:10" hidden="1">
      <c r="A6242" s="1">
        <v>10</v>
      </c>
      <c r="B6242" s="11">
        <v>43530</v>
      </c>
      <c r="C6242" s="1">
        <v>30891</v>
      </c>
      <c r="D6242" s="10">
        <v>0.95833333333333337</v>
      </c>
      <c r="E6242" s="1">
        <v>600</v>
      </c>
      <c r="F6242" s="1">
        <f t="shared" si="388"/>
        <v>30291</v>
      </c>
      <c r="G6242" s="1">
        <v>750</v>
      </c>
      <c r="H6242" s="1">
        <f t="shared" si="389"/>
        <v>31641</v>
      </c>
      <c r="I6242" s="8">
        <f t="shared" si="390"/>
        <v>31.640999999999998</v>
      </c>
      <c r="J6242" s="8">
        <f t="shared" si="391"/>
        <v>32.241</v>
      </c>
    </row>
    <row r="6243" spans="1:10" hidden="1">
      <c r="A6243" s="1">
        <v>10</v>
      </c>
      <c r="B6243" s="11">
        <v>43530</v>
      </c>
      <c r="C6243" s="1">
        <v>28967</v>
      </c>
      <c r="D6243" s="10">
        <v>0.97916666666666663</v>
      </c>
      <c r="E6243" s="1">
        <v>600</v>
      </c>
      <c r="F6243" s="1">
        <f t="shared" si="388"/>
        <v>28367</v>
      </c>
      <c r="G6243" s="1">
        <v>750</v>
      </c>
      <c r="H6243" s="1">
        <f t="shared" si="389"/>
        <v>29717</v>
      </c>
      <c r="I6243" s="8">
        <f t="shared" si="390"/>
        <v>29.716999999999999</v>
      </c>
      <c r="J6243" s="8">
        <f t="shared" si="391"/>
        <v>30.317</v>
      </c>
    </row>
    <row r="6244" spans="1:10" hidden="1">
      <c r="A6244" s="1">
        <v>10</v>
      </c>
      <c r="B6244" s="11">
        <v>43531</v>
      </c>
      <c r="C6244" s="1">
        <v>27662</v>
      </c>
      <c r="D6244" s="10">
        <v>0</v>
      </c>
      <c r="E6244" s="1">
        <v>600</v>
      </c>
      <c r="F6244" s="1">
        <f t="shared" si="388"/>
        <v>27062</v>
      </c>
      <c r="G6244" s="1">
        <v>750</v>
      </c>
      <c r="H6244" s="1">
        <f t="shared" si="389"/>
        <v>28412</v>
      </c>
      <c r="I6244" s="8">
        <f t="shared" si="390"/>
        <v>28.411999999999999</v>
      </c>
      <c r="J6244" s="8">
        <f t="shared" si="391"/>
        <v>29.012</v>
      </c>
    </row>
    <row r="6245" spans="1:10" hidden="1">
      <c r="A6245" s="1">
        <v>10</v>
      </c>
      <c r="B6245" s="11">
        <v>43531</v>
      </c>
      <c r="C6245" s="1">
        <v>27433</v>
      </c>
      <c r="D6245" s="10">
        <v>2.0833333333333332E-2</v>
      </c>
      <c r="E6245" s="1">
        <v>600</v>
      </c>
      <c r="F6245" s="1">
        <f t="shared" si="388"/>
        <v>26833</v>
      </c>
      <c r="G6245" s="1">
        <v>750</v>
      </c>
      <c r="H6245" s="1">
        <f t="shared" si="389"/>
        <v>28183</v>
      </c>
      <c r="I6245" s="8">
        <f t="shared" si="390"/>
        <v>28.183</v>
      </c>
      <c r="J6245" s="8">
        <f t="shared" si="391"/>
        <v>28.783000000000001</v>
      </c>
    </row>
    <row r="6246" spans="1:10" hidden="1">
      <c r="A6246" s="1">
        <v>10</v>
      </c>
      <c r="B6246" s="11">
        <v>43531</v>
      </c>
      <c r="C6246" s="1">
        <v>27805</v>
      </c>
      <c r="D6246" s="10">
        <v>4.1666666666666664E-2</v>
      </c>
      <c r="E6246" s="1">
        <v>600</v>
      </c>
      <c r="F6246" s="1">
        <f t="shared" si="388"/>
        <v>27205</v>
      </c>
      <c r="G6246" s="1">
        <v>750</v>
      </c>
      <c r="H6246" s="1">
        <f t="shared" si="389"/>
        <v>28555</v>
      </c>
      <c r="I6246" s="8">
        <f t="shared" si="390"/>
        <v>28.555</v>
      </c>
      <c r="J6246" s="8">
        <f t="shared" si="391"/>
        <v>29.155000000000001</v>
      </c>
    </row>
    <row r="6247" spans="1:10" hidden="1">
      <c r="A6247" s="1">
        <v>10</v>
      </c>
      <c r="B6247" s="11">
        <v>43531</v>
      </c>
      <c r="C6247" s="1">
        <v>27445</v>
      </c>
      <c r="D6247" s="10">
        <v>6.25E-2</v>
      </c>
      <c r="E6247" s="1">
        <v>600</v>
      </c>
      <c r="F6247" s="1">
        <f t="shared" si="388"/>
        <v>26845</v>
      </c>
      <c r="G6247" s="1">
        <v>750</v>
      </c>
      <c r="H6247" s="1">
        <f t="shared" si="389"/>
        <v>28195</v>
      </c>
      <c r="I6247" s="8">
        <f t="shared" si="390"/>
        <v>28.195</v>
      </c>
      <c r="J6247" s="8">
        <f t="shared" si="391"/>
        <v>28.795000000000002</v>
      </c>
    </row>
    <row r="6248" spans="1:10" hidden="1">
      <c r="A6248" s="1">
        <v>10</v>
      </c>
      <c r="B6248" s="11">
        <v>43531</v>
      </c>
      <c r="C6248" s="1">
        <v>26962</v>
      </c>
      <c r="D6248" s="10">
        <v>8.3333333333333329E-2</v>
      </c>
      <c r="E6248" s="1">
        <v>600</v>
      </c>
      <c r="F6248" s="1">
        <f t="shared" si="388"/>
        <v>26362</v>
      </c>
      <c r="G6248" s="1">
        <v>750</v>
      </c>
      <c r="H6248" s="1">
        <f t="shared" si="389"/>
        <v>27712</v>
      </c>
      <c r="I6248" s="8">
        <f t="shared" si="390"/>
        <v>27.712</v>
      </c>
      <c r="J6248" s="8">
        <f t="shared" si="391"/>
        <v>28.312000000000001</v>
      </c>
    </row>
    <row r="6249" spans="1:10" hidden="1">
      <c r="A6249" s="1">
        <v>10</v>
      </c>
      <c r="B6249" s="11">
        <v>43531</v>
      </c>
      <c r="C6249" s="1">
        <v>26500</v>
      </c>
      <c r="D6249" s="10">
        <v>0.10416666666666667</v>
      </c>
      <c r="E6249" s="1">
        <v>600</v>
      </c>
      <c r="F6249" s="1">
        <f t="shared" si="388"/>
        <v>25900</v>
      </c>
      <c r="G6249" s="1">
        <v>750</v>
      </c>
      <c r="H6249" s="1">
        <f t="shared" si="389"/>
        <v>27250</v>
      </c>
      <c r="I6249" s="8">
        <f t="shared" si="390"/>
        <v>27.25</v>
      </c>
      <c r="J6249" s="8">
        <f t="shared" si="391"/>
        <v>27.85</v>
      </c>
    </row>
    <row r="6250" spans="1:10" hidden="1">
      <c r="A6250" s="1">
        <v>10</v>
      </c>
      <c r="B6250" s="11">
        <v>43531</v>
      </c>
      <c r="C6250" s="1">
        <v>26358</v>
      </c>
      <c r="D6250" s="10">
        <v>0.125</v>
      </c>
      <c r="E6250" s="1">
        <v>600</v>
      </c>
      <c r="F6250" s="1">
        <f t="shared" si="388"/>
        <v>25758</v>
      </c>
      <c r="G6250" s="1">
        <v>750</v>
      </c>
      <c r="H6250" s="1">
        <f t="shared" si="389"/>
        <v>27108</v>
      </c>
      <c r="I6250" s="8">
        <f t="shared" si="390"/>
        <v>27.108000000000001</v>
      </c>
      <c r="J6250" s="8">
        <f t="shared" si="391"/>
        <v>27.708000000000002</v>
      </c>
    </row>
    <row r="6251" spans="1:10" hidden="1">
      <c r="A6251" s="1">
        <v>10</v>
      </c>
      <c r="B6251" s="11">
        <v>43531</v>
      </c>
      <c r="C6251" s="1">
        <v>25953</v>
      </c>
      <c r="D6251" s="10">
        <v>0.14583333333333334</v>
      </c>
      <c r="E6251" s="1">
        <v>600</v>
      </c>
      <c r="F6251" s="1">
        <f t="shared" si="388"/>
        <v>25353</v>
      </c>
      <c r="G6251" s="1">
        <v>750</v>
      </c>
      <c r="H6251" s="1">
        <f t="shared" si="389"/>
        <v>26703</v>
      </c>
      <c r="I6251" s="8">
        <f t="shared" si="390"/>
        <v>26.702999999999999</v>
      </c>
      <c r="J6251" s="8">
        <f t="shared" si="391"/>
        <v>27.303000000000001</v>
      </c>
    </row>
    <row r="6252" spans="1:10" hidden="1">
      <c r="A6252" s="1">
        <v>10</v>
      </c>
      <c r="B6252" s="11">
        <v>43531</v>
      </c>
      <c r="C6252" s="1">
        <v>25530</v>
      </c>
      <c r="D6252" s="10">
        <v>0.16666666666666666</v>
      </c>
      <c r="E6252" s="1">
        <v>600</v>
      </c>
      <c r="F6252" s="1">
        <f t="shared" si="388"/>
        <v>24930</v>
      </c>
      <c r="G6252" s="1">
        <v>750</v>
      </c>
      <c r="H6252" s="1">
        <f t="shared" si="389"/>
        <v>26280</v>
      </c>
      <c r="I6252" s="8">
        <f t="shared" si="390"/>
        <v>26.28</v>
      </c>
      <c r="J6252" s="8">
        <f t="shared" si="391"/>
        <v>26.880000000000003</v>
      </c>
    </row>
    <row r="6253" spans="1:10" hidden="1">
      <c r="A6253" s="1">
        <v>10</v>
      </c>
      <c r="B6253" s="11">
        <v>43531</v>
      </c>
      <c r="C6253" s="1">
        <v>25275</v>
      </c>
      <c r="D6253" s="10">
        <v>0.1875</v>
      </c>
      <c r="E6253" s="1">
        <v>600</v>
      </c>
      <c r="F6253" s="1">
        <f t="shared" si="388"/>
        <v>24675</v>
      </c>
      <c r="G6253" s="1">
        <v>750</v>
      </c>
      <c r="H6253" s="1">
        <f t="shared" si="389"/>
        <v>26025</v>
      </c>
      <c r="I6253" s="8">
        <f t="shared" si="390"/>
        <v>26.024999999999999</v>
      </c>
      <c r="J6253" s="8">
        <f t="shared" si="391"/>
        <v>26.625</v>
      </c>
    </row>
    <row r="6254" spans="1:10" hidden="1">
      <c r="A6254" s="1">
        <v>10</v>
      </c>
      <c r="B6254" s="11">
        <v>43531</v>
      </c>
      <c r="C6254" s="1">
        <v>25368</v>
      </c>
      <c r="D6254" s="10">
        <v>0.20833333333333334</v>
      </c>
      <c r="E6254" s="1">
        <v>600</v>
      </c>
      <c r="F6254" s="1">
        <f t="shared" si="388"/>
        <v>24768</v>
      </c>
      <c r="G6254" s="1">
        <v>750</v>
      </c>
      <c r="H6254" s="1">
        <f t="shared" si="389"/>
        <v>26118</v>
      </c>
      <c r="I6254" s="8">
        <f t="shared" si="390"/>
        <v>26.117999999999999</v>
      </c>
      <c r="J6254" s="8">
        <f t="shared" si="391"/>
        <v>26.718</v>
      </c>
    </row>
    <row r="6255" spans="1:10" hidden="1">
      <c r="A6255" s="1">
        <v>10</v>
      </c>
      <c r="B6255" s="11">
        <v>43531</v>
      </c>
      <c r="C6255" s="1">
        <v>26053</v>
      </c>
      <c r="D6255" s="10">
        <v>0.22916666666666666</v>
      </c>
      <c r="E6255" s="1">
        <v>600</v>
      </c>
      <c r="F6255" s="1">
        <f t="shared" si="388"/>
        <v>25453</v>
      </c>
      <c r="G6255" s="1">
        <v>750</v>
      </c>
      <c r="H6255" s="1">
        <f t="shared" si="389"/>
        <v>26803</v>
      </c>
      <c r="I6255" s="8">
        <f t="shared" si="390"/>
        <v>26.803000000000001</v>
      </c>
      <c r="J6255" s="8">
        <f t="shared" si="391"/>
        <v>27.403000000000002</v>
      </c>
    </row>
    <row r="6256" spans="1:10" hidden="1">
      <c r="A6256" s="1">
        <v>10</v>
      </c>
      <c r="B6256" s="11">
        <v>43531</v>
      </c>
      <c r="C6256" s="1">
        <v>27288</v>
      </c>
      <c r="D6256" s="10">
        <v>0.25</v>
      </c>
      <c r="E6256" s="1">
        <v>600</v>
      </c>
      <c r="F6256" s="1">
        <f t="shared" si="388"/>
        <v>26688</v>
      </c>
      <c r="G6256" s="1">
        <v>750</v>
      </c>
      <c r="H6256" s="1">
        <f t="shared" si="389"/>
        <v>28038</v>
      </c>
      <c r="I6256" s="8">
        <f t="shared" si="390"/>
        <v>28.038</v>
      </c>
      <c r="J6256" s="8">
        <f t="shared" si="391"/>
        <v>28.638000000000002</v>
      </c>
    </row>
    <row r="6257" spans="1:10" hidden="1">
      <c r="A6257" s="1">
        <v>10</v>
      </c>
      <c r="B6257" s="11">
        <v>43531</v>
      </c>
      <c r="C6257" s="1">
        <v>30262</v>
      </c>
      <c r="D6257" s="10">
        <v>0.27083333333333331</v>
      </c>
      <c r="E6257" s="1">
        <v>600</v>
      </c>
      <c r="F6257" s="1">
        <f t="shared" si="388"/>
        <v>29662</v>
      </c>
      <c r="G6257" s="1">
        <v>750</v>
      </c>
      <c r="H6257" s="1">
        <f t="shared" si="389"/>
        <v>31012</v>
      </c>
      <c r="I6257" s="8">
        <f t="shared" si="390"/>
        <v>31.012</v>
      </c>
      <c r="J6257" s="8">
        <f t="shared" si="391"/>
        <v>31.612000000000002</v>
      </c>
    </row>
    <row r="6258" spans="1:10" hidden="1">
      <c r="A6258" s="1">
        <v>10</v>
      </c>
      <c r="B6258" s="11">
        <v>43531</v>
      </c>
      <c r="C6258" s="1">
        <v>33034</v>
      </c>
      <c r="D6258" s="10">
        <v>0.29166666666666669</v>
      </c>
      <c r="E6258" s="1">
        <v>600</v>
      </c>
      <c r="F6258" s="1">
        <f t="shared" si="388"/>
        <v>32434</v>
      </c>
      <c r="G6258" s="1">
        <v>750</v>
      </c>
      <c r="H6258" s="1">
        <f t="shared" si="389"/>
        <v>33784</v>
      </c>
      <c r="I6258" s="8">
        <f t="shared" si="390"/>
        <v>33.783999999999999</v>
      </c>
      <c r="J6258" s="8">
        <f t="shared" si="391"/>
        <v>34.384</v>
      </c>
    </row>
    <row r="6259" spans="1:10" hidden="1">
      <c r="A6259" s="1">
        <v>10</v>
      </c>
      <c r="B6259" s="11">
        <v>43531</v>
      </c>
      <c r="C6259" s="1">
        <v>35619</v>
      </c>
      <c r="D6259" s="10">
        <v>0.3125</v>
      </c>
      <c r="E6259" s="1">
        <v>600</v>
      </c>
      <c r="F6259" s="1">
        <f t="shared" si="388"/>
        <v>35019</v>
      </c>
      <c r="G6259" s="1">
        <v>750</v>
      </c>
      <c r="H6259" s="1">
        <f t="shared" si="389"/>
        <v>36369</v>
      </c>
      <c r="I6259" s="8">
        <f t="shared" si="390"/>
        <v>36.369</v>
      </c>
      <c r="J6259" s="8">
        <f t="shared" si="391"/>
        <v>36.969000000000001</v>
      </c>
    </row>
    <row r="6260" spans="1:10" hidden="1">
      <c r="A6260" s="1">
        <v>10</v>
      </c>
      <c r="B6260" s="11">
        <v>43531</v>
      </c>
      <c r="C6260" s="1">
        <v>36507</v>
      </c>
      <c r="D6260" s="10">
        <v>0.33333333333333331</v>
      </c>
      <c r="E6260" s="1">
        <v>600</v>
      </c>
      <c r="F6260" s="1">
        <f t="shared" si="388"/>
        <v>35907</v>
      </c>
      <c r="G6260" s="1">
        <v>750</v>
      </c>
      <c r="H6260" s="1">
        <f t="shared" si="389"/>
        <v>37257</v>
      </c>
      <c r="I6260" s="8">
        <f t="shared" si="390"/>
        <v>37.256999999999998</v>
      </c>
      <c r="J6260" s="8">
        <f t="shared" si="391"/>
        <v>37.856999999999999</v>
      </c>
    </row>
    <row r="6261" spans="1:10" hidden="1">
      <c r="A6261" s="1">
        <v>10</v>
      </c>
      <c r="B6261" s="11">
        <v>43531</v>
      </c>
      <c r="C6261" s="1">
        <v>36704</v>
      </c>
      <c r="D6261" s="10">
        <v>0.35416666666666669</v>
      </c>
      <c r="E6261" s="1">
        <v>600</v>
      </c>
      <c r="F6261" s="1">
        <f t="shared" si="388"/>
        <v>36104</v>
      </c>
      <c r="G6261" s="1">
        <v>750</v>
      </c>
      <c r="H6261" s="1">
        <f t="shared" si="389"/>
        <v>37454</v>
      </c>
      <c r="I6261" s="8">
        <f t="shared" si="390"/>
        <v>37.454000000000001</v>
      </c>
      <c r="J6261" s="8">
        <f t="shared" si="391"/>
        <v>38.054000000000002</v>
      </c>
    </row>
    <row r="6262" spans="1:10" hidden="1">
      <c r="A6262" s="1">
        <v>10</v>
      </c>
      <c r="B6262" s="11">
        <v>43531</v>
      </c>
      <c r="C6262" s="1">
        <v>36519</v>
      </c>
      <c r="D6262" s="10">
        <v>0.375</v>
      </c>
      <c r="E6262" s="1">
        <v>600</v>
      </c>
      <c r="F6262" s="1">
        <f t="shared" si="388"/>
        <v>35919</v>
      </c>
      <c r="G6262" s="1">
        <v>750</v>
      </c>
      <c r="H6262" s="1">
        <f t="shared" si="389"/>
        <v>37269</v>
      </c>
      <c r="I6262" s="8">
        <f t="shared" si="390"/>
        <v>37.268999999999998</v>
      </c>
      <c r="J6262" s="8">
        <f t="shared" si="391"/>
        <v>37.869</v>
      </c>
    </row>
    <row r="6263" spans="1:10" hidden="1">
      <c r="A6263" s="1">
        <v>10</v>
      </c>
      <c r="B6263" s="11">
        <v>43531</v>
      </c>
      <c r="C6263" s="1">
        <v>36954</v>
      </c>
      <c r="D6263" s="10">
        <v>0.39583333333333331</v>
      </c>
      <c r="E6263" s="1">
        <v>600</v>
      </c>
      <c r="F6263" s="1">
        <f t="shared" si="388"/>
        <v>36354</v>
      </c>
      <c r="G6263" s="1">
        <v>750</v>
      </c>
      <c r="H6263" s="1">
        <f t="shared" si="389"/>
        <v>37704</v>
      </c>
      <c r="I6263" s="8">
        <f t="shared" si="390"/>
        <v>37.704000000000001</v>
      </c>
      <c r="J6263" s="8">
        <f t="shared" si="391"/>
        <v>38.304000000000002</v>
      </c>
    </row>
    <row r="6264" spans="1:10" hidden="1">
      <c r="A6264" s="1">
        <v>10</v>
      </c>
      <c r="B6264" s="11">
        <v>43531</v>
      </c>
      <c r="C6264" s="1">
        <v>36901</v>
      </c>
      <c r="D6264" s="10">
        <v>0.41666666666666669</v>
      </c>
      <c r="E6264" s="1">
        <v>600</v>
      </c>
      <c r="F6264" s="1">
        <f t="shared" si="388"/>
        <v>36301</v>
      </c>
      <c r="G6264" s="1">
        <v>750</v>
      </c>
      <c r="H6264" s="1">
        <f t="shared" si="389"/>
        <v>37651</v>
      </c>
      <c r="I6264" s="8">
        <f t="shared" si="390"/>
        <v>37.651000000000003</v>
      </c>
      <c r="J6264" s="8">
        <f t="shared" si="391"/>
        <v>38.251000000000005</v>
      </c>
    </row>
    <row r="6265" spans="1:10" hidden="1">
      <c r="A6265" s="1">
        <v>10</v>
      </c>
      <c r="B6265" s="11">
        <v>43531</v>
      </c>
      <c r="C6265" s="1">
        <v>36619</v>
      </c>
      <c r="D6265" s="10">
        <v>0.4375</v>
      </c>
      <c r="E6265" s="1">
        <v>600</v>
      </c>
      <c r="F6265" s="1">
        <f t="shared" si="388"/>
        <v>36019</v>
      </c>
      <c r="G6265" s="1">
        <v>750</v>
      </c>
      <c r="H6265" s="1">
        <f t="shared" si="389"/>
        <v>37369</v>
      </c>
      <c r="I6265" s="8">
        <f t="shared" si="390"/>
        <v>37.369</v>
      </c>
      <c r="J6265" s="8">
        <f t="shared" si="391"/>
        <v>37.969000000000001</v>
      </c>
    </row>
    <row r="6266" spans="1:10" hidden="1">
      <c r="A6266" s="1">
        <v>10</v>
      </c>
      <c r="B6266" s="11">
        <v>43531</v>
      </c>
      <c r="C6266" s="1">
        <v>36340</v>
      </c>
      <c r="D6266" s="10">
        <v>0.45833333333333331</v>
      </c>
      <c r="E6266" s="1">
        <v>600</v>
      </c>
      <c r="F6266" s="1">
        <f t="shared" si="388"/>
        <v>35740</v>
      </c>
      <c r="G6266" s="1">
        <v>750</v>
      </c>
      <c r="H6266" s="1">
        <f t="shared" si="389"/>
        <v>37090</v>
      </c>
      <c r="I6266" s="8">
        <f t="shared" si="390"/>
        <v>37.090000000000003</v>
      </c>
      <c r="J6266" s="8">
        <f t="shared" si="391"/>
        <v>37.690000000000005</v>
      </c>
    </row>
    <row r="6267" spans="1:10" hidden="1">
      <c r="A6267" s="1">
        <v>10</v>
      </c>
      <c r="B6267" s="11">
        <v>43531</v>
      </c>
      <c r="C6267" s="1">
        <v>36121</v>
      </c>
      <c r="D6267" s="10">
        <v>0.47916666666666669</v>
      </c>
      <c r="E6267" s="1">
        <v>600</v>
      </c>
      <c r="F6267" s="1">
        <f t="shared" si="388"/>
        <v>35521</v>
      </c>
      <c r="G6267" s="1">
        <v>750</v>
      </c>
      <c r="H6267" s="1">
        <f t="shared" si="389"/>
        <v>36871</v>
      </c>
      <c r="I6267" s="8">
        <f t="shared" si="390"/>
        <v>36.871000000000002</v>
      </c>
      <c r="J6267" s="8">
        <f t="shared" si="391"/>
        <v>37.471000000000004</v>
      </c>
    </row>
    <row r="6268" spans="1:10" hidden="1">
      <c r="A6268" s="1">
        <v>10</v>
      </c>
      <c r="B6268" s="11">
        <v>43531</v>
      </c>
      <c r="C6268" s="1">
        <v>35766</v>
      </c>
      <c r="D6268" s="10">
        <v>0.5</v>
      </c>
      <c r="E6268" s="1">
        <v>600</v>
      </c>
      <c r="F6268" s="1">
        <f t="shared" si="388"/>
        <v>35166</v>
      </c>
      <c r="G6268" s="1">
        <v>750</v>
      </c>
      <c r="H6268" s="1">
        <f t="shared" si="389"/>
        <v>36516</v>
      </c>
      <c r="I6268" s="8">
        <f t="shared" si="390"/>
        <v>36.515999999999998</v>
      </c>
      <c r="J6268" s="8">
        <f t="shared" si="391"/>
        <v>37.116</v>
      </c>
    </row>
    <row r="6269" spans="1:10" hidden="1">
      <c r="A6269" s="1">
        <v>10</v>
      </c>
      <c r="B6269" s="11">
        <v>43531</v>
      </c>
      <c r="C6269" s="1">
        <v>35617</v>
      </c>
      <c r="D6269" s="10">
        <v>0.52083333333333337</v>
      </c>
      <c r="E6269" s="1">
        <v>600</v>
      </c>
      <c r="F6269" s="1">
        <f t="shared" si="388"/>
        <v>35017</v>
      </c>
      <c r="G6269" s="1">
        <v>750</v>
      </c>
      <c r="H6269" s="1">
        <f t="shared" si="389"/>
        <v>36367</v>
      </c>
      <c r="I6269" s="8">
        <f t="shared" si="390"/>
        <v>36.366999999999997</v>
      </c>
      <c r="J6269" s="8">
        <f t="shared" si="391"/>
        <v>36.966999999999999</v>
      </c>
    </row>
    <row r="6270" spans="1:10" hidden="1">
      <c r="A6270" s="1">
        <v>10</v>
      </c>
      <c r="B6270" s="11">
        <v>43531</v>
      </c>
      <c r="C6270" s="1">
        <v>35157</v>
      </c>
      <c r="D6270" s="10">
        <v>0.54166666666666663</v>
      </c>
      <c r="E6270" s="1">
        <v>600</v>
      </c>
      <c r="F6270" s="1">
        <f t="shared" si="388"/>
        <v>34557</v>
      </c>
      <c r="G6270" s="1">
        <v>750</v>
      </c>
      <c r="H6270" s="1">
        <f t="shared" si="389"/>
        <v>35907</v>
      </c>
      <c r="I6270" s="8">
        <f t="shared" si="390"/>
        <v>35.906999999999996</v>
      </c>
      <c r="J6270" s="8">
        <f t="shared" si="391"/>
        <v>36.506999999999998</v>
      </c>
    </row>
    <row r="6271" spans="1:10" hidden="1">
      <c r="A6271" s="1">
        <v>10</v>
      </c>
      <c r="B6271" s="11">
        <v>43531</v>
      </c>
      <c r="C6271" s="1">
        <v>34551</v>
      </c>
      <c r="D6271" s="10">
        <v>0.5625</v>
      </c>
      <c r="E6271" s="1">
        <v>600</v>
      </c>
      <c r="F6271" s="1">
        <f t="shared" si="388"/>
        <v>33951</v>
      </c>
      <c r="G6271" s="1">
        <v>750</v>
      </c>
      <c r="H6271" s="1">
        <f t="shared" si="389"/>
        <v>35301</v>
      </c>
      <c r="I6271" s="8">
        <f t="shared" si="390"/>
        <v>35.301000000000002</v>
      </c>
      <c r="J6271" s="8">
        <f t="shared" si="391"/>
        <v>35.901000000000003</v>
      </c>
    </row>
    <row r="6272" spans="1:10" hidden="1">
      <c r="A6272" s="1">
        <v>10</v>
      </c>
      <c r="B6272" s="11">
        <v>43531</v>
      </c>
      <c r="C6272" s="1">
        <v>33977</v>
      </c>
      <c r="D6272" s="10">
        <v>0.58333333333333337</v>
      </c>
      <c r="E6272" s="1">
        <v>600</v>
      </c>
      <c r="F6272" s="1">
        <f t="shared" si="388"/>
        <v>33377</v>
      </c>
      <c r="G6272" s="1">
        <v>750</v>
      </c>
      <c r="H6272" s="1">
        <f t="shared" si="389"/>
        <v>34727</v>
      </c>
      <c r="I6272" s="8">
        <f t="shared" si="390"/>
        <v>34.726999999999997</v>
      </c>
      <c r="J6272" s="8">
        <f t="shared" si="391"/>
        <v>35.326999999999998</v>
      </c>
    </row>
    <row r="6273" spans="1:10" hidden="1">
      <c r="A6273" s="1">
        <v>10</v>
      </c>
      <c r="B6273" s="11">
        <v>43531</v>
      </c>
      <c r="C6273" s="1">
        <v>33796</v>
      </c>
      <c r="D6273" s="10">
        <v>0.60416666666666663</v>
      </c>
      <c r="E6273" s="1">
        <v>600</v>
      </c>
      <c r="F6273" s="1">
        <f t="shared" si="388"/>
        <v>33196</v>
      </c>
      <c r="G6273" s="1">
        <v>750</v>
      </c>
      <c r="H6273" s="1">
        <f t="shared" si="389"/>
        <v>34546</v>
      </c>
      <c r="I6273" s="8">
        <f t="shared" si="390"/>
        <v>34.545999999999999</v>
      </c>
      <c r="J6273" s="8">
        <f t="shared" si="391"/>
        <v>35.146000000000001</v>
      </c>
    </row>
    <row r="6274" spans="1:10" hidden="1">
      <c r="A6274" s="1">
        <v>10</v>
      </c>
      <c r="B6274" s="11">
        <v>43531</v>
      </c>
      <c r="C6274" s="1">
        <v>33718</v>
      </c>
      <c r="D6274" s="10">
        <v>0.625</v>
      </c>
      <c r="E6274" s="1">
        <v>600</v>
      </c>
      <c r="F6274" s="1">
        <f t="shared" ref="F6274:F6337" si="392">C6274-E6274</f>
        <v>33118</v>
      </c>
      <c r="G6274" s="1">
        <v>750</v>
      </c>
      <c r="H6274" s="1">
        <f t="shared" ref="H6274:H6337" si="393">E6274+F6274+G6274</f>
        <v>34468</v>
      </c>
      <c r="I6274" s="8">
        <f t="shared" ref="I6274:I6337" si="394">H6274/1000</f>
        <v>34.468000000000004</v>
      </c>
      <c r="J6274" s="8">
        <f t="shared" ref="J6274:J6337" si="395">I6274+0.6</f>
        <v>35.068000000000005</v>
      </c>
    </row>
    <row r="6275" spans="1:10" hidden="1">
      <c r="A6275" s="1">
        <v>10</v>
      </c>
      <c r="B6275" s="11">
        <v>43531</v>
      </c>
      <c r="C6275" s="1">
        <v>33964</v>
      </c>
      <c r="D6275" s="10">
        <v>0.64583333333333337</v>
      </c>
      <c r="E6275" s="1">
        <v>600</v>
      </c>
      <c r="F6275" s="1">
        <f t="shared" si="392"/>
        <v>33364</v>
      </c>
      <c r="G6275" s="1">
        <v>750</v>
      </c>
      <c r="H6275" s="1">
        <f t="shared" si="393"/>
        <v>34714</v>
      </c>
      <c r="I6275" s="8">
        <f t="shared" si="394"/>
        <v>34.713999999999999</v>
      </c>
      <c r="J6275" s="8">
        <f t="shared" si="395"/>
        <v>35.314</v>
      </c>
    </row>
    <row r="6276" spans="1:10" hidden="1">
      <c r="A6276" s="1">
        <v>10</v>
      </c>
      <c r="B6276" s="11">
        <v>43531</v>
      </c>
      <c r="C6276" s="1">
        <v>35125</v>
      </c>
      <c r="D6276" s="10">
        <v>0.66666666666666663</v>
      </c>
      <c r="E6276" s="1">
        <v>600</v>
      </c>
      <c r="F6276" s="1">
        <f t="shared" si="392"/>
        <v>34525</v>
      </c>
      <c r="G6276" s="1">
        <v>750</v>
      </c>
      <c r="H6276" s="1">
        <f t="shared" si="393"/>
        <v>35875</v>
      </c>
      <c r="I6276" s="8">
        <f t="shared" si="394"/>
        <v>35.875</v>
      </c>
      <c r="J6276" s="8">
        <f t="shared" si="395"/>
        <v>36.475000000000001</v>
      </c>
    </row>
    <row r="6277" spans="1:10" hidden="1">
      <c r="A6277" s="1">
        <v>10</v>
      </c>
      <c r="B6277" s="11">
        <v>43531</v>
      </c>
      <c r="C6277" s="1">
        <v>36752</v>
      </c>
      <c r="D6277" s="10">
        <v>0.6875</v>
      </c>
      <c r="E6277" s="1">
        <v>600</v>
      </c>
      <c r="F6277" s="1">
        <f t="shared" si="392"/>
        <v>36152</v>
      </c>
      <c r="G6277" s="1">
        <v>750</v>
      </c>
      <c r="H6277" s="1">
        <f t="shared" si="393"/>
        <v>37502</v>
      </c>
      <c r="I6277" s="8">
        <f t="shared" si="394"/>
        <v>37.502000000000002</v>
      </c>
      <c r="J6277" s="8">
        <f t="shared" si="395"/>
        <v>38.102000000000004</v>
      </c>
    </row>
    <row r="6278" spans="1:10" hidden="1">
      <c r="A6278" s="1">
        <v>10</v>
      </c>
      <c r="B6278" s="11">
        <v>43531</v>
      </c>
      <c r="C6278" s="1">
        <v>38810</v>
      </c>
      <c r="D6278" s="10">
        <v>0.70833333333333337</v>
      </c>
      <c r="E6278" s="1">
        <v>600</v>
      </c>
      <c r="F6278" s="1">
        <f t="shared" si="392"/>
        <v>38210</v>
      </c>
      <c r="G6278" s="1">
        <v>750</v>
      </c>
      <c r="H6278" s="1">
        <f t="shared" si="393"/>
        <v>39560</v>
      </c>
      <c r="I6278" s="8">
        <f t="shared" si="394"/>
        <v>39.56</v>
      </c>
      <c r="J6278" s="8">
        <f t="shared" si="395"/>
        <v>40.160000000000004</v>
      </c>
    </row>
    <row r="6279" spans="1:10" hidden="1">
      <c r="A6279" s="1">
        <v>10</v>
      </c>
      <c r="B6279" s="11">
        <v>43531</v>
      </c>
      <c r="C6279" s="1">
        <v>40387</v>
      </c>
      <c r="D6279" s="10">
        <v>0.72916666666666663</v>
      </c>
      <c r="E6279" s="1">
        <v>600</v>
      </c>
      <c r="F6279" s="1">
        <f t="shared" si="392"/>
        <v>39787</v>
      </c>
      <c r="G6279" s="1">
        <v>750</v>
      </c>
      <c r="H6279" s="1">
        <f t="shared" si="393"/>
        <v>41137</v>
      </c>
      <c r="I6279" s="8">
        <f t="shared" si="394"/>
        <v>41.137</v>
      </c>
      <c r="J6279" s="8">
        <f t="shared" si="395"/>
        <v>41.737000000000002</v>
      </c>
    </row>
    <row r="6280" spans="1:10" hidden="1">
      <c r="A6280" s="1">
        <v>10</v>
      </c>
      <c r="B6280" s="11">
        <v>43531</v>
      </c>
      <c r="C6280" s="1">
        <v>41469</v>
      </c>
      <c r="D6280" s="10">
        <v>0.75</v>
      </c>
      <c r="E6280" s="1">
        <v>600</v>
      </c>
      <c r="F6280" s="1">
        <f t="shared" si="392"/>
        <v>40869</v>
      </c>
      <c r="G6280" s="1">
        <v>750</v>
      </c>
      <c r="H6280" s="1">
        <f t="shared" si="393"/>
        <v>42219</v>
      </c>
      <c r="I6280" s="8">
        <f t="shared" si="394"/>
        <v>42.219000000000001</v>
      </c>
      <c r="J6280" s="8">
        <f t="shared" si="395"/>
        <v>42.819000000000003</v>
      </c>
    </row>
    <row r="6281" spans="1:10" hidden="1">
      <c r="A6281" s="1">
        <v>10</v>
      </c>
      <c r="B6281" s="11">
        <v>43531</v>
      </c>
      <c r="C6281" s="1">
        <v>43008</v>
      </c>
      <c r="D6281" s="10">
        <v>0.77083333333333337</v>
      </c>
      <c r="E6281" s="1">
        <v>600</v>
      </c>
      <c r="F6281" s="1">
        <f t="shared" si="392"/>
        <v>42408</v>
      </c>
      <c r="G6281" s="1">
        <v>750</v>
      </c>
      <c r="H6281" s="1">
        <f t="shared" si="393"/>
        <v>43758</v>
      </c>
      <c r="I6281" s="8">
        <f t="shared" si="394"/>
        <v>43.758000000000003</v>
      </c>
      <c r="J6281" s="8">
        <f t="shared" si="395"/>
        <v>44.358000000000004</v>
      </c>
    </row>
    <row r="6282" spans="1:10" hidden="1">
      <c r="A6282" s="1">
        <v>10</v>
      </c>
      <c r="B6282" s="11">
        <v>43531</v>
      </c>
      <c r="C6282" s="1">
        <v>43575</v>
      </c>
      <c r="D6282" s="10">
        <v>0.79166666666666663</v>
      </c>
      <c r="E6282" s="1">
        <v>600</v>
      </c>
      <c r="F6282" s="1">
        <f t="shared" si="392"/>
        <v>42975</v>
      </c>
      <c r="G6282" s="1">
        <v>750</v>
      </c>
      <c r="H6282" s="1">
        <f t="shared" si="393"/>
        <v>44325</v>
      </c>
      <c r="I6282" s="8">
        <f t="shared" si="394"/>
        <v>44.325000000000003</v>
      </c>
      <c r="J6282" s="8">
        <f t="shared" si="395"/>
        <v>44.925000000000004</v>
      </c>
    </row>
    <row r="6283" spans="1:10" hidden="1">
      <c r="A6283" s="1">
        <v>10</v>
      </c>
      <c r="B6283" s="11">
        <v>43531</v>
      </c>
      <c r="C6283" s="1">
        <v>42826</v>
      </c>
      <c r="D6283" s="10">
        <v>0.8125</v>
      </c>
      <c r="E6283" s="1">
        <v>600</v>
      </c>
      <c r="F6283" s="1">
        <f t="shared" si="392"/>
        <v>42226</v>
      </c>
      <c r="G6283" s="1">
        <v>750</v>
      </c>
      <c r="H6283" s="1">
        <f t="shared" si="393"/>
        <v>43576</v>
      </c>
      <c r="I6283" s="8">
        <f t="shared" si="394"/>
        <v>43.576000000000001</v>
      </c>
      <c r="J6283" s="8">
        <f t="shared" si="395"/>
        <v>44.176000000000002</v>
      </c>
    </row>
    <row r="6284" spans="1:10" hidden="1">
      <c r="A6284" s="1">
        <v>10</v>
      </c>
      <c r="B6284" s="11">
        <v>43531</v>
      </c>
      <c r="C6284" s="1">
        <v>41579</v>
      </c>
      <c r="D6284" s="10">
        <v>0.83333333333333337</v>
      </c>
      <c r="E6284" s="1">
        <v>600</v>
      </c>
      <c r="F6284" s="1">
        <f t="shared" si="392"/>
        <v>40979</v>
      </c>
      <c r="G6284" s="1">
        <v>750</v>
      </c>
      <c r="H6284" s="1">
        <f t="shared" si="393"/>
        <v>42329</v>
      </c>
      <c r="I6284" s="8">
        <f t="shared" si="394"/>
        <v>42.329000000000001</v>
      </c>
      <c r="J6284" s="8">
        <f t="shared" si="395"/>
        <v>42.929000000000002</v>
      </c>
    </row>
    <row r="6285" spans="1:10" hidden="1">
      <c r="A6285" s="1">
        <v>10</v>
      </c>
      <c r="B6285" s="11">
        <v>43531</v>
      </c>
      <c r="C6285" s="1">
        <v>40422</v>
      </c>
      <c r="D6285" s="10">
        <v>0.85416666666666663</v>
      </c>
      <c r="E6285" s="1">
        <v>600</v>
      </c>
      <c r="F6285" s="1">
        <f t="shared" si="392"/>
        <v>39822</v>
      </c>
      <c r="G6285" s="1">
        <v>750</v>
      </c>
      <c r="H6285" s="1">
        <f t="shared" si="393"/>
        <v>41172</v>
      </c>
      <c r="I6285" s="8">
        <f t="shared" si="394"/>
        <v>41.171999999999997</v>
      </c>
      <c r="J6285" s="8">
        <f t="shared" si="395"/>
        <v>41.771999999999998</v>
      </c>
    </row>
    <row r="6286" spans="1:10" hidden="1">
      <c r="A6286" s="1">
        <v>10</v>
      </c>
      <c r="B6286" s="11">
        <v>43531</v>
      </c>
      <c r="C6286" s="1">
        <v>38958</v>
      </c>
      <c r="D6286" s="10">
        <v>0.875</v>
      </c>
      <c r="E6286" s="1">
        <v>600</v>
      </c>
      <c r="F6286" s="1">
        <f t="shared" si="392"/>
        <v>38358</v>
      </c>
      <c r="G6286" s="1">
        <v>750</v>
      </c>
      <c r="H6286" s="1">
        <f t="shared" si="393"/>
        <v>39708</v>
      </c>
      <c r="I6286" s="8">
        <f t="shared" si="394"/>
        <v>39.707999999999998</v>
      </c>
      <c r="J6286" s="8">
        <f t="shared" si="395"/>
        <v>40.308</v>
      </c>
    </row>
    <row r="6287" spans="1:10" hidden="1">
      <c r="A6287" s="1">
        <v>10</v>
      </c>
      <c r="B6287" s="11">
        <v>43531</v>
      </c>
      <c r="C6287" s="1">
        <v>37021</v>
      </c>
      <c r="D6287" s="10">
        <v>0.89583333333333337</v>
      </c>
      <c r="E6287" s="1">
        <v>600</v>
      </c>
      <c r="F6287" s="1">
        <f t="shared" si="392"/>
        <v>36421</v>
      </c>
      <c r="G6287" s="1">
        <v>750</v>
      </c>
      <c r="H6287" s="1">
        <f t="shared" si="393"/>
        <v>37771</v>
      </c>
      <c r="I6287" s="8">
        <f t="shared" si="394"/>
        <v>37.771000000000001</v>
      </c>
      <c r="J6287" s="8">
        <f t="shared" si="395"/>
        <v>38.371000000000002</v>
      </c>
    </row>
    <row r="6288" spans="1:10" hidden="1">
      <c r="A6288" s="1">
        <v>10</v>
      </c>
      <c r="B6288" s="11">
        <v>43531</v>
      </c>
      <c r="C6288" s="1">
        <v>34743</v>
      </c>
      <c r="D6288" s="10">
        <v>0.91666666666666663</v>
      </c>
      <c r="E6288" s="1">
        <v>600</v>
      </c>
      <c r="F6288" s="1">
        <f t="shared" si="392"/>
        <v>34143</v>
      </c>
      <c r="G6288" s="1">
        <v>750</v>
      </c>
      <c r="H6288" s="1">
        <f t="shared" si="393"/>
        <v>35493</v>
      </c>
      <c r="I6288" s="8">
        <f t="shared" si="394"/>
        <v>35.493000000000002</v>
      </c>
      <c r="J6288" s="8">
        <f t="shared" si="395"/>
        <v>36.093000000000004</v>
      </c>
    </row>
    <row r="6289" spans="1:10" hidden="1">
      <c r="A6289" s="1">
        <v>10</v>
      </c>
      <c r="B6289" s="11">
        <v>43531</v>
      </c>
      <c r="C6289" s="1">
        <v>32485</v>
      </c>
      <c r="D6289" s="10">
        <v>0.9375</v>
      </c>
      <c r="E6289" s="1">
        <v>600</v>
      </c>
      <c r="F6289" s="1">
        <f t="shared" si="392"/>
        <v>31885</v>
      </c>
      <c r="G6289" s="1">
        <v>750</v>
      </c>
      <c r="H6289" s="1">
        <f t="shared" si="393"/>
        <v>33235</v>
      </c>
      <c r="I6289" s="8">
        <f t="shared" si="394"/>
        <v>33.234999999999999</v>
      </c>
      <c r="J6289" s="8">
        <f t="shared" si="395"/>
        <v>33.835000000000001</v>
      </c>
    </row>
    <row r="6290" spans="1:10" hidden="1">
      <c r="A6290" s="1">
        <v>10</v>
      </c>
      <c r="B6290" s="11">
        <v>43531</v>
      </c>
      <c r="C6290" s="1">
        <v>30550</v>
      </c>
      <c r="D6290" s="10">
        <v>0.95833333333333337</v>
      </c>
      <c r="E6290" s="1">
        <v>600</v>
      </c>
      <c r="F6290" s="1">
        <f t="shared" si="392"/>
        <v>29950</v>
      </c>
      <c r="G6290" s="1">
        <v>750</v>
      </c>
      <c r="H6290" s="1">
        <f t="shared" si="393"/>
        <v>31300</v>
      </c>
      <c r="I6290" s="8">
        <f t="shared" si="394"/>
        <v>31.3</v>
      </c>
      <c r="J6290" s="8">
        <f t="shared" si="395"/>
        <v>31.900000000000002</v>
      </c>
    </row>
    <row r="6291" spans="1:10" hidden="1">
      <c r="A6291" s="1">
        <v>10</v>
      </c>
      <c r="B6291" s="11">
        <v>43531</v>
      </c>
      <c r="C6291" s="1">
        <v>28635</v>
      </c>
      <c r="D6291" s="10">
        <v>0.97916666666666663</v>
      </c>
      <c r="E6291" s="1">
        <v>600</v>
      </c>
      <c r="F6291" s="1">
        <f t="shared" si="392"/>
        <v>28035</v>
      </c>
      <c r="G6291" s="1">
        <v>750</v>
      </c>
      <c r="H6291" s="1">
        <f t="shared" si="393"/>
        <v>29385</v>
      </c>
      <c r="I6291" s="8">
        <f t="shared" si="394"/>
        <v>29.385000000000002</v>
      </c>
      <c r="J6291" s="8">
        <f t="shared" si="395"/>
        <v>29.985000000000003</v>
      </c>
    </row>
    <row r="6292" spans="1:10" hidden="1">
      <c r="A6292" s="1">
        <v>10</v>
      </c>
      <c r="B6292" s="11">
        <v>43532</v>
      </c>
      <c r="C6292" s="1">
        <v>27409</v>
      </c>
      <c r="D6292" s="10">
        <v>0</v>
      </c>
      <c r="E6292" s="1">
        <v>600</v>
      </c>
      <c r="F6292" s="1">
        <f t="shared" si="392"/>
        <v>26809</v>
      </c>
      <c r="G6292" s="1">
        <v>750</v>
      </c>
      <c r="H6292" s="1">
        <f t="shared" si="393"/>
        <v>28159</v>
      </c>
      <c r="I6292" s="8">
        <f t="shared" si="394"/>
        <v>28.158999999999999</v>
      </c>
      <c r="J6292" s="8">
        <f t="shared" si="395"/>
        <v>28.759</v>
      </c>
    </row>
    <row r="6293" spans="1:10" hidden="1">
      <c r="A6293" s="1">
        <v>10</v>
      </c>
      <c r="B6293" s="11">
        <v>43532</v>
      </c>
      <c r="C6293" s="1">
        <v>27274</v>
      </c>
      <c r="D6293" s="10">
        <v>2.0833333333333332E-2</v>
      </c>
      <c r="E6293" s="1">
        <v>600</v>
      </c>
      <c r="F6293" s="1">
        <f t="shared" si="392"/>
        <v>26674</v>
      </c>
      <c r="G6293" s="1">
        <v>750</v>
      </c>
      <c r="H6293" s="1">
        <f t="shared" si="393"/>
        <v>28024</v>
      </c>
      <c r="I6293" s="8">
        <f t="shared" si="394"/>
        <v>28.024000000000001</v>
      </c>
      <c r="J6293" s="8">
        <f t="shared" si="395"/>
        <v>28.624000000000002</v>
      </c>
    </row>
    <row r="6294" spans="1:10" hidden="1">
      <c r="A6294" s="1">
        <v>10</v>
      </c>
      <c r="B6294" s="11">
        <v>43532</v>
      </c>
      <c r="C6294" s="1">
        <v>27672</v>
      </c>
      <c r="D6294" s="10">
        <v>4.1666666666666664E-2</v>
      </c>
      <c r="E6294" s="1">
        <v>600</v>
      </c>
      <c r="F6294" s="1">
        <f t="shared" si="392"/>
        <v>27072</v>
      </c>
      <c r="G6294" s="1">
        <v>750</v>
      </c>
      <c r="H6294" s="1">
        <f t="shared" si="393"/>
        <v>28422</v>
      </c>
      <c r="I6294" s="8">
        <f t="shared" si="394"/>
        <v>28.422000000000001</v>
      </c>
      <c r="J6294" s="8">
        <f t="shared" si="395"/>
        <v>29.022000000000002</v>
      </c>
    </row>
    <row r="6295" spans="1:10" hidden="1">
      <c r="A6295" s="1">
        <v>10</v>
      </c>
      <c r="B6295" s="11">
        <v>43532</v>
      </c>
      <c r="C6295" s="1">
        <v>27417</v>
      </c>
      <c r="D6295" s="10">
        <v>6.25E-2</v>
      </c>
      <c r="E6295" s="1">
        <v>600</v>
      </c>
      <c r="F6295" s="1">
        <f t="shared" si="392"/>
        <v>26817</v>
      </c>
      <c r="G6295" s="1">
        <v>750</v>
      </c>
      <c r="H6295" s="1">
        <f t="shared" si="393"/>
        <v>28167</v>
      </c>
      <c r="I6295" s="8">
        <f t="shared" si="394"/>
        <v>28.167000000000002</v>
      </c>
      <c r="J6295" s="8">
        <f t="shared" si="395"/>
        <v>28.767000000000003</v>
      </c>
    </row>
    <row r="6296" spans="1:10" hidden="1">
      <c r="A6296" s="1">
        <v>10</v>
      </c>
      <c r="B6296" s="11">
        <v>43532</v>
      </c>
      <c r="C6296" s="1">
        <v>26799</v>
      </c>
      <c r="D6296" s="10">
        <v>8.3333333333333329E-2</v>
      </c>
      <c r="E6296" s="1">
        <v>600</v>
      </c>
      <c r="F6296" s="1">
        <f t="shared" si="392"/>
        <v>26199</v>
      </c>
      <c r="G6296" s="1">
        <v>750</v>
      </c>
      <c r="H6296" s="1">
        <f t="shared" si="393"/>
        <v>27549</v>
      </c>
      <c r="I6296" s="8">
        <f t="shared" si="394"/>
        <v>27.548999999999999</v>
      </c>
      <c r="J6296" s="8">
        <f t="shared" si="395"/>
        <v>28.149000000000001</v>
      </c>
    </row>
    <row r="6297" spans="1:10" hidden="1">
      <c r="A6297" s="1">
        <v>10</v>
      </c>
      <c r="B6297" s="11">
        <v>43532</v>
      </c>
      <c r="C6297" s="1">
        <v>26353</v>
      </c>
      <c r="D6297" s="10">
        <v>0.10416666666666667</v>
      </c>
      <c r="E6297" s="1">
        <v>600</v>
      </c>
      <c r="F6297" s="1">
        <f t="shared" si="392"/>
        <v>25753</v>
      </c>
      <c r="G6297" s="1">
        <v>750</v>
      </c>
      <c r="H6297" s="1">
        <f t="shared" si="393"/>
        <v>27103</v>
      </c>
      <c r="I6297" s="8">
        <f t="shared" si="394"/>
        <v>27.103000000000002</v>
      </c>
      <c r="J6297" s="8">
        <f t="shared" si="395"/>
        <v>27.703000000000003</v>
      </c>
    </row>
    <row r="6298" spans="1:10" hidden="1">
      <c r="A6298" s="1">
        <v>10</v>
      </c>
      <c r="B6298" s="11">
        <v>43532</v>
      </c>
      <c r="C6298" s="1">
        <v>26207</v>
      </c>
      <c r="D6298" s="10">
        <v>0.125</v>
      </c>
      <c r="E6298" s="1">
        <v>600</v>
      </c>
      <c r="F6298" s="1">
        <f t="shared" si="392"/>
        <v>25607</v>
      </c>
      <c r="G6298" s="1">
        <v>750</v>
      </c>
      <c r="H6298" s="1">
        <f t="shared" si="393"/>
        <v>26957</v>
      </c>
      <c r="I6298" s="8">
        <f t="shared" si="394"/>
        <v>26.957000000000001</v>
      </c>
      <c r="J6298" s="8">
        <f t="shared" si="395"/>
        <v>27.557000000000002</v>
      </c>
    </row>
    <row r="6299" spans="1:10" hidden="1">
      <c r="A6299" s="1">
        <v>10</v>
      </c>
      <c r="B6299" s="11">
        <v>43532</v>
      </c>
      <c r="C6299" s="1">
        <v>25831</v>
      </c>
      <c r="D6299" s="10">
        <v>0.14583333333333334</v>
      </c>
      <c r="E6299" s="1">
        <v>600</v>
      </c>
      <c r="F6299" s="1">
        <f t="shared" si="392"/>
        <v>25231</v>
      </c>
      <c r="G6299" s="1">
        <v>750</v>
      </c>
      <c r="H6299" s="1">
        <f t="shared" si="393"/>
        <v>26581</v>
      </c>
      <c r="I6299" s="8">
        <f t="shared" si="394"/>
        <v>26.581</v>
      </c>
      <c r="J6299" s="8">
        <f t="shared" si="395"/>
        <v>27.181000000000001</v>
      </c>
    </row>
    <row r="6300" spans="1:10" hidden="1">
      <c r="A6300" s="1">
        <v>10</v>
      </c>
      <c r="B6300" s="11">
        <v>43532</v>
      </c>
      <c r="C6300" s="1">
        <v>25448</v>
      </c>
      <c r="D6300" s="10">
        <v>0.16666666666666666</v>
      </c>
      <c r="E6300" s="1">
        <v>600</v>
      </c>
      <c r="F6300" s="1">
        <f t="shared" si="392"/>
        <v>24848</v>
      </c>
      <c r="G6300" s="1">
        <v>750</v>
      </c>
      <c r="H6300" s="1">
        <f t="shared" si="393"/>
        <v>26198</v>
      </c>
      <c r="I6300" s="8">
        <f t="shared" si="394"/>
        <v>26.198</v>
      </c>
      <c r="J6300" s="8">
        <f t="shared" si="395"/>
        <v>26.798000000000002</v>
      </c>
    </row>
    <row r="6301" spans="1:10" hidden="1">
      <c r="A6301" s="1">
        <v>10</v>
      </c>
      <c r="B6301" s="11">
        <v>43532</v>
      </c>
      <c r="C6301" s="1">
        <v>25308</v>
      </c>
      <c r="D6301" s="10">
        <v>0.1875</v>
      </c>
      <c r="E6301" s="1">
        <v>600</v>
      </c>
      <c r="F6301" s="1">
        <f t="shared" si="392"/>
        <v>24708</v>
      </c>
      <c r="G6301" s="1">
        <v>750</v>
      </c>
      <c r="H6301" s="1">
        <f t="shared" si="393"/>
        <v>26058</v>
      </c>
      <c r="I6301" s="8">
        <f t="shared" si="394"/>
        <v>26.058</v>
      </c>
      <c r="J6301" s="8">
        <f t="shared" si="395"/>
        <v>26.658000000000001</v>
      </c>
    </row>
    <row r="6302" spans="1:10" hidden="1">
      <c r="A6302" s="1">
        <v>10</v>
      </c>
      <c r="B6302" s="11">
        <v>43532</v>
      </c>
      <c r="C6302" s="1">
        <v>25342</v>
      </c>
      <c r="D6302" s="10">
        <v>0.20833333333333334</v>
      </c>
      <c r="E6302" s="1">
        <v>600</v>
      </c>
      <c r="F6302" s="1">
        <f t="shared" si="392"/>
        <v>24742</v>
      </c>
      <c r="G6302" s="1">
        <v>750</v>
      </c>
      <c r="H6302" s="1">
        <f t="shared" si="393"/>
        <v>26092</v>
      </c>
      <c r="I6302" s="8">
        <f t="shared" si="394"/>
        <v>26.091999999999999</v>
      </c>
      <c r="J6302" s="8">
        <f t="shared" si="395"/>
        <v>26.692</v>
      </c>
    </row>
    <row r="6303" spans="1:10" hidden="1">
      <c r="A6303" s="1">
        <v>10</v>
      </c>
      <c r="B6303" s="11">
        <v>43532</v>
      </c>
      <c r="C6303" s="1">
        <v>26156</v>
      </c>
      <c r="D6303" s="10">
        <v>0.22916666666666666</v>
      </c>
      <c r="E6303" s="1">
        <v>600</v>
      </c>
      <c r="F6303" s="1">
        <f t="shared" si="392"/>
        <v>25556</v>
      </c>
      <c r="G6303" s="1">
        <v>750</v>
      </c>
      <c r="H6303" s="1">
        <f t="shared" si="393"/>
        <v>26906</v>
      </c>
      <c r="I6303" s="8">
        <f t="shared" si="394"/>
        <v>26.905999999999999</v>
      </c>
      <c r="J6303" s="8">
        <f t="shared" si="395"/>
        <v>27.506</v>
      </c>
    </row>
    <row r="6304" spans="1:10" hidden="1">
      <c r="A6304" s="1">
        <v>10</v>
      </c>
      <c r="B6304" s="11">
        <v>43532</v>
      </c>
      <c r="C6304" s="1">
        <v>27434</v>
      </c>
      <c r="D6304" s="10">
        <v>0.25</v>
      </c>
      <c r="E6304" s="1">
        <v>600</v>
      </c>
      <c r="F6304" s="1">
        <f t="shared" si="392"/>
        <v>26834</v>
      </c>
      <c r="G6304" s="1">
        <v>750</v>
      </c>
      <c r="H6304" s="1">
        <f t="shared" si="393"/>
        <v>28184</v>
      </c>
      <c r="I6304" s="8">
        <f t="shared" si="394"/>
        <v>28.184000000000001</v>
      </c>
      <c r="J6304" s="8">
        <f t="shared" si="395"/>
        <v>28.784000000000002</v>
      </c>
    </row>
    <row r="6305" spans="1:10" hidden="1">
      <c r="A6305" s="1">
        <v>10</v>
      </c>
      <c r="B6305" s="11">
        <v>43532</v>
      </c>
      <c r="C6305" s="1">
        <v>30342</v>
      </c>
      <c r="D6305" s="10">
        <v>0.27083333333333331</v>
      </c>
      <c r="E6305" s="1">
        <v>600</v>
      </c>
      <c r="F6305" s="1">
        <f t="shared" si="392"/>
        <v>29742</v>
      </c>
      <c r="G6305" s="1">
        <v>750</v>
      </c>
      <c r="H6305" s="1">
        <f t="shared" si="393"/>
        <v>31092</v>
      </c>
      <c r="I6305" s="8">
        <f t="shared" si="394"/>
        <v>31.091999999999999</v>
      </c>
      <c r="J6305" s="8">
        <f t="shared" si="395"/>
        <v>31.692</v>
      </c>
    </row>
    <row r="6306" spans="1:10" hidden="1">
      <c r="A6306" s="1">
        <v>10</v>
      </c>
      <c r="B6306" s="11">
        <v>43532</v>
      </c>
      <c r="C6306" s="1">
        <v>32899</v>
      </c>
      <c r="D6306" s="10">
        <v>0.29166666666666669</v>
      </c>
      <c r="E6306" s="1">
        <v>600</v>
      </c>
      <c r="F6306" s="1">
        <f t="shared" si="392"/>
        <v>32299</v>
      </c>
      <c r="G6306" s="1">
        <v>750</v>
      </c>
      <c r="H6306" s="1">
        <f t="shared" si="393"/>
        <v>33649</v>
      </c>
      <c r="I6306" s="8">
        <f t="shared" si="394"/>
        <v>33.649000000000001</v>
      </c>
      <c r="J6306" s="8">
        <f t="shared" si="395"/>
        <v>34.249000000000002</v>
      </c>
    </row>
    <row r="6307" spans="1:10" hidden="1">
      <c r="A6307" s="1">
        <v>10</v>
      </c>
      <c r="B6307" s="11">
        <v>43532</v>
      </c>
      <c r="C6307" s="1">
        <v>35603</v>
      </c>
      <c r="D6307" s="10">
        <v>0.3125</v>
      </c>
      <c r="E6307" s="1">
        <v>600</v>
      </c>
      <c r="F6307" s="1">
        <f t="shared" si="392"/>
        <v>35003</v>
      </c>
      <c r="G6307" s="1">
        <v>750</v>
      </c>
      <c r="H6307" s="1">
        <f t="shared" si="393"/>
        <v>36353</v>
      </c>
      <c r="I6307" s="8">
        <f t="shared" si="394"/>
        <v>36.353000000000002</v>
      </c>
      <c r="J6307" s="8">
        <f t="shared" si="395"/>
        <v>36.953000000000003</v>
      </c>
    </row>
    <row r="6308" spans="1:10" hidden="1">
      <c r="A6308" s="1">
        <v>10</v>
      </c>
      <c r="B6308" s="11">
        <v>43532</v>
      </c>
      <c r="C6308" s="1">
        <v>36808</v>
      </c>
      <c r="D6308" s="10">
        <v>0.33333333333333331</v>
      </c>
      <c r="E6308" s="1">
        <v>600</v>
      </c>
      <c r="F6308" s="1">
        <f t="shared" si="392"/>
        <v>36208</v>
      </c>
      <c r="G6308" s="1">
        <v>750</v>
      </c>
      <c r="H6308" s="1">
        <f t="shared" si="393"/>
        <v>37558</v>
      </c>
      <c r="I6308" s="8">
        <f t="shared" si="394"/>
        <v>37.558</v>
      </c>
      <c r="J6308" s="8">
        <f t="shared" si="395"/>
        <v>38.158000000000001</v>
      </c>
    </row>
    <row r="6309" spans="1:10" hidden="1">
      <c r="A6309" s="1">
        <v>10</v>
      </c>
      <c r="B6309" s="11">
        <v>43532</v>
      </c>
      <c r="C6309" s="1">
        <v>37245</v>
      </c>
      <c r="D6309" s="10">
        <v>0.35416666666666669</v>
      </c>
      <c r="E6309" s="1">
        <v>600</v>
      </c>
      <c r="F6309" s="1">
        <f t="shared" si="392"/>
        <v>36645</v>
      </c>
      <c r="G6309" s="1">
        <v>750</v>
      </c>
      <c r="H6309" s="1">
        <f t="shared" si="393"/>
        <v>37995</v>
      </c>
      <c r="I6309" s="8">
        <f t="shared" si="394"/>
        <v>37.994999999999997</v>
      </c>
      <c r="J6309" s="8">
        <f t="shared" si="395"/>
        <v>38.594999999999999</v>
      </c>
    </row>
    <row r="6310" spans="1:10" hidden="1">
      <c r="A6310" s="1">
        <v>10</v>
      </c>
      <c r="B6310" s="11">
        <v>43532</v>
      </c>
      <c r="C6310" s="1">
        <v>37247</v>
      </c>
      <c r="D6310" s="10">
        <v>0.375</v>
      </c>
      <c r="E6310" s="1">
        <v>600</v>
      </c>
      <c r="F6310" s="1">
        <f t="shared" si="392"/>
        <v>36647</v>
      </c>
      <c r="G6310" s="1">
        <v>750</v>
      </c>
      <c r="H6310" s="1">
        <f t="shared" si="393"/>
        <v>37997</v>
      </c>
      <c r="I6310" s="8">
        <f t="shared" si="394"/>
        <v>37.997</v>
      </c>
      <c r="J6310" s="8">
        <f t="shared" si="395"/>
        <v>38.597000000000001</v>
      </c>
    </row>
    <row r="6311" spans="1:10" hidden="1">
      <c r="A6311" s="1">
        <v>10</v>
      </c>
      <c r="B6311" s="11">
        <v>43532</v>
      </c>
      <c r="C6311" s="1">
        <v>37604</v>
      </c>
      <c r="D6311" s="10">
        <v>0.39583333333333331</v>
      </c>
      <c r="E6311" s="1">
        <v>600</v>
      </c>
      <c r="F6311" s="1">
        <f t="shared" si="392"/>
        <v>37004</v>
      </c>
      <c r="G6311" s="1">
        <v>750</v>
      </c>
      <c r="H6311" s="1">
        <f t="shared" si="393"/>
        <v>38354</v>
      </c>
      <c r="I6311" s="8">
        <f t="shared" si="394"/>
        <v>38.353999999999999</v>
      </c>
      <c r="J6311" s="8">
        <f t="shared" si="395"/>
        <v>38.954000000000001</v>
      </c>
    </row>
    <row r="6312" spans="1:10" hidden="1">
      <c r="A6312" s="1">
        <v>10</v>
      </c>
      <c r="B6312" s="11">
        <v>43532</v>
      </c>
      <c r="C6312" s="1">
        <v>37397</v>
      </c>
      <c r="D6312" s="10">
        <v>0.41666666666666669</v>
      </c>
      <c r="E6312" s="1">
        <v>600</v>
      </c>
      <c r="F6312" s="1">
        <f t="shared" si="392"/>
        <v>36797</v>
      </c>
      <c r="G6312" s="1">
        <v>750</v>
      </c>
      <c r="H6312" s="1">
        <f t="shared" si="393"/>
        <v>38147</v>
      </c>
      <c r="I6312" s="8">
        <f t="shared" si="394"/>
        <v>38.146999999999998</v>
      </c>
      <c r="J6312" s="8">
        <f t="shared" si="395"/>
        <v>38.747</v>
      </c>
    </row>
    <row r="6313" spans="1:10" hidden="1">
      <c r="A6313" s="1">
        <v>10</v>
      </c>
      <c r="B6313" s="11">
        <v>43532</v>
      </c>
      <c r="C6313" s="1">
        <v>37057</v>
      </c>
      <c r="D6313" s="10">
        <v>0.4375</v>
      </c>
      <c r="E6313" s="1">
        <v>600</v>
      </c>
      <c r="F6313" s="1">
        <f t="shared" si="392"/>
        <v>36457</v>
      </c>
      <c r="G6313" s="1">
        <v>750</v>
      </c>
      <c r="H6313" s="1">
        <f t="shared" si="393"/>
        <v>37807</v>
      </c>
      <c r="I6313" s="8">
        <f t="shared" si="394"/>
        <v>37.807000000000002</v>
      </c>
      <c r="J6313" s="8">
        <f t="shared" si="395"/>
        <v>38.407000000000004</v>
      </c>
    </row>
    <row r="6314" spans="1:10" hidden="1">
      <c r="A6314" s="1">
        <v>10</v>
      </c>
      <c r="B6314" s="11">
        <v>43532</v>
      </c>
      <c r="C6314" s="1">
        <v>36876</v>
      </c>
      <c r="D6314" s="10">
        <v>0.45833333333333331</v>
      </c>
      <c r="E6314" s="1">
        <v>600</v>
      </c>
      <c r="F6314" s="1">
        <f t="shared" si="392"/>
        <v>36276</v>
      </c>
      <c r="G6314" s="1">
        <v>750</v>
      </c>
      <c r="H6314" s="1">
        <f t="shared" si="393"/>
        <v>37626</v>
      </c>
      <c r="I6314" s="8">
        <f t="shared" si="394"/>
        <v>37.625999999999998</v>
      </c>
      <c r="J6314" s="8">
        <f t="shared" si="395"/>
        <v>38.225999999999999</v>
      </c>
    </row>
    <row r="6315" spans="1:10" hidden="1">
      <c r="A6315" s="1">
        <v>10</v>
      </c>
      <c r="B6315" s="11">
        <v>43532</v>
      </c>
      <c r="C6315" s="1">
        <v>36716</v>
      </c>
      <c r="D6315" s="10">
        <v>0.47916666666666669</v>
      </c>
      <c r="E6315" s="1">
        <v>600</v>
      </c>
      <c r="F6315" s="1">
        <f t="shared" si="392"/>
        <v>36116</v>
      </c>
      <c r="G6315" s="1">
        <v>750</v>
      </c>
      <c r="H6315" s="1">
        <f t="shared" si="393"/>
        <v>37466</v>
      </c>
      <c r="I6315" s="8">
        <f t="shared" si="394"/>
        <v>37.466000000000001</v>
      </c>
      <c r="J6315" s="8">
        <f t="shared" si="395"/>
        <v>38.066000000000003</v>
      </c>
    </row>
    <row r="6316" spans="1:10" hidden="1">
      <c r="A6316" s="1">
        <v>10</v>
      </c>
      <c r="B6316" s="11">
        <v>43532</v>
      </c>
      <c r="C6316" s="1">
        <v>36685</v>
      </c>
      <c r="D6316" s="10">
        <v>0.5</v>
      </c>
      <c r="E6316" s="1">
        <v>600</v>
      </c>
      <c r="F6316" s="1">
        <f t="shared" si="392"/>
        <v>36085</v>
      </c>
      <c r="G6316" s="1">
        <v>750</v>
      </c>
      <c r="H6316" s="1">
        <f t="shared" si="393"/>
        <v>37435</v>
      </c>
      <c r="I6316" s="8">
        <f t="shared" si="394"/>
        <v>37.435000000000002</v>
      </c>
      <c r="J6316" s="8">
        <f t="shared" si="395"/>
        <v>38.035000000000004</v>
      </c>
    </row>
    <row r="6317" spans="1:10" hidden="1">
      <c r="A6317" s="1">
        <v>10</v>
      </c>
      <c r="B6317" s="11">
        <v>43532</v>
      </c>
      <c r="C6317" s="1">
        <v>36946</v>
      </c>
      <c r="D6317" s="10">
        <v>0.52083333333333337</v>
      </c>
      <c r="E6317" s="1">
        <v>600</v>
      </c>
      <c r="F6317" s="1">
        <f t="shared" si="392"/>
        <v>36346</v>
      </c>
      <c r="G6317" s="1">
        <v>750</v>
      </c>
      <c r="H6317" s="1">
        <f t="shared" si="393"/>
        <v>37696</v>
      </c>
      <c r="I6317" s="8">
        <f t="shared" si="394"/>
        <v>37.695999999999998</v>
      </c>
      <c r="J6317" s="8">
        <f t="shared" si="395"/>
        <v>38.295999999999999</v>
      </c>
    </row>
    <row r="6318" spans="1:10" hidden="1">
      <c r="A6318" s="1">
        <v>10</v>
      </c>
      <c r="B6318" s="11">
        <v>43532</v>
      </c>
      <c r="C6318" s="1">
        <v>37007</v>
      </c>
      <c r="D6318" s="10">
        <v>0.54166666666666663</v>
      </c>
      <c r="E6318" s="1">
        <v>600</v>
      </c>
      <c r="F6318" s="1">
        <f t="shared" si="392"/>
        <v>36407</v>
      </c>
      <c r="G6318" s="1">
        <v>750</v>
      </c>
      <c r="H6318" s="1">
        <f t="shared" si="393"/>
        <v>37757</v>
      </c>
      <c r="I6318" s="8">
        <f t="shared" si="394"/>
        <v>37.756999999999998</v>
      </c>
      <c r="J6318" s="8">
        <f t="shared" si="395"/>
        <v>38.356999999999999</v>
      </c>
    </row>
    <row r="6319" spans="1:10" hidden="1">
      <c r="A6319" s="1">
        <v>10</v>
      </c>
      <c r="B6319" s="11">
        <v>43532</v>
      </c>
      <c r="C6319" s="1">
        <v>37099</v>
      </c>
      <c r="D6319" s="10">
        <v>0.5625</v>
      </c>
      <c r="E6319" s="1">
        <v>600</v>
      </c>
      <c r="F6319" s="1">
        <f t="shared" si="392"/>
        <v>36499</v>
      </c>
      <c r="G6319" s="1">
        <v>750</v>
      </c>
      <c r="H6319" s="1">
        <f t="shared" si="393"/>
        <v>37849</v>
      </c>
      <c r="I6319" s="8">
        <f t="shared" si="394"/>
        <v>37.848999999999997</v>
      </c>
      <c r="J6319" s="8">
        <f t="shared" si="395"/>
        <v>38.448999999999998</v>
      </c>
    </row>
    <row r="6320" spans="1:10" hidden="1">
      <c r="A6320" s="1">
        <v>10</v>
      </c>
      <c r="B6320" s="11">
        <v>43532</v>
      </c>
      <c r="C6320" s="1">
        <v>37117</v>
      </c>
      <c r="D6320" s="10">
        <v>0.58333333333333337</v>
      </c>
      <c r="E6320" s="1">
        <v>600</v>
      </c>
      <c r="F6320" s="1">
        <f t="shared" si="392"/>
        <v>36517</v>
      </c>
      <c r="G6320" s="1">
        <v>750</v>
      </c>
      <c r="H6320" s="1">
        <f t="shared" si="393"/>
        <v>37867</v>
      </c>
      <c r="I6320" s="8">
        <f t="shared" si="394"/>
        <v>37.866999999999997</v>
      </c>
      <c r="J6320" s="8">
        <f t="shared" si="395"/>
        <v>38.466999999999999</v>
      </c>
    </row>
    <row r="6321" spans="1:10" hidden="1">
      <c r="A6321" s="1">
        <v>10</v>
      </c>
      <c r="B6321" s="11">
        <v>43532</v>
      </c>
      <c r="C6321" s="1">
        <v>37249</v>
      </c>
      <c r="D6321" s="10">
        <v>0.60416666666666663</v>
      </c>
      <c r="E6321" s="1">
        <v>600</v>
      </c>
      <c r="F6321" s="1">
        <f t="shared" si="392"/>
        <v>36649</v>
      </c>
      <c r="G6321" s="1">
        <v>750</v>
      </c>
      <c r="H6321" s="1">
        <f t="shared" si="393"/>
        <v>37999</v>
      </c>
      <c r="I6321" s="8">
        <f t="shared" si="394"/>
        <v>37.999000000000002</v>
      </c>
      <c r="J6321" s="8">
        <f t="shared" si="395"/>
        <v>38.599000000000004</v>
      </c>
    </row>
    <row r="6322" spans="1:10" hidden="1">
      <c r="A6322" s="1">
        <v>10</v>
      </c>
      <c r="B6322" s="11">
        <v>43532</v>
      </c>
      <c r="C6322" s="1">
        <v>37273</v>
      </c>
      <c r="D6322" s="10">
        <v>0.625</v>
      </c>
      <c r="E6322" s="1">
        <v>600</v>
      </c>
      <c r="F6322" s="1">
        <f t="shared" si="392"/>
        <v>36673</v>
      </c>
      <c r="G6322" s="1">
        <v>750</v>
      </c>
      <c r="H6322" s="1">
        <f t="shared" si="393"/>
        <v>38023</v>
      </c>
      <c r="I6322" s="8">
        <f t="shared" si="394"/>
        <v>38.023000000000003</v>
      </c>
      <c r="J6322" s="8">
        <f t="shared" si="395"/>
        <v>38.623000000000005</v>
      </c>
    </row>
    <row r="6323" spans="1:10" hidden="1">
      <c r="A6323" s="1">
        <v>10</v>
      </c>
      <c r="B6323" s="11">
        <v>43532</v>
      </c>
      <c r="C6323" s="1">
        <v>37376</v>
      </c>
      <c r="D6323" s="10">
        <v>0.64583333333333337</v>
      </c>
      <c r="E6323" s="1">
        <v>600</v>
      </c>
      <c r="F6323" s="1">
        <f t="shared" si="392"/>
        <v>36776</v>
      </c>
      <c r="G6323" s="1">
        <v>750</v>
      </c>
      <c r="H6323" s="1">
        <f t="shared" si="393"/>
        <v>38126</v>
      </c>
      <c r="I6323" s="8">
        <f t="shared" si="394"/>
        <v>38.125999999999998</v>
      </c>
      <c r="J6323" s="8">
        <f t="shared" si="395"/>
        <v>38.725999999999999</v>
      </c>
    </row>
    <row r="6324" spans="1:10" hidden="1">
      <c r="A6324" s="1">
        <v>10</v>
      </c>
      <c r="B6324" s="11">
        <v>43532</v>
      </c>
      <c r="C6324" s="1">
        <v>38034</v>
      </c>
      <c r="D6324" s="10">
        <v>0.66666666666666663</v>
      </c>
      <c r="E6324" s="1">
        <v>600</v>
      </c>
      <c r="F6324" s="1">
        <f t="shared" si="392"/>
        <v>37434</v>
      </c>
      <c r="G6324" s="1">
        <v>750</v>
      </c>
      <c r="H6324" s="1">
        <f t="shared" si="393"/>
        <v>38784</v>
      </c>
      <c r="I6324" s="8">
        <f t="shared" si="394"/>
        <v>38.783999999999999</v>
      </c>
      <c r="J6324" s="8">
        <f t="shared" si="395"/>
        <v>39.384</v>
      </c>
    </row>
    <row r="6325" spans="1:10" hidden="1">
      <c r="A6325" s="1">
        <v>10</v>
      </c>
      <c r="B6325" s="11">
        <v>43532</v>
      </c>
      <c r="C6325" s="1">
        <v>38670</v>
      </c>
      <c r="D6325" s="10">
        <v>0.6875</v>
      </c>
      <c r="E6325" s="1">
        <v>600</v>
      </c>
      <c r="F6325" s="1">
        <f t="shared" si="392"/>
        <v>38070</v>
      </c>
      <c r="G6325" s="1">
        <v>750</v>
      </c>
      <c r="H6325" s="1">
        <f t="shared" si="393"/>
        <v>39420</v>
      </c>
      <c r="I6325" s="8">
        <f t="shared" si="394"/>
        <v>39.42</v>
      </c>
      <c r="J6325" s="8">
        <f t="shared" si="395"/>
        <v>40.020000000000003</v>
      </c>
    </row>
    <row r="6326" spans="1:10" hidden="1">
      <c r="A6326" s="1">
        <v>10</v>
      </c>
      <c r="B6326" s="11">
        <v>43532</v>
      </c>
      <c r="C6326" s="1">
        <v>39562</v>
      </c>
      <c r="D6326" s="10">
        <v>0.70833333333333337</v>
      </c>
      <c r="E6326" s="1">
        <v>600</v>
      </c>
      <c r="F6326" s="1">
        <f t="shared" si="392"/>
        <v>38962</v>
      </c>
      <c r="G6326" s="1">
        <v>750</v>
      </c>
      <c r="H6326" s="1">
        <f t="shared" si="393"/>
        <v>40312</v>
      </c>
      <c r="I6326" s="8">
        <f t="shared" si="394"/>
        <v>40.311999999999998</v>
      </c>
      <c r="J6326" s="8">
        <f t="shared" si="395"/>
        <v>40.911999999999999</v>
      </c>
    </row>
    <row r="6327" spans="1:10" hidden="1">
      <c r="A6327" s="1">
        <v>10</v>
      </c>
      <c r="B6327" s="11">
        <v>43532</v>
      </c>
      <c r="C6327" s="1">
        <v>40260</v>
      </c>
      <c r="D6327" s="10">
        <v>0.72916666666666663</v>
      </c>
      <c r="E6327" s="1">
        <v>600</v>
      </c>
      <c r="F6327" s="1">
        <f t="shared" si="392"/>
        <v>39660</v>
      </c>
      <c r="G6327" s="1">
        <v>750</v>
      </c>
      <c r="H6327" s="1">
        <f t="shared" si="393"/>
        <v>41010</v>
      </c>
      <c r="I6327" s="8">
        <f t="shared" si="394"/>
        <v>41.01</v>
      </c>
      <c r="J6327" s="8">
        <f t="shared" si="395"/>
        <v>41.61</v>
      </c>
    </row>
    <row r="6328" spans="1:10" hidden="1">
      <c r="A6328" s="1">
        <v>10</v>
      </c>
      <c r="B6328" s="11">
        <v>43532</v>
      </c>
      <c r="C6328" s="1">
        <v>40891</v>
      </c>
      <c r="D6328" s="10">
        <v>0.75</v>
      </c>
      <c r="E6328" s="1">
        <v>600</v>
      </c>
      <c r="F6328" s="1">
        <f t="shared" si="392"/>
        <v>40291</v>
      </c>
      <c r="G6328" s="1">
        <v>750</v>
      </c>
      <c r="H6328" s="1">
        <f t="shared" si="393"/>
        <v>41641</v>
      </c>
      <c r="I6328" s="8">
        <f t="shared" si="394"/>
        <v>41.640999999999998</v>
      </c>
      <c r="J6328" s="8">
        <f t="shared" si="395"/>
        <v>42.241</v>
      </c>
    </row>
    <row r="6329" spans="1:10" hidden="1">
      <c r="A6329" s="1">
        <v>10</v>
      </c>
      <c r="B6329" s="11">
        <v>43532</v>
      </c>
      <c r="C6329" s="1">
        <v>41738</v>
      </c>
      <c r="D6329" s="10">
        <v>0.77083333333333337</v>
      </c>
      <c r="E6329" s="1">
        <v>600</v>
      </c>
      <c r="F6329" s="1">
        <f t="shared" si="392"/>
        <v>41138</v>
      </c>
      <c r="G6329" s="1">
        <v>750</v>
      </c>
      <c r="H6329" s="1">
        <f t="shared" si="393"/>
        <v>42488</v>
      </c>
      <c r="I6329" s="8">
        <f t="shared" si="394"/>
        <v>42.488</v>
      </c>
      <c r="J6329" s="8">
        <f t="shared" si="395"/>
        <v>43.088000000000001</v>
      </c>
    </row>
    <row r="6330" spans="1:10" hidden="1">
      <c r="A6330" s="1">
        <v>10</v>
      </c>
      <c r="B6330" s="11">
        <v>43532</v>
      </c>
      <c r="C6330" s="1">
        <v>41786</v>
      </c>
      <c r="D6330" s="10">
        <v>0.79166666666666663</v>
      </c>
      <c r="E6330" s="1">
        <v>600</v>
      </c>
      <c r="F6330" s="1">
        <f t="shared" si="392"/>
        <v>41186</v>
      </c>
      <c r="G6330" s="1">
        <v>750</v>
      </c>
      <c r="H6330" s="1">
        <f t="shared" si="393"/>
        <v>42536</v>
      </c>
      <c r="I6330" s="8">
        <f t="shared" si="394"/>
        <v>42.536000000000001</v>
      </c>
      <c r="J6330" s="8">
        <f t="shared" si="395"/>
        <v>43.136000000000003</v>
      </c>
    </row>
    <row r="6331" spans="1:10" hidden="1">
      <c r="A6331" s="1">
        <v>10</v>
      </c>
      <c r="B6331" s="11">
        <v>43532</v>
      </c>
      <c r="C6331" s="1">
        <v>41089</v>
      </c>
      <c r="D6331" s="10">
        <v>0.8125</v>
      </c>
      <c r="E6331" s="1">
        <v>600</v>
      </c>
      <c r="F6331" s="1">
        <f t="shared" si="392"/>
        <v>40489</v>
      </c>
      <c r="G6331" s="1">
        <v>750</v>
      </c>
      <c r="H6331" s="1">
        <f t="shared" si="393"/>
        <v>41839</v>
      </c>
      <c r="I6331" s="8">
        <f t="shared" si="394"/>
        <v>41.838999999999999</v>
      </c>
      <c r="J6331" s="8">
        <f t="shared" si="395"/>
        <v>42.439</v>
      </c>
    </row>
    <row r="6332" spans="1:10" hidden="1">
      <c r="A6332" s="1">
        <v>10</v>
      </c>
      <c r="B6332" s="11">
        <v>43532</v>
      </c>
      <c r="C6332" s="1">
        <v>39916</v>
      </c>
      <c r="D6332" s="10">
        <v>0.83333333333333337</v>
      </c>
      <c r="E6332" s="1">
        <v>600</v>
      </c>
      <c r="F6332" s="1">
        <f t="shared" si="392"/>
        <v>39316</v>
      </c>
      <c r="G6332" s="1">
        <v>750</v>
      </c>
      <c r="H6332" s="1">
        <f t="shared" si="393"/>
        <v>40666</v>
      </c>
      <c r="I6332" s="8">
        <f t="shared" si="394"/>
        <v>40.665999999999997</v>
      </c>
      <c r="J6332" s="8">
        <f t="shared" si="395"/>
        <v>41.265999999999998</v>
      </c>
    </row>
    <row r="6333" spans="1:10" hidden="1">
      <c r="A6333" s="1">
        <v>10</v>
      </c>
      <c r="B6333" s="11">
        <v>43532</v>
      </c>
      <c r="C6333" s="1">
        <v>38794</v>
      </c>
      <c r="D6333" s="10">
        <v>0.85416666666666663</v>
      </c>
      <c r="E6333" s="1">
        <v>600</v>
      </c>
      <c r="F6333" s="1">
        <f t="shared" si="392"/>
        <v>38194</v>
      </c>
      <c r="G6333" s="1">
        <v>750</v>
      </c>
      <c r="H6333" s="1">
        <f t="shared" si="393"/>
        <v>39544</v>
      </c>
      <c r="I6333" s="8">
        <f t="shared" si="394"/>
        <v>39.543999999999997</v>
      </c>
      <c r="J6333" s="8">
        <f t="shared" si="395"/>
        <v>40.143999999999998</v>
      </c>
    </row>
    <row r="6334" spans="1:10" hidden="1">
      <c r="A6334" s="1">
        <v>10</v>
      </c>
      <c r="B6334" s="11">
        <v>43532</v>
      </c>
      <c r="C6334" s="1">
        <v>37281</v>
      </c>
      <c r="D6334" s="10">
        <v>0.875</v>
      </c>
      <c r="E6334" s="1">
        <v>600</v>
      </c>
      <c r="F6334" s="1">
        <f t="shared" si="392"/>
        <v>36681</v>
      </c>
      <c r="G6334" s="1">
        <v>750</v>
      </c>
      <c r="H6334" s="1">
        <f t="shared" si="393"/>
        <v>38031</v>
      </c>
      <c r="I6334" s="8">
        <f t="shared" si="394"/>
        <v>38.030999999999999</v>
      </c>
      <c r="J6334" s="8">
        <f t="shared" si="395"/>
        <v>38.631</v>
      </c>
    </row>
    <row r="6335" spans="1:10" hidden="1">
      <c r="A6335" s="1">
        <v>10</v>
      </c>
      <c r="B6335" s="11">
        <v>43532</v>
      </c>
      <c r="C6335" s="1">
        <v>35688</v>
      </c>
      <c r="D6335" s="10">
        <v>0.89583333333333337</v>
      </c>
      <c r="E6335" s="1">
        <v>600</v>
      </c>
      <c r="F6335" s="1">
        <f t="shared" si="392"/>
        <v>35088</v>
      </c>
      <c r="G6335" s="1">
        <v>750</v>
      </c>
      <c r="H6335" s="1">
        <f t="shared" si="393"/>
        <v>36438</v>
      </c>
      <c r="I6335" s="8">
        <f t="shared" si="394"/>
        <v>36.438000000000002</v>
      </c>
      <c r="J6335" s="8">
        <f t="shared" si="395"/>
        <v>37.038000000000004</v>
      </c>
    </row>
    <row r="6336" spans="1:10" hidden="1">
      <c r="A6336" s="1">
        <v>10</v>
      </c>
      <c r="B6336" s="11">
        <v>43532</v>
      </c>
      <c r="C6336" s="1">
        <v>33866</v>
      </c>
      <c r="D6336" s="10">
        <v>0.91666666666666663</v>
      </c>
      <c r="E6336" s="1">
        <v>600</v>
      </c>
      <c r="F6336" s="1">
        <f t="shared" si="392"/>
        <v>33266</v>
      </c>
      <c r="G6336" s="1">
        <v>750</v>
      </c>
      <c r="H6336" s="1">
        <f t="shared" si="393"/>
        <v>34616</v>
      </c>
      <c r="I6336" s="8">
        <f t="shared" si="394"/>
        <v>34.616</v>
      </c>
      <c r="J6336" s="8">
        <f t="shared" si="395"/>
        <v>35.216000000000001</v>
      </c>
    </row>
    <row r="6337" spans="1:10" hidden="1">
      <c r="A6337" s="1">
        <v>10</v>
      </c>
      <c r="B6337" s="11">
        <v>43532</v>
      </c>
      <c r="C6337" s="1">
        <v>32019</v>
      </c>
      <c r="D6337" s="10">
        <v>0.9375</v>
      </c>
      <c r="E6337" s="1">
        <v>600</v>
      </c>
      <c r="F6337" s="1">
        <f t="shared" si="392"/>
        <v>31419</v>
      </c>
      <c r="G6337" s="1">
        <v>750</v>
      </c>
      <c r="H6337" s="1">
        <f t="shared" si="393"/>
        <v>32769</v>
      </c>
      <c r="I6337" s="8">
        <f t="shared" si="394"/>
        <v>32.768999999999998</v>
      </c>
      <c r="J6337" s="8">
        <f t="shared" si="395"/>
        <v>33.369</v>
      </c>
    </row>
    <row r="6338" spans="1:10" hidden="1">
      <c r="A6338" s="1">
        <v>10</v>
      </c>
      <c r="B6338" s="11">
        <v>43532</v>
      </c>
      <c r="C6338" s="1">
        <v>30471</v>
      </c>
      <c r="D6338" s="10">
        <v>0.95833333333333337</v>
      </c>
      <c r="E6338" s="1">
        <v>600</v>
      </c>
      <c r="F6338" s="1">
        <f t="shared" ref="F6338:F6401" si="396">C6338-E6338</f>
        <v>29871</v>
      </c>
      <c r="G6338" s="1">
        <v>750</v>
      </c>
      <c r="H6338" s="1">
        <f t="shared" ref="H6338:H6401" si="397">E6338+F6338+G6338</f>
        <v>31221</v>
      </c>
      <c r="I6338" s="8">
        <f t="shared" ref="I6338:I6401" si="398">H6338/1000</f>
        <v>31.221</v>
      </c>
      <c r="J6338" s="8">
        <f t="shared" ref="J6338:J6401" si="399">I6338+0.6</f>
        <v>31.821000000000002</v>
      </c>
    </row>
    <row r="6339" spans="1:10" hidden="1">
      <c r="A6339" s="1">
        <v>10</v>
      </c>
      <c r="B6339" s="11">
        <v>43532</v>
      </c>
      <c r="C6339" s="1">
        <v>28791</v>
      </c>
      <c r="D6339" s="10">
        <v>0.97916666666666663</v>
      </c>
      <c r="E6339" s="1">
        <v>600</v>
      </c>
      <c r="F6339" s="1">
        <f t="shared" si="396"/>
        <v>28191</v>
      </c>
      <c r="G6339" s="1">
        <v>750</v>
      </c>
      <c r="H6339" s="1">
        <f t="shared" si="397"/>
        <v>29541</v>
      </c>
      <c r="I6339" s="8">
        <f t="shared" si="398"/>
        <v>29.541</v>
      </c>
      <c r="J6339" s="8">
        <f t="shared" si="399"/>
        <v>30.141000000000002</v>
      </c>
    </row>
    <row r="6340" spans="1:10" hidden="1">
      <c r="A6340" s="1">
        <v>10</v>
      </c>
      <c r="B6340" s="11">
        <v>43533</v>
      </c>
      <c r="C6340" s="1">
        <v>27709</v>
      </c>
      <c r="D6340" s="10">
        <v>0</v>
      </c>
      <c r="E6340" s="1">
        <v>600</v>
      </c>
      <c r="F6340" s="1">
        <f t="shared" si="396"/>
        <v>27109</v>
      </c>
      <c r="G6340" s="1">
        <v>750</v>
      </c>
      <c r="H6340" s="1">
        <f t="shared" si="397"/>
        <v>28459</v>
      </c>
      <c r="I6340" s="8">
        <f t="shared" si="398"/>
        <v>28.459</v>
      </c>
      <c r="J6340" s="8">
        <f t="shared" si="399"/>
        <v>29.059000000000001</v>
      </c>
    </row>
    <row r="6341" spans="1:10" hidden="1">
      <c r="A6341" s="1">
        <v>10</v>
      </c>
      <c r="B6341" s="11">
        <v>43533</v>
      </c>
      <c r="C6341" s="1">
        <v>27570</v>
      </c>
      <c r="D6341" s="10">
        <v>2.0833333333333332E-2</v>
      </c>
      <c r="E6341" s="1">
        <v>600</v>
      </c>
      <c r="F6341" s="1">
        <f t="shared" si="396"/>
        <v>26970</v>
      </c>
      <c r="G6341" s="1">
        <v>750</v>
      </c>
      <c r="H6341" s="1">
        <f t="shared" si="397"/>
        <v>28320</v>
      </c>
      <c r="I6341" s="8">
        <f t="shared" si="398"/>
        <v>28.32</v>
      </c>
      <c r="J6341" s="8">
        <f t="shared" si="399"/>
        <v>28.92</v>
      </c>
    </row>
    <row r="6342" spans="1:10" hidden="1">
      <c r="A6342" s="1">
        <v>10</v>
      </c>
      <c r="B6342" s="11">
        <v>43533</v>
      </c>
      <c r="C6342" s="1">
        <v>27841</v>
      </c>
      <c r="D6342" s="10">
        <v>4.1666666666666664E-2</v>
      </c>
      <c r="E6342" s="1">
        <v>600</v>
      </c>
      <c r="F6342" s="1">
        <f t="shared" si="396"/>
        <v>27241</v>
      </c>
      <c r="G6342" s="1">
        <v>750</v>
      </c>
      <c r="H6342" s="1">
        <f t="shared" si="397"/>
        <v>28591</v>
      </c>
      <c r="I6342" s="8">
        <f t="shared" si="398"/>
        <v>28.591000000000001</v>
      </c>
      <c r="J6342" s="8">
        <f t="shared" si="399"/>
        <v>29.191000000000003</v>
      </c>
    </row>
    <row r="6343" spans="1:10" hidden="1">
      <c r="A6343" s="1">
        <v>10</v>
      </c>
      <c r="B6343" s="11">
        <v>43533</v>
      </c>
      <c r="C6343" s="1">
        <v>27389</v>
      </c>
      <c r="D6343" s="10">
        <v>6.25E-2</v>
      </c>
      <c r="E6343" s="1">
        <v>600</v>
      </c>
      <c r="F6343" s="1">
        <f t="shared" si="396"/>
        <v>26789</v>
      </c>
      <c r="G6343" s="1">
        <v>750</v>
      </c>
      <c r="H6343" s="1">
        <f t="shared" si="397"/>
        <v>28139</v>
      </c>
      <c r="I6343" s="8">
        <f t="shared" si="398"/>
        <v>28.138999999999999</v>
      </c>
      <c r="J6343" s="8">
        <f t="shared" si="399"/>
        <v>28.739000000000001</v>
      </c>
    </row>
    <row r="6344" spans="1:10" hidden="1">
      <c r="A6344" s="1">
        <v>10</v>
      </c>
      <c r="B6344" s="11">
        <v>43533</v>
      </c>
      <c r="C6344" s="1">
        <v>26622</v>
      </c>
      <c r="D6344" s="10">
        <v>8.3333333333333329E-2</v>
      </c>
      <c r="E6344" s="1">
        <v>600</v>
      </c>
      <c r="F6344" s="1">
        <f t="shared" si="396"/>
        <v>26022</v>
      </c>
      <c r="G6344" s="1">
        <v>750</v>
      </c>
      <c r="H6344" s="1">
        <f t="shared" si="397"/>
        <v>27372</v>
      </c>
      <c r="I6344" s="8">
        <f t="shared" si="398"/>
        <v>27.372</v>
      </c>
      <c r="J6344" s="8">
        <f t="shared" si="399"/>
        <v>27.972000000000001</v>
      </c>
    </row>
    <row r="6345" spans="1:10" hidden="1">
      <c r="A6345" s="1">
        <v>10</v>
      </c>
      <c r="B6345" s="11">
        <v>43533</v>
      </c>
      <c r="C6345" s="1">
        <v>26030</v>
      </c>
      <c r="D6345" s="10">
        <v>0.10416666666666667</v>
      </c>
      <c r="E6345" s="1">
        <v>600</v>
      </c>
      <c r="F6345" s="1">
        <f t="shared" si="396"/>
        <v>25430</v>
      </c>
      <c r="G6345" s="1">
        <v>750</v>
      </c>
      <c r="H6345" s="1">
        <f t="shared" si="397"/>
        <v>26780</v>
      </c>
      <c r="I6345" s="8">
        <f t="shared" si="398"/>
        <v>26.78</v>
      </c>
      <c r="J6345" s="8">
        <f t="shared" si="399"/>
        <v>27.380000000000003</v>
      </c>
    </row>
    <row r="6346" spans="1:10" hidden="1">
      <c r="A6346" s="1">
        <v>10</v>
      </c>
      <c r="B6346" s="11">
        <v>43533</v>
      </c>
      <c r="C6346" s="1">
        <v>25824</v>
      </c>
      <c r="D6346" s="10">
        <v>0.125</v>
      </c>
      <c r="E6346" s="1">
        <v>600</v>
      </c>
      <c r="F6346" s="1">
        <f t="shared" si="396"/>
        <v>25224</v>
      </c>
      <c r="G6346" s="1">
        <v>750</v>
      </c>
      <c r="H6346" s="1">
        <f t="shared" si="397"/>
        <v>26574</v>
      </c>
      <c r="I6346" s="8">
        <f t="shared" si="398"/>
        <v>26.574000000000002</v>
      </c>
      <c r="J6346" s="8">
        <f t="shared" si="399"/>
        <v>27.174000000000003</v>
      </c>
    </row>
    <row r="6347" spans="1:10" hidden="1">
      <c r="A6347" s="1">
        <v>10</v>
      </c>
      <c r="B6347" s="11">
        <v>43533</v>
      </c>
      <c r="C6347" s="1">
        <v>25336</v>
      </c>
      <c r="D6347" s="10">
        <v>0.14583333333333334</v>
      </c>
      <c r="E6347" s="1">
        <v>600</v>
      </c>
      <c r="F6347" s="1">
        <f t="shared" si="396"/>
        <v>24736</v>
      </c>
      <c r="G6347" s="1">
        <v>750</v>
      </c>
      <c r="H6347" s="1">
        <f t="shared" si="397"/>
        <v>26086</v>
      </c>
      <c r="I6347" s="8">
        <f t="shared" si="398"/>
        <v>26.085999999999999</v>
      </c>
      <c r="J6347" s="8">
        <f t="shared" si="399"/>
        <v>26.686</v>
      </c>
    </row>
    <row r="6348" spans="1:10" hidden="1">
      <c r="A6348" s="1">
        <v>10</v>
      </c>
      <c r="B6348" s="11">
        <v>43533</v>
      </c>
      <c r="C6348" s="1">
        <v>24698</v>
      </c>
      <c r="D6348" s="10">
        <v>0.16666666666666666</v>
      </c>
      <c r="E6348" s="1">
        <v>600</v>
      </c>
      <c r="F6348" s="1">
        <f t="shared" si="396"/>
        <v>24098</v>
      </c>
      <c r="G6348" s="1">
        <v>750</v>
      </c>
      <c r="H6348" s="1">
        <f t="shared" si="397"/>
        <v>25448</v>
      </c>
      <c r="I6348" s="8">
        <f t="shared" si="398"/>
        <v>25.448</v>
      </c>
      <c r="J6348" s="8">
        <f t="shared" si="399"/>
        <v>26.048000000000002</v>
      </c>
    </row>
    <row r="6349" spans="1:10" hidden="1">
      <c r="A6349" s="1">
        <v>10</v>
      </c>
      <c r="B6349" s="11">
        <v>43533</v>
      </c>
      <c r="C6349" s="1">
        <v>24295</v>
      </c>
      <c r="D6349" s="10">
        <v>0.1875</v>
      </c>
      <c r="E6349" s="1">
        <v>600</v>
      </c>
      <c r="F6349" s="1">
        <f t="shared" si="396"/>
        <v>23695</v>
      </c>
      <c r="G6349" s="1">
        <v>750</v>
      </c>
      <c r="H6349" s="1">
        <f t="shared" si="397"/>
        <v>25045</v>
      </c>
      <c r="I6349" s="8">
        <f t="shared" si="398"/>
        <v>25.045000000000002</v>
      </c>
      <c r="J6349" s="8">
        <f t="shared" si="399"/>
        <v>25.645000000000003</v>
      </c>
    </row>
    <row r="6350" spans="1:10" hidden="1">
      <c r="A6350" s="1">
        <v>10</v>
      </c>
      <c r="B6350" s="11">
        <v>43533</v>
      </c>
      <c r="C6350" s="1">
        <v>24108</v>
      </c>
      <c r="D6350" s="10">
        <v>0.20833333333333334</v>
      </c>
      <c r="E6350" s="1">
        <v>600</v>
      </c>
      <c r="F6350" s="1">
        <f t="shared" si="396"/>
        <v>23508</v>
      </c>
      <c r="G6350" s="1">
        <v>750</v>
      </c>
      <c r="H6350" s="1">
        <f t="shared" si="397"/>
        <v>24858</v>
      </c>
      <c r="I6350" s="8">
        <f t="shared" si="398"/>
        <v>24.858000000000001</v>
      </c>
      <c r="J6350" s="8">
        <f t="shared" si="399"/>
        <v>25.458000000000002</v>
      </c>
    </row>
    <row r="6351" spans="1:10" hidden="1">
      <c r="A6351" s="1">
        <v>10</v>
      </c>
      <c r="B6351" s="11">
        <v>43533</v>
      </c>
      <c r="C6351" s="1">
        <v>24231</v>
      </c>
      <c r="D6351" s="10">
        <v>0.22916666666666666</v>
      </c>
      <c r="E6351" s="1">
        <v>600</v>
      </c>
      <c r="F6351" s="1">
        <f t="shared" si="396"/>
        <v>23631</v>
      </c>
      <c r="G6351" s="1">
        <v>750</v>
      </c>
      <c r="H6351" s="1">
        <f t="shared" si="397"/>
        <v>24981</v>
      </c>
      <c r="I6351" s="8">
        <f t="shared" si="398"/>
        <v>24.981000000000002</v>
      </c>
      <c r="J6351" s="8">
        <f t="shared" si="399"/>
        <v>25.581000000000003</v>
      </c>
    </row>
    <row r="6352" spans="1:10" hidden="1">
      <c r="A6352" s="1">
        <v>10</v>
      </c>
      <c r="B6352" s="11">
        <v>43533</v>
      </c>
      <c r="C6352" s="1">
        <v>24678</v>
      </c>
      <c r="D6352" s="10">
        <v>0.25</v>
      </c>
      <c r="E6352" s="1">
        <v>600</v>
      </c>
      <c r="F6352" s="1">
        <f t="shared" si="396"/>
        <v>24078</v>
      </c>
      <c r="G6352" s="1">
        <v>750</v>
      </c>
      <c r="H6352" s="1">
        <f t="shared" si="397"/>
        <v>25428</v>
      </c>
      <c r="I6352" s="8">
        <f t="shared" si="398"/>
        <v>25.428000000000001</v>
      </c>
      <c r="J6352" s="8">
        <f t="shared" si="399"/>
        <v>26.028000000000002</v>
      </c>
    </row>
    <row r="6353" spans="1:10" hidden="1">
      <c r="A6353" s="1">
        <v>10</v>
      </c>
      <c r="B6353" s="11">
        <v>43533</v>
      </c>
      <c r="C6353" s="1">
        <v>26048</v>
      </c>
      <c r="D6353" s="10">
        <v>0.27083333333333331</v>
      </c>
      <c r="E6353" s="1">
        <v>600</v>
      </c>
      <c r="F6353" s="1">
        <f t="shared" si="396"/>
        <v>25448</v>
      </c>
      <c r="G6353" s="1">
        <v>750</v>
      </c>
      <c r="H6353" s="1">
        <f t="shared" si="397"/>
        <v>26798</v>
      </c>
      <c r="I6353" s="8">
        <f t="shared" si="398"/>
        <v>26.797999999999998</v>
      </c>
      <c r="J6353" s="8">
        <f t="shared" si="399"/>
        <v>27.398</v>
      </c>
    </row>
    <row r="6354" spans="1:10" hidden="1">
      <c r="A6354" s="1">
        <v>10</v>
      </c>
      <c r="B6354" s="11">
        <v>43533</v>
      </c>
      <c r="C6354" s="1">
        <v>27082</v>
      </c>
      <c r="D6354" s="10">
        <v>0.29166666666666669</v>
      </c>
      <c r="E6354" s="1">
        <v>600</v>
      </c>
      <c r="F6354" s="1">
        <f t="shared" si="396"/>
        <v>26482</v>
      </c>
      <c r="G6354" s="1">
        <v>750</v>
      </c>
      <c r="H6354" s="1">
        <f t="shared" si="397"/>
        <v>27832</v>
      </c>
      <c r="I6354" s="8">
        <f t="shared" si="398"/>
        <v>27.832000000000001</v>
      </c>
      <c r="J6354" s="8">
        <f t="shared" si="399"/>
        <v>28.432000000000002</v>
      </c>
    </row>
    <row r="6355" spans="1:10" hidden="1">
      <c r="A6355" s="1">
        <v>10</v>
      </c>
      <c r="B6355" s="11">
        <v>43533</v>
      </c>
      <c r="C6355" s="1">
        <v>28581</v>
      </c>
      <c r="D6355" s="10">
        <v>0.3125</v>
      </c>
      <c r="E6355" s="1">
        <v>600</v>
      </c>
      <c r="F6355" s="1">
        <f t="shared" si="396"/>
        <v>27981</v>
      </c>
      <c r="G6355" s="1">
        <v>750</v>
      </c>
      <c r="H6355" s="1">
        <f t="shared" si="397"/>
        <v>29331</v>
      </c>
      <c r="I6355" s="8">
        <f t="shared" si="398"/>
        <v>29.331</v>
      </c>
      <c r="J6355" s="8">
        <f t="shared" si="399"/>
        <v>29.931000000000001</v>
      </c>
    </row>
    <row r="6356" spans="1:10" hidden="1">
      <c r="A6356" s="1">
        <v>10</v>
      </c>
      <c r="B6356" s="11">
        <v>43533</v>
      </c>
      <c r="C6356" s="1">
        <v>29734</v>
      </c>
      <c r="D6356" s="10">
        <v>0.33333333333333331</v>
      </c>
      <c r="E6356" s="1">
        <v>600</v>
      </c>
      <c r="F6356" s="1">
        <f t="shared" si="396"/>
        <v>29134</v>
      </c>
      <c r="G6356" s="1">
        <v>750</v>
      </c>
      <c r="H6356" s="1">
        <f t="shared" si="397"/>
        <v>30484</v>
      </c>
      <c r="I6356" s="8">
        <f t="shared" si="398"/>
        <v>30.484000000000002</v>
      </c>
      <c r="J6356" s="8">
        <f t="shared" si="399"/>
        <v>31.084000000000003</v>
      </c>
    </row>
    <row r="6357" spans="1:10" hidden="1">
      <c r="A6357" s="1">
        <v>10</v>
      </c>
      <c r="B6357" s="11">
        <v>43533</v>
      </c>
      <c r="C6357" s="1">
        <v>31724</v>
      </c>
      <c r="D6357" s="10">
        <v>0.35416666666666669</v>
      </c>
      <c r="E6357" s="1">
        <v>600</v>
      </c>
      <c r="F6357" s="1">
        <f t="shared" si="396"/>
        <v>31124</v>
      </c>
      <c r="G6357" s="1">
        <v>750</v>
      </c>
      <c r="H6357" s="1">
        <f t="shared" si="397"/>
        <v>32474</v>
      </c>
      <c r="I6357" s="8">
        <f t="shared" si="398"/>
        <v>32.473999999999997</v>
      </c>
      <c r="J6357" s="8">
        <f t="shared" si="399"/>
        <v>33.073999999999998</v>
      </c>
    </row>
    <row r="6358" spans="1:10" hidden="1">
      <c r="A6358" s="1">
        <v>10</v>
      </c>
      <c r="B6358" s="11">
        <v>43533</v>
      </c>
      <c r="C6358" s="1">
        <v>33211</v>
      </c>
      <c r="D6358" s="10">
        <v>0.375</v>
      </c>
      <c r="E6358" s="1">
        <v>600</v>
      </c>
      <c r="F6358" s="1">
        <f t="shared" si="396"/>
        <v>32611</v>
      </c>
      <c r="G6358" s="1">
        <v>750</v>
      </c>
      <c r="H6358" s="1">
        <f t="shared" si="397"/>
        <v>33961</v>
      </c>
      <c r="I6358" s="8">
        <f t="shared" si="398"/>
        <v>33.960999999999999</v>
      </c>
      <c r="J6358" s="8">
        <f t="shared" si="399"/>
        <v>34.561</v>
      </c>
    </row>
    <row r="6359" spans="1:10" hidden="1">
      <c r="A6359" s="1">
        <v>10</v>
      </c>
      <c r="B6359" s="11">
        <v>43533</v>
      </c>
      <c r="C6359" s="1">
        <v>34479</v>
      </c>
      <c r="D6359" s="10">
        <v>0.39583333333333331</v>
      </c>
      <c r="E6359" s="1">
        <v>600</v>
      </c>
      <c r="F6359" s="1">
        <f t="shared" si="396"/>
        <v>33879</v>
      </c>
      <c r="G6359" s="1">
        <v>750</v>
      </c>
      <c r="H6359" s="1">
        <f t="shared" si="397"/>
        <v>35229</v>
      </c>
      <c r="I6359" s="8">
        <f t="shared" si="398"/>
        <v>35.228999999999999</v>
      </c>
      <c r="J6359" s="8">
        <f t="shared" si="399"/>
        <v>35.829000000000001</v>
      </c>
    </row>
    <row r="6360" spans="1:10" hidden="1">
      <c r="A6360" s="1">
        <v>10</v>
      </c>
      <c r="B6360" s="11">
        <v>43533</v>
      </c>
      <c r="C6360" s="1">
        <v>34674</v>
      </c>
      <c r="D6360" s="10">
        <v>0.41666666666666669</v>
      </c>
      <c r="E6360" s="1">
        <v>600</v>
      </c>
      <c r="F6360" s="1">
        <f t="shared" si="396"/>
        <v>34074</v>
      </c>
      <c r="G6360" s="1">
        <v>750</v>
      </c>
      <c r="H6360" s="1">
        <f t="shared" si="397"/>
        <v>35424</v>
      </c>
      <c r="I6360" s="8">
        <f t="shared" si="398"/>
        <v>35.423999999999999</v>
      </c>
      <c r="J6360" s="8">
        <f t="shared" si="399"/>
        <v>36.024000000000001</v>
      </c>
    </row>
    <row r="6361" spans="1:10" hidden="1">
      <c r="A6361" s="1">
        <v>10</v>
      </c>
      <c r="B6361" s="11">
        <v>43533</v>
      </c>
      <c r="C6361" s="1">
        <v>34685</v>
      </c>
      <c r="D6361" s="10">
        <v>0.4375</v>
      </c>
      <c r="E6361" s="1">
        <v>600</v>
      </c>
      <c r="F6361" s="1">
        <f t="shared" si="396"/>
        <v>34085</v>
      </c>
      <c r="G6361" s="1">
        <v>750</v>
      </c>
      <c r="H6361" s="1">
        <f t="shared" si="397"/>
        <v>35435</v>
      </c>
      <c r="I6361" s="8">
        <f t="shared" si="398"/>
        <v>35.435000000000002</v>
      </c>
      <c r="J6361" s="8">
        <f t="shared" si="399"/>
        <v>36.035000000000004</v>
      </c>
    </row>
    <row r="6362" spans="1:10" hidden="1">
      <c r="A6362" s="1">
        <v>10</v>
      </c>
      <c r="B6362" s="11">
        <v>43533</v>
      </c>
      <c r="C6362" s="1">
        <v>34377</v>
      </c>
      <c r="D6362" s="10">
        <v>0.45833333333333331</v>
      </c>
      <c r="E6362" s="1">
        <v>600</v>
      </c>
      <c r="F6362" s="1">
        <f t="shared" si="396"/>
        <v>33777</v>
      </c>
      <c r="G6362" s="1">
        <v>750</v>
      </c>
      <c r="H6362" s="1">
        <f t="shared" si="397"/>
        <v>35127</v>
      </c>
      <c r="I6362" s="8">
        <f t="shared" si="398"/>
        <v>35.127000000000002</v>
      </c>
      <c r="J6362" s="8">
        <f t="shared" si="399"/>
        <v>35.727000000000004</v>
      </c>
    </row>
    <row r="6363" spans="1:10" hidden="1">
      <c r="A6363" s="1">
        <v>10</v>
      </c>
      <c r="B6363" s="11">
        <v>43533</v>
      </c>
      <c r="C6363" s="1">
        <v>34453</v>
      </c>
      <c r="D6363" s="10">
        <v>0.47916666666666669</v>
      </c>
      <c r="E6363" s="1">
        <v>600</v>
      </c>
      <c r="F6363" s="1">
        <f t="shared" si="396"/>
        <v>33853</v>
      </c>
      <c r="G6363" s="1">
        <v>750</v>
      </c>
      <c r="H6363" s="1">
        <f t="shared" si="397"/>
        <v>35203</v>
      </c>
      <c r="I6363" s="8">
        <f t="shared" si="398"/>
        <v>35.203000000000003</v>
      </c>
      <c r="J6363" s="8">
        <f t="shared" si="399"/>
        <v>35.803000000000004</v>
      </c>
    </row>
    <row r="6364" spans="1:10" hidden="1">
      <c r="A6364" s="1">
        <v>10</v>
      </c>
      <c r="B6364" s="11">
        <v>43533</v>
      </c>
      <c r="C6364" s="1">
        <v>34310</v>
      </c>
      <c r="D6364" s="10">
        <v>0.5</v>
      </c>
      <c r="E6364" s="1">
        <v>600</v>
      </c>
      <c r="F6364" s="1">
        <f t="shared" si="396"/>
        <v>33710</v>
      </c>
      <c r="G6364" s="1">
        <v>750</v>
      </c>
      <c r="H6364" s="1">
        <f t="shared" si="397"/>
        <v>35060</v>
      </c>
      <c r="I6364" s="8">
        <f t="shared" si="398"/>
        <v>35.06</v>
      </c>
      <c r="J6364" s="8">
        <f t="shared" si="399"/>
        <v>35.660000000000004</v>
      </c>
    </row>
    <row r="6365" spans="1:10" hidden="1">
      <c r="A6365" s="1">
        <v>10</v>
      </c>
      <c r="B6365" s="11">
        <v>43533</v>
      </c>
      <c r="C6365" s="1">
        <v>34364</v>
      </c>
      <c r="D6365" s="10">
        <v>0.52083333333333337</v>
      </c>
      <c r="E6365" s="1">
        <v>600</v>
      </c>
      <c r="F6365" s="1">
        <f t="shared" si="396"/>
        <v>33764</v>
      </c>
      <c r="G6365" s="1">
        <v>750</v>
      </c>
      <c r="H6365" s="1">
        <f t="shared" si="397"/>
        <v>35114</v>
      </c>
      <c r="I6365" s="8">
        <f t="shared" si="398"/>
        <v>35.113999999999997</v>
      </c>
      <c r="J6365" s="8">
        <f t="shared" si="399"/>
        <v>35.713999999999999</v>
      </c>
    </row>
    <row r="6366" spans="1:10" hidden="1">
      <c r="A6366" s="1">
        <v>10</v>
      </c>
      <c r="B6366" s="11">
        <v>43533</v>
      </c>
      <c r="C6366" s="1">
        <v>33905</v>
      </c>
      <c r="D6366" s="10">
        <v>0.54166666666666663</v>
      </c>
      <c r="E6366" s="1">
        <v>600</v>
      </c>
      <c r="F6366" s="1">
        <f t="shared" si="396"/>
        <v>33305</v>
      </c>
      <c r="G6366" s="1">
        <v>750</v>
      </c>
      <c r="H6366" s="1">
        <f t="shared" si="397"/>
        <v>34655</v>
      </c>
      <c r="I6366" s="8">
        <f t="shared" si="398"/>
        <v>34.655000000000001</v>
      </c>
      <c r="J6366" s="8">
        <f t="shared" si="399"/>
        <v>35.255000000000003</v>
      </c>
    </row>
    <row r="6367" spans="1:10" hidden="1">
      <c r="A6367" s="1">
        <v>10</v>
      </c>
      <c r="B6367" s="11">
        <v>43533</v>
      </c>
      <c r="C6367" s="1">
        <v>33528</v>
      </c>
      <c r="D6367" s="10">
        <v>0.5625</v>
      </c>
      <c r="E6367" s="1">
        <v>600</v>
      </c>
      <c r="F6367" s="1">
        <f t="shared" si="396"/>
        <v>32928</v>
      </c>
      <c r="G6367" s="1">
        <v>750</v>
      </c>
      <c r="H6367" s="1">
        <f t="shared" si="397"/>
        <v>34278</v>
      </c>
      <c r="I6367" s="8">
        <f t="shared" si="398"/>
        <v>34.277999999999999</v>
      </c>
      <c r="J6367" s="8">
        <f t="shared" si="399"/>
        <v>34.878</v>
      </c>
    </row>
    <row r="6368" spans="1:10" hidden="1">
      <c r="A6368" s="1">
        <v>10</v>
      </c>
      <c r="B6368" s="11">
        <v>43533</v>
      </c>
      <c r="C6368" s="1">
        <v>33155</v>
      </c>
      <c r="D6368" s="10">
        <v>0.58333333333333337</v>
      </c>
      <c r="E6368" s="1">
        <v>600</v>
      </c>
      <c r="F6368" s="1">
        <f t="shared" si="396"/>
        <v>32555</v>
      </c>
      <c r="G6368" s="1">
        <v>750</v>
      </c>
      <c r="H6368" s="1">
        <f t="shared" si="397"/>
        <v>33905</v>
      </c>
      <c r="I6368" s="8">
        <f t="shared" si="398"/>
        <v>33.905000000000001</v>
      </c>
      <c r="J6368" s="8">
        <f t="shared" si="399"/>
        <v>34.505000000000003</v>
      </c>
    </row>
    <row r="6369" spans="1:10" hidden="1">
      <c r="A6369" s="1">
        <v>10</v>
      </c>
      <c r="B6369" s="11">
        <v>43533</v>
      </c>
      <c r="C6369" s="1">
        <v>32802</v>
      </c>
      <c r="D6369" s="10">
        <v>0.60416666666666663</v>
      </c>
      <c r="E6369" s="1">
        <v>600</v>
      </c>
      <c r="F6369" s="1">
        <f t="shared" si="396"/>
        <v>32202</v>
      </c>
      <c r="G6369" s="1">
        <v>750</v>
      </c>
      <c r="H6369" s="1">
        <f t="shared" si="397"/>
        <v>33552</v>
      </c>
      <c r="I6369" s="8">
        <f t="shared" si="398"/>
        <v>33.552</v>
      </c>
      <c r="J6369" s="8">
        <f t="shared" si="399"/>
        <v>34.152000000000001</v>
      </c>
    </row>
    <row r="6370" spans="1:10" hidden="1">
      <c r="A6370" s="1">
        <v>10</v>
      </c>
      <c r="B6370" s="11">
        <v>43533</v>
      </c>
      <c r="C6370" s="1">
        <v>32455</v>
      </c>
      <c r="D6370" s="10">
        <v>0.625</v>
      </c>
      <c r="E6370" s="1">
        <v>600</v>
      </c>
      <c r="F6370" s="1">
        <f t="shared" si="396"/>
        <v>31855</v>
      </c>
      <c r="G6370" s="1">
        <v>750</v>
      </c>
      <c r="H6370" s="1">
        <f t="shared" si="397"/>
        <v>33205</v>
      </c>
      <c r="I6370" s="8">
        <f t="shared" si="398"/>
        <v>33.204999999999998</v>
      </c>
      <c r="J6370" s="8">
        <f t="shared" si="399"/>
        <v>33.805</v>
      </c>
    </row>
    <row r="6371" spans="1:10" hidden="1">
      <c r="A6371" s="1">
        <v>10</v>
      </c>
      <c r="B6371" s="11">
        <v>43533</v>
      </c>
      <c r="C6371" s="1">
        <v>32569</v>
      </c>
      <c r="D6371" s="10">
        <v>0.64583333333333337</v>
      </c>
      <c r="E6371" s="1">
        <v>600</v>
      </c>
      <c r="F6371" s="1">
        <f t="shared" si="396"/>
        <v>31969</v>
      </c>
      <c r="G6371" s="1">
        <v>750</v>
      </c>
      <c r="H6371" s="1">
        <f t="shared" si="397"/>
        <v>33319</v>
      </c>
      <c r="I6371" s="8">
        <f t="shared" si="398"/>
        <v>33.319000000000003</v>
      </c>
      <c r="J6371" s="8">
        <f t="shared" si="399"/>
        <v>33.919000000000004</v>
      </c>
    </row>
    <row r="6372" spans="1:10" hidden="1">
      <c r="A6372" s="1">
        <v>10</v>
      </c>
      <c r="B6372" s="11">
        <v>43533</v>
      </c>
      <c r="C6372" s="1">
        <v>32637</v>
      </c>
      <c r="D6372" s="10">
        <v>0.66666666666666663</v>
      </c>
      <c r="E6372" s="1">
        <v>600</v>
      </c>
      <c r="F6372" s="1">
        <f t="shared" si="396"/>
        <v>32037</v>
      </c>
      <c r="G6372" s="1">
        <v>750</v>
      </c>
      <c r="H6372" s="1">
        <f t="shared" si="397"/>
        <v>33387</v>
      </c>
      <c r="I6372" s="8">
        <f t="shared" si="398"/>
        <v>33.387</v>
      </c>
      <c r="J6372" s="8">
        <f t="shared" si="399"/>
        <v>33.987000000000002</v>
      </c>
    </row>
    <row r="6373" spans="1:10" hidden="1">
      <c r="A6373" s="1">
        <v>10</v>
      </c>
      <c r="B6373" s="11">
        <v>43533</v>
      </c>
      <c r="C6373" s="1">
        <v>33111</v>
      </c>
      <c r="D6373" s="10">
        <v>0.6875</v>
      </c>
      <c r="E6373" s="1">
        <v>600</v>
      </c>
      <c r="F6373" s="1">
        <f t="shared" si="396"/>
        <v>32511</v>
      </c>
      <c r="G6373" s="1">
        <v>750</v>
      </c>
      <c r="H6373" s="1">
        <f t="shared" si="397"/>
        <v>33861</v>
      </c>
      <c r="I6373" s="8">
        <f t="shared" si="398"/>
        <v>33.860999999999997</v>
      </c>
      <c r="J6373" s="8">
        <f t="shared" si="399"/>
        <v>34.460999999999999</v>
      </c>
    </row>
    <row r="6374" spans="1:10" hidden="1">
      <c r="A6374" s="1">
        <v>10</v>
      </c>
      <c r="B6374" s="11">
        <v>43533</v>
      </c>
      <c r="C6374" s="1">
        <v>34124</v>
      </c>
      <c r="D6374" s="10">
        <v>0.70833333333333337</v>
      </c>
      <c r="E6374" s="1">
        <v>600</v>
      </c>
      <c r="F6374" s="1">
        <f t="shared" si="396"/>
        <v>33524</v>
      </c>
      <c r="G6374" s="1">
        <v>750</v>
      </c>
      <c r="H6374" s="1">
        <f t="shared" si="397"/>
        <v>34874</v>
      </c>
      <c r="I6374" s="8">
        <f t="shared" si="398"/>
        <v>34.874000000000002</v>
      </c>
      <c r="J6374" s="8">
        <f t="shared" si="399"/>
        <v>35.474000000000004</v>
      </c>
    </row>
    <row r="6375" spans="1:10" hidden="1">
      <c r="A6375" s="1">
        <v>10</v>
      </c>
      <c r="B6375" s="11">
        <v>43533</v>
      </c>
      <c r="C6375" s="1">
        <v>35371</v>
      </c>
      <c r="D6375" s="10">
        <v>0.72916666666666663</v>
      </c>
      <c r="E6375" s="1">
        <v>600</v>
      </c>
      <c r="F6375" s="1">
        <f t="shared" si="396"/>
        <v>34771</v>
      </c>
      <c r="G6375" s="1">
        <v>750</v>
      </c>
      <c r="H6375" s="1">
        <f t="shared" si="397"/>
        <v>36121</v>
      </c>
      <c r="I6375" s="8">
        <f t="shared" si="398"/>
        <v>36.121000000000002</v>
      </c>
      <c r="J6375" s="8">
        <f t="shared" si="399"/>
        <v>36.721000000000004</v>
      </c>
    </row>
    <row r="6376" spans="1:10" hidden="1">
      <c r="A6376" s="1">
        <v>10</v>
      </c>
      <c r="B6376" s="11">
        <v>43533</v>
      </c>
      <c r="C6376" s="1">
        <v>36719</v>
      </c>
      <c r="D6376" s="10">
        <v>0.75</v>
      </c>
      <c r="E6376" s="1">
        <v>600</v>
      </c>
      <c r="F6376" s="1">
        <f t="shared" si="396"/>
        <v>36119</v>
      </c>
      <c r="G6376" s="1">
        <v>750</v>
      </c>
      <c r="H6376" s="1">
        <f t="shared" si="397"/>
        <v>37469</v>
      </c>
      <c r="I6376" s="8">
        <f t="shared" si="398"/>
        <v>37.469000000000001</v>
      </c>
      <c r="J6376" s="8">
        <f t="shared" si="399"/>
        <v>38.069000000000003</v>
      </c>
    </row>
    <row r="6377" spans="1:10" hidden="1">
      <c r="A6377" s="1">
        <v>10</v>
      </c>
      <c r="B6377" s="11">
        <v>43533</v>
      </c>
      <c r="C6377" s="1">
        <v>37900</v>
      </c>
      <c r="D6377" s="10">
        <v>0.77083333333333337</v>
      </c>
      <c r="E6377" s="1">
        <v>600</v>
      </c>
      <c r="F6377" s="1">
        <f t="shared" si="396"/>
        <v>37300</v>
      </c>
      <c r="G6377" s="1">
        <v>750</v>
      </c>
      <c r="H6377" s="1">
        <f t="shared" si="397"/>
        <v>38650</v>
      </c>
      <c r="I6377" s="8">
        <f t="shared" si="398"/>
        <v>38.65</v>
      </c>
      <c r="J6377" s="8">
        <f t="shared" si="399"/>
        <v>39.25</v>
      </c>
    </row>
    <row r="6378" spans="1:10" hidden="1">
      <c r="A6378" s="1">
        <v>10</v>
      </c>
      <c r="B6378" s="11">
        <v>43533</v>
      </c>
      <c r="C6378" s="1">
        <v>38789</v>
      </c>
      <c r="D6378" s="10">
        <v>0.79166666666666663</v>
      </c>
      <c r="E6378" s="1">
        <v>600</v>
      </c>
      <c r="F6378" s="1">
        <f t="shared" si="396"/>
        <v>38189</v>
      </c>
      <c r="G6378" s="1">
        <v>750</v>
      </c>
      <c r="H6378" s="1">
        <f t="shared" si="397"/>
        <v>39539</v>
      </c>
      <c r="I6378" s="8">
        <f t="shared" si="398"/>
        <v>39.539000000000001</v>
      </c>
      <c r="J6378" s="8">
        <f t="shared" si="399"/>
        <v>40.139000000000003</v>
      </c>
    </row>
    <row r="6379" spans="1:10" hidden="1">
      <c r="A6379" s="1">
        <v>10</v>
      </c>
      <c r="B6379" s="11">
        <v>43533</v>
      </c>
      <c r="C6379" s="1">
        <v>38260</v>
      </c>
      <c r="D6379" s="10">
        <v>0.8125</v>
      </c>
      <c r="E6379" s="1">
        <v>600</v>
      </c>
      <c r="F6379" s="1">
        <f t="shared" si="396"/>
        <v>37660</v>
      </c>
      <c r="G6379" s="1">
        <v>750</v>
      </c>
      <c r="H6379" s="1">
        <f t="shared" si="397"/>
        <v>39010</v>
      </c>
      <c r="I6379" s="8">
        <f t="shared" si="398"/>
        <v>39.01</v>
      </c>
      <c r="J6379" s="8">
        <f t="shared" si="399"/>
        <v>39.61</v>
      </c>
    </row>
    <row r="6380" spans="1:10" hidden="1">
      <c r="A6380" s="1">
        <v>10</v>
      </c>
      <c r="B6380" s="11">
        <v>43533</v>
      </c>
      <c r="C6380" s="1">
        <v>36969</v>
      </c>
      <c r="D6380" s="10">
        <v>0.83333333333333337</v>
      </c>
      <c r="E6380" s="1">
        <v>600</v>
      </c>
      <c r="F6380" s="1">
        <f t="shared" si="396"/>
        <v>36369</v>
      </c>
      <c r="G6380" s="1">
        <v>750</v>
      </c>
      <c r="H6380" s="1">
        <f t="shared" si="397"/>
        <v>37719</v>
      </c>
      <c r="I6380" s="8">
        <f t="shared" si="398"/>
        <v>37.719000000000001</v>
      </c>
      <c r="J6380" s="8">
        <f t="shared" si="399"/>
        <v>38.319000000000003</v>
      </c>
    </row>
    <row r="6381" spans="1:10" hidden="1">
      <c r="A6381" s="1">
        <v>10</v>
      </c>
      <c r="B6381" s="11">
        <v>43533</v>
      </c>
      <c r="C6381" s="1">
        <v>35834</v>
      </c>
      <c r="D6381" s="10">
        <v>0.85416666666666663</v>
      </c>
      <c r="E6381" s="1">
        <v>600</v>
      </c>
      <c r="F6381" s="1">
        <f t="shared" si="396"/>
        <v>35234</v>
      </c>
      <c r="G6381" s="1">
        <v>750</v>
      </c>
      <c r="H6381" s="1">
        <f t="shared" si="397"/>
        <v>36584</v>
      </c>
      <c r="I6381" s="8">
        <f t="shared" si="398"/>
        <v>36.584000000000003</v>
      </c>
      <c r="J6381" s="8">
        <f t="shared" si="399"/>
        <v>37.184000000000005</v>
      </c>
    </row>
    <row r="6382" spans="1:10" hidden="1">
      <c r="A6382" s="1">
        <v>10</v>
      </c>
      <c r="B6382" s="11">
        <v>43533</v>
      </c>
      <c r="C6382" s="1">
        <v>34577</v>
      </c>
      <c r="D6382" s="10">
        <v>0.875</v>
      </c>
      <c r="E6382" s="1">
        <v>600</v>
      </c>
      <c r="F6382" s="1">
        <f t="shared" si="396"/>
        <v>33977</v>
      </c>
      <c r="G6382" s="1">
        <v>750</v>
      </c>
      <c r="H6382" s="1">
        <f t="shared" si="397"/>
        <v>35327</v>
      </c>
      <c r="I6382" s="8">
        <f t="shared" si="398"/>
        <v>35.326999999999998</v>
      </c>
      <c r="J6382" s="8">
        <f t="shared" si="399"/>
        <v>35.927</v>
      </c>
    </row>
    <row r="6383" spans="1:10" hidden="1">
      <c r="A6383" s="1">
        <v>10</v>
      </c>
      <c r="B6383" s="11">
        <v>43533</v>
      </c>
      <c r="C6383" s="1">
        <v>33152</v>
      </c>
      <c r="D6383" s="10">
        <v>0.89583333333333337</v>
      </c>
      <c r="E6383" s="1">
        <v>600</v>
      </c>
      <c r="F6383" s="1">
        <f t="shared" si="396"/>
        <v>32552</v>
      </c>
      <c r="G6383" s="1">
        <v>750</v>
      </c>
      <c r="H6383" s="1">
        <f t="shared" si="397"/>
        <v>33902</v>
      </c>
      <c r="I6383" s="8">
        <f t="shared" si="398"/>
        <v>33.902000000000001</v>
      </c>
      <c r="J6383" s="8">
        <f t="shared" si="399"/>
        <v>34.502000000000002</v>
      </c>
    </row>
    <row r="6384" spans="1:10" hidden="1">
      <c r="A6384" s="1">
        <v>10</v>
      </c>
      <c r="B6384" s="11">
        <v>43533</v>
      </c>
      <c r="C6384" s="1">
        <v>31765</v>
      </c>
      <c r="D6384" s="10">
        <v>0.91666666666666663</v>
      </c>
      <c r="E6384" s="1">
        <v>600</v>
      </c>
      <c r="F6384" s="1">
        <f t="shared" si="396"/>
        <v>31165</v>
      </c>
      <c r="G6384" s="1">
        <v>750</v>
      </c>
      <c r="H6384" s="1">
        <f t="shared" si="397"/>
        <v>32515</v>
      </c>
      <c r="I6384" s="8">
        <f t="shared" si="398"/>
        <v>32.515000000000001</v>
      </c>
      <c r="J6384" s="8">
        <f t="shared" si="399"/>
        <v>33.115000000000002</v>
      </c>
    </row>
    <row r="6385" spans="1:10" hidden="1">
      <c r="A6385" s="1">
        <v>10</v>
      </c>
      <c r="B6385" s="11">
        <v>43533</v>
      </c>
      <c r="C6385" s="1">
        <v>30492</v>
      </c>
      <c r="D6385" s="10">
        <v>0.9375</v>
      </c>
      <c r="E6385" s="1">
        <v>600</v>
      </c>
      <c r="F6385" s="1">
        <f t="shared" si="396"/>
        <v>29892</v>
      </c>
      <c r="G6385" s="1">
        <v>750</v>
      </c>
      <c r="H6385" s="1">
        <f t="shared" si="397"/>
        <v>31242</v>
      </c>
      <c r="I6385" s="8">
        <f t="shared" si="398"/>
        <v>31.242000000000001</v>
      </c>
      <c r="J6385" s="8">
        <f t="shared" si="399"/>
        <v>31.842000000000002</v>
      </c>
    </row>
    <row r="6386" spans="1:10" hidden="1">
      <c r="A6386" s="1">
        <v>10</v>
      </c>
      <c r="B6386" s="11">
        <v>43533</v>
      </c>
      <c r="C6386" s="1">
        <v>29386</v>
      </c>
      <c r="D6386" s="10">
        <v>0.95833333333333337</v>
      </c>
      <c r="E6386" s="1">
        <v>600</v>
      </c>
      <c r="F6386" s="1">
        <f t="shared" si="396"/>
        <v>28786</v>
      </c>
      <c r="G6386" s="1">
        <v>750</v>
      </c>
      <c r="H6386" s="1">
        <f t="shared" si="397"/>
        <v>30136</v>
      </c>
      <c r="I6386" s="8">
        <f t="shared" si="398"/>
        <v>30.135999999999999</v>
      </c>
      <c r="J6386" s="8">
        <f t="shared" si="399"/>
        <v>30.736000000000001</v>
      </c>
    </row>
    <row r="6387" spans="1:10" hidden="1">
      <c r="A6387" s="1">
        <v>10</v>
      </c>
      <c r="B6387" s="11">
        <v>43533</v>
      </c>
      <c r="C6387" s="1">
        <v>27961</v>
      </c>
      <c r="D6387" s="10">
        <v>0.97916666666666663</v>
      </c>
      <c r="E6387" s="1">
        <v>600</v>
      </c>
      <c r="F6387" s="1">
        <f t="shared" si="396"/>
        <v>27361</v>
      </c>
      <c r="G6387" s="1">
        <v>750</v>
      </c>
      <c r="H6387" s="1">
        <f t="shared" si="397"/>
        <v>28711</v>
      </c>
      <c r="I6387" s="8">
        <f t="shared" si="398"/>
        <v>28.710999999999999</v>
      </c>
      <c r="J6387" s="8">
        <f t="shared" si="399"/>
        <v>29.311</v>
      </c>
    </row>
    <row r="6388" spans="1:10" hidden="1">
      <c r="A6388" s="1">
        <v>10</v>
      </c>
      <c r="B6388" s="11">
        <v>43534</v>
      </c>
      <c r="C6388" s="1">
        <v>27019</v>
      </c>
      <c r="D6388" s="10">
        <v>0</v>
      </c>
      <c r="E6388" s="1">
        <v>600</v>
      </c>
      <c r="F6388" s="1">
        <f t="shared" si="396"/>
        <v>26419</v>
      </c>
      <c r="G6388" s="1">
        <v>750</v>
      </c>
      <c r="H6388" s="1">
        <f t="shared" si="397"/>
        <v>27769</v>
      </c>
      <c r="I6388" s="8">
        <f t="shared" si="398"/>
        <v>27.768999999999998</v>
      </c>
      <c r="J6388" s="8">
        <f t="shared" si="399"/>
        <v>28.369</v>
      </c>
    </row>
    <row r="6389" spans="1:10" hidden="1">
      <c r="A6389" s="1">
        <v>10</v>
      </c>
      <c r="B6389" s="11">
        <v>43534</v>
      </c>
      <c r="C6389" s="1">
        <v>26782</v>
      </c>
      <c r="D6389" s="10">
        <v>2.0833333333333332E-2</v>
      </c>
      <c r="E6389" s="1">
        <v>600</v>
      </c>
      <c r="F6389" s="1">
        <f t="shared" si="396"/>
        <v>26182</v>
      </c>
      <c r="G6389" s="1">
        <v>750</v>
      </c>
      <c r="H6389" s="1">
        <f t="shared" si="397"/>
        <v>27532</v>
      </c>
      <c r="I6389" s="8">
        <f t="shared" si="398"/>
        <v>27.532</v>
      </c>
      <c r="J6389" s="8">
        <f t="shared" si="399"/>
        <v>28.132000000000001</v>
      </c>
    </row>
    <row r="6390" spans="1:10" hidden="1">
      <c r="A6390" s="1">
        <v>10</v>
      </c>
      <c r="B6390" s="11">
        <v>43534</v>
      </c>
      <c r="C6390" s="1">
        <v>27125</v>
      </c>
      <c r="D6390" s="10">
        <v>4.1666666666666664E-2</v>
      </c>
      <c r="E6390" s="1">
        <v>600</v>
      </c>
      <c r="F6390" s="1">
        <f t="shared" si="396"/>
        <v>26525</v>
      </c>
      <c r="G6390" s="1">
        <v>750</v>
      </c>
      <c r="H6390" s="1">
        <f t="shared" si="397"/>
        <v>27875</v>
      </c>
      <c r="I6390" s="8">
        <f t="shared" si="398"/>
        <v>27.875</v>
      </c>
      <c r="J6390" s="8">
        <f t="shared" si="399"/>
        <v>28.475000000000001</v>
      </c>
    </row>
    <row r="6391" spans="1:10" hidden="1">
      <c r="A6391" s="1">
        <v>10</v>
      </c>
      <c r="B6391" s="11">
        <v>43534</v>
      </c>
      <c r="C6391" s="1">
        <v>26721</v>
      </c>
      <c r="D6391" s="10">
        <v>6.25E-2</v>
      </c>
      <c r="E6391" s="1">
        <v>600</v>
      </c>
      <c r="F6391" s="1">
        <f t="shared" si="396"/>
        <v>26121</v>
      </c>
      <c r="G6391" s="1">
        <v>750</v>
      </c>
      <c r="H6391" s="1">
        <f t="shared" si="397"/>
        <v>27471</v>
      </c>
      <c r="I6391" s="8">
        <f t="shared" si="398"/>
        <v>27.471</v>
      </c>
      <c r="J6391" s="8">
        <f t="shared" si="399"/>
        <v>28.071000000000002</v>
      </c>
    </row>
    <row r="6392" spans="1:10" hidden="1">
      <c r="A6392" s="1">
        <v>10</v>
      </c>
      <c r="B6392" s="11">
        <v>43534</v>
      </c>
      <c r="C6392" s="1">
        <v>26036</v>
      </c>
      <c r="D6392" s="10">
        <v>8.3333333333333329E-2</v>
      </c>
      <c r="E6392" s="1">
        <v>600</v>
      </c>
      <c r="F6392" s="1">
        <f t="shared" si="396"/>
        <v>25436</v>
      </c>
      <c r="G6392" s="1">
        <v>750</v>
      </c>
      <c r="H6392" s="1">
        <f t="shared" si="397"/>
        <v>26786</v>
      </c>
      <c r="I6392" s="8">
        <f t="shared" si="398"/>
        <v>26.786000000000001</v>
      </c>
      <c r="J6392" s="8">
        <f t="shared" si="399"/>
        <v>27.386000000000003</v>
      </c>
    </row>
    <row r="6393" spans="1:10" hidden="1">
      <c r="A6393" s="1">
        <v>10</v>
      </c>
      <c r="B6393" s="11">
        <v>43534</v>
      </c>
      <c r="C6393" s="1">
        <v>25467</v>
      </c>
      <c r="D6393" s="10">
        <v>0.10416666666666667</v>
      </c>
      <c r="E6393" s="1">
        <v>600</v>
      </c>
      <c r="F6393" s="1">
        <f t="shared" si="396"/>
        <v>24867</v>
      </c>
      <c r="G6393" s="1">
        <v>750</v>
      </c>
      <c r="H6393" s="1">
        <f t="shared" si="397"/>
        <v>26217</v>
      </c>
      <c r="I6393" s="8">
        <f t="shared" si="398"/>
        <v>26.216999999999999</v>
      </c>
      <c r="J6393" s="8">
        <f t="shared" si="399"/>
        <v>26.817</v>
      </c>
    </row>
    <row r="6394" spans="1:10" hidden="1">
      <c r="A6394" s="1">
        <v>10</v>
      </c>
      <c r="B6394" s="11">
        <v>43534</v>
      </c>
      <c r="C6394" s="1">
        <v>25212</v>
      </c>
      <c r="D6394" s="10">
        <v>0.125</v>
      </c>
      <c r="E6394" s="1">
        <v>600</v>
      </c>
      <c r="F6394" s="1">
        <f t="shared" si="396"/>
        <v>24612</v>
      </c>
      <c r="G6394" s="1">
        <v>750</v>
      </c>
      <c r="H6394" s="1">
        <f t="shared" si="397"/>
        <v>25962</v>
      </c>
      <c r="I6394" s="8">
        <f t="shared" si="398"/>
        <v>25.962</v>
      </c>
      <c r="J6394" s="8">
        <f t="shared" si="399"/>
        <v>26.562000000000001</v>
      </c>
    </row>
    <row r="6395" spans="1:10" hidden="1">
      <c r="A6395" s="1">
        <v>10</v>
      </c>
      <c r="B6395" s="11">
        <v>43534</v>
      </c>
      <c r="C6395" s="1">
        <v>24596</v>
      </c>
      <c r="D6395" s="10">
        <v>0.14583333333333334</v>
      </c>
      <c r="E6395" s="1">
        <v>600</v>
      </c>
      <c r="F6395" s="1">
        <f t="shared" si="396"/>
        <v>23996</v>
      </c>
      <c r="G6395" s="1">
        <v>750</v>
      </c>
      <c r="H6395" s="1">
        <f t="shared" si="397"/>
        <v>25346</v>
      </c>
      <c r="I6395" s="8">
        <f t="shared" si="398"/>
        <v>25.346</v>
      </c>
      <c r="J6395" s="8">
        <f t="shared" si="399"/>
        <v>25.946000000000002</v>
      </c>
    </row>
    <row r="6396" spans="1:10" hidden="1">
      <c r="A6396" s="1">
        <v>10</v>
      </c>
      <c r="B6396" s="11">
        <v>43534</v>
      </c>
      <c r="C6396" s="1">
        <v>23969</v>
      </c>
      <c r="D6396" s="10">
        <v>0.16666666666666666</v>
      </c>
      <c r="E6396" s="1">
        <v>600</v>
      </c>
      <c r="F6396" s="1">
        <f t="shared" si="396"/>
        <v>23369</v>
      </c>
      <c r="G6396" s="1">
        <v>750</v>
      </c>
      <c r="H6396" s="1">
        <f t="shared" si="397"/>
        <v>24719</v>
      </c>
      <c r="I6396" s="8">
        <f t="shared" si="398"/>
        <v>24.719000000000001</v>
      </c>
      <c r="J6396" s="8">
        <f t="shared" si="399"/>
        <v>25.319000000000003</v>
      </c>
    </row>
    <row r="6397" spans="1:10" hidden="1">
      <c r="A6397" s="1">
        <v>10</v>
      </c>
      <c r="B6397" s="11">
        <v>43534</v>
      </c>
      <c r="C6397" s="1">
        <v>23552</v>
      </c>
      <c r="D6397" s="10">
        <v>0.1875</v>
      </c>
      <c r="E6397" s="1">
        <v>600</v>
      </c>
      <c r="F6397" s="1">
        <f t="shared" si="396"/>
        <v>22952</v>
      </c>
      <c r="G6397" s="1">
        <v>750</v>
      </c>
      <c r="H6397" s="1">
        <f t="shared" si="397"/>
        <v>24302</v>
      </c>
      <c r="I6397" s="8">
        <f t="shared" si="398"/>
        <v>24.302</v>
      </c>
      <c r="J6397" s="8">
        <f t="shared" si="399"/>
        <v>24.902000000000001</v>
      </c>
    </row>
    <row r="6398" spans="1:10" hidden="1">
      <c r="A6398" s="1">
        <v>10</v>
      </c>
      <c r="B6398" s="11">
        <v>43534</v>
      </c>
      <c r="C6398" s="1">
        <v>23409</v>
      </c>
      <c r="D6398" s="10">
        <v>0.20833333333333334</v>
      </c>
      <c r="E6398" s="1">
        <v>600</v>
      </c>
      <c r="F6398" s="1">
        <f t="shared" si="396"/>
        <v>22809</v>
      </c>
      <c r="G6398" s="1">
        <v>750</v>
      </c>
      <c r="H6398" s="1">
        <f t="shared" si="397"/>
        <v>24159</v>
      </c>
      <c r="I6398" s="8">
        <f t="shared" si="398"/>
        <v>24.158999999999999</v>
      </c>
      <c r="J6398" s="8">
        <f t="shared" si="399"/>
        <v>24.759</v>
      </c>
    </row>
    <row r="6399" spans="1:10" hidden="1">
      <c r="A6399" s="1">
        <v>10</v>
      </c>
      <c r="B6399" s="11">
        <v>43534</v>
      </c>
      <c r="C6399" s="1">
        <v>23501</v>
      </c>
      <c r="D6399" s="10">
        <v>0.22916666666666666</v>
      </c>
      <c r="E6399" s="1">
        <v>600</v>
      </c>
      <c r="F6399" s="1">
        <f t="shared" si="396"/>
        <v>22901</v>
      </c>
      <c r="G6399" s="1">
        <v>750</v>
      </c>
      <c r="H6399" s="1">
        <f t="shared" si="397"/>
        <v>24251</v>
      </c>
      <c r="I6399" s="8">
        <f t="shared" si="398"/>
        <v>24.251000000000001</v>
      </c>
      <c r="J6399" s="8">
        <f t="shared" si="399"/>
        <v>24.851000000000003</v>
      </c>
    </row>
    <row r="6400" spans="1:10" hidden="1">
      <c r="A6400" s="1">
        <v>10</v>
      </c>
      <c r="B6400" s="11">
        <v>43534</v>
      </c>
      <c r="C6400" s="1">
        <v>23606</v>
      </c>
      <c r="D6400" s="10">
        <v>0.25</v>
      </c>
      <c r="E6400" s="1">
        <v>600</v>
      </c>
      <c r="F6400" s="1">
        <f t="shared" si="396"/>
        <v>23006</v>
      </c>
      <c r="G6400" s="1">
        <v>750</v>
      </c>
      <c r="H6400" s="1">
        <f t="shared" si="397"/>
        <v>24356</v>
      </c>
      <c r="I6400" s="8">
        <f t="shared" si="398"/>
        <v>24.356000000000002</v>
      </c>
      <c r="J6400" s="8">
        <f t="shared" si="399"/>
        <v>24.956000000000003</v>
      </c>
    </row>
    <row r="6401" spans="1:10" hidden="1">
      <c r="A6401" s="1">
        <v>10</v>
      </c>
      <c r="B6401" s="11">
        <v>43534</v>
      </c>
      <c r="C6401" s="1">
        <v>24434</v>
      </c>
      <c r="D6401" s="10">
        <v>0.27083333333333331</v>
      </c>
      <c r="E6401" s="1">
        <v>600</v>
      </c>
      <c r="F6401" s="1">
        <f t="shared" si="396"/>
        <v>23834</v>
      </c>
      <c r="G6401" s="1">
        <v>750</v>
      </c>
      <c r="H6401" s="1">
        <f t="shared" si="397"/>
        <v>25184</v>
      </c>
      <c r="I6401" s="8">
        <f t="shared" si="398"/>
        <v>25.184000000000001</v>
      </c>
      <c r="J6401" s="8">
        <f t="shared" si="399"/>
        <v>25.784000000000002</v>
      </c>
    </row>
    <row r="6402" spans="1:10" hidden="1">
      <c r="A6402" s="1">
        <v>10</v>
      </c>
      <c r="B6402" s="11">
        <v>43534</v>
      </c>
      <c r="C6402" s="1">
        <v>24944</v>
      </c>
      <c r="D6402" s="10">
        <v>0.29166666666666669</v>
      </c>
      <c r="E6402" s="1">
        <v>600</v>
      </c>
      <c r="F6402" s="1">
        <f t="shared" ref="F6402:F6465" si="400">C6402-E6402</f>
        <v>24344</v>
      </c>
      <c r="G6402" s="1">
        <v>750</v>
      </c>
      <c r="H6402" s="1">
        <f t="shared" ref="H6402:H6465" si="401">E6402+F6402+G6402</f>
        <v>25694</v>
      </c>
      <c r="I6402" s="8">
        <f t="shared" ref="I6402:I6465" si="402">H6402/1000</f>
        <v>25.693999999999999</v>
      </c>
      <c r="J6402" s="8">
        <f t="shared" ref="J6402:J6465" si="403">I6402+0.6</f>
        <v>26.294</v>
      </c>
    </row>
    <row r="6403" spans="1:10" hidden="1">
      <c r="A6403" s="1">
        <v>10</v>
      </c>
      <c r="B6403" s="11">
        <v>43534</v>
      </c>
      <c r="C6403" s="1">
        <v>25966</v>
      </c>
      <c r="D6403" s="10">
        <v>0.3125</v>
      </c>
      <c r="E6403" s="1">
        <v>600</v>
      </c>
      <c r="F6403" s="1">
        <f t="shared" si="400"/>
        <v>25366</v>
      </c>
      <c r="G6403" s="1">
        <v>750</v>
      </c>
      <c r="H6403" s="1">
        <f t="shared" si="401"/>
        <v>26716</v>
      </c>
      <c r="I6403" s="8">
        <f t="shared" si="402"/>
        <v>26.716000000000001</v>
      </c>
      <c r="J6403" s="8">
        <f t="shared" si="403"/>
        <v>27.316000000000003</v>
      </c>
    </row>
    <row r="6404" spans="1:10" hidden="1">
      <c r="A6404" s="1">
        <v>10</v>
      </c>
      <c r="B6404" s="11">
        <v>43534</v>
      </c>
      <c r="C6404" s="1">
        <v>26690</v>
      </c>
      <c r="D6404" s="10">
        <v>0.33333333333333331</v>
      </c>
      <c r="E6404" s="1">
        <v>600</v>
      </c>
      <c r="F6404" s="1">
        <f t="shared" si="400"/>
        <v>26090</v>
      </c>
      <c r="G6404" s="1">
        <v>750</v>
      </c>
      <c r="H6404" s="1">
        <f t="shared" si="401"/>
        <v>27440</v>
      </c>
      <c r="I6404" s="8">
        <f t="shared" si="402"/>
        <v>27.44</v>
      </c>
      <c r="J6404" s="8">
        <f t="shared" si="403"/>
        <v>28.040000000000003</v>
      </c>
    </row>
    <row r="6405" spans="1:10" hidden="1">
      <c r="A6405" s="1">
        <v>10</v>
      </c>
      <c r="B6405" s="11">
        <v>43534</v>
      </c>
      <c r="C6405" s="1">
        <v>28201</v>
      </c>
      <c r="D6405" s="10">
        <v>0.35416666666666669</v>
      </c>
      <c r="E6405" s="1">
        <v>600</v>
      </c>
      <c r="F6405" s="1">
        <f t="shared" si="400"/>
        <v>27601</v>
      </c>
      <c r="G6405" s="1">
        <v>750</v>
      </c>
      <c r="H6405" s="1">
        <f t="shared" si="401"/>
        <v>28951</v>
      </c>
      <c r="I6405" s="8">
        <f t="shared" si="402"/>
        <v>28.951000000000001</v>
      </c>
      <c r="J6405" s="8">
        <f t="shared" si="403"/>
        <v>29.551000000000002</v>
      </c>
    </row>
    <row r="6406" spans="1:10" hidden="1">
      <c r="A6406" s="1">
        <v>10</v>
      </c>
      <c r="B6406" s="11">
        <v>43534</v>
      </c>
      <c r="C6406" s="1">
        <v>29442</v>
      </c>
      <c r="D6406" s="10">
        <v>0.375</v>
      </c>
      <c r="E6406" s="1">
        <v>600</v>
      </c>
      <c r="F6406" s="1">
        <f t="shared" si="400"/>
        <v>28842</v>
      </c>
      <c r="G6406" s="1">
        <v>750</v>
      </c>
      <c r="H6406" s="1">
        <f t="shared" si="401"/>
        <v>30192</v>
      </c>
      <c r="I6406" s="8">
        <f t="shared" si="402"/>
        <v>30.192</v>
      </c>
      <c r="J6406" s="8">
        <f t="shared" si="403"/>
        <v>30.792000000000002</v>
      </c>
    </row>
    <row r="6407" spans="1:10" hidden="1">
      <c r="A6407" s="1">
        <v>10</v>
      </c>
      <c r="B6407" s="11">
        <v>43534</v>
      </c>
      <c r="C6407" s="1">
        <v>30571</v>
      </c>
      <c r="D6407" s="10">
        <v>0.39583333333333331</v>
      </c>
      <c r="E6407" s="1">
        <v>600</v>
      </c>
      <c r="F6407" s="1">
        <f t="shared" si="400"/>
        <v>29971</v>
      </c>
      <c r="G6407" s="1">
        <v>750</v>
      </c>
      <c r="H6407" s="1">
        <f t="shared" si="401"/>
        <v>31321</v>
      </c>
      <c r="I6407" s="8">
        <f t="shared" si="402"/>
        <v>31.321000000000002</v>
      </c>
      <c r="J6407" s="8">
        <f t="shared" si="403"/>
        <v>31.921000000000003</v>
      </c>
    </row>
    <row r="6408" spans="1:10" hidden="1">
      <c r="A6408" s="1">
        <v>10</v>
      </c>
      <c r="B6408" s="11">
        <v>43534</v>
      </c>
      <c r="C6408" s="1">
        <v>31231</v>
      </c>
      <c r="D6408" s="10">
        <v>0.41666666666666669</v>
      </c>
      <c r="E6408" s="1">
        <v>600</v>
      </c>
      <c r="F6408" s="1">
        <f t="shared" si="400"/>
        <v>30631</v>
      </c>
      <c r="G6408" s="1">
        <v>750</v>
      </c>
      <c r="H6408" s="1">
        <f t="shared" si="401"/>
        <v>31981</v>
      </c>
      <c r="I6408" s="8">
        <f t="shared" si="402"/>
        <v>31.981000000000002</v>
      </c>
      <c r="J6408" s="8">
        <f t="shared" si="403"/>
        <v>32.581000000000003</v>
      </c>
    </row>
    <row r="6409" spans="1:10" hidden="1">
      <c r="A6409" s="1">
        <v>10</v>
      </c>
      <c r="B6409" s="11">
        <v>43534</v>
      </c>
      <c r="C6409" s="1">
        <v>31667</v>
      </c>
      <c r="D6409" s="10">
        <v>0.4375</v>
      </c>
      <c r="E6409" s="1">
        <v>600</v>
      </c>
      <c r="F6409" s="1">
        <f t="shared" si="400"/>
        <v>31067</v>
      </c>
      <c r="G6409" s="1">
        <v>750</v>
      </c>
      <c r="H6409" s="1">
        <f t="shared" si="401"/>
        <v>32417</v>
      </c>
      <c r="I6409" s="8">
        <f t="shared" si="402"/>
        <v>32.417000000000002</v>
      </c>
      <c r="J6409" s="8">
        <f t="shared" si="403"/>
        <v>33.017000000000003</v>
      </c>
    </row>
    <row r="6410" spans="1:10" hidden="1">
      <c r="A6410" s="1">
        <v>10</v>
      </c>
      <c r="B6410" s="11">
        <v>43534</v>
      </c>
      <c r="C6410" s="1">
        <v>31754</v>
      </c>
      <c r="D6410" s="10">
        <v>0.45833333333333331</v>
      </c>
      <c r="E6410" s="1">
        <v>600</v>
      </c>
      <c r="F6410" s="1">
        <f t="shared" si="400"/>
        <v>31154</v>
      </c>
      <c r="G6410" s="1">
        <v>750</v>
      </c>
      <c r="H6410" s="1">
        <f t="shared" si="401"/>
        <v>32504</v>
      </c>
      <c r="I6410" s="8">
        <f t="shared" si="402"/>
        <v>32.503999999999998</v>
      </c>
      <c r="J6410" s="8">
        <f t="shared" si="403"/>
        <v>33.103999999999999</v>
      </c>
    </row>
    <row r="6411" spans="1:10" hidden="1">
      <c r="A6411" s="1">
        <v>10</v>
      </c>
      <c r="B6411" s="11">
        <v>43534</v>
      </c>
      <c r="C6411" s="1">
        <v>31889</v>
      </c>
      <c r="D6411" s="10">
        <v>0.47916666666666669</v>
      </c>
      <c r="E6411" s="1">
        <v>600</v>
      </c>
      <c r="F6411" s="1">
        <f t="shared" si="400"/>
        <v>31289</v>
      </c>
      <c r="G6411" s="1">
        <v>750</v>
      </c>
      <c r="H6411" s="1">
        <f t="shared" si="401"/>
        <v>32639</v>
      </c>
      <c r="I6411" s="8">
        <f t="shared" si="402"/>
        <v>32.639000000000003</v>
      </c>
      <c r="J6411" s="8">
        <f t="shared" si="403"/>
        <v>33.239000000000004</v>
      </c>
    </row>
    <row r="6412" spans="1:10" hidden="1">
      <c r="A6412" s="1">
        <v>10</v>
      </c>
      <c r="B6412" s="11">
        <v>43534</v>
      </c>
      <c r="C6412" s="1">
        <v>32034</v>
      </c>
      <c r="D6412" s="10">
        <v>0.5</v>
      </c>
      <c r="E6412" s="1">
        <v>600</v>
      </c>
      <c r="F6412" s="1">
        <f t="shared" si="400"/>
        <v>31434</v>
      </c>
      <c r="G6412" s="1">
        <v>750</v>
      </c>
      <c r="H6412" s="1">
        <f t="shared" si="401"/>
        <v>32784</v>
      </c>
      <c r="I6412" s="8">
        <f t="shared" si="402"/>
        <v>32.783999999999999</v>
      </c>
      <c r="J6412" s="8">
        <f t="shared" si="403"/>
        <v>33.384</v>
      </c>
    </row>
    <row r="6413" spans="1:10" hidden="1">
      <c r="A6413" s="1">
        <v>10</v>
      </c>
      <c r="B6413" s="11">
        <v>43534</v>
      </c>
      <c r="C6413" s="1">
        <v>32484</v>
      </c>
      <c r="D6413" s="10">
        <v>0.52083333333333337</v>
      </c>
      <c r="E6413" s="1">
        <v>600</v>
      </c>
      <c r="F6413" s="1">
        <f t="shared" si="400"/>
        <v>31884</v>
      </c>
      <c r="G6413" s="1">
        <v>750</v>
      </c>
      <c r="H6413" s="1">
        <f t="shared" si="401"/>
        <v>33234</v>
      </c>
      <c r="I6413" s="8">
        <f t="shared" si="402"/>
        <v>33.234000000000002</v>
      </c>
      <c r="J6413" s="8">
        <f t="shared" si="403"/>
        <v>33.834000000000003</v>
      </c>
    </row>
    <row r="6414" spans="1:10" hidden="1">
      <c r="A6414" s="1">
        <v>10</v>
      </c>
      <c r="B6414" s="11">
        <v>43534</v>
      </c>
      <c r="C6414" s="1">
        <v>32695</v>
      </c>
      <c r="D6414" s="10">
        <v>0.54166666666666663</v>
      </c>
      <c r="E6414" s="1">
        <v>600</v>
      </c>
      <c r="F6414" s="1">
        <f t="shared" si="400"/>
        <v>32095</v>
      </c>
      <c r="G6414" s="1">
        <v>750</v>
      </c>
      <c r="H6414" s="1">
        <f t="shared" si="401"/>
        <v>33445</v>
      </c>
      <c r="I6414" s="8">
        <f t="shared" si="402"/>
        <v>33.445</v>
      </c>
      <c r="J6414" s="8">
        <f t="shared" si="403"/>
        <v>34.045000000000002</v>
      </c>
    </row>
    <row r="6415" spans="1:10" hidden="1">
      <c r="A6415" s="1">
        <v>10</v>
      </c>
      <c r="B6415" s="11">
        <v>43534</v>
      </c>
      <c r="C6415" s="1">
        <v>32754</v>
      </c>
      <c r="D6415" s="10">
        <v>0.5625</v>
      </c>
      <c r="E6415" s="1">
        <v>600</v>
      </c>
      <c r="F6415" s="1">
        <f t="shared" si="400"/>
        <v>32154</v>
      </c>
      <c r="G6415" s="1">
        <v>750</v>
      </c>
      <c r="H6415" s="1">
        <f t="shared" si="401"/>
        <v>33504</v>
      </c>
      <c r="I6415" s="8">
        <f t="shared" si="402"/>
        <v>33.503999999999998</v>
      </c>
      <c r="J6415" s="8">
        <f t="shared" si="403"/>
        <v>34.103999999999999</v>
      </c>
    </row>
    <row r="6416" spans="1:10" hidden="1">
      <c r="A6416" s="1">
        <v>10</v>
      </c>
      <c r="B6416" s="11">
        <v>43534</v>
      </c>
      <c r="C6416" s="1">
        <v>32428</v>
      </c>
      <c r="D6416" s="10">
        <v>0.58333333333333337</v>
      </c>
      <c r="E6416" s="1">
        <v>600</v>
      </c>
      <c r="F6416" s="1">
        <f t="shared" si="400"/>
        <v>31828</v>
      </c>
      <c r="G6416" s="1">
        <v>750</v>
      </c>
      <c r="H6416" s="1">
        <f t="shared" si="401"/>
        <v>33178</v>
      </c>
      <c r="I6416" s="8">
        <f t="shared" si="402"/>
        <v>33.177999999999997</v>
      </c>
      <c r="J6416" s="8">
        <f t="shared" si="403"/>
        <v>33.777999999999999</v>
      </c>
    </row>
    <row r="6417" spans="1:10" hidden="1">
      <c r="A6417" s="1">
        <v>10</v>
      </c>
      <c r="B6417" s="11">
        <v>43534</v>
      </c>
      <c r="C6417" s="1">
        <v>32559</v>
      </c>
      <c r="D6417" s="10">
        <v>0.60416666666666663</v>
      </c>
      <c r="E6417" s="1">
        <v>600</v>
      </c>
      <c r="F6417" s="1">
        <f t="shared" si="400"/>
        <v>31959</v>
      </c>
      <c r="G6417" s="1">
        <v>750</v>
      </c>
      <c r="H6417" s="1">
        <f t="shared" si="401"/>
        <v>33309</v>
      </c>
      <c r="I6417" s="8">
        <f t="shared" si="402"/>
        <v>33.308999999999997</v>
      </c>
      <c r="J6417" s="8">
        <f t="shared" si="403"/>
        <v>33.908999999999999</v>
      </c>
    </row>
    <row r="6418" spans="1:10" hidden="1">
      <c r="A6418" s="1">
        <v>10</v>
      </c>
      <c r="B6418" s="11">
        <v>43534</v>
      </c>
      <c r="C6418" s="1">
        <v>32496</v>
      </c>
      <c r="D6418" s="10">
        <v>0.625</v>
      </c>
      <c r="E6418" s="1">
        <v>600</v>
      </c>
      <c r="F6418" s="1">
        <f t="shared" si="400"/>
        <v>31896</v>
      </c>
      <c r="G6418" s="1">
        <v>750</v>
      </c>
      <c r="H6418" s="1">
        <f t="shared" si="401"/>
        <v>33246</v>
      </c>
      <c r="I6418" s="8">
        <f t="shared" si="402"/>
        <v>33.246000000000002</v>
      </c>
      <c r="J6418" s="8">
        <f t="shared" si="403"/>
        <v>33.846000000000004</v>
      </c>
    </row>
    <row r="6419" spans="1:10" hidden="1">
      <c r="A6419" s="1">
        <v>10</v>
      </c>
      <c r="B6419" s="11">
        <v>43534</v>
      </c>
      <c r="C6419" s="1">
        <v>32818</v>
      </c>
      <c r="D6419" s="10">
        <v>0.64583333333333337</v>
      </c>
      <c r="E6419" s="1">
        <v>600</v>
      </c>
      <c r="F6419" s="1">
        <f t="shared" si="400"/>
        <v>32218</v>
      </c>
      <c r="G6419" s="1">
        <v>750</v>
      </c>
      <c r="H6419" s="1">
        <f t="shared" si="401"/>
        <v>33568</v>
      </c>
      <c r="I6419" s="8">
        <f t="shared" si="402"/>
        <v>33.567999999999998</v>
      </c>
      <c r="J6419" s="8">
        <f t="shared" si="403"/>
        <v>34.167999999999999</v>
      </c>
    </row>
    <row r="6420" spans="1:10" hidden="1">
      <c r="A6420" s="1">
        <v>10</v>
      </c>
      <c r="B6420" s="11">
        <v>43534</v>
      </c>
      <c r="C6420" s="1">
        <v>33363</v>
      </c>
      <c r="D6420" s="10">
        <v>0.66666666666666663</v>
      </c>
      <c r="E6420" s="1">
        <v>600</v>
      </c>
      <c r="F6420" s="1">
        <f t="shared" si="400"/>
        <v>32763</v>
      </c>
      <c r="G6420" s="1">
        <v>750</v>
      </c>
      <c r="H6420" s="1">
        <f t="shared" si="401"/>
        <v>34113</v>
      </c>
      <c r="I6420" s="8">
        <f t="shared" si="402"/>
        <v>34.113</v>
      </c>
      <c r="J6420" s="8">
        <f t="shared" si="403"/>
        <v>34.713000000000001</v>
      </c>
    </row>
    <row r="6421" spans="1:10" hidden="1">
      <c r="A6421" s="1">
        <v>10</v>
      </c>
      <c r="B6421" s="11">
        <v>43534</v>
      </c>
      <c r="C6421" s="1">
        <v>34030</v>
      </c>
      <c r="D6421" s="10">
        <v>0.6875</v>
      </c>
      <c r="E6421" s="1">
        <v>600</v>
      </c>
      <c r="F6421" s="1">
        <f t="shared" si="400"/>
        <v>33430</v>
      </c>
      <c r="G6421" s="1">
        <v>750</v>
      </c>
      <c r="H6421" s="1">
        <f t="shared" si="401"/>
        <v>34780</v>
      </c>
      <c r="I6421" s="8">
        <f t="shared" si="402"/>
        <v>34.78</v>
      </c>
      <c r="J6421" s="8">
        <f t="shared" si="403"/>
        <v>35.380000000000003</v>
      </c>
    </row>
    <row r="6422" spans="1:10" hidden="1">
      <c r="A6422" s="1">
        <v>10</v>
      </c>
      <c r="B6422" s="11">
        <v>43534</v>
      </c>
      <c r="C6422" s="1">
        <v>35025</v>
      </c>
      <c r="D6422" s="10">
        <v>0.70833333333333337</v>
      </c>
      <c r="E6422" s="1">
        <v>600</v>
      </c>
      <c r="F6422" s="1">
        <f t="shared" si="400"/>
        <v>34425</v>
      </c>
      <c r="G6422" s="1">
        <v>750</v>
      </c>
      <c r="H6422" s="1">
        <f t="shared" si="401"/>
        <v>35775</v>
      </c>
      <c r="I6422" s="8">
        <f t="shared" si="402"/>
        <v>35.774999999999999</v>
      </c>
      <c r="J6422" s="8">
        <f t="shared" si="403"/>
        <v>36.375</v>
      </c>
    </row>
    <row r="6423" spans="1:10" hidden="1">
      <c r="A6423" s="1">
        <v>10</v>
      </c>
      <c r="B6423" s="11">
        <v>43534</v>
      </c>
      <c r="C6423" s="1">
        <v>36044</v>
      </c>
      <c r="D6423" s="10">
        <v>0.72916666666666663</v>
      </c>
      <c r="E6423" s="1">
        <v>600</v>
      </c>
      <c r="F6423" s="1">
        <f t="shared" si="400"/>
        <v>35444</v>
      </c>
      <c r="G6423" s="1">
        <v>750</v>
      </c>
      <c r="H6423" s="1">
        <f t="shared" si="401"/>
        <v>36794</v>
      </c>
      <c r="I6423" s="8">
        <f t="shared" si="402"/>
        <v>36.793999999999997</v>
      </c>
      <c r="J6423" s="8">
        <f t="shared" si="403"/>
        <v>37.393999999999998</v>
      </c>
    </row>
    <row r="6424" spans="1:10" hidden="1">
      <c r="A6424" s="1">
        <v>10</v>
      </c>
      <c r="B6424" s="11">
        <v>43534</v>
      </c>
      <c r="C6424" s="1">
        <v>37029</v>
      </c>
      <c r="D6424" s="10">
        <v>0.75</v>
      </c>
      <c r="E6424" s="1">
        <v>600</v>
      </c>
      <c r="F6424" s="1">
        <f t="shared" si="400"/>
        <v>36429</v>
      </c>
      <c r="G6424" s="1">
        <v>750</v>
      </c>
      <c r="H6424" s="1">
        <f t="shared" si="401"/>
        <v>37779</v>
      </c>
      <c r="I6424" s="8">
        <f t="shared" si="402"/>
        <v>37.779000000000003</v>
      </c>
      <c r="J6424" s="8">
        <f t="shared" si="403"/>
        <v>38.379000000000005</v>
      </c>
    </row>
    <row r="6425" spans="1:10" hidden="1">
      <c r="A6425" s="1">
        <v>10</v>
      </c>
      <c r="B6425" s="11">
        <v>43534</v>
      </c>
      <c r="C6425" s="1">
        <v>38417</v>
      </c>
      <c r="D6425" s="10">
        <v>0.77083333333333337</v>
      </c>
      <c r="E6425" s="1">
        <v>600</v>
      </c>
      <c r="F6425" s="1">
        <f t="shared" si="400"/>
        <v>37817</v>
      </c>
      <c r="G6425" s="1">
        <v>750</v>
      </c>
      <c r="H6425" s="1">
        <f t="shared" si="401"/>
        <v>39167</v>
      </c>
      <c r="I6425" s="8">
        <f t="shared" si="402"/>
        <v>39.167000000000002</v>
      </c>
      <c r="J6425" s="8">
        <f t="shared" si="403"/>
        <v>39.767000000000003</v>
      </c>
    </row>
    <row r="6426" spans="1:10" hidden="1">
      <c r="A6426" s="1">
        <v>10</v>
      </c>
      <c r="B6426" s="11">
        <v>43534</v>
      </c>
      <c r="C6426" s="1">
        <v>39015</v>
      </c>
      <c r="D6426" s="10">
        <v>0.79166666666666663</v>
      </c>
      <c r="E6426" s="1">
        <v>600</v>
      </c>
      <c r="F6426" s="1">
        <f t="shared" si="400"/>
        <v>38415</v>
      </c>
      <c r="G6426" s="1">
        <v>750</v>
      </c>
      <c r="H6426" s="1">
        <f t="shared" si="401"/>
        <v>39765</v>
      </c>
      <c r="I6426" s="8">
        <f t="shared" si="402"/>
        <v>39.765000000000001</v>
      </c>
      <c r="J6426" s="8">
        <f t="shared" si="403"/>
        <v>40.365000000000002</v>
      </c>
    </row>
    <row r="6427" spans="1:10" hidden="1">
      <c r="A6427" s="1">
        <v>10</v>
      </c>
      <c r="B6427" s="11">
        <v>43534</v>
      </c>
      <c r="C6427" s="1">
        <v>38603</v>
      </c>
      <c r="D6427" s="10">
        <v>0.8125</v>
      </c>
      <c r="E6427" s="1">
        <v>600</v>
      </c>
      <c r="F6427" s="1">
        <f t="shared" si="400"/>
        <v>38003</v>
      </c>
      <c r="G6427" s="1">
        <v>750</v>
      </c>
      <c r="H6427" s="1">
        <f t="shared" si="401"/>
        <v>39353</v>
      </c>
      <c r="I6427" s="8">
        <f t="shared" si="402"/>
        <v>39.353000000000002</v>
      </c>
      <c r="J6427" s="8">
        <f t="shared" si="403"/>
        <v>39.953000000000003</v>
      </c>
    </row>
    <row r="6428" spans="1:10" hidden="1">
      <c r="A6428" s="1">
        <v>10</v>
      </c>
      <c r="B6428" s="11">
        <v>43534</v>
      </c>
      <c r="C6428" s="1">
        <v>37680</v>
      </c>
      <c r="D6428" s="10">
        <v>0.83333333333333337</v>
      </c>
      <c r="E6428" s="1">
        <v>600</v>
      </c>
      <c r="F6428" s="1">
        <f t="shared" si="400"/>
        <v>37080</v>
      </c>
      <c r="G6428" s="1">
        <v>750</v>
      </c>
      <c r="H6428" s="1">
        <f t="shared" si="401"/>
        <v>38430</v>
      </c>
      <c r="I6428" s="8">
        <f t="shared" si="402"/>
        <v>38.43</v>
      </c>
      <c r="J6428" s="8">
        <f t="shared" si="403"/>
        <v>39.03</v>
      </c>
    </row>
    <row r="6429" spans="1:10" hidden="1">
      <c r="A6429" s="1">
        <v>10</v>
      </c>
      <c r="B6429" s="11">
        <v>43534</v>
      </c>
      <c r="C6429" s="1">
        <v>36768</v>
      </c>
      <c r="D6429" s="10">
        <v>0.85416666666666663</v>
      </c>
      <c r="E6429" s="1">
        <v>600</v>
      </c>
      <c r="F6429" s="1">
        <f t="shared" si="400"/>
        <v>36168</v>
      </c>
      <c r="G6429" s="1">
        <v>750</v>
      </c>
      <c r="H6429" s="1">
        <f t="shared" si="401"/>
        <v>37518</v>
      </c>
      <c r="I6429" s="8">
        <f t="shared" si="402"/>
        <v>37.518000000000001</v>
      </c>
      <c r="J6429" s="8">
        <f t="shared" si="403"/>
        <v>38.118000000000002</v>
      </c>
    </row>
    <row r="6430" spans="1:10" hidden="1">
      <c r="A6430" s="1">
        <v>10</v>
      </c>
      <c r="B6430" s="11">
        <v>43534</v>
      </c>
      <c r="C6430" s="1">
        <v>35306</v>
      </c>
      <c r="D6430" s="10">
        <v>0.875</v>
      </c>
      <c r="E6430" s="1">
        <v>600</v>
      </c>
      <c r="F6430" s="1">
        <f t="shared" si="400"/>
        <v>34706</v>
      </c>
      <c r="G6430" s="1">
        <v>750</v>
      </c>
      <c r="H6430" s="1">
        <f t="shared" si="401"/>
        <v>36056</v>
      </c>
      <c r="I6430" s="8">
        <f t="shared" si="402"/>
        <v>36.055999999999997</v>
      </c>
      <c r="J6430" s="8">
        <f t="shared" si="403"/>
        <v>36.655999999999999</v>
      </c>
    </row>
    <row r="6431" spans="1:10" hidden="1">
      <c r="A6431" s="1">
        <v>10</v>
      </c>
      <c r="B6431" s="11">
        <v>43534</v>
      </c>
      <c r="C6431" s="1">
        <v>34068</v>
      </c>
      <c r="D6431" s="10">
        <v>0.89583333333333337</v>
      </c>
      <c r="E6431" s="1">
        <v>600</v>
      </c>
      <c r="F6431" s="1">
        <f t="shared" si="400"/>
        <v>33468</v>
      </c>
      <c r="G6431" s="1">
        <v>750</v>
      </c>
      <c r="H6431" s="1">
        <f t="shared" si="401"/>
        <v>34818</v>
      </c>
      <c r="I6431" s="8">
        <f t="shared" si="402"/>
        <v>34.817999999999998</v>
      </c>
      <c r="J6431" s="8">
        <f t="shared" si="403"/>
        <v>35.417999999999999</v>
      </c>
    </row>
    <row r="6432" spans="1:10" hidden="1">
      <c r="A6432" s="1">
        <v>10</v>
      </c>
      <c r="B6432" s="11">
        <v>43534</v>
      </c>
      <c r="C6432" s="1">
        <v>32372</v>
      </c>
      <c r="D6432" s="10">
        <v>0.91666666666666663</v>
      </c>
      <c r="E6432" s="1">
        <v>600</v>
      </c>
      <c r="F6432" s="1">
        <f t="shared" si="400"/>
        <v>31772</v>
      </c>
      <c r="G6432" s="1">
        <v>750</v>
      </c>
      <c r="H6432" s="1">
        <f t="shared" si="401"/>
        <v>33122</v>
      </c>
      <c r="I6432" s="8">
        <f t="shared" si="402"/>
        <v>33.122</v>
      </c>
      <c r="J6432" s="8">
        <f t="shared" si="403"/>
        <v>33.722000000000001</v>
      </c>
    </row>
    <row r="6433" spans="1:10" hidden="1">
      <c r="A6433" s="1">
        <v>10</v>
      </c>
      <c r="B6433" s="11">
        <v>43534</v>
      </c>
      <c r="C6433" s="1">
        <v>30691</v>
      </c>
      <c r="D6433" s="10">
        <v>0.9375</v>
      </c>
      <c r="E6433" s="1">
        <v>600</v>
      </c>
      <c r="F6433" s="1">
        <f t="shared" si="400"/>
        <v>30091</v>
      </c>
      <c r="G6433" s="1">
        <v>750</v>
      </c>
      <c r="H6433" s="1">
        <f t="shared" si="401"/>
        <v>31441</v>
      </c>
      <c r="I6433" s="8">
        <f t="shared" si="402"/>
        <v>31.440999999999999</v>
      </c>
      <c r="J6433" s="8">
        <f t="shared" si="403"/>
        <v>32.040999999999997</v>
      </c>
    </row>
    <row r="6434" spans="1:10" hidden="1">
      <c r="A6434" s="1">
        <v>10</v>
      </c>
      <c r="B6434" s="11">
        <v>43534</v>
      </c>
      <c r="C6434" s="1">
        <v>29108</v>
      </c>
      <c r="D6434" s="10">
        <v>0.95833333333333337</v>
      </c>
      <c r="E6434" s="1">
        <v>600</v>
      </c>
      <c r="F6434" s="1">
        <f t="shared" si="400"/>
        <v>28508</v>
      </c>
      <c r="G6434" s="1">
        <v>750</v>
      </c>
      <c r="H6434" s="1">
        <f t="shared" si="401"/>
        <v>29858</v>
      </c>
      <c r="I6434" s="8">
        <f t="shared" si="402"/>
        <v>29.858000000000001</v>
      </c>
      <c r="J6434" s="8">
        <f t="shared" si="403"/>
        <v>30.458000000000002</v>
      </c>
    </row>
    <row r="6435" spans="1:10" hidden="1">
      <c r="A6435" s="1">
        <v>11</v>
      </c>
      <c r="B6435" s="11">
        <v>43534</v>
      </c>
      <c r="C6435" s="1">
        <v>27268</v>
      </c>
      <c r="D6435" s="10">
        <v>0.97916666666666663</v>
      </c>
      <c r="E6435" s="1">
        <v>600</v>
      </c>
      <c r="F6435" s="1">
        <f t="shared" si="400"/>
        <v>26668</v>
      </c>
      <c r="G6435" s="1">
        <v>750</v>
      </c>
      <c r="H6435" s="1">
        <f t="shared" si="401"/>
        <v>28018</v>
      </c>
      <c r="I6435" s="8">
        <f t="shared" si="402"/>
        <v>28.018000000000001</v>
      </c>
      <c r="J6435" s="8">
        <f t="shared" si="403"/>
        <v>28.618000000000002</v>
      </c>
    </row>
    <row r="6436" spans="1:10" hidden="1">
      <c r="A6436" s="1">
        <v>11</v>
      </c>
      <c r="B6436" s="11">
        <v>43535</v>
      </c>
      <c r="C6436" s="1">
        <v>26210</v>
      </c>
      <c r="D6436" s="10">
        <v>0</v>
      </c>
      <c r="E6436" s="1">
        <v>600</v>
      </c>
      <c r="F6436" s="1">
        <f t="shared" si="400"/>
        <v>25610</v>
      </c>
      <c r="G6436" s="1">
        <v>750</v>
      </c>
      <c r="H6436" s="1">
        <f t="shared" si="401"/>
        <v>26960</v>
      </c>
      <c r="I6436" s="8">
        <f t="shared" si="402"/>
        <v>26.96</v>
      </c>
      <c r="J6436" s="8">
        <f t="shared" si="403"/>
        <v>27.560000000000002</v>
      </c>
    </row>
    <row r="6437" spans="1:10" hidden="1">
      <c r="A6437" s="1">
        <v>11</v>
      </c>
      <c r="B6437" s="11">
        <v>43535</v>
      </c>
      <c r="C6437" s="1">
        <v>26094</v>
      </c>
      <c r="D6437" s="10">
        <v>2.0833333333333332E-2</v>
      </c>
      <c r="E6437" s="1">
        <v>600</v>
      </c>
      <c r="F6437" s="1">
        <f t="shared" si="400"/>
        <v>25494</v>
      </c>
      <c r="G6437" s="1">
        <v>750</v>
      </c>
      <c r="H6437" s="1">
        <f t="shared" si="401"/>
        <v>26844</v>
      </c>
      <c r="I6437" s="8">
        <f t="shared" si="402"/>
        <v>26.844000000000001</v>
      </c>
      <c r="J6437" s="8">
        <f t="shared" si="403"/>
        <v>27.444000000000003</v>
      </c>
    </row>
    <row r="6438" spans="1:10" hidden="1">
      <c r="A6438" s="1">
        <v>11</v>
      </c>
      <c r="B6438" s="11">
        <v>43535</v>
      </c>
      <c r="C6438" s="1">
        <v>26562</v>
      </c>
      <c r="D6438" s="10">
        <v>4.1666666666666664E-2</v>
      </c>
      <c r="E6438" s="1">
        <v>600</v>
      </c>
      <c r="F6438" s="1">
        <f t="shared" si="400"/>
        <v>25962</v>
      </c>
      <c r="G6438" s="1">
        <v>750</v>
      </c>
      <c r="H6438" s="1">
        <f t="shared" si="401"/>
        <v>27312</v>
      </c>
      <c r="I6438" s="8">
        <f t="shared" si="402"/>
        <v>27.312000000000001</v>
      </c>
      <c r="J6438" s="8">
        <f t="shared" si="403"/>
        <v>27.912000000000003</v>
      </c>
    </row>
    <row r="6439" spans="1:10" hidden="1">
      <c r="A6439" s="1">
        <v>11</v>
      </c>
      <c r="B6439" s="11">
        <v>43535</v>
      </c>
      <c r="C6439" s="1">
        <v>26401</v>
      </c>
      <c r="D6439" s="10">
        <v>6.25E-2</v>
      </c>
      <c r="E6439" s="1">
        <v>600</v>
      </c>
      <c r="F6439" s="1">
        <f t="shared" si="400"/>
        <v>25801</v>
      </c>
      <c r="G6439" s="1">
        <v>750</v>
      </c>
      <c r="H6439" s="1">
        <f t="shared" si="401"/>
        <v>27151</v>
      </c>
      <c r="I6439" s="8">
        <f t="shared" si="402"/>
        <v>27.151</v>
      </c>
      <c r="J6439" s="8">
        <f t="shared" si="403"/>
        <v>27.751000000000001</v>
      </c>
    </row>
    <row r="6440" spans="1:10" hidden="1">
      <c r="A6440" s="1">
        <v>11</v>
      </c>
      <c r="B6440" s="11">
        <v>43535</v>
      </c>
      <c r="C6440" s="1">
        <v>25776</v>
      </c>
      <c r="D6440" s="10">
        <v>8.3333333333333329E-2</v>
      </c>
      <c r="E6440" s="1">
        <v>600</v>
      </c>
      <c r="F6440" s="1">
        <f t="shared" si="400"/>
        <v>25176</v>
      </c>
      <c r="G6440" s="1">
        <v>750</v>
      </c>
      <c r="H6440" s="1">
        <f t="shared" si="401"/>
        <v>26526</v>
      </c>
      <c r="I6440" s="8">
        <f t="shared" si="402"/>
        <v>26.526</v>
      </c>
      <c r="J6440" s="8">
        <f t="shared" si="403"/>
        <v>27.126000000000001</v>
      </c>
    </row>
    <row r="6441" spans="1:10" hidden="1">
      <c r="A6441" s="1">
        <v>11</v>
      </c>
      <c r="B6441" s="11">
        <v>43535</v>
      </c>
      <c r="C6441" s="1">
        <v>25173</v>
      </c>
      <c r="D6441" s="10">
        <v>0.10416666666666667</v>
      </c>
      <c r="E6441" s="1">
        <v>600</v>
      </c>
      <c r="F6441" s="1">
        <f t="shared" si="400"/>
        <v>24573</v>
      </c>
      <c r="G6441" s="1">
        <v>750</v>
      </c>
      <c r="H6441" s="1">
        <f t="shared" si="401"/>
        <v>25923</v>
      </c>
      <c r="I6441" s="8">
        <f t="shared" si="402"/>
        <v>25.922999999999998</v>
      </c>
      <c r="J6441" s="8">
        <f t="shared" si="403"/>
        <v>26.523</v>
      </c>
    </row>
    <row r="6442" spans="1:10" hidden="1">
      <c r="A6442" s="1">
        <v>11</v>
      </c>
      <c r="B6442" s="11">
        <v>43535</v>
      </c>
      <c r="C6442" s="1">
        <v>24951</v>
      </c>
      <c r="D6442" s="10">
        <v>0.125</v>
      </c>
      <c r="E6442" s="1">
        <v>600</v>
      </c>
      <c r="F6442" s="1">
        <f t="shared" si="400"/>
        <v>24351</v>
      </c>
      <c r="G6442" s="1">
        <v>750</v>
      </c>
      <c r="H6442" s="1">
        <f t="shared" si="401"/>
        <v>25701</v>
      </c>
      <c r="I6442" s="8">
        <f t="shared" si="402"/>
        <v>25.701000000000001</v>
      </c>
      <c r="J6442" s="8">
        <f t="shared" si="403"/>
        <v>26.301000000000002</v>
      </c>
    </row>
    <row r="6443" spans="1:10" hidden="1">
      <c r="A6443" s="1">
        <v>11</v>
      </c>
      <c r="B6443" s="11">
        <v>43535</v>
      </c>
      <c r="C6443" s="1">
        <v>24492</v>
      </c>
      <c r="D6443" s="10">
        <v>0.14583333333333334</v>
      </c>
      <c r="E6443" s="1">
        <v>600</v>
      </c>
      <c r="F6443" s="1">
        <f t="shared" si="400"/>
        <v>23892</v>
      </c>
      <c r="G6443" s="1">
        <v>750</v>
      </c>
      <c r="H6443" s="1">
        <f t="shared" si="401"/>
        <v>25242</v>
      </c>
      <c r="I6443" s="8">
        <f t="shared" si="402"/>
        <v>25.242000000000001</v>
      </c>
      <c r="J6443" s="8">
        <f t="shared" si="403"/>
        <v>25.842000000000002</v>
      </c>
    </row>
    <row r="6444" spans="1:10" hidden="1">
      <c r="A6444" s="1">
        <v>11</v>
      </c>
      <c r="B6444" s="11">
        <v>43535</v>
      </c>
      <c r="C6444" s="1">
        <v>24075</v>
      </c>
      <c r="D6444" s="10">
        <v>0.16666666666666666</v>
      </c>
      <c r="E6444" s="1">
        <v>600</v>
      </c>
      <c r="F6444" s="1">
        <f t="shared" si="400"/>
        <v>23475</v>
      </c>
      <c r="G6444" s="1">
        <v>750</v>
      </c>
      <c r="H6444" s="1">
        <f t="shared" si="401"/>
        <v>24825</v>
      </c>
      <c r="I6444" s="8">
        <f t="shared" si="402"/>
        <v>24.824999999999999</v>
      </c>
      <c r="J6444" s="8">
        <f t="shared" si="403"/>
        <v>25.425000000000001</v>
      </c>
    </row>
    <row r="6445" spans="1:10" hidden="1">
      <c r="A6445" s="1">
        <v>11</v>
      </c>
      <c r="B6445" s="11">
        <v>43535</v>
      </c>
      <c r="C6445" s="1">
        <v>23887</v>
      </c>
      <c r="D6445" s="10">
        <v>0.1875</v>
      </c>
      <c r="E6445" s="1">
        <v>600</v>
      </c>
      <c r="F6445" s="1">
        <f t="shared" si="400"/>
        <v>23287</v>
      </c>
      <c r="G6445" s="1">
        <v>750</v>
      </c>
      <c r="H6445" s="1">
        <f t="shared" si="401"/>
        <v>24637</v>
      </c>
      <c r="I6445" s="8">
        <f t="shared" si="402"/>
        <v>24.637</v>
      </c>
      <c r="J6445" s="8">
        <f t="shared" si="403"/>
        <v>25.237000000000002</v>
      </c>
    </row>
    <row r="6446" spans="1:10" hidden="1">
      <c r="A6446" s="1">
        <v>11</v>
      </c>
      <c r="B6446" s="11">
        <v>43535</v>
      </c>
      <c r="C6446" s="1">
        <v>24002</v>
      </c>
      <c r="D6446" s="10">
        <v>0.20833333333333334</v>
      </c>
      <c r="E6446" s="1">
        <v>600</v>
      </c>
      <c r="F6446" s="1">
        <f t="shared" si="400"/>
        <v>23402</v>
      </c>
      <c r="G6446" s="1">
        <v>750</v>
      </c>
      <c r="H6446" s="1">
        <f t="shared" si="401"/>
        <v>24752</v>
      </c>
      <c r="I6446" s="8">
        <f t="shared" si="402"/>
        <v>24.751999999999999</v>
      </c>
      <c r="J6446" s="8">
        <f t="shared" si="403"/>
        <v>25.352</v>
      </c>
    </row>
    <row r="6447" spans="1:10" hidden="1">
      <c r="A6447" s="1">
        <v>11</v>
      </c>
      <c r="B6447" s="11">
        <v>43535</v>
      </c>
      <c r="C6447" s="1">
        <v>24775</v>
      </c>
      <c r="D6447" s="10">
        <v>0.22916666666666666</v>
      </c>
      <c r="E6447" s="1">
        <v>600</v>
      </c>
      <c r="F6447" s="1">
        <f t="shared" si="400"/>
        <v>24175</v>
      </c>
      <c r="G6447" s="1">
        <v>750</v>
      </c>
      <c r="H6447" s="1">
        <f t="shared" si="401"/>
        <v>25525</v>
      </c>
      <c r="I6447" s="8">
        <f t="shared" si="402"/>
        <v>25.524999999999999</v>
      </c>
      <c r="J6447" s="8">
        <f t="shared" si="403"/>
        <v>26.125</v>
      </c>
    </row>
    <row r="6448" spans="1:10" hidden="1">
      <c r="A6448" s="1">
        <v>11</v>
      </c>
      <c r="B6448" s="11">
        <v>43535</v>
      </c>
      <c r="C6448" s="1">
        <v>26081</v>
      </c>
      <c r="D6448" s="10">
        <v>0.25</v>
      </c>
      <c r="E6448" s="1">
        <v>600</v>
      </c>
      <c r="F6448" s="1">
        <f t="shared" si="400"/>
        <v>25481</v>
      </c>
      <c r="G6448" s="1">
        <v>750</v>
      </c>
      <c r="H6448" s="1">
        <f t="shared" si="401"/>
        <v>26831</v>
      </c>
      <c r="I6448" s="8">
        <f t="shared" si="402"/>
        <v>26.831</v>
      </c>
      <c r="J6448" s="8">
        <f t="shared" si="403"/>
        <v>27.431000000000001</v>
      </c>
    </row>
    <row r="6449" spans="1:10" hidden="1">
      <c r="A6449" s="1">
        <v>11</v>
      </c>
      <c r="B6449" s="11">
        <v>43535</v>
      </c>
      <c r="C6449" s="1">
        <v>29301</v>
      </c>
      <c r="D6449" s="10">
        <v>0.27083333333333331</v>
      </c>
      <c r="E6449" s="1">
        <v>600</v>
      </c>
      <c r="F6449" s="1">
        <f t="shared" si="400"/>
        <v>28701</v>
      </c>
      <c r="G6449" s="1">
        <v>750</v>
      </c>
      <c r="H6449" s="1">
        <f t="shared" si="401"/>
        <v>30051</v>
      </c>
      <c r="I6449" s="8">
        <f t="shared" si="402"/>
        <v>30.050999999999998</v>
      </c>
      <c r="J6449" s="8">
        <f t="shared" si="403"/>
        <v>30.651</v>
      </c>
    </row>
    <row r="6450" spans="1:10" hidden="1">
      <c r="A6450" s="1">
        <v>11</v>
      </c>
      <c r="B6450" s="11">
        <v>43535</v>
      </c>
      <c r="C6450" s="1">
        <v>32088</v>
      </c>
      <c r="D6450" s="10">
        <v>0.29166666666666669</v>
      </c>
      <c r="E6450" s="1">
        <v>600</v>
      </c>
      <c r="F6450" s="1">
        <f t="shared" si="400"/>
        <v>31488</v>
      </c>
      <c r="G6450" s="1">
        <v>750</v>
      </c>
      <c r="H6450" s="1">
        <f t="shared" si="401"/>
        <v>32838</v>
      </c>
      <c r="I6450" s="8">
        <f t="shared" si="402"/>
        <v>32.838000000000001</v>
      </c>
      <c r="J6450" s="8">
        <f t="shared" si="403"/>
        <v>33.438000000000002</v>
      </c>
    </row>
    <row r="6451" spans="1:10" hidden="1">
      <c r="A6451" s="1">
        <v>11</v>
      </c>
      <c r="B6451" s="11">
        <v>43535</v>
      </c>
      <c r="C6451" s="1">
        <v>35334</v>
      </c>
      <c r="D6451" s="10">
        <v>0.3125</v>
      </c>
      <c r="E6451" s="1">
        <v>600</v>
      </c>
      <c r="F6451" s="1">
        <f t="shared" si="400"/>
        <v>34734</v>
      </c>
      <c r="G6451" s="1">
        <v>750</v>
      </c>
      <c r="H6451" s="1">
        <f t="shared" si="401"/>
        <v>36084</v>
      </c>
      <c r="I6451" s="8">
        <f t="shared" si="402"/>
        <v>36.084000000000003</v>
      </c>
      <c r="J6451" s="8">
        <f t="shared" si="403"/>
        <v>36.684000000000005</v>
      </c>
    </row>
    <row r="6452" spans="1:10" hidden="1">
      <c r="A6452" s="1">
        <v>11</v>
      </c>
      <c r="B6452" s="11">
        <v>43535</v>
      </c>
      <c r="C6452" s="1">
        <v>36971</v>
      </c>
      <c r="D6452" s="10">
        <v>0.33333333333333331</v>
      </c>
      <c r="E6452" s="1">
        <v>600</v>
      </c>
      <c r="F6452" s="1">
        <f t="shared" si="400"/>
        <v>36371</v>
      </c>
      <c r="G6452" s="1">
        <v>750</v>
      </c>
      <c r="H6452" s="1">
        <f t="shared" si="401"/>
        <v>37721</v>
      </c>
      <c r="I6452" s="8">
        <f t="shared" si="402"/>
        <v>37.720999999999997</v>
      </c>
      <c r="J6452" s="8">
        <f t="shared" si="403"/>
        <v>38.320999999999998</v>
      </c>
    </row>
    <row r="6453" spans="1:10" hidden="1">
      <c r="A6453" s="1">
        <v>11</v>
      </c>
      <c r="B6453" s="11">
        <v>43535</v>
      </c>
      <c r="C6453" s="1">
        <v>37870</v>
      </c>
      <c r="D6453" s="10">
        <v>0.35416666666666669</v>
      </c>
      <c r="E6453" s="1">
        <v>600</v>
      </c>
      <c r="F6453" s="1">
        <f t="shared" si="400"/>
        <v>37270</v>
      </c>
      <c r="G6453" s="1">
        <v>750</v>
      </c>
      <c r="H6453" s="1">
        <f t="shared" si="401"/>
        <v>38620</v>
      </c>
      <c r="I6453" s="8">
        <f t="shared" si="402"/>
        <v>38.619999999999997</v>
      </c>
      <c r="J6453" s="8">
        <f t="shared" si="403"/>
        <v>39.22</v>
      </c>
    </row>
    <row r="6454" spans="1:10" hidden="1">
      <c r="A6454" s="1">
        <v>11</v>
      </c>
      <c r="B6454" s="11">
        <v>43535</v>
      </c>
      <c r="C6454" s="1">
        <v>38169</v>
      </c>
      <c r="D6454" s="10">
        <v>0.375</v>
      </c>
      <c r="E6454" s="1">
        <v>600</v>
      </c>
      <c r="F6454" s="1">
        <f t="shared" si="400"/>
        <v>37569</v>
      </c>
      <c r="G6454" s="1">
        <v>750</v>
      </c>
      <c r="H6454" s="1">
        <f t="shared" si="401"/>
        <v>38919</v>
      </c>
      <c r="I6454" s="8">
        <f t="shared" si="402"/>
        <v>38.918999999999997</v>
      </c>
      <c r="J6454" s="8">
        <f t="shared" si="403"/>
        <v>39.518999999999998</v>
      </c>
    </row>
    <row r="6455" spans="1:10" hidden="1">
      <c r="A6455" s="1">
        <v>11</v>
      </c>
      <c r="B6455" s="11">
        <v>43535</v>
      </c>
      <c r="C6455" s="1">
        <v>38998</v>
      </c>
      <c r="D6455" s="10">
        <v>0.39583333333333331</v>
      </c>
      <c r="E6455" s="1">
        <v>600</v>
      </c>
      <c r="F6455" s="1">
        <f t="shared" si="400"/>
        <v>38398</v>
      </c>
      <c r="G6455" s="1">
        <v>750</v>
      </c>
      <c r="H6455" s="1">
        <f t="shared" si="401"/>
        <v>39748</v>
      </c>
      <c r="I6455" s="8">
        <f t="shared" si="402"/>
        <v>39.747999999999998</v>
      </c>
      <c r="J6455" s="8">
        <f t="shared" si="403"/>
        <v>40.347999999999999</v>
      </c>
    </row>
    <row r="6456" spans="1:10" hidden="1">
      <c r="A6456" s="1">
        <v>11</v>
      </c>
      <c r="B6456" s="11">
        <v>43535</v>
      </c>
      <c r="C6456" s="1">
        <v>39257</v>
      </c>
      <c r="D6456" s="10">
        <v>0.41666666666666669</v>
      </c>
      <c r="E6456" s="1">
        <v>600</v>
      </c>
      <c r="F6456" s="1">
        <f t="shared" si="400"/>
        <v>38657</v>
      </c>
      <c r="G6456" s="1">
        <v>750</v>
      </c>
      <c r="H6456" s="1">
        <f t="shared" si="401"/>
        <v>40007</v>
      </c>
      <c r="I6456" s="8">
        <f t="shared" si="402"/>
        <v>40.006999999999998</v>
      </c>
      <c r="J6456" s="8">
        <f t="shared" si="403"/>
        <v>40.606999999999999</v>
      </c>
    </row>
    <row r="6457" spans="1:10" hidden="1">
      <c r="A6457" s="1">
        <v>11</v>
      </c>
      <c r="B6457" s="11">
        <v>43535</v>
      </c>
      <c r="C6457" s="1">
        <v>39304</v>
      </c>
      <c r="D6457" s="10">
        <v>0.4375</v>
      </c>
      <c r="E6457" s="1">
        <v>600</v>
      </c>
      <c r="F6457" s="1">
        <f t="shared" si="400"/>
        <v>38704</v>
      </c>
      <c r="G6457" s="1">
        <v>750</v>
      </c>
      <c r="H6457" s="1">
        <f t="shared" si="401"/>
        <v>40054</v>
      </c>
      <c r="I6457" s="8">
        <f t="shared" si="402"/>
        <v>40.054000000000002</v>
      </c>
      <c r="J6457" s="8">
        <f t="shared" si="403"/>
        <v>40.654000000000003</v>
      </c>
    </row>
    <row r="6458" spans="1:10" hidden="1">
      <c r="A6458" s="1">
        <v>11</v>
      </c>
      <c r="B6458" s="11">
        <v>43535</v>
      </c>
      <c r="C6458" s="1">
        <v>39269</v>
      </c>
      <c r="D6458" s="10">
        <v>0.45833333333333331</v>
      </c>
      <c r="E6458" s="1">
        <v>600</v>
      </c>
      <c r="F6458" s="1">
        <f t="shared" si="400"/>
        <v>38669</v>
      </c>
      <c r="G6458" s="1">
        <v>750</v>
      </c>
      <c r="H6458" s="1">
        <f t="shared" si="401"/>
        <v>40019</v>
      </c>
      <c r="I6458" s="8">
        <f t="shared" si="402"/>
        <v>40.018999999999998</v>
      </c>
      <c r="J6458" s="8">
        <f t="shared" si="403"/>
        <v>40.619</v>
      </c>
    </row>
    <row r="6459" spans="1:10" hidden="1">
      <c r="A6459" s="1">
        <v>11</v>
      </c>
      <c r="B6459" s="11">
        <v>43535</v>
      </c>
      <c r="C6459" s="1">
        <v>39364</v>
      </c>
      <c r="D6459" s="10">
        <v>0.47916666666666669</v>
      </c>
      <c r="E6459" s="1">
        <v>600</v>
      </c>
      <c r="F6459" s="1">
        <f t="shared" si="400"/>
        <v>38764</v>
      </c>
      <c r="G6459" s="1">
        <v>750</v>
      </c>
      <c r="H6459" s="1">
        <f t="shared" si="401"/>
        <v>40114</v>
      </c>
      <c r="I6459" s="8">
        <f t="shared" si="402"/>
        <v>40.113999999999997</v>
      </c>
      <c r="J6459" s="8">
        <f t="shared" si="403"/>
        <v>40.713999999999999</v>
      </c>
    </row>
    <row r="6460" spans="1:10" hidden="1">
      <c r="A6460" s="1">
        <v>11</v>
      </c>
      <c r="B6460" s="11">
        <v>43535</v>
      </c>
      <c r="C6460" s="1">
        <v>39384</v>
      </c>
      <c r="D6460" s="10">
        <v>0.5</v>
      </c>
      <c r="E6460" s="1">
        <v>600</v>
      </c>
      <c r="F6460" s="1">
        <f t="shared" si="400"/>
        <v>38784</v>
      </c>
      <c r="G6460" s="1">
        <v>750</v>
      </c>
      <c r="H6460" s="1">
        <f t="shared" si="401"/>
        <v>40134</v>
      </c>
      <c r="I6460" s="8">
        <f t="shared" si="402"/>
        <v>40.134</v>
      </c>
      <c r="J6460" s="8">
        <f t="shared" si="403"/>
        <v>40.734000000000002</v>
      </c>
    </row>
    <row r="6461" spans="1:10" hidden="1">
      <c r="A6461" s="1">
        <v>11</v>
      </c>
      <c r="B6461" s="11">
        <v>43535</v>
      </c>
      <c r="C6461" s="1">
        <v>39801</v>
      </c>
      <c r="D6461" s="10">
        <v>0.52083333333333337</v>
      </c>
      <c r="E6461" s="1">
        <v>600</v>
      </c>
      <c r="F6461" s="1">
        <f t="shared" si="400"/>
        <v>39201</v>
      </c>
      <c r="G6461" s="1">
        <v>750</v>
      </c>
      <c r="H6461" s="1">
        <f t="shared" si="401"/>
        <v>40551</v>
      </c>
      <c r="I6461" s="8">
        <f t="shared" si="402"/>
        <v>40.551000000000002</v>
      </c>
      <c r="J6461" s="8">
        <f t="shared" si="403"/>
        <v>41.151000000000003</v>
      </c>
    </row>
    <row r="6462" spans="1:10" hidden="1">
      <c r="A6462" s="1">
        <v>11</v>
      </c>
      <c r="B6462" s="11">
        <v>43535</v>
      </c>
      <c r="C6462" s="1">
        <v>39604</v>
      </c>
      <c r="D6462" s="10">
        <v>0.54166666666666663</v>
      </c>
      <c r="E6462" s="1">
        <v>600</v>
      </c>
      <c r="F6462" s="1">
        <f t="shared" si="400"/>
        <v>39004</v>
      </c>
      <c r="G6462" s="1">
        <v>750</v>
      </c>
      <c r="H6462" s="1">
        <f t="shared" si="401"/>
        <v>40354</v>
      </c>
      <c r="I6462" s="8">
        <f t="shared" si="402"/>
        <v>40.353999999999999</v>
      </c>
      <c r="J6462" s="8">
        <f t="shared" si="403"/>
        <v>40.954000000000001</v>
      </c>
    </row>
    <row r="6463" spans="1:10" hidden="1">
      <c r="A6463" s="1">
        <v>11</v>
      </c>
      <c r="B6463" s="11">
        <v>43535</v>
      </c>
      <c r="C6463" s="1">
        <v>39347</v>
      </c>
      <c r="D6463" s="10">
        <v>0.5625</v>
      </c>
      <c r="E6463" s="1">
        <v>600</v>
      </c>
      <c r="F6463" s="1">
        <f t="shared" si="400"/>
        <v>38747</v>
      </c>
      <c r="G6463" s="1">
        <v>750</v>
      </c>
      <c r="H6463" s="1">
        <f t="shared" si="401"/>
        <v>40097</v>
      </c>
      <c r="I6463" s="8">
        <f t="shared" si="402"/>
        <v>40.097000000000001</v>
      </c>
      <c r="J6463" s="8">
        <f t="shared" si="403"/>
        <v>40.697000000000003</v>
      </c>
    </row>
    <row r="6464" spans="1:10" hidden="1">
      <c r="A6464" s="1">
        <v>11</v>
      </c>
      <c r="B6464" s="11">
        <v>43535</v>
      </c>
      <c r="C6464" s="1">
        <v>39184</v>
      </c>
      <c r="D6464" s="10">
        <v>0.58333333333333337</v>
      </c>
      <c r="E6464" s="1">
        <v>600</v>
      </c>
      <c r="F6464" s="1">
        <f t="shared" si="400"/>
        <v>38584</v>
      </c>
      <c r="G6464" s="1">
        <v>750</v>
      </c>
      <c r="H6464" s="1">
        <f t="shared" si="401"/>
        <v>39934</v>
      </c>
      <c r="I6464" s="8">
        <f t="shared" si="402"/>
        <v>39.933999999999997</v>
      </c>
      <c r="J6464" s="8">
        <f t="shared" si="403"/>
        <v>40.533999999999999</v>
      </c>
    </row>
    <row r="6465" spans="1:10" hidden="1">
      <c r="A6465" s="1">
        <v>11</v>
      </c>
      <c r="B6465" s="11">
        <v>43535</v>
      </c>
      <c r="C6465" s="1">
        <v>39097</v>
      </c>
      <c r="D6465" s="10">
        <v>0.60416666666666663</v>
      </c>
      <c r="E6465" s="1">
        <v>600</v>
      </c>
      <c r="F6465" s="1">
        <f t="shared" si="400"/>
        <v>38497</v>
      </c>
      <c r="G6465" s="1">
        <v>750</v>
      </c>
      <c r="H6465" s="1">
        <f t="shared" si="401"/>
        <v>39847</v>
      </c>
      <c r="I6465" s="8">
        <f t="shared" si="402"/>
        <v>39.847000000000001</v>
      </c>
      <c r="J6465" s="8">
        <f t="shared" si="403"/>
        <v>40.447000000000003</v>
      </c>
    </row>
    <row r="6466" spans="1:10" hidden="1">
      <c r="A6466" s="1">
        <v>11</v>
      </c>
      <c r="B6466" s="11">
        <v>43535</v>
      </c>
      <c r="C6466" s="1">
        <v>38873</v>
      </c>
      <c r="D6466" s="10">
        <v>0.625</v>
      </c>
      <c r="E6466" s="1">
        <v>600</v>
      </c>
      <c r="F6466" s="1">
        <f t="shared" ref="F6466:F6529" si="404">C6466-E6466</f>
        <v>38273</v>
      </c>
      <c r="G6466" s="1">
        <v>750</v>
      </c>
      <c r="H6466" s="1">
        <f t="shared" ref="H6466:H6529" si="405">E6466+F6466+G6466</f>
        <v>39623</v>
      </c>
      <c r="I6466" s="8">
        <f t="shared" ref="I6466:I6529" si="406">H6466/1000</f>
        <v>39.622999999999998</v>
      </c>
      <c r="J6466" s="8">
        <f t="shared" ref="J6466:J6529" si="407">I6466+0.6</f>
        <v>40.222999999999999</v>
      </c>
    </row>
    <row r="6467" spans="1:10" hidden="1">
      <c r="A6467" s="1">
        <v>11</v>
      </c>
      <c r="B6467" s="11">
        <v>43535</v>
      </c>
      <c r="C6467" s="1">
        <v>38826</v>
      </c>
      <c r="D6467" s="10">
        <v>0.64583333333333337</v>
      </c>
      <c r="E6467" s="1">
        <v>600</v>
      </c>
      <c r="F6467" s="1">
        <f t="shared" si="404"/>
        <v>38226</v>
      </c>
      <c r="G6467" s="1">
        <v>750</v>
      </c>
      <c r="H6467" s="1">
        <f t="shared" si="405"/>
        <v>39576</v>
      </c>
      <c r="I6467" s="8">
        <f t="shared" si="406"/>
        <v>39.576000000000001</v>
      </c>
      <c r="J6467" s="8">
        <f t="shared" si="407"/>
        <v>40.176000000000002</v>
      </c>
    </row>
    <row r="6468" spans="1:10" hidden="1">
      <c r="A6468" s="1">
        <v>11</v>
      </c>
      <c r="B6468" s="11">
        <v>43535</v>
      </c>
      <c r="C6468" s="1">
        <v>39418</v>
      </c>
      <c r="D6468" s="10">
        <v>0.66666666666666663</v>
      </c>
      <c r="E6468" s="1">
        <v>600</v>
      </c>
      <c r="F6468" s="1">
        <f t="shared" si="404"/>
        <v>38818</v>
      </c>
      <c r="G6468" s="1">
        <v>750</v>
      </c>
      <c r="H6468" s="1">
        <f t="shared" si="405"/>
        <v>40168</v>
      </c>
      <c r="I6468" s="8">
        <f t="shared" si="406"/>
        <v>40.167999999999999</v>
      </c>
      <c r="J6468" s="8">
        <f t="shared" si="407"/>
        <v>40.768000000000001</v>
      </c>
    </row>
    <row r="6469" spans="1:10" hidden="1">
      <c r="A6469" s="1">
        <v>11</v>
      </c>
      <c r="B6469" s="11">
        <v>43535</v>
      </c>
      <c r="C6469" s="1">
        <v>40193</v>
      </c>
      <c r="D6469" s="10">
        <v>0.6875</v>
      </c>
      <c r="E6469" s="1">
        <v>600</v>
      </c>
      <c r="F6469" s="1">
        <f t="shared" si="404"/>
        <v>39593</v>
      </c>
      <c r="G6469" s="1">
        <v>750</v>
      </c>
      <c r="H6469" s="1">
        <f t="shared" si="405"/>
        <v>40943</v>
      </c>
      <c r="I6469" s="8">
        <f t="shared" si="406"/>
        <v>40.942999999999998</v>
      </c>
      <c r="J6469" s="8">
        <f t="shared" si="407"/>
        <v>41.542999999999999</v>
      </c>
    </row>
    <row r="6470" spans="1:10" hidden="1">
      <c r="A6470" s="1">
        <v>11</v>
      </c>
      <c r="B6470" s="11">
        <v>43535</v>
      </c>
      <c r="C6470" s="1">
        <v>41156</v>
      </c>
      <c r="D6470" s="10">
        <v>0.70833333333333337</v>
      </c>
      <c r="E6470" s="1">
        <v>600</v>
      </c>
      <c r="F6470" s="1">
        <f t="shared" si="404"/>
        <v>40556</v>
      </c>
      <c r="G6470" s="1">
        <v>750</v>
      </c>
      <c r="H6470" s="1">
        <f t="shared" si="405"/>
        <v>41906</v>
      </c>
      <c r="I6470" s="8">
        <f t="shared" si="406"/>
        <v>41.905999999999999</v>
      </c>
      <c r="J6470" s="8">
        <f t="shared" si="407"/>
        <v>42.506</v>
      </c>
    </row>
    <row r="6471" spans="1:10" hidden="1">
      <c r="A6471" s="1">
        <v>11</v>
      </c>
      <c r="B6471" s="11">
        <v>43535</v>
      </c>
      <c r="C6471" s="1">
        <v>41918</v>
      </c>
      <c r="D6471" s="10">
        <v>0.72916666666666663</v>
      </c>
      <c r="E6471" s="1">
        <v>600</v>
      </c>
      <c r="F6471" s="1">
        <f t="shared" si="404"/>
        <v>41318</v>
      </c>
      <c r="G6471" s="1">
        <v>750</v>
      </c>
      <c r="H6471" s="1">
        <f t="shared" si="405"/>
        <v>42668</v>
      </c>
      <c r="I6471" s="8">
        <f t="shared" si="406"/>
        <v>42.667999999999999</v>
      </c>
      <c r="J6471" s="8">
        <f t="shared" si="407"/>
        <v>43.268000000000001</v>
      </c>
    </row>
    <row r="6472" spans="1:10" hidden="1">
      <c r="A6472" s="1">
        <v>11</v>
      </c>
      <c r="B6472" s="11">
        <v>43535</v>
      </c>
      <c r="C6472" s="1">
        <v>42353</v>
      </c>
      <c r="D6472" s="10">
        <v>0.75</v>
      </c>
      <c r="E6472" s="1">
        <v>600</v>
      </c>
      <c r="F6472" s="1">
        <f t="shared" si="404"/>
        <v>41753</v>
      </c>
      <c r="G6472" s="1">
        <v>750</v>
      </c>
      <c r="H6472" s="1">
        <f t="shared" si="405"/>
        <v>43103</v>
      </c>
      <c r="I6472" s="8">
        <f t="shared" si="406"/>
        <v>43.103000000000002</v>
      </c>
      <c r="J6472" s="8">
        <f t="shared" si="407"/>
        <v>43.703000000000003</v>
      </c>
    </row>
    <row r="6473" spans="1:10" hidden="1">
      <c r="A6473" s="1">
        <v>11</v>
      </c>
      <c r="B6473" s="11">
        <v>43535</v>
      </c>
      <c r="C6473" s="1">
        <v>43123</v>
      </c>
      <c r="D6473" s="10">
        <v>0.77083333333333337</v>
      </c>
      <c r="E6473" s="1">
        <v>600</v>
      </c>
      <c r="F6473" s="1">
        <f t="shared" si="404"/>
        <v>42523</v>
      </c>
      <c r="G6473" s="1">
        <v>750</v>
      </c>
      <c r="H6473" s="1">
        <f t="shared" si="405"/>
        <v>43873</v>
      </c>
      <c r="I6473" s="8">
        <f t="shared" si="406"/>
        <v>43.872999999999998</v>
      </c>
      <c r="J6473" s="8">
        <f t="shared" si="407"/>
        <v>44.472999999999999</v>
      </c>
    </row>
    <row r="6474" spans="1:10" hidden="1">
      <c r="A6474" s="1">
        <v>11</v>
      </c>
      <c r="B6474" s="11">
        <v>43535</v>
      </c>
      <c r="C6474" s="1">
        <v>43273</v>
      </c>
      <c r="D6474" s="10">
        <v>0.79166666666666663</v>
      </c>
      <c r="E6474" s="1">
        <v>600</v>
      </c>
      <c r="F6474" s="1">
        <f t="shared" si="404"/>
        <v>42673</v>
      </c>
      <c r="G6474" s="1">
        <v>750</v>
      </c>
      <c r="H6474" s="1">
        <f t="shared" si="405"/>
        <v>44023</v>
      </c>
      <c r="I6474" s="8">
        <f t="shared" si="406"/>
        <v>44.023000000000003</v>
      </c>
      <c r="J6474" s="8">
        <f t="shared" si="407"/>
        <v>44.623000000000005</v>
      </c>
    </row>
    <row r="6475" spans="1:10" hidden="1">
      <c r="A6475" s="1">
        <v>11</v>
      </c>
      <c r="B6475" s="11">
        <v>43535</v>
      </c>
      <c r="C6475" s="1">
        <v>42564</v>
      </c>
      <c r="D6475" s="10">
        <v>0.8125</v>
      </c>
      <c r="E6475" s="1">
        <v>600</v>
      </c>
      <c r="F6475" s="1">
        <f t="shared" si="404"/>
        <v>41964</v>
      </c>
      <c r="G6475" s="1">
        <v>750</v>
      </c>
      <c r="H6475" s="1">
        <f t="shared" si="405"/>
        <v>43314</v>
      </c>
      <c r="I6475" s="8">
        <f t="shared" si="406"/>
        <v>43.314</v>
      </c>
      <c r="J6475" s="8">
        <f t="shared" si="407"/>
        <v>43.914000000000001</v>
      </c>
    </row>
    <row r="6476" spans="1:10" hidden="1">
      <c r="A6476" s="1">
        <v>11</v>
      </c>
      <c r="B6476" s="11">
        <v>43535</v>
      </c>
      <c r="C6476" s="1">
        <v>41325</v>
      </c>
      <c r="D6476" s="10">
        <v>0.83333333333333337</v>
      </c>
      <c r="E6476" s="1">
        <v>600</v>
      </c>
      <c r="F6476" s="1">
        <f t="shared" si="404"/>
        <v>40725</v>
      </c>
      <c r="G6476" s="1">
        <v>750</v>
      </c>
      <c r="H6476" s="1">
        <f t="shared" si="405"/>
        <v>42075</v>
      </c>
      <c r="I6476" s="8">
        <f t="shared" si="406"/>
        <v>42.075000000000003</v>
      </c>
      <c r="J6476" s="8">
        <f t="shared" si="407"/>
        <v>42.675000000000004</v>
      </c>
    </row>
    <row r="6477" spans="1:10" hidden="1">
      <c r="A6477" s="1">
        <v>11</v>
      </c>
      <c r="B6477" s="11">
        <v>43535</v>
      </c>
      <c r="C6477" s="1">
        <v>40113</v>
      </c>
      <c r="D6477" s="10">
        <v>0.85416666666666663</v>
      </c>
      <c r="E6477" s="1">
        <v>600</v>
      </c>
      <c r="F6477" s="1">
        <f t="shared" si="404"/>
        <v>39513</v>
      </c>
      <c r="G6477" s="1">
        <v>750</v>
      </c>
      <c r="H6477" s="1">
        <f t="shared" si="405"/>
        <v>40863</v>
      </c>
      <c r="I6477" s="8">
        <f t="shared" si="406"/>
        <v>40.863</v>
      </c>
      <c r="J6477" s="8">
        <f t="shared" si="407"/>
        <v>41.463000000000001</v>
      </c>
    </row>
    <row r="6478" spans="1:10" hidden="1">
      <c r="A6478" s="1">
        <v>11</v>
      </c>
      <c r="B6478" s="11">
        <v>43535</v>
      </c>
      <c r="C6478" s="1">
        <v>38438</v>
      </c>
      <c r="D6478" s="10">
        <v>0.875</v>
      </c>
      <c r="E6478" s="1">
        <v>600</v>
      </c>
      <c r="F6478" s="1">
        <f t="shared" si="404"/>
        <v>37838</v>
      </c>
      <c r="G6478" s="1">
        <v>750</v>
      </c>
      <c r="H6478" s="1">
        <f t="shared" si="405"/>
        <v>39188</v>
      </c>
      <c r="I6478" s="8">
        <f t="shared" si="406"/>
        <v>39.188000000000002</v>
      </c>
      <c r="J6478" s="8">
        <f t="shared" si="407"/>
        <v>39.788000000000004</v>
      </c>
    </row>
    <row r="6479" spans="1:10" hidden="1">
      <c r="A6479" s="1">
        <v>11</v>
      </c>
      <c r="B6479" s="11">
        <v>43535</v>
      </c>
      <c r="C6479" s="1">
        <v>36622</v>
      </c>
      <c r="D6479" s="10">
        <v>0.89583333333333337</v>
      </c>
      <c r="E6479" s="1">
        <v>600</v>
      </c>
      <c r="F6479" s="1">
        <f t="shared" si="404"/>
        <v>36022</v>
      </c>
      <c r="G6479" s="1">
        <v>750</v>
      </c>
      <c r="H6479" s="1">
        <f t="shared" si="405"/>
        <v>37372</v>
      </c>
      <c r="I6479" s="8">
        <f t="shared" si="406"/>
        <v>37.372</v>
      </c>
      <c r="J6479" s="8">
        <f t="shared" si="407"/>
        <v>37.972000000000001</v>
      </c>
    </row>
    <row r="6480" spans="1:10" hidden="1">
      <c r="A6480" s="1">
        <v>11</v>
      </c>
      <c r="B6480" s="11">
        <v>43535</v>
      </c>
      <c r="C6480" s="1">
        <v>34509</v>
      </c>
      <c r="D6480" s="10">
        <v>0.91666666666666663</v>
      </c>
      <c r="E6480" s="1">
        <v>600</v>
      </c>
      <c r="F6480" s="1">
        <f t="shared" si="404"/>
        <v>33909</v>
      </c>
      <c r="G6480" s="1">
        <v>750</v>
      </c>
      <c r="H6480" s="1">
        <f t="shared" si="405"/>
        <v>35259</v>
      </c>
      <c r="I6480" s="8">
        <f t="shared" si="406"/>
        <v>35.259</v>
      </c>
      <c r="J6480" s="8">
        <f t="shared" si="407"/>
        <v>35.859000000000002</v>
      </c>
    </row>
    <row r="6481" spans="1:10" hidden="1">
      <c r="A6481" s="1">
        <v>11</v>
      </c>
      <c r="B6481" s="11">
        <v>43535</v>
      </c>
      <c r="C6481" s="1">
        <v>32402</v>
      </c>
      <c r="D6481" s="10">
        <v>0.9375</v>
      </c>
      <c r="E6481" s="1">
        <v>600</v>
      </c>
      <c r="F6481" s="1">
        <f t="shared" si="404"/>
        <v>31802</v>
      </c>
      <c r="G6481" s="1">
        <v>750</v>
      </c>
      <c r="H6481" s="1">
        <f t="shared" si="405"/>
        <v>33152</v>
      </c>
      <c r="I6481" s="8">
        <f t="shared" si="406"/>
        <v>33.152000000000001</v>
      </c>
      <c r="J6481" s="8">
        <f t="shared" si="407"/>
        <v>33.752000000000002</v>
      </c>
    </row>
    <row r="6482" spans="1:10" hidden="1">
      <c r="A6482" s="1">
        <v>11</v>
      </c>
      <c r="B6482" s="11">
        <v>43535</v>
      </c>
      <c r="C6482" s="1">
        <v>30412</v>
      </c>
      <c r="D6482" s="10">
        <v>0.95833333333333337</v>
      </c>
      <c r="E6482" s="1">
        <v>600</v>
      </c>
      <c r="F6482" s="1">
        <f t="shared" si="404"/>
        <v>29812</v>
      </c>
      <c r="G6482" s="1">
        <v>750</v>
      </c>
      <c r="H6482" s="1">
        <f t="shared" si="405"/>
        <v>31162</v>
      </c>
      <c r="I6482" s="8">
        <f t="shared" si="406"/>
        <v>31.161999999999999</v>
      </c>
      <c r="J6482" s="8">
        <f t="shared" si="407"/>
        <v>31.762</v>
      </c>
    </row>
    <row r="6483" spans="1:10" hidden="1">
      <c r="A6483" s="1">
        <v>11</v>
      </c>
      <c r="B6483" s="11">
        <v>43535</v>
      </c>
      <c r="C6483" s="1">
        <v>28456</v>
      </c>
      <c r="D6483" s="10">
        <v>0.97916666666666663</v>
      </c>
      <c r="E6483" s="1">
        <v>600</v>
      </c>
      <c r="F6483" s="1">
        <f t="shared" si="404"/>
        <v>27856</v>
      </c>
      <c r="G6483" s="1">
        <v>750</v>
      </c>
      <c r="H6483" s="1">
        <f t="shared" si="405"/>
        <v>29206</v>
      </c>
      <c r="I6483" s="8">
        <f t="shared" si="406"/>
        <v>29.206</v>
      </c>
      <c r="J6483" s="8">
        <f t="shared" si="407"/>
        <v>29.806000000000001</v>
      </c>
    </row>
    <row r="6484" spans="1:10" hidden="1">
      <c r="A6484" s="1">
        <v>11</v>
      </c>
      <c r="B6484" s="11">
        <v>43536</v>
      </c>
      <c r="C6484" s="1">
        <v>27233</v>
      </c>
      <c r="D6484" s="10">
        <v>0</v>
      </c>
      <c r="E6484" s="1">
        <v>600</v>
      </c>
      <c r="F6484" s="1">
        <f t="shared" si="404"/>
        <v>26633</v>
      </c>
      <c r="G6484" s="1">
        <v>750</v>
      </c>
      <c r="H6484" s="1">
        <f t="shared" si="405"/>
        <v>27983</v>
      </c>
      <c r="I6484" s="8">
        <f t="shared" si="406"/>
        <v>27.983000000000001</v>
      </c>
      <c r="J6484" s="8">
        <f t="shared" si="407"/>
        <v>28.583000000000002</v>
      </c>
    </row>
    <row r="6485" spans="1:10" hidden="1">
      <c r="A6485" s="1">
        <v>11</v>
      </c>
      <c r="B6485" s="11">
        <v>43536</v>
      </c>
      <c r="C6485" s="1">
        <v>27043</v>
      </c>
      <c r="D6485" s="10">
        <v>2.0833333333333332E-2</v>
      </c>
      <c r="E6485" s="1">
        <v>600</v>
      </c>
      <c r="F6485" s="1">
        <f t="shared" si="404"/>
        <v>26443</v>
      </c>
      <c r="G6485" s="1">
        <v>750</v>
      </c>
      <c r="H6485" s="1">
        <f t="shared" si="405"/>
        <v>27793</v>
      </c>
      <c r="I6485" s="8">
        <f t="shared" si="406"/>
        <v>27.792999999999999</v>
      </c>
      <c r="J6485" s="8">
        <f t="shared" si="407"/>
        <v>28.393000000000001</v>
      </c>
    </row>
    <row r="6486" spans="1:10" hidden="1">
      <c r="A6486" s="1">
        <v>11</v>
      </c>
      <c r="B6486" s="11">
        <v>43536</v>
      </c>
      <c r="C6486" s="1">
        <v>27380</v>
      </c>
      <c r="D6486" s="10">
        <v>4.1666666666666664E-2</v>
      </c>
      <c r="E6486" s="1">
        <v>600</v>
      </c>
      <c r="F6486" s="1">
        <f t="shared" si="404"/>
        <v>26780</v>
      </c>
      <c r="G6486" s="1">
        <v>750</v>
      </c>
      <c r="H6486" s="1">
        <f t="shared" si="405"/>
        <v>28130</v>
      </c>
      <c r="I6486" s="8">
        <f t="shared" si="406"/>
        <v>28.13</v>
      </c>
      <c r="J6486" s="8">
        <f t="shared" si="407"/>
        <v>28.73</v>
      </c>
    </row>
    <row r="6487" spans="1:10" hidden="1">
      <c r="A6487" s="1">
        <v>11</v>
      </c>
      <c r="B6487" s="11">
        <v>43536</v>
      </c>
      <c r="C6487" s="1">
        <v>27378</v>
      </c>
      <c r="D6487" s="10">
        <v>6.25E-2</v>
      </c>
      <c r="E6487" s="1">
        <v>600</v>
      </c>
      <c r="F6487" s="1">
        <f t="shared" si="404"/>
        <v>26778</v>
      </c>
      <c r="G6487" s="1">
        <v>750</v>
      </c>
      <c r="H6487" s="1">
        <f t="shared" si="405"/>
        <v>28128</v>
      </c>
      <c r="I6487" s="8">
        <f t="shared" si="406"/>
        <v>28.128</v>
      </c>
      <c r="J6487" s="8">
        <f t="shared" si="407"/>
        <v>28.728000000000002</v>
      </c>
    </row>
    <row r="6488" spans="1:10" hidden="1">
      <c r="A6488" s="1">
        <v>11</v>
      </c>
      <c r="B6488" s="11">
        <v>43536</v>
      </c>
      <c r="C6488" s="1">
        <v>26698</v>
      </c>
      <c r="D6488" s="10">
        <v>8.3333333333333329E-2</v>
      </c>
      <c r="E6488" s="1">
        <v>600</v>
      </c>
      <c r="F6488" s="1">
        <f t="shared" si="404"/>
        <v>26098</v>
      </c>
      <c r="G6488" s="1">
        <v>750</v>
      </c>
      <c r="H6488" s="1">
        <f t="shared" si="405"/>
        <v>27448</v>
      </c>
      <c r="I6488" s="8">
        <f t="shared" si="406"/>
        <v>27.448</v>
      </c>
      <c r="J6488" s="8">
        <f t="shared" si="407"/>
        <v>28.048000000000002</v>
      </c>
    </row>
    <row r="6489" spans="1:10" hidden="1">
      <c r="A6489" s="1">
        <v>11</v>
      </c>
      <c r="B6489" s="11">
        <v>43536</v>
      </c>
      <c r="C6489" s="1">
        <v>26219</v>
      </c>
      <c r="D6489" s="10">
        <v>0.10416666666666667</v>
      </c>
      <c r="E6489" s="1">
        <v>600</v>
      </c>
      <c r="F6489" s="1">
        <f t="shared" si="404"/>
        <v>25619</v>
      </c>
      <c r="G6489" s="1">
        <v>750</v>
      </c>
      <c r="H6489" s="1">
        <f t="shared" si="405"/>
        <v>26969</v>
      </c>
      <c r="I6489" s="8">
        <f t="shared" si="406"/>
        <v>26.969000000000001</v>
      </c>
      <c r="J6489" s="8">
        <f t="shared" si="407"/>
        <v>27.569000000000003</v>
      </c>
    </row>
    <row r="6490" spans="1:10" hidden="1">
      <c r="A6490" s="1">
        <v>11</v>
      </c>
      <c r="B6490" s="11">
        <v>43536</v>
      </c>
      <c r="C6490" s="1">
        <v>25999</v>
      </c>
      <c r="D6490" s="10">
        <v>0.125</v>
      </c>
      <c r="E6490" s="1">
        <v>600</v>
      </c>
      <c r="F6490" s="1">
        <f t="shared" si="404"/>
        <v>25399</v>
      </c>
      <c r="G6490" s="1">
        <v>750</v>
      </c>
      <c r="H6490" s="1">
        <f t="shared" si="405"/>
        <v>26749</v>
      </c>
      <c r="I6490" s="8">
        <f t="shared" si="406"/>
        <v>26.748999999999999</v>
      </c>
      <c r="J6490" s="8">
        <f t="shared" si="407"/>
        <v>27.349</v>
      </c>
    </row>
    <row r="6491" spans="1:10" hidden="1">
      <c r="A6491" s="1">
        <v>11</v>
      </c>
      <c r="B6491" s="11">
        <v>43536</v>
      </c>
      <c r="C6491" s="1">
        <v>25642</v>
      </c>
      <c r="D6491" s="10">
        <v>0.14583333333333334</v>
      </c>
      <c r="E6491" s="1">
        <v>600</v>
      </c>
      <c r="F6491" s="1">
        <f t="shared" si="404"/>
        <v>25042</v>
      </c>
      <c r="G6491" s="1">
        <v>750</v>
      </c>
      <c r="H6491" s="1">
        <f t="shared" si="405"/>
        <v>26392</v>
      </c>
      <c r="I6491" s="8">
        <f t="shared" si="406"/>
        <v>26.391999999999999</v>
      </c>
      <c r="J6491" s="8">
        <f t="shared" si="407"/>
        <v>26.992000000000001</v>
      </c>
    </row>
    <row r="6492" spans="1:10" hidden="1">
      <c r="A6492" s="1">
        <v>11</v>
      </c>
      <c r="B6492" s="11">
        <v>43536</v>
      </c>
      <c r="C6492" s="1">
        <v>25273</v>
      </c>
      <c r="D6492" s="10">
        <v>0.16666666666666666</v>
      </c>
      <c r="E6492" s="1">
        <v>600</v>
      </c>
      <c r="F6492" s="1">
        <f t="shared" si="404"/>
        <v>24673</v>
      </c>
      <c r="G6492" s="1">
        <v>750</v>
      </c>
      <c r="H6492" s="1">
        <f t="shared" si="405"/>
        <v>26023</v>
      </c>
      <c r="I6492" s="8">
        <f t="shared" si="406"/>
        <v>26.023</v>
      </c>
      <c r="J6492" s="8">
        <f t="shared" si="407"/>
        <v>26.623000000000001</v>
      </c>
    </row>
    <row r="6493" spans="1:10" hidden="1">
      <c r="A6493" s="1">
        <v>11</v>
      </c>
      <c r="B6493" s="11">
        <v>43536</v>
      </c>
      <c r="C6493" s="1">
        <v>25019</v>
      </c>
      <c r="D6493" s="10">
        <v>0.1875</v>
      </c>
      <c r="E6493" s="1">
        <v>600</v>
      </c>
      <c r="F6493" s="1">
        <f t="shared" si="404"/>
        <v>24419</v>
      </c>
      <c r="G6493" s="1">
        <v>750</v>
      </c>
      <c r="H6493" s="1">
        <f t="shared" si="405"/>
        <v>25769</v>
      </c>
      <c r="I6493" s="8">
        <f t="shared" si="406"/>
        <v>25.768999999999998</v>
      </c>
      <c r="J6493" s="8">
        <f t="shared" si="407"/>
        <v>26.369</v>
      </c>
    </row>
    <row r="6494" spans="1:10" hidden="1">
      <c r="A6494" s="1">
        <v>11</v>
      </c>
      <c r="B6494" s="11">
        <v>43536</v>
      </c>
      <c r="C6494" s="1">
        <v>25142</v>
      </c>
      <c r="D6494" s="10">
        <v>0.20833333333333334</v>
      </c>
      <c r="E6494" s="1">
        <v>600</v>
      </c>
      <c r="F6494" s="1">
        <f t="shared" si="404"/>
        <v>24542</v>
      </c>
      <c r="G6494" s="1">
        <v>750</v>
      </c>
      <c r="H6494" s="1">
        <f t="shared" si="405"/>
        <v>25892</v>
      </c>
      <c r="I6494" s="8">
        <f t="shared" si="406"/>
        <v>25.891999999999999</v>
      </c>
      <c r="J6494" s="8">
        <f t="shared" si="407"/>
        <v>26.492000000000001</v>
      </c>
    </row>
    <row r="6495" spans="1:10" hidden="1">
      <c r="A6495" s="1">
        <v>11</v>
      </c>
      <c r="B6495" s="11">
        <v>43536</v>
      </c>
      <c r="C6495" s="1">
        <v>25948</v>
      </c>
      <c r="D6495" s="10">
        <v>0.22916666666666666</v>
      </c>
      <c r="E6495" s="1">
        <v>600</v>
      </c>
      <c r="F6495" s="1">
        <f t="shared" si="404"/>
        <v>25348</v>
      </c>
      <c r="G6495" s="1">
        <v>750</v>
      </c>
      <c r="H6495" s="1">
        <f t="shared" si="405"/>
        <v>26698</v>
      </c>
      <c r="I6495" s="8">
        <f t="shared" si="406"/>
        <v>26.698</v>
      </c>
      <c r="J6495" s="8">
        <f t="shared" si="407"/>
        <v>27.298000000000002</v>
      </c>
    </row>
    <row r="6496" spans="1:10" hidden="1">
      <c r="A6496" s="1">
        <v>11</v>
      </c>
      <c r="B6496" s="11">
        <v>43536</v>
      </c>
      <c r="C6496" s="1">
        <v>27383</v>
      </c>
      <c r="D6496" s="10">
        <v>0.25</v>
      </c>
      <c r="E6496" s="1">
        <v>600</v>
      </c>
      <c r="F6496" s="1">
        <f t="shared" si="404"/>
        <v>26783</v>
      </c>
      <c r="G6496" s="1">
        <v>750</v>
      </c>
      <c r="H6496" s="1">
        <f t="shared" si="405"/>
        <v>28133</v>
      </c>
      <c r="I6496" s="8">
        <f t="shared" si="406"/>
        <v>28.132999999999999</v>
      </c>
      <c r="J6496" s="8">
        <f t="shared" si="407"/>
        <v>28.733000000000001</v>
      </c>
    </row>
    <row r="6497" spans="1:10" hidden="1">
      <c r="A6497" s="1">
        <v>11</v>
      </c>
      <c r="B6497" s="11">
        <v>43536</v>
      </c>
      <c r="C6497" s="1">
        <v>30476</v>
      </c>
      <c r="D6497" s="10">
        <v>0.27083333333333331</v>
      </c>
      <c r="E6497" s="1">
        <v>600</v>
      </c>
      <c r="F6497" s="1">
        <f t="shared" si="404"/>
        <v>29876</v>
      </c>
      <c r="G6497" s="1">
        <v>750</v>
      </c>
      <c r="H6497" s="1">
        <f t="shared" si="405"/>
        <v>31226</v>
      </c>
      <c r="I6497" s="8">
        <f t="shared" si="406"/>
        <v>31.225999999999999</v>
      </c>
      <c r="J6497" s="8">
        <f t="shared" si="407"/>
        <v>31.826000000000001</v>
      </c>
    </row>
    <row r="6498" spans="1:10" hidden="1">
      <c r="A6498" s="1">
        <v>11</v>
      </c>
      <c r="B6498" s="11">
        <v>43536</v>
      </c>
      <c r="C6498" s="1">
        <v>33164</v>
      </c>
      <c r="D6498" s="10">
        <v>0.29166666666666669</v>
      </c>
      <c r="E6498" s="1">
        <v>600</v>
      </c>
      <c r="F6498" s="1">
        <f t="shared" si="404"/>
        <v>32564</v>
      </c>
      <c r="G6498" s="1">
        <v>750</v>
      </c>
      <c r="H6498" s="1">
        <f t="shared" si="405"/>
        <v>33914</v>
      </c>
      <c r="I6498" s="8">
        <f t="shared" si="406"/>
        <v>33.914000000000001</v>
      </c>
      <c r="J6498" s="8">
        <f t="shared" si="407"/>
        <v>34.514000000000003</v>
      </c>
    </row>
    <row r="6499" spans="1:10" hidden="1">
      <c r="A6499" s="1">
        <v>11</v>
      </c>
      <c r="B6499" s="11">
        <v>43536</v>
      </c>
      <c r="C6499" s="1">
        <v>36060</v>
      </c>
      <c r="D6499" s="10">
        <v>0.3125</v>
      </c>
      <c r="E6499" s="1">
        <v>600</v>
      </c>
      <c r="F6499" s="1">
        <f t="shared" si="404"/>
        <v>35460</v>
      </c>
      <c r="G6499" s="1">
        <v>750</v>
      </c>
      <c r="H6499" s="1">
        <f t="shared" si="405"/>
        <v>36810</v>
      </c>
      <c r="I6499" s="8">
        <f t="shared" si="406"/>
        <v>36.81</v>
      </c>
      <c r="J6499" s="8">
        <f t="shared" si="407"/>
        <v>37.410000000000004</v>
      </c>
    </row>
    <row r="6500" spans="1:10" hidden="1">
      <c r="A6500" s="1">
        <v>11</v>
      </c>
      <c r="B6500" s="11">
        <v>43536</v>
      </c>
      <c r="C6500" s="1">
        <v>37186</v>
      </c>
      <c r="D6500" s="10">
        <v>0.33333333333333331</v>
      </c>
      <c r="E6500" s="1">
        <v>600</v>
      </c>
      <c r="F6500" s="1">
        <f t="shared" si="404"/>
        <v>36586</v>
      </c>
      <c r="G6500" s="1">
        <v>750</v>
      </c>
      <c r="H6500" s="1">
        <f t="shared" si="405"/>
        <v>37936</v>
      </c>
      <c r="I6500" s="8">
        <f t="shared" si="406"/>
        <v>37.936</v>
      </c>
      <c r="J6500" s="8">
        <f t="shared" si="407"/>
        <v>38.536000000000001</v>
      </c>
    </row>
    <row r="6501" spans="1:10" hidden="1">
      <c r="A6501" s="1">
        <v>11</v>
      </c>
      <c r="B6501" s="11">
        <v>43536</v>
      </c>
      <c r="C6501" s="1">
        <v>37248</v>
      </c>
      <c r="D6501" s="10">
        <v>0.35416666666666669</v>
      </c>
      <c r="E6501" s="1">
        <v>600</v>
      </c>
      <c r="F6501" s="1">
        <f t="shared" si="404"/>
        <v>36648</v>
      </c>
      <c r="G6501" s="1">
        <v>750</v>
      </c>
      <c r="H6501" s="1">
        <f t="shared" si="405"/>
        <v>37998</v>
      </c>
      <c r="I6501" s="8">
        <f t="shared" si="406"/>
        <v>37.997999999999998</v>
      </c>
      <c r="J6501" s="8">
        <f t="shared" si="407"/>
        <v>38.597999999999999</v>
      </c>
    </row>
    <row r="6502" spans="1:10" hidden="1">
      <c r="A6502" s="1">
        <v>11</v>
      </c>
      <c r="B6502" s="11">
        <v>43536</v>
      </c>
      <c r="C6502" s="1">
        <v>36903</v>
      </c>
      <c r="D6502" s="10">
        <v>0.375</v>
      </c>
      <c r="E6502" s="1">
        <v>600</v>
      </c>
      <c r="F6502" s="1">
        <f t="shared" si="404"/>
        <v>36303</v>
      </c>
      <c r="G6502" s="1">
        <v>750</v>
      </c>
      <c r="H6502" s="1">
        <f t="shared" si="405"/>
        <v>37653</v>
      </c>
      <c r="I6502" s="8">
        <f t="shared" si="406"/>
        <v>37.652999999999999</v>
      </c>
      <c r="J6502" s="8">
        <f t="shared" si="407"/>
        <v>38.253</v>
      </c>
    </row>
    <row r="6503" spans="1:10" hidden="1">
      <c r="A6503" s="1">
        <v>11</v>
      </c>
      <c r="B6503" s="11">
        <v>43536</v>
      </c>
      <c r="C6503" s="1">
        <v>37200</v>
      </c>
      <c r="D6503" s="10">
        <v>0.39583333333333331</v>
      </c>
      <c r="E6503" s="1">
        <v>600</v>
      </c>
      <c r="F6503" s="1">
        <f t="shared" si="404"/>
        <v>36600</v>
      </c>
      <c r="G6503" s="1">
        <v>750</v>
      </c>
      <c r="H6503" s="1">
        <f t="shared" si="405"/>
        <v>37950</v>
      </c>
      <c r="I6503" s="8">
        <f t="shared" si="406"/>
        <v>37.950000000000003</v>
      </c>
      <c r="J6503" s="8">
        <f t="shared" si="407"/>
        <v>38.550000000000004</v>
      </c>
    </row>
    <row r="6504" spans="1:10" hidden="1">
      <c r="A6504" s="1">
        <v>11</v>
      </c>
      <c r="B6504" s="11">
        <v>43536</v>
      </c>
      <c r="C6504" s="1">
        <v>37000</v>
      </c>
      <c r="D6504" s="10">
        <v>0.41666666666666669</v>
      </c>
      <c r="E6504" s="1">
        <v>600</v>
      </c>
      <c r="F6504" s="1">
        <f t="shared" si="404"/>
        <v>36400</v>
      </c>
      <c r="G6504" s="1">
        <v>750</v>
      </c>
      <c r="H6504" s="1">
        <f t="shared" si="405"/>
        <v>37750</v>
      </c>
      <c r="I6504" s="8">
        <f t="shared" si="406"/>
        <v>37.75</v>
      </c>
      <c r="J6504" s="8">
        <f t="shared" si="407"/>
        <v>38.35</v>
      </c>
    </row>
    <row r="6505" spans="1:10" hidden="1">
      <c r="A6505" s="1">
        <v>11</v>
      </c>
      <c r="B6505" s="11">
        <v>43536</v>
      </c>
      <c r="C6505" s="1">
        <v>36400</v>
      </c>
      <c r="D6505" s="10">
        <v>0.4375</v>
      </c>
      <c r="E6505" s="1">
        <v>600</v>
      </c>
      <c r="F6505" s="1">
        <f t="shared" si="404"/>
        <v>35800</v>
      </c>
      <c r="G6505" s="1">
        <v>750</v>
      </c>
      <c r="H6505" s="1">
        <f t="shared" si="405"/>
        <v>37150</v>
      </c>
      <c r="I6505" s="8">
        <f t="shared" si="406"/>
        <v>37.15</v>
      </c>
      <c r="J6505" s="8">
        <f t="shared" si="407"/>
        <v>37.75</v>
      </c>
    </row>
    <row r="6506" spans="1:10" hidden="1">
      <c r="A6506" s="1">
        <v>11</v>
      </c>
      <c r="B6506" s="11">
        <v>43536</v>
      </c>
      <c r="C6506" s="1">
        <v>36109</v>
      </c>
      <c r="D6506" s="10">
        <v>0.45833333333333331</v>
      </c>
      <c r="E6506" s="1">
        <v>600</v>
      </c>
      <c r="F6506" s="1">
        <f t="shared" si="404"/>
        <v>35509</v>
      </c>
      <c r="G6506" s="1">
        <v>750</v>
      </c>
      <c r="H6506" s="1">
        <f t="shared" si="405"/>
        <v>36859</v>
      </c>
      <c r="I6506" s="8">
        <f t="shared" si="406"/>
        <v>36.859000000000002</v>
      </c>
      <c r="J6506" s="8">
        <f t="shared" si="407"/>
        <v>37.459000000000003</v>
      </c>
    </row>
    <row r="6507" spans="1:10" hidden="1">
      <c r="A6507" s="1">
        <v>11</v>
      </c>
      <c r="B6507" s="11">
        <v>43536</v>
      </c>
      <c r="C6507" s="1">
        <v>36043</v>
      </c>
      <c r="D6507" s="10">
        <v>0.47916666666666669</v>
      </c>
      <c r="E6507" s="1">
        <v>600</v>
      </c>
      <c r="F6507" s="1">
        <f t="shared" si="404"/>
        <v>35443</v>
      </c>
      <c r="G6507" s="1">
        <v>750</v>
      </c>
      <c r="H6507" s="1">
        <f t="shared" si="405"/>
        <v>36793</v>
      </c>
      <c r="I6507" s="8">
        <f t="shared" si="406"/>
        <v>36.792999999999999</v>
      </c>
      <c r="J6507" s="8">
        <f t="shared" si="407"/>
        <v>37.393000000000001</v>
      </c>
    </row>
    <row r="6508" spans="1:10" hidden="1">
      <c r="A6508" s="1">
        <v>11</v>
      </c>
      <c r="B6508" s="11">
        <v>43536</v>
      </c>
      <c r="C6508" s="1">
        <v>36092</v>
      </c>
      <c r="D6508" s="10">
        <v>0.5</v>
      </c>
      <c r="E6508" s="1">
        <v>600</v>
      </c>
      <c r="F6508" s="1">
        <f t="shared" si="404"/>
        <v>35492</v>
      </c>
      <c r="G6508" s="1">
        <v>750</v>
      </c>
      <c r="H6508" s="1">
        <f t="shared" si="405"/>
        <v>36842</v>
      </c>
      <c r="I6508" s="8">
        <f t="shared" si="406"/>
        <v>36.841999999999999</v>
      </c>
      <c r="J6508" s="8">
        <f t="shared" si="407"/>
        <v>37.442</v>
      </c>
    </row>
    <row r="6509" spans="1:10" hidden="1">
      <c r="A6509" s="1">
        <v>11</v>
      </c>
      <c r="B6509" s="11">
        <v>43536</v>
      </c>
      <c r="C6509" s="1">
        <v>36243</v>
      </c>
      <c r="D6509" s="10">
        <v>0.52083333333333337</v>
      </c>
      <c r="E6509" s="1">
        <v>600</v>
      </c>
      <c r="F6509" s="1">
        <f t="shared" si="404"/>
        <v>35643</v>
      </c>
      <c r="G6509" s="1">
        <v>750</v>
      </c>
      <c r="H6509" s="1">
        <f t="shared" si="405"/>
        <v>36993</v>
      </c>
      <c r="I6509" s="8">
        <f t="shared" si="406"/>
        <v>36.993000000000002</v>
      </c>
      <c r="J6509" s="8">
        <f t="shared" si="407"/>
        <v>37.593000000000004</v>
      </c>
    </row>
    <row r="6510" spans="1:10" hidden="1">
      <c r="A6510" s="1">
        <v>11</v>
      </c>
      <c r="B6510" s="11">
        <v>43536</v>
      </c>
      <c r="C6510" s="1">
        <v>36071</v>
      </c>
      <c r="D6510" s="10">
        <v>0.54166666666666663</v>
      </c>
      <c r="E6510" s="1">
        <v>600</v>
      </c>
      <c r="F6510" s="1">
        <f t="shared" si="404"/>
        <v>35471</v>
      </c>
      <c r="G6510" s="1">
        <v>750</v>
      </c>
      <c r="H6510" s="1">
        <f t="shared" si="405"/>
        <v>36821</v>
      </c>
      <c r="I6510" s="8">
        <f t="shared" si="406"/>
        <v>36.820999999999998</v>
      </c>
      <c r="J6510" s="8">
        <f t="shared" si="407"/>
        <v>37.420999999999999</v>
      </c>
    </row>
    <row r="6511" spans="1:10" hidden="1">
      <c r="A6511" s="1">
        <v>11</v>
      </c>
      <c r="B6511" s="11">
        <v>43536</v>
      </c>
      <c r="C6511" s="1">
        <v>35863</v>
      </c>
      <c r="D6511" s="10">
        <v>0.5625</v>
      </c>
      <c r="E6511" s="1">
        <v>600</v>
      </c>
      <c r="F6511" s="1">
        <f t="shared" si="404"/>
        <v>35263</v>
      </c>
      <c r="G6511" s="1">
        <v>750</v>
      </c>
      <c r="H6511" s="1">
        <f t="shared" si="405"/>
        <v>36613</v>
      </c>
      <c r="I6511" s="8">
        <f t="shared" si="406"/>
        <v>36.613</v>
      </c>
      <c r="J6511" s="8">
        <f t="shared" si="407"/>
        <v>37.213000000000001</v>
      </c>
    </row>
    <row r="6512" spans="1:10" hidden="1">
      <c r="A6512" s="1">
        <v>11</v>
      </c>
      <c r="B6512" s="11">
        <v>43536</v>
      </c>
      <c r="C6512" s="1">
        <v>35404</v>
      </c>
      <c r="D6512" s="10">
        <v>0.58333333333333337</v>
      </c>
      <c r="E6512" s="1">
        <v>600</v>
      </c>
      <c r="F6512" s="1">
        <f t="shared" si="404"/>
        <v>34804</v>
      </c>
      <c r="G6512" s="1">
        <v>750</v>
      </c>
      <c r="H6512" s="1">
        <f t="shared" si="405"/>
        <v>36154</v>
      </c>
      <c r="I6512" s="8">
        <f t="shared" si="406"/>
        <v>36.154000000000003</v>
      </c>
      <c r="J6512" s="8">
        <f t="shared" si="407"/>
        <v>36.754000000000005</v>
      </c>
    </row>
    <row r="6513" spans="1:10" hidden="1">
      <c r="A6513" s="1">
        <v>11</v>
      </c>
      <c r="B6513" s="11">
        <v>43536</v>
      </c>
      <c r="C6513" s="1">
        <v>35268</v>
      </c>
      <c r="D6513" s="10">
        <v>0.60416666666666663</v>
      </c>
      <c r="E6513" s="1">
        <v>600</v>
      </c>
      <c r="F6513" s="1">
        <f t="shared" si="404"/>
        <v>34668</v>
      </c>
      <c r="G6513" s="1">
        <v>750</v>
      </c>
      <c r="H6513" s="1">
        <f t="shared" si="405"/>
        <v>36018</v>
      </c>
      <c r="I6513" s="8">
        <f t="shared" si="406"/>
        <v>36.018000000000001</v>
      </c>
      <c r="J6513" s="8">
        <f t="shared" si="407"/>
        <v>36.618000000000002</v>
      </c>
    </row>
    <row r="6514" spans="1:10" hidden="1">
      <c r="A6514" s="1">
        <v>11</v>
      </c>
      <c r="B6514" s="11">
        <v>43536</v>
      </c>
      <c r="C6514" s="1">
        <v>34965</v>
      </c>
      <c r="D6514" s="10">
        <v>0.625</v>
      </c>
      <c r="E6514" s="1">
        <v>600</v>
      </c>
      <c r="F6514" s="1">
        <f t="shared" si="404"/>
        <v>34365</v>
      </c>
      <c r="G6514" s="1">
        <v>750</v>
      </c>
      <c r="H6514" s="1">
        <f t="shared" si="405"/>
        <v>35715</v>
      </c>
      <c r="I6514" s="8">
        <f t="shared" si="406"/>
        <v>35.715000000000003</v>
      </c>
      <c r="J6514" s="8">
        <f t="shared" si="407"/>
        <v>36.315000000000005</v>
      </c>
    </row>
    <row r="6515" spans="1:10" hidden="1">
      <c r="A6515" s="1">
        <v>11</v>
      </c>
      <c r="B6515" s="11">
        <v>43536</v>
      </c>
      <c r="C6515" s="1">
        <v>35005</v>
      </c>
      <c r="D6515" s="10">
        <v>0.64583333333333337</v>
      </c>
      <c r="E6515" s="1">
        <v>600</v>
      </c>
      <c r="F6515" s="1">
        <f t="shared" si="404"/>
        <v>34405</v>
      </c>
      <c r="G6515" s="1">
        <v>750</v>
      </c>
      <c r="H6515" s="1">
        <f t="shared" si="405"/>
        <v>35755</v>
      </c>
      <c r="I6515" s="8">
        <f t="shared" si="406"/>
        <v>35.755000000000003</v>
      </c>
      <c r="J6515" s="8">
        <f t="shared" si="407"/>
        <v>36.355000000000004</v>
      </c>
    </row>
    <row r="6516" spans="1:10" hidden="1">
      <c r="A6516" s="1">
        <v>11</v>
      </c>
      <c r="B6516" s="11">
        <v>43536</v>
      </c>
      <c r="C6516" s="1">
        <v>35969</v>
      </c>
      <c r="D6516" s="10">
        <v>0.66666666666666663</v>
      </c>
      <c r="E6516" s="1">
        <v>600</v>
      </c>
      <c r="F6516" s="1">
        <f t="shared" si="404"/>
        <v>35369</v>
      </c>
      <c r="G6516" s="1">
        <v>750</v>
      </c>
      <c r="H6516" s="1">
        <f t="shared" si="405"/>
        <v>36719</v>
      </c>
      <c r="I6516" s="8">
        <f t="shared" si="406"/>
        <v>36.719000000000001</v>
      </c>
      <c r="J6516" s="8">
        <f t="shared" si="407"/>
        <v>37.319000000000003</v>
      </c>
    </row>
    <row r="6517" spans="1:10" hidden="1">
      <c r="A6517" s="1">
        <v>11</v>
      </c>
      <c r="B6517" s="11">
        <v>43536</v>
      </c>
      <c r="C6517" s="1">
        <v>37253</v>
      </c>
      <c r="D6517" s="10">
        <v>0.6875</v>
      </c>
      <c r="E6517" s="1">
        <v>600</v>
      </c>
      <c r="F6517" s="1">
        <f t="shared" si="404"/>
        <v>36653</v>
      </c>
      <c r="G6517" s="1">
        <v>750</v>
      </c>
      <c r="H6517" s="1">
        <f t="shared" si="405"/>
        <v>38003</v>
      </c>
      <c r="I6517" s="8">
        <f t="shared" si="406"/>
        <v>38.003</v>
      </c>
      <c r="J6517" s="8">
        <f t="shared" si="407"/>
        <v>38.603000000000002</v>
      </c>
    </row>
    <row r="6518" spans="1:10" hidden="1">
      <c r="A6518" s="1">
        <v>11</v>
      </c>
      <c r="B6518" s="11">
        <v>43536</v>
      </c>
      <c r="C6518" s="1">
        <v>38819</v>
      </c>
      <c r="D6518" s="10">
        <v>0.70833333333333337</v>
      </c>
      <c r="E6518" s="1">
        <v>600</v>
      </c>
      <c r="F6518" s="1">
        <f t="shared" si="404"/>
        <v>38219</v>
      </c>
      <c r="G6518" s="1">
        <v>750</v>
      </c>
      <c r="H6518" s="1">
        <f t="shared" si="405"/>
        <v>39569</v>
      </c>
      <c r="I6518" s="8">
        <f t="shared" si="406"/>
        <v>39.569000000000003</v>
      </c>
      <c r="J6518" s="8">
        <f t="shared" si="407"/>
        <v>40.169000000000004</v>
      </c>
    </row>
    <row r="6519" spans="1:10" hidden="1">
      <c r="A6519" s="1">
        <v>11</v>
      </c>
      <c r="B6519" s="11">
        <v>43536</v>
      </c>
      <c r="C6519" s="1">
        <v>40094</v>
      </c>
      <c r="D6519" s="10">
        <v>0.72916666666666663</v>
      </c>
      <c r="E6519" s="1">
        <v>600</v>
      </c>
      <c r="F6519" s="1">
        <f t="shared" si="404"/>
        <v>39494</v>
      </c>
      <c r="G6519" s="1">
        <v>750</v>
      </c>
      <c r="H6519" s="1">
        <f t="shared" si="405"/>
        <v>40844</v>
      </c>
      <c r="I6519" s="8">
        <f t="shared" si="406"/>
        <v>40.844000000000001</v>
      </c>
      <c r="J6519" s="8">
        <f t="shared" si="407"/>
        <v>41.444000000000003</v>
      </c>
    </row>
    <row r="6520" spans="1:10" hidden="1">
      <c r="A6520" s="1">
        <v>11</v>
      </c>
      <c r="B6520" s="11">
        <v>43536</v>
      </c>
      <c r="C6520" s="1">
        <v>40896</v>
      </c>
      <c r="D6520" s="10">
        <v>0.75</v>
      </c>
      <c r="E6520" s="1">
        <v>600</v>
      </c>
      <c r="F6520" s="1">
        <f t="shared" si="404"/>
        <v>40296</v>
      </c>
      <c r="G6520" s="1">
        <v>750</v>
      </c>
      <c r="H6520" s="1">
        <f t="shared" si="405"/>
        <v>41646</v>
      </c>
      <c r="I6520" s="8">
        <f t="shared" si="406"/>
        <v>41.646000000000001</v>
      </c>
      <c r="J6520" s="8">
        <f t="shared" si="407"/>
        <v>42.246000000000002</v>
      </c>
    </row>
    <row r="6521" spans="1:10" hidden="1">
      <c r="A6521" s="1">
        <v>11</v>
      </c>
      <c r="B6521" s="11">
        <v>43536</v>
      </c>
      <c r="C6521" s="1">
        <v>42361</v>
      </c>
      <c r="D6521" s="10">
        <v>0.77083333333333337</v>
      </c>
      <c r="E6521" s="1">
        <v>600</v>
      </c>
      <c r="F6521" s="1">
        <f t="shared" si="404"/>
        <v>41761</v>
      </c>
      <c r="G6521" s="1">
        <v>750</v>
      </c>
      <c r="H6521" s="1">
        <f t="shared" si="405"/>
        <v>43111</v>
      </c>
      <c r="I6521" s="8">
        <f t="shared" si="406"/>
        <v>43.110999999999997</v>
      </c>
      <c r="J6521" s="8">
        <f t="shared" si="407"/>
        <v>43.710999999999999</v>
      </c>
    </row>
    <row r="6522" spans="1:10" hidden="1">
      <c r="A6522" s="1">
        <v>11</v>
      </c>
      <c r="B6522" s="11">
        <v>43536</v>
      </c>
      <c r="C6522" s="1">
        <v>43186</v>
      </c>
      <c r="D6522" s="10">
        <v>0.79166666666666663</v>
      </c>
      <c r="E6522" s="1">
        <v>600</v>
      </c>
      <c r="F6522" s="1">
        <f t="shared" si="404"/>
        <v>42586</v>
      </c>
      <c r="G6522" s="1">
        <v>750</v>
      </c>
      <c r="H6522" s="1">
        <f t="shared" si="405"/>
        <v>43936</v>
      </c>
      <c r="I6522" s="8">
        <f t="shared" si="406"/>
        <v>43.936</v>
      </c>
      <c r="J6522" s="8">
        <f t="shared" si="407"/>
        <v>44.536000000000001</v>
      </c>
    </row>
    <row r="6523" spans="1:10" hidden="1">
      <c r="A6523" s="1">
        <v>11</v>
      </c>
      <c r="B6523" s="11">
        <v>43536</v>
      </c>
      <c r="C6523" s="1">
        <v>42723</v>
      </c>
      <c r="D6523" s="10">
        <v>0.8125</v>
      </c>
      <c r="E6523" s="1">
        <v>600</v>
      </c>
      <c r="F6523" s="1">
        <f t="shared" si="404"/>
        <v>42123</v>
      </c>
      <c r="G6523" s="1">
        <v>750</v>
      </c>
      <c r="H6523" s="1">
        <f t="shared" si="405"/>
        <v>43473</v>
      </c>
      <c r="I6523" s="8">
        <f t="shared" si="406"/>
        <v>43.472999999999999</v>
      </c>
      <c r="J6523" s="8">
        <f t="shared" si="407"/>
        <v>44.073</v>
      </c>
    </row>
    <row r="6524" spans="1:10" hidden="1">
      <c r="A6524" s="1">
        <v>11</v>
      </c>
      <c r="B6524" s="11">
        <v>43536</v>
      </c>
      <c r="C6524" s="1">
        <v>42009</v>
      </c>
      <c r="D6524" s="10">
        <v>0.83333333333333337</v>
      </c>
      <c r="E6524" s="1">
        <v>600</v>
      </c>
      <c r="F6524" s="1">
        <f t="shared" si="404"/>
        <v>41409</v>
      </c>
      <c r="G6524" s="1">
        <v>750</v>
      </c>
      <c r="H6524" s="1">
        <f t="shared" si="405"/>
        <v>42759</v>
      </c>
      <c r="I6524" s="8">
        <f t="shared" si="406"/>
        <v>42.759</v>
      </c>
      <c r="J6524" s="8">
        <f t="shared" si="407"/>
        <v>43.359000000000002</v>
      </c>
    </row>
    <row r="6525" spans="1:10" hidden="1">
      <c r="A6525" s="1">
        <v>11</v>
      </c>
      <c r="B6525" s="11">
        <v>43536</v>
      </c>
      <c r="C6525" s="1">
        <v>40941</v>
      </c>
      <c r="D6525" s="10">
        <v>0.85416666666666663</v>
      </c>
      <c r="E6525" s="1">
        <v>600</v>
      </c>
      <c r="F6525" s="1">
        <f t="shared" si="404"/>
        <v>40341</v>
      </c>
      <c r="G6525" s="1">
        <v>750</v>
      </c>
      <c r="H6525" s="1">
        <f t="shared" si="405"/>
        <v>41691</v>
      </c>
      <c r="I6525" s="8">
        <f t="shared" si="406"/>
        <v>41.691000000000003</v>
      </c>
      <c r="J6525" s="8">
        <f t="shared" si="407"/>
        <v>42.291000000000004</v>
      </c>
    </row>
    <row r="6526" spans="1:10" hidden="1">
      <c r="A6526" s="1">
        <v>11</v>
      </c>
      <c r="B6526" s="11">
        <v>43536</v>
      </c>
      <c r="C6526" s="1">
        <v>39265</v>
      </c>
      <c r="D6526" s="10">
        <v>0.875</v>
      </c>
      <c r="E6526" s="1">
        <v>600</v>
      </c>
      <c r="F6526" s="1">
        <f t="shared" si="404"/>
        <v>38665</v>
      </c>
      <c r="G6526" s="1">
        <v>750</v>
      </c>
      <c r="H6526" s="1">
        <f t="shared" si="405"/>
        <v>40015</v>
      </c>
      <c r="I6526" s="8">
        <f t="shared" si="406"/>
        <v>40.015000000000001</v>
      </c>
      <c r="J6526" s="8">
        <f t="shared" si="407"/>
        <v>40.615000000000002</v>
      </c>
    </row>
    <row r="6527" spans="1:10" hidden="1">
      <c r="A6527" s="1">
        <v>11</v>
      </c>
      <c r="B6527" s="11">
        <v>43536</v>
      </c>
      <c r="C6527" s="1">
        <v>37375</v>
      </c>
      <c r="D6527" s="10">
        <v>0.89583333333333337</v>
      </c>
      <c r="E6527" s="1">
        <v>600</v>
      </c>
      <c r="F6527" s="1">
        <f t="shared" si="404"/>
        <v>36775</v>
      </c>
      <c r="G6527" s="1">
        <v>750</v>
      </c>
      <c r="H6527" s="1">
        <f t="shared" si="405"/>
        <v>38125</v>
      </c>
      <c r="I6527" s="8">
        <f t="shared" si="406"/>
        <v>38.125</v>
      </c>
      <c r="J6527" s="8">
        <f t="shared" si="407"/>
        <v>38.725000000000001</v>
      </c>
    </row>
    <row r="6528" spans="1:10" hidden="1">
      <c r="A6528" s="1">
        <v>11</v>
      </c>
      <c r="B6528" s="11">
        <v>43536</v>
      </c>
      <c r="C6528" s="1">
        <v>35249</v>
      </c>
      <c r="D6528" s="10">
        <v>0.91666666666666663</v>
      </c>
      <c r="E6528" s="1">
        <v>600</v>
      </c>
      <c r="F6528" s="1">
        <f t="shared" si="404"/>
        <v>34649</v>
      </c>
      <c r="G6528" s="1">
        <v>750</v>
      </c>
      <c r="H6528" s="1">
        <f t="shared" si="405"/>
        <v>35999</v>
      </c>
      <c r="I6528" s="8">
        <f t="shared" si="406"/>
        <v>35.999000000000002</v>
      </c>
      <c r="J6528" s="8">
        <f t="shared" si="407"/>
        <v>36.599000000000004</v>
      </c>
    </row>
    <row r="6529" spans="1:10" hidden="1">
      <c r="A6529" s="1">
        <v>11</v>
      </c>
      <c r="B6529" s="11">
        <v>43536</v>
      </c>
      <c r="C6529" s="1">
        <v>32896</v>
      </c>
      <c r="D6529" s="10">
        <v>0.9375</v>
      </c>
      <c r="E6529" s="1">
        <v>600</v>
      </c>
      <c r="F6529" s="1">
        <f t="shared" si="404"/>
        <v>32296</v>
      </c>
      <c r="G6529" s="1">
        <v>750</v>
      </c>
      <c r="H6529" s="1">
        <f t="shared" si="405"/>
        <v>33646</v>
      </c>
      <c r="I6529" s="8">
        <f t="shared" si="406"/>
        <v>33.646000000000001</v>
      </c>
      <c r="J6529" s="8">
        <f t="shared" si="407"/>
        <v>34.246000000000002</v>
      </c>
    </row>
    <row r="6530" spans="1:10" hidden="1">
      <c r="A6530" s="1">
        <v>11</v>
      </c>
      <c r="B6530" s="11">
        <v>43536</v>
      </c>
      <c r="C6530" s="1">
        <v>30894</v>
      </c>
      <c r="D6530" s="10">
        <v>0.95833333333333337</v>
      </c>
      <c r="E6530" s="1">
        <v>600</v>
      </c>
      <c r="F6530" s="1">
        <f t="shared" ref="F6530:F6593" si="408">C6530-E6530</f>
        <v>30294</v>
      </c>
      <c r="G6530" s="1">
        <v>750</v>
      </c>
      <c r="H6530" s="1">
        <f t="shared" ref="H6530:H6593" si="409">E6530+F6530+G6530</f>
        <v>31644</v>
      </c>
      <c r="I6530" s="8">
        <f t="shared" ref="I6530:I6593" si="410">H6530/1000</f>
        <v>31.643999999999998</v>
      </c>
      <c r="J6530" s="8">
        <f t="shared" ref="J6530:J6593" si="411">I6530+0.6</f>
        <v>32.244</v>
      </c>
    </row>
    <row r="6531" spans="1:10" hidden="1">
      <c r="A6531" s="1">
        <v>11</v>
      </c>
      <c r="B6531" s="11">
        <v>43536</v>
      </c>
      <c r="C6531" s="1">
        <v>28891</v>
      </c>
      <c r="D6531" s="10">
        <v>0.97916666666666663</v>
      </c>
      <c r="E6531" s="1">
        <v>600</v>
      </c>
      <c r="F6531" s="1">
        <f t="shared" si="408"/>
        <v>28291</v>
      </c>
      <c r="G6531" s="1">
        <v>750</v>
      </c>
      <c r="H6531" s="1">
        <f t="shared" si="409"/>
        <v>29641</v>
      </c>
      <c r="I6531" s="8">
        <f t="shared" si="410"/>
        <v>29.640999999999998</v>
      </c>
      <c r="J6531" s="8">
        <f t="shared" si="411"/>
        <v>30.241</v>
      </c>
    </row>
    <row r="6532" spans="1:10" hidden="1">
      <c r="A6532" s="1">
        <v>11</v>
      </c>
      <c r="B6532" s="11">
        <v>43537</v>
      </c>
      <c r="C6532" s="1">
        <v>27645</v>
      </c>
      <c r="D6532" s="10">
        <v>0</v>
      </c>
      <c r="E6532" s="1">
        <v>600</v>
      </c>
      <c r="F6532" s="1">
        <f t="shared" si="408"/>
        <v>27045</v>
      </c>
      <c r="G6532" s="1">
        <v>750</v>
      </c>
      <c r="H6532" s="1">
        <f t="shared" si="409"/>
        <v>28395</v>
      </c>
      <c r="I6532" s="8">
        <f t="shared" si="410"/>
        <v>28.395</v>
      </c>
      <c r="J6532" s="8">
        <f t="shared" si="411"/>
        <v>28.995000000000001</v>
      </c>
    </row>
    <row r="6533" spans="1:10" hidden="1">
      <c r="A6533" s="1">
        <v>11</v>
      </c>
      <c r="B6533" s="11">
        <v>43537</v>
      </c>
      <c r="C6533" s="1">
        <v>27215</v>
      </c>
      <c r="D6533" s="10">
        <v>2.0833333333333332E-2</v>
      </c>
      <c r="E6533" s="1">
        <v>600</v>
      </c>
      <c r="F6533" s="1">
        <f t="shared" si="408"/>
        <v>26615</v>
      </c>
      <c r="G6533" s="1">
        <v>750</v>
      </c>
      <c r="H6533" s="1">
        <f t="shared" si="409"/>
        <v>27965</v>
      </c>
      <c r="I6533" s="8">
        <f t="shared" si="410"/>
        <v>27.965</v>
      </c>
      <c r="J6533" s="8">
        <f t="shared" si="411"/>
        <v>28.565000000000001</v>
      </c>
    </row>
    <row r="6534" spans="1:10" hidden="1">
      <c r="A6534" s="1">
        <v>11</v>
      </c>
      <c r="B6534" s="11">
        <v>43537</v>
      </c>
      <c r="C6534" s="1">
        <v>27539</v>
      </c>
      <c r="D6534" s="10">
        <v>4.1666666666666664E-2</v>
      </c>
      <c r="E6534" s="1">
        <v>600</v>
      </c>
      <c r="F6534" s="1">
        <f t="shared" si="408"/>
        <v>26939</v>
      </c>
      <c r="G6534" s="1">
        <v>750</v>
      </c>
      <c r="H6534" s="1">
        <f t="shared" si="409"/>
        <v>28289</v>
      </c>
      <c r="I6534" s="8">
        <f t="shared" si="410"/>
        <v>28.289000000000001</v>
      </c>
      <c r="J6534" s="8">
        <f t="shared" si="411"/>
        <v>28.889000000000003</v>
      </c>
    </row>
    <row r="6535" spans="1:10" hidden="1">
      <c r="A6535" s="1">
        <v>11</v>
      </c>
      <c r="B6535" s="11">
        <v>43537</v>
      </c>
      <c r="C6535" s="1">
        <v>27301</v>
      </c>
      <c r="D6535" s="10">
        <v>6.25E-2</v>
      </c>
      <c r="E6535" s="1">
        <v>600</v>
      </c>
      <c r="F6535" s="1">
        <f t="shared" si="408"/>
        <v>26701</v>
      </c>
      <c r="G6535" s="1">
        <v>750</v>
      </c>
      <c r="H6535" s="1">
        <f t="shared" si="409"/>
        <v>28051</v>
      </c>
      <c r="I6535" s="8">
        <f t="shared" si="410"/>
        <v>28.050999999999998</v>
      </c>
      <c r="J6535" s="8">
        <f t="shared" si="411"/>
        <v>28.651</v>
      </c>
    </row>
    <row r="6536" spans="1:10" hidden="1">
      <c r="A6536" s="1">
        <v>11</v>
      </c>
      <c r="B6536" s="11">
        <v>43537</v>
      </c>
      <c r="C6536" s="1">
        <v>26680</v>
      </c>
      <c r="D6536" s="10">
        <v>8.3333333333333329E-2</v>
      </c>
      <c r="E6536" s="1">
        <v>600</v>
      </c>
      <c r="F6536" s="1">
        <f t="shared" si="408"/>
        <v>26080</v>
      </c>
      <c r="G6536" s="1">
        <v>750</v>
      </c>
      <c r="H6536" s="1">
        <f t="shared" si="409"/>
        <v>27430</v>
      </c>
      <c r="I6536" s="8">
        <f t="shared" si="410"/>
        <v>27.43</v>
      </c>
      <c r="J6536" s="8">
        <f t="shared" si="411"/>
        <v>28.03</v>
      </c>
    </row>
    <row r="6537" spans="1:10" hidden="1">
      <c r="A6537" s="1">
        <v>11</v>
      </c>
      <c r="B6537" s="11">
        <v>43537</v>
      </c>
      <c r="C6537" s="1">
        <v>26114</v>
      </c>
      <c r="D6537" s="10">
        <v>0.10416666666666667</v>
      </c>
      <c r="E6537" s="1">
        <v>600</v>
      </c>
      <c r="F6537" s="1">
        <f t="shared" si="408"/>
        <v>25514</v>
      </c>
      <c r="G6537" s="1">
        <v>750</v>
      </c>
      <c r="H6537" s="1">
        <f t="shared" si="409"/>
        <v>26864</v>
      </c>
      <c r="I6537" s="8">
        <f t="shared" si="410"/>
        <v>26.864000000000001</v>
      </c>
      <c r="J6537" s="8">
        <f t="shared" si="411"/>
        <v>27.464000000000002</v>
      </c>
    </row>
    <row r="6538" spans="1:10" hidden="1">
      <c r="A6538" s="1">
        <v>11</v>
      </c>
      <c r="B6538" s="11">
        <v>43537</v>
      </c>
      <c r="C6538" s="1">
        <v>25932</v>
      </c>
      <c r="D6538" s="10">
        <v>0.125</v>
      </c>
      <c r="E6538" s="1">
        <v>600</v>
      </c>
      <c r="F6538" s="1">
        <f t="shared" si="408"/>
        <v>25332</v>
      </c>
      <c r="G6538" s="1">
        <v>750</v>
      </c>
      <c r="H6538" s="1">
        <f t="shared" si="409"/>
        <v>26682</v>
      </c>
      <c r="I6538" s="8">
        <f t="shared" si="410"/>
        <v>26.681999999999999</v>
      </c>
      <c r="J6538" s="8">
        <f t="shared" si="411"/>
        <v>27.282</v>
      </c>
    </row>
    <row r="6539" spans="1:10" hidden="1">
      <c r="A6539" s="1">
        <v>11</v>
      </c>
      <c r="B6539" s="11">
        <v>43537</v>
      </c>
      <c r="C6539" s="1">
        <v>25586</v>
      </c>
      <c r="D6539" s="10">
        <v>0.14583333333333334</v>
      </c>
      <c r="E6539" s="1">
        <v>600</v>
      </c>
      <c r="F6539" s="1">
        <f t="shared" si="408"/>
        <v>24986</v>
      </c>
      <c r="G6539" s="1">
        <v>750</v>
      </c>
      <c r="H6539" s="1">
        <f t="shared" si="409"/>
        <v>26336</v>
      </c>
      <c r="I6539" s="8">
        <f t="shared" si="410"/>
        <v>26.335999999999999</v>
      </c>
      <c r="J6539" s="8">
        <f t="shared" si="411"/>
        <v>26.936</v>
      </c>
    </row>
    <row r="6540" spans="1:10" hidden="1">
      <c r="A6540" s="1">
        <v>11</v>
      </c>
      <c r="B6540" s="11">
        <v>43537</v>
      </c>
      <c r="C6540" s="1">
        <v>25200</v>
      </c>
      <c r="D6540" s="10">
        <v>0.16666666666666666</v>
      </c>
      <c r="E6540" s="1">
        <v>600</v>
      </c>
      <c r="F6540" s="1">
        <f t="shared" si="408"/>
        <v>24600</v>
      </c>
      <c r="G6540" s="1">
        <v>750</v>
      </c>
      <c r="H6540" s="1">
        <f t="shared" si="409"/>
        <v>25950</v>
      </c>
      <c r="I6540" s="8">
        <f t="shared" si="410"/>
        <v>25.95</v>
      </c>
      <c r="J6540" s="8">
        <f t="shared" si="411"/>
        <v>26.55</v>
      </c>
    </row>
    <row r="6541" spans="1:10" hidden="1">
      <c r="A6541" s="1">
        <v>11</v>
      </c>
      <c r="B6541" s="11">
        <v>43537</v>
      </c>
      <c r="C6541" s="1">
        <v>24811</v>
      </c>
      <c r="D6541" s="10">
        <v>0.1875</v>
      </c>
      <c r="E6541" s="1">
        <v>600</v>
      </c>
      <c r="F6541" s="1">
        <f t="shared" si="408"/>
        <v>24211</v>
      </c>
      <c r="G6541" s="1">
        <v>750</v>
      </c>
      <c r="H6541" s="1">
        <f t="shared" si="409"/>
        <v>25561</v>
      </c>
      <c r="I6541" s="8">
        <f t="shared" si="410"/>
        <v>25.561</v>
      </c>
      <c r="J6541" s="8">
        <f t="shared" si="411"/>
        <v>26.161000000000001</v>
      </c>
    </row>
    <row r="6542" spans="1:10" hidden="1">
      <c r="A6542" s="1">
        <v>11</v>
      </c>
      <c r="B6542" s="11">
        <v>43537</v>
      </c>
      <c r="C6542" s="1">
        <v>24841</v>
      </c>
      <c r="D6542" s="10">
        <v>0.20833333333333334</v>
      </c>
      <c r="E6542" s="1">
        <v>600</v>
      </c>
      <c r="F6542" s="1">
        <f t="shared" si="408"/>
        <v>24241</v>
      </c>
      <c r="G6542" s="1">
        <v>750</v>
      </c>
      <c r="H6542" s="1">
        <f t="shared" si="409"/>
        <v>25591</v>
      </c>
      <c r="I6542" s="8">
        <f t="shared" si="410"/>
        <v>25.591000000000001</v>
      </c>
      <c r="J6542" s="8">
        <f t="shared" si="411"/>
        <v>26.191000000000003</v>
      </c>
    </row>
    <row r="6543" spans="1:10" hidden="1">
      <c r="A6543" s="1">
        <v>11</v>
      </c>
      <c r="B6543" s="11">
        <v>43537</v>
      </c>
      <c r="C6543" s="1">
        <v>25528</v>
      </c>
      <c r="D6543" s="10">
        <v>0.22916666666666666</v>
      </c>
      <c r="E6543" s="1">
        <v>600</v>
      </c>
      <c r="F6543" s="1">
        <f t="shared" si="408"/>
        <v>24928</v>
      </c>
      <c r="G6543" s="1">
        <v>750</v>
      </c>
      <c r="H6543" s="1">
        <f t="shared" si="409"/>
        <v>26278</v>
      </c>
      <c r="I6543" s="8">
        <f t="shared" si="410"/>
        <v>26.277999999999999</v>
      </c>
      <c r="J6543" s="8">
        <f t="shared" si="411"/>
        <v>26.878</v>
      </c>
    </row>
    <row r="6544" spans="1:10" hidden="1">
      <c r="A6544" s="1">
        <v>11</v>
      </c>
      <c r="B6544" s="11">
        <v>43537</v>
      </c>
      <c r="C6544" s="1">
        <v>26839</v>
      </c>
      <c r="D6544" s="10">
        <v>0.25</v>
      </c>
      <c r="E6544" s="1">
        <v>600</v>
      </c>
      <c r="F6544" s="1">
        <f t="shared" si="408"/>
        <v>26239</v>
      </c>
      <c r="G6544" s="1">
        <v>750</v>
      </c>
      <c r="H6544" s="1">
        <f t="shared" si="409"/>
        <v>27589</v>
      </c>
      <c r="I6544" s="8">
        <f t="shared" si="410"/>
        <v>27.588999999999999</v>
      </c>
      <c r="J6544" s="8">
        <f t="shared" si="411"/>
        <v>28.189</v>
      </c>
    </row>
    <row r="6545" spans="1:10" hidden="1">
      <c r="A6545" s="1">
        <v>11</v>
      </c>
      <c r="B6545" s="11">
        <v>43537</v>
      </c>
      <c r="C6545" s="1">
        <v>29840</v>
      </c>
      <c r="D6545" s="10">
        <v>0.27083333333333331</v>
      </c>
      <c r="E6545" s="1">
        <v>600</v>
      </c>
      <c r="F6545" s="1">
        <f t="shared" si="408"/>
        <v>29240</v>
      </c>
      <c r="G6545" s="1">
        <v>750</v>
      </c>
      <c r="H6545" s="1">
        <f t="shared" si="409"/>
        <v>30590</v>
      </c>
      <c r="I6545" s="8">
        <f t="shared" si="410"/>
        <v>30.59</v>
      </c>
      <c r="J6545" s="8">
        <f t="shared" si="411"/>
        <v>31.19</v>
      </c>
    </row>
    <row r="6546" spans="1:10" hidden="1">
      <c r="A6546" s="1">
        <v>11</v>
      </c>
      <c r="B6546" s="11">
        <v>43537</v>
      </c>
      <c r="C6546" s="1">
        <v>32452</v>
      </c>
      <c r="D6546" s="10">
        <v>0.29166666666666669</v>
      </c>
      <c r="E6546" s="1">
        <v>600</v>
      </c>
      <c r="F6546" s="1">
        <f t="shared" si="408"/>
        <v>31852</v>
      </c>
      <c r="G6546" s="1">
        <v>750</v>
      </c>
      <c r="H6546" s="1">
        <f t="shared" si="409"/>
        <v>33202</v>
      </c>
      <c r="I6546" s="8">
        <f t="shared" si="410"/>
        <v>33.201999999999998</v>
      </c>
      <c r="J6546" s="8">
        <f t="shared" si="411"/>
        <v>33.802</v>
      </c>
    </row>
    <row r="6547" spans="1:10" hidden="1">
      <c r="A6547" s="1">
        <v>11</v>
      </c>
      <c r="B6547" s="11">
        <v>43537</v>
      </c>
      <c r="C6547" s="1">
        <v>35324</v>
      </c>
      <c r="D6547" s="10">
        <v>0.3125</v>
      </c>
      <c r="E6547" s="1">
        <v>600</v>
      </c>
      <c r="F6547" s="1">
        <f t="shared" si="408"/>
        <v>34724</v>
      </c>
      <c r="G6547" s="1">
        <v>750</v>
      </c>
      <c r="H6547" s="1">
        <f t="shared" si="409"/>
        <v>36074</v>
      </c>
      <c r="I6547" s="8">
        <f t="shared" si="410"/>
        <v>36.073999999999998</v>
      </c>
      <c r="J6547" s="8">
        <f t="shared" si="411"/>
        <v>36.673999999999999</v>
      </c>
    </row>
    <row r="6548" spans="1:10" hidden="1">
      <c r="A6548" s="1">
        <v>11</v>
      </c>
      <c r="B6548" s="11">
        <v>43537</v>
      </c>
      <c r="C6548" s="1">
        <v>36645</v>
      </c>
      <c r="D6548" s="10">
        <v>0.33333333333333331</v>
      </c>
      <c r="E6548" s="1">
        <v>600</v>
      </c>
      <c r="F6548" s="1">
        <f t="shared" si="408"/>
        <v>36045</v>
      </c>
      <c r="G6548" s="1">
        <v>750</v>
      </c>
      <c r="H6548" s="1">
        <f t="shared" si="409"/>
        <v>37395</v>
      </c>
      <c r="I6548" s="8">
        <f t="shared" si="410"/>
        <v>37.395000000000003</v>
      </c>
      <c r="J6548" s="8">
        <f t="shared" si="411"/>
        <v>37.995000000000005</v>
      </c>
    </row>
    <row r="6549" spans="1:10" hidden="1">
      <c r="A6549" s="1">
        <v>11</v>
      </c>
      <c r="B6549" s="11">
        <v>43537</v>
      </c>
      <c r="C6549" s="1">
        <v>36951</v>
      </c>
      <c r="D6549" s="10">
        <v>0.35416666666666669</v>
      </c>
      <c r="E6549" s="1">
        <v>600</v>
      </c>
      <c r="F6549" s="1">
        <f t="shared" si="408"/>
        <v>36351</v>
      </c>
      <c r="G6549" s="1">
        <v>750</v>
      </c>
      <c r="H6549" s="1">
        <f t="shared" si="409"/>
        <v>37701</v>
      </c>
      <c r="I6549" s="8">
        <f t="shared" si="410"/>
        <v>37.701000000000001</v>
      </c>
      <c r="J6549" s="8">
        <f t="shared" si="411"/>
        <v>38.301000000000002</v>
      </c>
    </row>
    <row r="6550" spans="1:10" hidden="1">
      <c r="A6550" s="1">
        <v>11</v>
      </c>
      <c r="B6550" s="11">
        <v>43537</v>
      </c>
      <c r="C6550" s="1">
        <v>36449</v>
      </c>
      <c r="D6550" s="10">
        <v>0.375</v>
      </c>
      <c r="E6550" s="1">
        <v>600</v>
      </c>
      <c r="F6550" s="1">
        <f t="shared" si="408"/>
        <v>35849</v>
      </c>
      <c r="G6550" s="1">
        <v>750</v>
      </c>
      <c r="H6550" s="1">
        <f t="shared" si="409"/>
        <v>37199</v>
      </c>
      <c r="I6550" s="8">
        <f t="shared" si="410"/>
        <v>37.198999999999998</v>
      </c>
      <c r="J6550" s="8">
        <f t="shared" si="411"/>
        <v>37.798999999999999</v>
      </c>
    </row>
    <row r="6551" spans="1:10" hidden="1">
      <c r="A6551" s="1">
        <v>11</v>
      </c>
      <c r="B6551" s="11">
        <v>43537</v>
      </c>
      <c r="C6551" s="1">
        <v>36363</v>
      </c>
      <c r="D6551" s="10">
        <v>0.39583333333333331</v>
      </c>
      <c r="E6551" s="1">
        <v>600</v>
      </c>
      <c r="F6551" s="1">
        <f t="shared" si="408"/>
        <v>35763</v>
      </c>
      <c r="G6551" s="1">
        <v>750</v>
      </c>
      <c r="H6551" s="1">
        <f t="shared" si="409"/>
        <v>37113</v>
      </c>
      <c r="I6551" s="8">
        <f t="shared" si="410"/>
        <v>37.113</v>
      </c>
      <c r="J6551" s="8">
        <f t="shared" si="411"/>
        <v>37.713000000000001</v>
      </c>
    </row>
    <row r="6552" spans="1:10" hidden="1">
      <c r="A6552" s="1">
        <v>11</v>
      </c>
      <c r="B6552" s="11">
        <v>43537</v>
      </c>
      <c r="C6552" s="1">
        <v>35709</v>
      </c>
      <c r="D6552" s="10">
        <v>0.41666666666666669</v>
      </c>
      <c r="E6552" s="1">
        <v>600</v>
      </c>
      <c r="F6552" s="1">
        <f t="shared" si="408"/>
        <v>35109</v>
      </c>
      <c r="G6552" s="1">
        <v>750</v>
      </c>
      <c r="H6552" s="1">
        <f t="shared" si="409"/>
        <v>36459</v>
      </c>
      <c r="I6552" s="8">
        <f t="shared" si="410"/>
        <v>36.459000000000003</v>
      </c>
      <c r="J6552" s="8">
        <f t="shared" si="411"/>
        <v>37.059000000000005</v>
      </c>
    </row>
    <row r="6553" spans="1:10" hidden="1">
      <c r="A6553" s="1">
        <v>11</v>
      </c>
      <c r="B6553" s="11">
        <v>43537</v>
      </c>
      <c r="C6553" s="1">
        <v>34967</v>
      </c>
      <c r="D6553" s="10">
        <v>0.4375</v>
      </c>
      <c r="E6553" s="1">
        <v>600</v>
      </c>
      <c r="F6553" s="1">
        <f t="shared" si="408"/>
        <v>34367</v>
      </c>
      <c r="G6553" s="1">
        <v>750</v>
      </c>
      <c r="H6553" s="1">
        <f t="shared" si="409"/>
        <v>35717</v>
      </c>
      <c r="I6553" s="8">
        <f t="shared" si="410"/>
        <v>35.716999999999999</v>
      </c>
      <c r="J6553" s="8">
        <f t="shared" si="411"/>
        <v>36.317</v>
      </c>
    </row>
    <row r="6554" spans="1:10" hidden="1">
      <c r="A6554" s="1">
        <v>11</v>
      </c>
      <c r="B6554" s="11">
        <v>43537</v>
      </c>
      <c r="C6554" s="1">
        <v>34624</v>
      </c>
      <c r="D6554" s="10">
        <v>0.45833333333333331</v>
      </c>
      <c r="E6554" s="1">
        <v>600</v>
      </c>
      <c r="F6554" s="1">
        <f t="shared" si="408"/>
        <v>34024</v>
      </c>
      <c r="G6554" s="1">
        <v>750</v>
      </c>
      <c r="H6554" s="1">
        <f t="shared" si="409"/>
        <v>35374</v>
      </c>
      <c r="I6554" s="8">
        <f t="shared" si="410"/>
        <v>35.374000000000002</v>
      </c>
      <c r="J6554" s="8">
        <f t="shared" si="411"/>
        <v>35.974000000000004</v>
      </c>
    </row>
    <row r="6555" spans="1:10" hidden="1">
      <c r="A6555" s="1">
        <v>11</v>
      </c>
      <c r="B6555" s="11">
        <v>43537</v>
      </c>
      <c r="C6555" s="1">
        <v>33963</v>
      </c>
      <c r="D6555" s="10">
        <v>0.47916666666666669</v>
      </c>
      <c r="E6555" s="1">
        <v>600</v>
      </c>
      <c r="F6555" s="1">
        <f t="shared" si="408"/>
        <v>33363</v>
      </c>
      <c r="G6555" s="1">
        <v>750</v>
      </c>
      <c r="H6555" s="1">
        <f t="shared" si="409"/>
        <v>34713</v>
      </c>
      <c r="I6555" s="8">
        <f t="shared" si="410"/>
        <v>34.713000000000001</v>
      </c>
      <c r="J6555" s="8">
        <f t="shared" si="411"/>
        <v>35.313000000000002</v>
      </c>
    </row>
    <row r="6556" spans="1:10" hidden="1">
      <c r="A6556" s="1">
        <v>11</v>
      </c>
      <c r="B6556" s="11">
        <v>43537</v>
      </c>
      <c r="C6556" s="1">
        <v>33793</v>
      </c>
      <c r="D6556" s="10">
        <v>0.5</v>
      </c>
      <c r="E6556" s="1">
        <v>600</v>
      </c>
      <c r="F6556" s="1">
        <f t="shared" si="408"/>
        <v>33193</v>
      </c>
      <c r="G6556" s="1">
        <v>750</v>
      </c>
      <c r="H6556" s="1">
        <f t="shared" si="409"/>
        <v>34543</v>
      </c>
      <c r="I6556" s="8">
        <f t="shared" si="410"/>
        <v>34.542999999999999</v>
      </c>
      <c r="J6556" s="8">
        <f t="shared" si="411"/>
        <v>35.143000000000001</v>
      </c>
    </row>
    <row r="6557" spans="1:10" hidden="1">
      <c r="A6557" s="1">
        <v>11</v>
      </c>
      <c r="B6557" s="11">
        <v>43537</v>
      </c>
      <c r="C6557" s="1">
        <v>34043</v>
      </c>
      <c r="D6557" s="10">
        <v>0.52083333333333337</v>
      </c>
      <c r="E6557" s="1">
        <v>600</v>
      </c>
      <c r="F6557" s="1">
        <f t="shared" si="408"/>
        <v>33443</v>
      </c>
      <c r="G6557" s="1">
        <v>750</v>
      </c>
      <c r="H6557" s="1">
        <f t="shared" si="409"/>
        <v>34793</v>
      </c>
      <c r="I6557" s="8">
        <f t="shared" si="410"/>
        <v>34.792999999999999</v>
      </c>
      <c r="J6557" s="8">
        <f t="shared" si="411"/>
        <v>35.393000000000001</v>
      </c>
    </row>
    <row r="6558" spans="1:10" hidden="1">
      <c r="A6558" s="1">
        <v>11</v>
      </c>
      <c r="B6558" s="11">
        <v>43537</v>
      </c>
      <c r="C6558" s="1">
        <v>34084</v>
      </c>
      <c r="D6558" s="10">
        <v>0.54166666666666663</v>
      </c>
      <c r="E6558" s="1">
        <v>600</v>
      </c>
      <c r="F6558" s="1">
        <f t="shared" si="408"/>
        <v>33484</v>
      </c>
      <c r="G6558" s="1">
        <v>750</v>
      </c>
      <c r="H6558" s="1">
        <f t="shared" si="409"/>
        <v>34834</v>
      </c>
      <c r="I6558" s="8">
        <f t="shared" si="410"/>
        <v>34.834000000000003</v>
      </c>
      <c r="J6558" s="8">
        <f t="shared" si="411"/>
        <v>35.434000000000005</v>
      </c>
    </row>
    <row r="6559" spans="1:10" hidden="1">
      <c r="A6559" s="1">
        <v>11</v>
      </c>
      <c r="B6559" s="11">
        <v>43537</v>
      </c>
      <c r="C6559" s="1">
        <v>34416</v>
      </c>
      <c r="D6559" s="10">
        <v>0.5625</v>
      </c>
      <c r="E6559" s="1">
        <v>600</v>
      </c>
      <c r="F6559" s="1">
        <f t="shared" si="408"/>
        <v>33816</v>
      </c>
      <c r="G6559" s="1">
        <v>750</v>
      </c>
      <c r="H6559" s="1">
        <f t="shared" si="409"/>
        <v>35166</v>
      </c>
      <c r="I6559" s="8">
        <f t="shared" si="410"/>
        <v>35.165999999999997</v>
      </c>
      <c r="J6559" s="8">
        <f t="shared" si="411"/>
        <v>35.765999999999998</v>
      </c>
    </row>
    <row r="6560" spans="1:10" hidden="1">
      <c r="A6560" s="1">
        <v>11</v>
      </c>
      <c r="B6560" s="11">
        <v>43537</v>
      </c>
      <c r="C6560" s="1">
        <v>34577</v>
      </c>
      <c r="D6560" s="10">
        <v>0.58333333333333337</v>
      </c>
      <c r="E6560" s="1">
        <v>600</v>
      </c>
      <c r="F6560" s="1">
        <f t="shared" si="408"/>
        <v>33977</v>
      </c>
      <c r="G6560" s="1">
        <v>750</v>
      </c>
      <c r="H6560" s="1">
        <f t="shared" si="409"/>
        <v>35327</v>
      </c>
      <c r="I6560" s="8">
        <f t="shared" si="410"/>
        <v>35.326999999999998</v>
      </c>
      <c r="J6560" s="8">
        <f t="shared" si="411"/>
        <v>35.927</v>
      </c>
    </row>
    <row r="6561" spans="1:10" hidden="1">
      <c r="A6561" s="1">
        <v>11</v>
      </c>
      <c r="B6561" s="11">
        <v>43537</v>
      </c>
      <c r="C6561" s="1">
        <v>34707</v>
      </c>
      <c r="D6561" s="10">
        <v>0.60416666666666663</v>
      </c>
      <c r="E6561" s="1">
        <v>600</v>
      </c>
      <c r="F6561" s="1">
        <f t="shared" si="408"/>
        <v>34107</v>
      </c>
      <c r="G6561" s="1">
        <v>750</v>
      </c>
      <c r="H6561" s="1">
        <f t="shared" si="409"/>
        <v>35457</v>
      </c>
      <c r="I6561" s="8">
        <f t="shared" si="410"/>
        <v>35.457000000000001</v>
      </c>
      <c r="J6561" s="8">
        <f t="shared" si="411"/>
        <v>36.057000000000002</v>
      </c>
    </row>
    <row r="6562" spans="1:10" hidden="1">
      <c r="A6562" s="1">
        <v>11</v>
      </c>
      <c r="B6562" s="11">
        <v>43537</v>
      </c>
      <c r="C6562" s="1">
        <v>34892</v>
      </c>
      <c r="D6562" s="10">
        <v>0.625</v>
      </c>
      <c r="E6562" s="1">
        <v>600</v>
      </c>
      <c r="F6562" s="1">
        <f t="shared" si="408"/>
        <v>34292</v>
      </c>
      <c r="G6562" s="1">
        <v>750</v>
      </c>
      <c r="H6562" s="1">
        <f t="shared" si="409"/>
        <v>35642</v>
      </c>
      <c r="I6562" s="8">
        <f t="shared" si="410"/>
        <v>35.642000000000003</v>
      </c>
      <c r="J6562" s="8">
        <f t="shared" si="411"/>
        <v>36.242000000000004</v>
      </c>
    </row>
    <row r="6563" spans="1:10" hidden="1">
      <c r="A6563" s="1">
        <v>11</v>
      </c>
      <c r="B6563" s="11">
        <v>43537</v>
      </c>
      <c r="C6563" s="1">
        <v>35289</v>
      </c>
      <c r="D6563" s="10">
        <v>0.64583333333333337</v>
      </c>
      <c r="E6563" s="1">
        <v>600</v>
      </c>
      <c r="F6563" s="1">
        <f t="shared" si="408"/>
        <v>34689</v>
      </c>
      <c r="G6563" s="1">
        <v>750</v>
      </c>
      <c r="H6563" s="1">
        <f t="shared" si="409"/>
        <v>36039</v>
      </c>
      <c r="I6563" s="8">
        <f t="shared" si="410"/>
        <v>36.039000000000001</v>
      </c>
      <c r="J6563" s="8">
        <f t="shared" si="411"/>
        <v>36.639000000000003</v>
      </c>
    </row>
    <row r="6564" spans="1:10" hidden="1">
      <c r="A6564" s="1">
        <v>11</v>
      </c>
      <c r="B6564" s="11">
        <v>43537</v>
      </c>
      <c r="C6564" s="1">
        <v>36271</v>
      </c>
      <c r="D6564" s="10">
        <v>0.66666666666666663</v>
      </c>
      <c r="E6564" s="1">
        <v>600</v>
      </c>
      <c r="F6564" s="1">
        <f t="shared" si="408"/>
        <v>35671</v>
      </c>
      <c r="G6564" s="1">
        <v>750</v>
      </c>
      <c r="H6564" s="1">
        <f t="shared" si="409"/>
        <v>37021</v>
      </c>
      <c r="I6564" s="8">
        <f t="shared" si="410"/>
        <v>37.021000000000001</v>
      </c>
      <c r="J6564" s="8">
        <f t="shared" si="411"/>
        <v>37.621000000000002</v>
      </c>
    </row>
    <row r="6565" spans="1:10" hidden="1">
      <c r="A6565" s="1">
        <v>11</v>
      </c>
      <c r="B6565" s="11">
        <v>43537</v>
      </c>
      <c r="C6565" s="1">
        <v>37628</v>
      </c>
      <c r="D6565" s="10">
        <v>0.6875</v>
      </c>
      <c r="E6565" s="1">
        <v>600</v>
      </c>
      <c r="F6565" s="1">
        <f t="shared" si="408"/>
        <v>37028</v>
      </c>
      <c r="G6565" s="1">
        <v>750</v>
      </c>
      <c r="H6565" s="1">
        <f t="shared" si="409"/>
        <v>38378</v>
      </c>
      <c r="I6565" s="8">
        <f t="shared" si="410"/>
        <v>38.378</v>
      </c>
      <c r="J6565" s="8">
        <f t="shared" si="411"/>
        <v>38.978000000000002</v>
      </c>
    </row>
    <row r="6566" spans="1:10" hidden="1">
      <c r="A6566" s="1">
        <v>11</v>
      </c>
      <c r="B6566" s="11">
        <v>43537</v>
      </c>
      <c r="C6566" s="1">
        <v>38846</v>
      </c>
      <c r="D6566" s="10">
        <v>0.70833333333333337</v>
      </c>
      <c r="E6566" s="1">
        <v>600</v>
      </c>
      <c r="F6566" s="1">
        <f t="shared" si="408"/>
        <v>38246</v>
      </c>
      <c r="G6566" s="1">
        <v>750</v>
      </c>
      <c r="H6566" s="1">
        <f t="shared" si="409"/>
        <v>39596</v>
      </c>
      <c r="I6566" s="8">
        <f t="shared" si="410"/>
        <v>39.595999999999997</v>
      </c>
      <c r="J6566" s="8">
        <f t="shared" si="411"/>
        <v>40.195999999999998</v>
      </c>
    </row>
    <row r="6567" spans="1:10" hidden="1">
      <c r="A6567" s="1">
        <v>11</v>
      </c>
      <c r="B6567" s="11">
        <v>43537</v>
      </c>
      <c r="C6567" s="1">
        <v>39868</v>
      </c>
      <c r="D6567" s="10">
        <v>0.72916666666666663</v>
      </c>
      <c r="E6567" s="1">
        <v>600</v>
      </c>
      <c r="F6567" s="1">
        <f t="shared" si="408"/>
        <v>39268</v>
      </c>
      <c r="G6567" s="1">
        <v>750</v>
      </c>
      <c r="H6567" s="1">
        <f t="shared" si="409"/>
        <v>40618</v>
      </c>
      <c r="I6567" s="8">
        <f t="shared" si="410"/>
        <v>40.618000000000002</v>
      </c>
      <c r="J6567" s="8">
        <f t="shared" si="411"/>
        <v>41.218000000000004</v>
      </c>
    </row>
    <row r="6568" spans="1:10" hidden="1">
      <c r="A6568" s="1">
        <v>11</v>
      </c>
      <c r="B6568" s="11">
        <v>43537</v>
      </c>
      <c r="C6568" s="1">
        <v>40770</v>
      </c>
      <c r="D6568" s="10">
        <v>0.75</v>
      </c>
      <c r="E6568" s="1">
        <v>600</v>
      </c>
      <c r="F6568" s="1">
        <f t="shared" si="408"/>
        <v>40170</v>
      </c>
      <c r="G6568" s="1">
        <v>750</v>
      </c>
      <c r="H6568" s="1">
        <f t="shared" si="409"/>
        <v>41520</v>
      </c>
      <c r="I6568" s="8">
        <f t="shared" si="410"/>
        <v>41.52</v>
      </c>
      <c r="J6568" s="8">
        <f t="shared" si="411"/>
        <v>42.120000000000005</v>
      </c>
    </row>
    <row r="6569" spans="1:10" hidden="1">
      <c r="A6569" s="1">
        <v>11</v>
      </c>
      <c r="B6569" s="11">
        <v>43537</v>
      </c>
      <c r="C6569" s="1">
        <v>42179</v>
      </c>
      <c r="D6569" s="10">
        <v>0.77083333333333337</v>
      </c>
      <c r="E6569" s="1">
        <v>600</v>
      </c>
      <c r="F6569" s="1">
        <f t="shared" si="408"/>
        <v>41579</v>
      </c>
      <c r="G6569" s="1">
        <v>750</v>
      </c>
      <c r="H6569" s="1">
        <f t="shared" si="409"/>
        <v>42929</v>
      </c>
      <c r="I6569" s="8">
        <f t="shared" si="410"/>
        <v>42.929000000000002</v>
      </c>
      <c r="J6569" s="8">
        <f t="shared" si="411"/>
        <v>43.529000000000003</v>
      </c>
    </row>
    <row r="6570" spans="1:10" hidden="1">
      <c r="A6570" s="1">
        <v>11</v>
      </c>
      <c r="B6570" s="11">
        <v>43537</v>
      </c>
      <c r="C6570" s="1">
        <v>42719</v>
      </c>
      <c r="D6570" s="10">
        <v>0.79166666666666663</v>
      </c>
      <c r="E6570" s="1">
        <v>600</v>
      </c>
      <c r="F6570" s="1">
        <f t="shared" si="408"/>
        <v>42119</v>
      </c>
      <c r="G6570" s="1">
        <v>750</v>
      </c>
      <c r="H6570" s="1">
        <f t="shared" si="409"/>
        <v>43469</v>
      </c>
      <c r="I6570" s="8">
        <f t="shared" si="410"/>
        <v>43.469000000000001</v>
      </c>
      <c r="J6570" s="8">
        <f t="shared" si="411"/>
        <v>44.069000000000003</v>
      </c>
    </row>
    <row r="6571" spans="1:10" hidden="1">
      <c r="A6571" s="1">
        <v>11</v>
      </c>
      <c r="B6571" s="11">
        <v>43537</v>
      </c>
      <c r="C6571" s="1">
        <v>42204</v>
      </c>
      <c r="D6571" s="10">
        <v>0.8125</v>
      </c>
      <c r="E6571" s="1">
        <v>600</v>
      </c>
      <c r="F6571" s="1">
        <f t="shared" si="408"/>
        <v>41604</v>
      </c>
      <c r="G6571" s="1">
        <v>750</v>
      </c>
      <c r="H6571" s="1">
        <f t="shared" si="409"/>
        <v>42954</v>
      </c>
      <c r="I6571" s="8">
        <f t="shared" si="410"/>
        <v>42.954000000000001</v>
      </c>
      <c r="J6571" s="8">
        <f t="shared" si="411"/>
        <v>43.554000000000002</v>
      </c>
    </row>
    <row r="6572" spans="1:10" hidden="1">
      <c r="A6572" s="1">
        <v>11</v>
      </c>
      <c r="B6572" s="11">
        <v>43537</v>
      </c>
      <c r="C6572" s="1">
        <v>41104</v>
      </c>
      <c r="D6572" s="10">
        <v>0.83333333333333337</v>
      </c>
      <c r="E6572" s="1">
        <v>600</v>
      </c>
      <c r="F6572" s="1">
        <f t="shared" si="408"/>
        <v>40504</v>
      </c>
      <c r="G6572" s="1">
        <v>750</v>
      </c>
      <c r="H6572" s="1">
        <f t="shared" si="409"/>
        <v>41854</v>
      </c>
      <c r="I6572" s="8">
        <f t="shared" si="410"/>
        <v>41.853999999999999</v>
      </c>
      <c r="J6572" s="8">
        <f t="shared" si="411"/>
        <v>42.454000000000001</v>
      </c>
    </row>
    <row r="6573" spans="1:10" hidden="1">
      <c r="A6573" s="1">
        <v>11</v>
      </c>
      <c r="B6573" s="11">
        <v>43537</v>
      </c>
      <c r="C6573" s="1">
        <v>39569</v>
      </c>
      <c r="D6573" s="10">
        <v>0.85416666666666663</v>
      </c>
      <c r="E6573" s="1">
        <v>600</v>
      </c>
      <c r="F6573" s="1">
        <f t="shared" si="408"/>
        <v>38969</v>
      </c>
      <c r="G6573" s="1">
        <v>750</v>
      </c>
      <c r="H6573" s="1">
        <f t="shared" si="409"/>
        <v>40319</v>
      </c>
      <c r="I6573" s="8">
        <f t="shared" si="410"/>
        <v>40.319000000000003</v>
      </c>
      <c r="J6573" s="8">
        <f t="shared" si="411"/>
        <v>40.919000000000004</v>
      </c>
    </row>
    <row r="6574" spans="1:10" hidden="1">
      <c r="A6574" s="1">
        <v>11</v>
      </c>
      <c r="B6574" s="11">
        <v>43537</v>
      </c>
      <c r="C6574" s="1">
        <v>37654</v>
      </c>
      <c r="D6574" s="10">
        <v>0.875</v>
      </c>
      <c r="E6574" s="1">
        <v>600</v>
      </c>
      <c r="F6574" s="1">
        <f t="shared" si="408"/>
        <v>37054</v>
      </c>
      <c r="G6574" s="1">
        <v>750</v>
      </c>
      <c r="H6574" s="1">
        <f t="shared" si="409"/>
        <v>38404</v>
      </c>
      <c r="I6574" s="8">
        <f t="shared" si="410"/>
        <v>38.404000000000003</v>
      </c>
      <c r="J6574" s="8">
        <f t="shared" si="411"/>
        <v>39.004000000000005</v>
      </c>
    </row>
    <row r="6575" spans="1:10" hidden="1">
      <c r="A6575" s="1">
        <v>11</v>
      </c>
      <c r="B6575" s="11">
        <v>43537</v>
      </c>
      <c r="C6575" s="1">
        <v>35817</v>
      </c>
      <c r="D6575" s="10">
        <v>0.89583333333333337</v>
      </c>
      <c r="E6575" s="1">
        <v>600</v>
      </c>
      <c r="F6575" s="1">
        <f t="shared" si="408"/>
        <v>35217</v>
      </c>
      <c r="G6575" s="1">
        <v>750</v>
      </c>
      <c r="H6575" s="1">
        <f t="shared" si="409"/>
        <v>36567</v>
      </c>
      <c r="I6575" s="8">
        <f t="shared" si="410"/>
        <v>36.567</v>
      </c>
      <c r="J6575" s="8">
        <f t="shared" si="411"/>
        <v>37.167000000000002</v>
      </c>
    </row>
    <row r="6576" spans="1:10" hidden="1">
      <c r="A6576" s="1">
        <v>11</v>
      </c>
      <c r="B6576" s="11">
        <v>43537</v>
      </c>
      <c r="C6576" s="1">
        <v>33672</v>
      </c>
      <c r="D6576" s="10">
        <v>0.91666666666666663</v>
      </c>
      <c r="E6576" s="1">
        <v>600</v>
      </c>
      <c r="F6576" s="1">
        <f t="shared" si="408"/>
        <v>33072</v>
      </c>
      <c r="G6576" s="1">
        <v>750</v>
      </c>
      <c r="H6576" s="1">
        <f t="shared" si="409"/>
        <v>34422</v>
      </c>
      <c r="I6576" s="8">
        <f t="shared" si="410"/>
        <v>34.421999999999997</v>
      </c>
      <c r="J6576" s="8">
        <f t="shared" si="411"/>
        <v>35.021999999999998</v>
      </c>
    </row>
    <row r="6577" spans="1:10" hidden="1">
      <c r="A6577" s="1">
        <v>11</v>
      </c>
      <c r="B6577" s="11">
        <v>43537</v>
      </c>
      <c r="C6577" s="1">
        <v>31404</v>
      </c>
      <c r="D6577" s="10">
        <v>0.9375</v>
      </c>
      <c r="E6577" s="1">
        <v>600</v>
      </c>
      <c r="F6577" s="1">
        <f t="shared" si="408"/>
        <v>30804</v>
      </c>
      <c r="G6577" s="1">
        <v>750</v>
      </c>
      <c r="H6577" s="1">
        <f t="shared" si="409"/>
        <v>32154</v>
      </c>
      <c r="I6577" s="8">
        <f t="shared" si="410"/>
        <v>32.154000000000003</v>
      </c>
      <c r="J6577" s="8">
        <f t="shared" si="411"/>
        <v>32.754000000000005</v>
      </c>
    </row>
    <row r="6578" spans="1:10" hidden="1">
      <c r="A6578" s="1">
        <v>11</v>
      </c>
      <c r="B6578" s="11">
        <v>43537</v>
      </c>
      <c r="C6578" s="1">
        <v>29525</v>
      </c>
      <c r="D6578" s="10">
        <v>0.95833333333333337</v>
      </c>
      <c r="E6578" s="1">
        <v>600</v>
      </c>
      <c r="F6578" s="1">
        <f t="shared" si="408"/>
        <v>28925</v>
      </c>
      <c r="G6578" s="1">
        <v>750</v>
      </c>
      <c r="H6578" s="1">
        <f t="shared" si="409"/>
        <v>30275</v>
      </c>
      <c r="I6578" s="8">
        <f t="shared" si="410"/>
        <v>30.274999999999999</v>
      </c>
      <c r="J6578" s="8">
        <f t="shared" si="411"/>
        <v>30.875</v>
      </c>
    </row>
    <row r="6579" spans="1:10" hidden="1">
      <c r="A6579" s="1">
        <v>11</v>
      </c>
      <c r="B6579" s="11">
        <v>43537</v>
      </c>
      <c r="C6579" s="1">
        <v>27287</v>
      </c>
      <c r="D6579" s="10">
        <v>0.97916666666666663</v>
      </c>
      <c r="E6579" s="1">
        <v>600</v>
      </c>
      <c r="F6579" s="1">
        <f t="shared" si="408"/>
        <v>26687</v>
      </c>
      <c r="G6579" s="1">
        <v>750</v>
      </c>
      <c r="H6579" s="1">
        <f t="shared" si="409"/>
        <v>28037</v>
      </c>
      <c r="I6579" s="8">
        <f t="shared" si="410"/>
        <v>28.036999999999999</v>
      </c>
      <c r="J6579" s="8">
        <f t="shared" si="411"/>
        <v>28.637</v>
      </c>
    </row>
    <row r="6580" spans="1:10" hidden="1">
      <c r="A6580" s="1">
        <v>11</v>
      </c>
      <c r="B6580" s="11">
        <v>43538</v>
      </c>
      <c r="C6580" s="1">
        <v>26113</v>
      </c>
      <c r="D6580" s="10">
        <v>0</v>
      </c>
      <c r="E6580" s="1">
        <v>600</v>
      </c>
      <c r="F6580" s="1">
        <f t="shared" si="408"/>
        <v>25513</v>
      </c>
      <c r="G6580" s="1">
        <v>750</v>
      </c>
      <c r="H6580" s="1">
        <f t="shared" si="409"/>
        <v>26863</v>
      </c>
      <c r="I6580" s="8">
        <f t="shared" si="410"/>
        <v>26.863</v>
      </c>
      <c r="J6580" s="8">
        <f t="shared" si="411"/>
        <v>27.463000000000001</v>
      </c>
    </row>
    <row r="6581" spans="1:10" hidden="1">
      <c r="A6581" s="1">
        <v>11</v>
      </c>
      <c r="B6581" s="11">
        <v>43538</v>
      </c>
      <c r="C6581" s="1">
        <v>25850</v>
      </c>
      <c r="D6581" s="10">
        <v>2.0833333333333332E-2</v>
      </c>
      <c r="E6581" s="1">
        <v>600</v>
      </c>
      <c r="F6581" s="1">
        <f t="shared" si="408"/>
        <v>25250</v>
      </c>
      <c r="G6581" s="1">
        <v>750</v>
      </c>
      <c r="H6581" s="1">
        <f t="shared" si="409"/>
        <v>26600</v>
      </c>
      <c r="I6581" s="8">
        <f t="shared" si="410"/>
        <v>26.6</v>
      </c>
      <c r="J6581" s="8">
        <f t="shared" si="411"/>
        <v>27.200000000000003</v>
      </c>
    </row>
    <row r="6582" spans="1:10" hidden="1">
      <c r="A6582" s="1">
        <v>11</v>
      </c>
      <c r="B6582" s="11">
        <v>43538</v>
      </c>
      <c r="C6582" s="1">
        <v>26261</v>
      </c>
      <c r="D6582" s="10">
        <v>4.1666666666666664E-2</v>
      </c>
      <c r="E6582" s="1">
        <v>600</v>
      </c>
      <c r="F6582" s="1">
        <f t="shared" si="408"/>
        <v>25661</v>
      </c>
      <c r="G6582" s="1">
        <v>750</v>
      </c>
      <c r="H6582" s="1">
        <f t="shared" si="409"/>
        <v>27011</v>
      </c>
      <c r="I6582" s="8">
        <f t="shared" si="410"/>
        <v>27.010999999999999</v>
      </c>
      <c r="J6582" s="8">
        <f t="shared" si="411"/>
        <v>27.611000000000001</v>
      </c>
    </row>
    <row r="6583" spans="1:10" hidden="1">
      <c r="A6583" s="1">
        <v>11</v>
      </c>
      <c r="B6583" s="11">
        <v>43538</v>
      </c>
      <c r="C6583" s="1">
        <v>26191</v>
      </c>
      <c r="D6583" s="10">
        <v>6.25E-2</v>
      </c>
      <c r="E6583" s="1">
        <v>600</v>
      </c>
      <c r="F6583" s="1">
        <f t="shared" si="408"/>
        <v>25591</v>
      </c>
      <c r="G6583" s="1">
        <v>750</v>
      </c>
      <c r="H6583" s="1">
        <f t="shared" si="409"/>
        <v>26941</v>
      </c>
      <c r="I6583" s="8">
        <f t="shared" si="410"/>
        <v>26.940999999999999</v>
      </c>
      <c r="J6583" s="8">
        <f t="shared" si="411"/>
        <v>27.541</v>
      </c>
    </row>
    <row r="6584" spans="1:10" hidden="1">
      <c r="A6584" s="1">
        <v>11</v>
      </c>
      <c r="B6584" s="11">
        <v>43538</v>
      </c>
      <c r="C6584" s="1">
        <v>25672</v>
      </c>
      <c r="D6584" s="10">
        <v>8.3333333333333329E-2</v>
      </c>
      <c r="E6584" s="1">
        <v>600</v>
      </c>
      <c r="F6584" s="1">
        <f t="shared" si="408"/>
        <v>25072</v>
      </c>
      <c r="G6584" s="1">
        <v>750</v>
      </c>
      <c r="H6584" s="1">
        <f t="shared" si="409"/>
        <v>26422</v>
      </c>
      <c r="I6584" s="8">
        <f t="shared" si="410"/>
        <v>26.422000000000001</v>
      </c>
      <c r="J6584" s="8">
        <f t="shared" si="411"/>
        <v>27.022000000000002</v>
      </c>
    </row>
    <row r="6585" spans="1:10" hidden="1">
      <c r="A6585" s="1">
        <v>11</v>
      </c>
      <c r="B6585" s="11">
        <v>43538</v>
      </c>
      <c r="C6585" s="1">
        <v>25216</v>
      </c>
      <c r="D6585" s="10">
        <v>0.10416666666666667</v>
      </c>
      <c r="E6585" s="1">
        <v>600</v>
      </c>
      <c r="F6585" s="1">
        <f t="shared" si="408"/>
        <v>24616</v>
      </c>
      <c r="G6585" s="1">
        <v>750</v>
      </c>
      <c r="H6585" s="1">
        <f t="shared" si="409"/>
        <v>25966</v>
      </c>
      <c r="I6585" s="8">
        <f t="shared" si="410"/>
        <v>25.966000000000001</v>
      </c>
      <c r="J6585" s="8">
        <f t="shared" si="411"/>
        <v>26.566000000000003</v>
      </c>
    </row>
    <row r="6586" spans="1:10" hidden="1">
      <c r="A6586" s="1">
        <v>11</v>
      </c>
      <c r="B6586" s="11">
        <v>43538</v>
      </c>
      <c r="C6586" s="1">
        <v>25311</v>
      </c>
      <c r="D6586" s="10">
        <v>0.125</v>
      </c>
      <c r="E6586" s="1">
        <v>600</v>
      </c>
      <c r="F6586" s="1">
        <f t="shared" si="408"/>
        <v>24711</v>
      </c>
      <c r="G6586" s="1">
        <v>750</v>
      </c>
      <c r="H6586" s="1">
        <f t="shared" si="409"/>
        <v>26061</v>
      </c>
      <c r="I6586" s="8">
        <f t="shared" si="410"/>
        <v>26.061</v>
      </c>
      <c r="J6586" s="8">
        <f t="shared" si="411"/>
        <v>26.661000000000001</v>
      </c>
    </row>
    <row r="6587" spans="1:10" hidden="1">
      <c r="A6587" s="1">
        <v>11</v>
      </c>
      <c r="B6587" s="11">
        <v>43538</v>
      </c>
      <c r="C6587" s="1">
        <v>25077</v>
      </c>
      <c r="D6587" s="10">
        <v>0.14583333333333334</v>
      </c>
      <c r="E6587" s="1">
        <v>600</v>
      </c>
      <c r="F6587" s="1">
        <f t="shared" si="408"/>
        <v>24477</v>
      </c>
      <c r="G6587" s="1">
        <v>750</v>
      </c>
      <c r="H6587" s="1">
        <f t="shared" si="409"/>
        <v>25827</v>
      </c>
      <c r="I6587" s="8">
        <f t="shared" si="410"/>
        <v>25.827000000000002</v>
      </c>
      <c r="J6587" s="8">
        <f t="shared" si="411"/>
        <v>26.427000000000003</v>
      </c>
    </row>
    <row r="6588" spans="1:10" hidden="1">
      <c r="A6588" s="1">
        <v>11</v>
      </c>
      <c r="B6588" s="11">
        <v>43538</v>
      </c>
      <c r="C6588" s="1">
        <v>24620</v>
      </c>
      <c r="D6588" s="10">
        <v>0.16666666666666666</v>
      </c>
      <c r="E6588" s="1">
        <v>600</v>
      </c>
      <c r="F6588" s="1">
        <f t="shared" si="408"/>
        <v>24020</v>
      </c>
      <c r="G6588" s="1">
        <v>750</v>
      </c>
      <c r="H6588" s="1">
        <f t="shared" si="409"/>
        <v>25370</v>
      </c>
      <c r="I6588" s="8">
        <f t="shared" si="410"/>
        <v>25.37</v>
      </c>
      <c r="J6588" s="8">
        <f t="shared" si="411"/>
        <v>25.970000000000002</v>
      </c>
    </row>
    <row r="6589" spans="1:10" hidden="1">
      <c r="A6589" s="1">
        <v>11</v>
      </c>
      <c r="B6589" s="11">
        <v>43538</v>
      </c>
      <c r="C6589" s="1">
        <v>24537</v>
      </c>
      <c r="D6589" s="10">
        <v>0.1875</v>
      </c>
      <c r="E6589" s="1">
        <v>600</v>
      </c>
      <c r="F6589" s="1">
        <f t="shared" si="408"/>
        <v>23937</v>
      </c>
      <c r="G6589" s="1">
        <v>750</v>
      </c>
      <c r="H6589" s="1">
        <f t="shared" si="409"/>
        <v>25287</v>
      </c>
      <c r="I6589" s="8">
        <f t="shared" si="410"/>
        <v>25.286999999999999</v>
      </c>
      <c r="J6589" s="8">
        <f t="shared" si="411"/>
        <v>25.887</v>
      </c>
    </row>
    <row r="6590" spans="1:10" hidden="1">
      <c r="A6590" s="1">
        <v>11</v>
      </c>
      <c r="B6590" s="11">
        <v>43538</v>
      </c>
      <c r="C6590" s="1">
        <v>24748</v>
      </c>
      <c r="D6590" s="10">
        <v>0.20833333333333334</v>
      </c>
      <c r="E6590" s="1">
        <v>600</v>
      </c>
      <c r="F6590" s="1">
        <f t="shared" si="408"/>
        <v>24148</v>
      </c>
      <c r="G6590" s="1">
        <v>750</v>
      </c>
      <c r="H6590" s="1">
        <f t="shared" si="409"/>
        <v>25498</v>
      </c>
      <c r="I6590" s="8">
        <f t="shared" si="410"/>
        <v>25.498000000000001</v>
      </c>
      <c r="J6590" s="8">
        <f t="shared" si="411"/>
        <v>26.098000000000003</v>
      </c>
    </row>
    <row r="6591" spans="1:10" hidden="1">
      <c r="A6591" s="1">
        <v>11</v>
      </c>
      <c r="B6591" s="11">
        <v>43538</v>
      </c>
      <c r="C6591" s="1">
        <v>25588</v>
      </c>
      <c r="D6591" s="10">
        <v>0.22916666666666666</v>
      </c>
      <c r="E6591" s="1">
        <v>600</v>
      </c>
      <c r="F6591" s="1">
        <f t="shared" si="408"/>
        <v>24988</v>
      </c>
      <c r="G6591" s="1">
        <v>750</v>
      </c>
      <c r="H6591" s="1">
        <f t="shared" si="409"/>
        <v>26338</v>
      </c>
      <c r="I6591" s="8">
        <f t="shared" si="410"/>
        <v>26.338000000000001</v>
      </c>
      <c r="J6591" s="8">
        <f t="shared" si="411"/>
        <v>26.938000000000002</v>
      </c>
    </row>
    <row r="6592" spans="1:10" hidden="1">
      <c r="A6592" s="1">
        <v>11</v>
      </c>
      <c r="B6592" s="11">
        <v>43538</v>
      </c>
      <c r="C6592" s="1">
        <v>26827</v>
      </c>
      <c r="D6592" s="10">
        <v>0.25</v>
      </c>
      <c r="E6592" s="1">
        <v>600</v>
      </c>
      <c r="F6592" s="1">
        <f t="shared" si="408"/>
        <v>26227</v>
      </c>
      <c r="G6592" s="1">
        <v>750</v>
      </c>
      <c r="H6592" s="1">
        <f t="shared" si="409"/>
        <v>27577</v>
      </c>
      <c r="I6592" s="8">
        <f t="shared" si="410"/>
        <v>27.577000000000002</v>
      </c>
      <c r="J6592" s="8">
        <f t="shared" si="411"/>
        <v>28.177000000000003</v>
      </c>
    </row>
    <row r="6593" spans="1:10" hidden="1">
      <c r="A6593" s="1">
        <v>11</v>
      </c>
      <c r="B6593" s="11">
        <v>43538</v>
      </c>
      <c r="C6593" s="1">
        <v>30148</v>
      </c>
      <c r="D6593" s="10">
        <v>0.27083333333333331</v>
      </c>
      <c r="E6593" s="1">
        <v>600</v>
      </c>
      <c r="F6593" s="1">
        <f t="shared" si="408"/>
        <v>29548</v>
      </c>
      <c r="G6593" s="1">
        <v>750</v>
      </c>
      <c r="H6593" s="1">
        <f t="shared" si="409"/>
        <v>30898</v>
      </c>
      <c r="I6593" s="8">
        <f t="shared" si="410"/>
        <v>30.898</v>
      </c>
      <c r="J6593" s="8">
        <f t="shared" si="411"/>
        <v>31.498000000000001</v>
      </c>
    </row>
    <row r="6594" spans="1:10" hidden="1">
      <c r="A6594" s="1">
        <v>11</v>
      </c>
      <c r="B6594" s="11">
        <v>43538</v>
      </c>
      <c r="C6594" s="1">
        <v>33100</v>
      </c>
      <c r="D6594" s="10">
        <v>0.29166666666666669</v>
      </c>
      <c r="E6594" s="1">
        <v>600</v>
      </c>
      <c r="F6594" s="1">
        <f t="shared" ref="F6594:F6657" si="412">C6594-E6594</f>
        <v>32500</v>
      </c>
      <c r="G6594" s="1">
        <v>750</v>
      </c>
      <c r="H6594" s="1">
        <f t="shared" ref="H6594:H6657" si="413">E6594+F6594+G6594</f>
        <v>33850</v>
      </c>
      <c r="I6594" s="8">
        <f t="shared" ref="I6594:I6657" si="414">H6594/1000</f>
        <v>33.85</v>
      </c>
      <c r="J6594" s="8">
        <f t="shared" ref="J6594:J6657" si="415">I6594+0.6</f>
        <v>34.450000000000003</v>
      </c>
    </row>
    <row r="6595" spans="1:10" hidden="1">
      <c r="A6595" s="1">
        <v>11</v>
      </c>
      <c r="B6595" s="11">
        <v>43538</v>
      </c>
      <c r="C6595" s="1">
        <v>36287</v>
      </c>
      <c r="D6595" s="10">
        <v>0.3125</v>
      </c>
      <c r="E6595" s="1">
        <v>600</v>
      </c>
      <c r="F6595" s="1">
        <f t="shared" si="412"/>
        <v>35687</v>
      </c>
      <c r="G6595" s="1">
        <v>750</v>
      </c>
      <c r="H6595" s="1">
        <f t="shared" si="413"/>
        <v>37037</v>
      </c>
      <c r="I6595" s="8">
        <f t="shared" si="414"/>
        <v>37.036999999999999</v>
      </c>
      <c r="J6595" s="8">
        <f t="shared" si="415"/>
        <v>37.637</v>
      </c>
    </row>
    <row r="6596" spans="1:10" hidden="1">
      <c r="A6596" s="1">
        <v>11</v>
      </c>
      <c r="B6596" s="11">
        <v>43538</v>
      </c>
      <c r="C6596" s="1">
        <v>37845</v>
      </c>
      <c r="D6596" s="10">
        <v>0.33333333333333331</v>
      </c>
      <c r="E6596" s="1">
        <v>600</v>
      </c>
      <c r="F6596" s="1">
        <f t="shared" si="412"/>
        <v>37245</v>
      </c>
      <c r="G6596" s="1">
        <v>750</v>
      </c>
      <c r="H6596" s="1">
        <f t="shared" si="413"/>
        <v>38595</v>
      </c>
      <c r="I6596" s="8">
        <f t="shared" si="414"/>
        <v>38.594999999999999</v>
      </c>
      <c r="J6596" s="8">
        <f t="shared" si="415"/>
        <v>39.195</v>
      </c>
    </row>
    <row r="6597" spans="1:10" hidden="1">
      <c r="A6597" s="1">
        <v>11</v>
      </c>
      <c r="B6597" s="11">
        <v>43538</v>
      </c>
      <c r="C6597" s="1">
        <v>38759</v>
      </c>
      <c r="D6597" s="10">
        <v>0.35416666666666669</v>
      </c>
      <c r="E6597" s="1">
        <v>600</v>
      </c>
      <c r="F6597" s="1">
        <f t="shared" si="412"/>
        <v>38159</v>
      </c>
      <c r="G6597" s="1">
        <v>750</v>
      </c>
      <c r="H6597" s="1">
        <f t="shared" si="413"/>
        <v>39509</v>
      </c>
      <c r="I6597" s="8">
        <f t="shared" si="414"/>
        <v>39.509</v>
      </c>
      <c r="J6597" s="8">
        <f t="shared" si="415"/>
        <v>40.109000000000002</v>
      </c>
    </row>
    <row r="6598" spans="1:10" hidden="1">
      <c r="A6598" s="1">
        <v>11</v>
      </c>
      <c r="B6598" s="11">
        <v>43538</v>
      </c>
      <c r="C6598" s="1">
        <v>38897</v>
      </c>
      <c r="D6598" s="10">
        <v>0.375</v>
      </c>
      <c r="E6598" s="1">
        <v>600</v>
      </c>
      <c r="F6598" s="1">
        <f t="shared" si="412"/>
        <v>38297</v>
      </c>
      <c r="G6598" s="1">
        <v>750</v>
      </c>
      <c r="H6598" s="1">
        <f t="shared" si="413"/>
        <v>39647</v>
      </c>
      <c r="I6598" s="8">
        <f t="shared" si="414"/>
        <v>39.646999999999998</v>
      </c>
      <c r="J6598" s="8">
        <f t="shared" si="415"/>
        <v>40.247</v>
      </c>
    </row>
    <row r="6599" spans="1:10" hidden="1">
      <c r="A6599" s="1">
        <v>11</v>
      </c>
      <c r="B6599" s="11">
        <v>43538</v>
      </c>
      <c r="C6599" s="1">
        <v>39136</v>
      </c>
      <c r="D6599" s="10">
        <v>0.39583333333333331</v>
      </c>
      <c r="E6599" s="1">
        <v>600</v>
      </c>
      <c r="F6599" s="1">
        <f t="shared" si="412"/>
        <v>38536</v>
      </c>
      <c r="G6599" s="1">
        <v>750</v>
      </c>
      <c r="H6599" s="1">
        <f t="shared" si="413"/>
        <v>39886</v>
      </c>
      <c r="I6599" s="8">
        <f t="shared" si="414"/>
        <v>39.886000000000003</v>
      </c>
      <c r="J6599" s="8">
        <f t="shared" si="415"/>
        <v>40.486000000000004</v>
      </c>
    </row>
    <row r="6600" spans="1:10" hidden="1">
      <c r="A6600" s="1">
        <v>11</v>
      </c>
      <c r="B6600" s="11">
        <v>43538</v>
      </c>
      <c r="C6600" s="1">
        <v>38841</v>
      </c>
      <c r="D6600" s="10">
        <v>0.41666666666666669</v>
      </c>
      <c r="E6600" s="1">
        <v>600</v>
      </c>
      <c r="F6600" s="1">
        <f t="shared" si="412"/>
        <v>38241</v>
      </c>
      <c r="G6600" s="1">
        <v>750</v>
      </c>
      <c r="H6600" s="1">
        <f t="shared" si="413"/>
        <v>39591</v>
      </c>
      <c r="I6600" s="8">
        <f t="shared" si="414"/>
        <v>39.591000000000001</v>
      </c>
      <c r="J6600" s="8">
        <f t="shared" si="415"/>
        <v>40.191000000000003</v>
      </c>
    </row>
    <row r="6601" spans="1:10" hidden="1">
      <c r="A6601" s="1">
        <v>11</v>
      </c>
      <c r="B6601" s="11">
        <v>43538</v>
      </c>
      <c r="C6601" s="1">
        <v>38734</v>
      </c>
      <c r="D6601" s="10">
        <v>0.4375</v>
      </c>
      <c r="E6601" s="1">
        <v>600</v>
      </c>
      <c r="F6601" s="1">
        <f t="shared" si="412"/>
        <v>38134</v>
      </c>
      <c r="G6601" s="1">
        <v>750</v>
      </c>
      <c r="H6601" s="1">
        <f t="shared" si="413"/>
        <v>39484</v>
      </c>
      <c r="I6601" s="8">
        <f t="shared" si="414"/>
        <v>39.484000000000002</v>
      </c>
      <c r="J6601" s="8">
        <f t="shared" si="415"/>
        <v>40.084000000000003</v>
      </c>
    </row>
    <row r="6602" spans="1:10" hidden="1">
      <c r="A6602" s="1">
        <v>11</v>
      </c>
      <c r="B6602" s="11">
        <v>43538</v>
      </c>
      <c r="C6602" s="1">
        <v>38463</v>
      </c>
      <c r="D6602" s="10">
        <v>0.45833333333333331</v>
      </c>
      <c r="E6602" s="1">
        <v>600</v>
      </c>
      <c r="F6602" s="1">
        <f t="shared" si="412"/>
        <v>37863</v>
      </c>
      <c r="G6602" s="1">
        <v>750</v>
      </c>
      <c r="H6602" s="1">
        <f t="shared" si="413"/>
        <v>39213</v>
      </c>
      <c r="I6602" s="8">
        <f t="shared" si="414"/>
        <v>39.213000000000001</v>
      </c>
      <c r="J6602" s="8">
        <f t="shared" si="415"/>
        <v>39.813000000000002</v>
      </c>
    </row>
    <row r="6603" spans="1:10" hidden="1">
      <c r="A6603" s="1">
        <v>11</v>
      </c>
      <c r="B6603" s="11">
        <v>43538</v>
      </c>
      <c r="C6603" s="1">
        <v>38303</v>
      </c>
      <c r="D6603" s="10">
        <v>0.47916666666666669</v>
      </c>
      <c r="E6603" s="1">
        <v>600</v>
      </c>
      <c r="F6603" s="1">
        <f t="shared" si="412"/>
        <v>37703</v>
      </c>
      <c r="G6603" s="1">
        <v>750</v>
      </c>
      <c r="H6603" s="1">
        <f t="shared" si="413"/>
        <v>39053</v>
      </c>
      <c r="I6603" s="8">
        <f t="shared" si="414"/>
        <v>39.052999999999997</v>
      </c>
      <c r="J6603" s="8">
        <f t="shared" si="415"/>
        <v>39.652999999999999</v>
      </c>
    </row>
    <row r="6604" spans="1:10" hidden="1">
      <c r="A6604" s="1">
        <v>11</v>
      </c>
      <c r="B6604" s="11">
        <v>43538</v>
      </c>
      <c r="C6604" s="1">
        <v>38021</v>
      </c>
      <c r="D6604" s="10">
        <v>0.5</v>
      </c>
      <c r="E6604" s="1">
        <v>600</v>
      </c>
      <c r="F6604" s="1">
        <f t="shared" si="412"/>
        <v>37421</v>
      </c>
      <c r="G6604" s="1">
        <v>750</v>
      </c>
      <c r="H6604" s="1">
        <f t="shared" si="413"/>
        <v>38771</v>
      </c>
      <c r="I6604" s="8">
        <f t="shared" si="414"/>
        <v>38.771000000000001</v>
      </c>
      <c r="J6604" s="8">
        <f t="shared" si="415"/>
        <v>39.371000000000002</v>
      </c>
    </row>
    <row r="6605" spans="1:10" hidden="1">
      <c r="A6605" s="1">
        <v>11</v>
      </c>
      <c r="B6605" s="11">
        <v>43538</v>
      </c>
      <c r="C6605" s="1">
        <v>37994</v>
      </c>
      <c r="D6605" s="10">
        <v>0.52083333333333337</v>
      </c>
      <c r="E6605" s="1">
        <v>600</v>
      </c>
      <c r="F6605" s="1">
        <f t="shared" si="412"/>
        <v>37394</v>
      </c>
      <c r="G6605" s="1">
        <v>750</v>
      </c>
      <c r="H6605" s="1">
        <f t="shared" si="413"/>
        <v>38744</v>
      </c>
      <c r="I6605" s="8">
        <f t="shared" si="414"/>
        <v>38.744</v>
      </c>
      <c r="J6605" s="8">
        <f t="shared" si="415"/>
        <v>39.344000000000001</v>
      </c>
    </row>
    <row r="6606" spans="1:10" hidden="1">
      <c r="A6606" s="1">
        <v>11</v>
      </c>
      <c r="B6606" s="11">
        <v>43538</v>
      </c>
      <c r="C6606" s="1">
        <v>37743</v>
      </c>
      <c r="D6606" s="10">
        <v>0.54166666666666663</v>
      </c>
      <c r="E6606" s="1">
        <v>600</v>
      </c>
      <c r="F6606" s="1">
        <f t="shared" si="412"/>
        <v>37143</v>
      </c>
      <c r="G6606" s="1">
        <v>750</v>
      </c>
      <c r="H6606" s="1">
        <f t="shared" si="413"/>
        <v>38493</v>
      </c>
      <c r="I6606" s="8">
        <f t="shared" si="414"/>
        <v>38.493000000000002</v>
      </c>
      <c r="J6606" s="8">
        <f t="shared" si="415"/>
        <v>39.093000000000004</v>
      </c>
    </row>
    <row r="6607" spans="1:10" hidden="1">
      <c r="A6607" s="1">
        <v>11</v>
      </c>
      <c r="B6607" s="11">
        <v>43538</v>
      </c>
      <c r="C6607" s="1">
        <v>37357</v>
      </c>
      <c r="D6607" s="10">
        <v>0.5625</v>
      </c>
      <c r="E6607" s="1">
        <v>600</v>
      </c>
      <c r="F6607" s="1">
        <f t="shared" si="412"/>
        <v>36757</v>
      </c>
      <c r="G6607" s="1">
        <v>750</v>
      </c>
      <c r="H6607" s="1">
        <f t="shared" si="413"/>
        <v>38107</v>
      </c>
      <c r="I6607" s="8">
        <f t="shared" si="414"/>
        <v>38.106999999999999</v>
      </c>
      <c r="J6607" s="8">
        <f t="shared" si="415"/>
        <v>38.707000000000001</v>
      </c>
    </row>
    <row r="6608" spans="1:10" hidden="1">
      <c r="A6608" s="1">
        <v>11</v>
      </c>
      <c r="B6608" s="11">
        <v>43538</v>
      </c>
      <c r="C6608" s="1">
        <v>37225</v>
      </c>
      <c r="D6608" s="10">
        <v>0.58333333333333337</v>
      </c>
      <c r="E6608" s="1">
        <v>600</v>
      </c>
      <c r="F6608" s="1">
        <f t="shared" si="412"/>
        <v>36625</v>
      </c>
      <c r="G6608" s="1">
        <v>750</v>
      </c>
      <c r="H6608" s="1">
        <f t="shared" si="413"/>
        <v>37975</v>
      </c>
      <c r="I6608" s="8">
        <f t="shared" si="414"/>
        <v>37.975000000000001</v>
      </c>
      <c r="J6608" s="8">
        <f t="shared" si="415"/>
        <v>38.575000000000003</v>
      </c>
    </row>
    <row r="6609" spans="1:10" hidden="1">
      <c r="A6609" s="1">
        <v>11</v>
      </c>
      <c r="B6609" s="11">
        <v>43538</v>
      </c>
      <c r="C6609" s="1">
        <v>37029</v>
      </c>
      <c r="D6609" s="10">
        <v>0.60416666666666663</v>
      </c>
      <c r="E6609" s="1">
        <v>600</v>
      </c>
      <c r="F6609" s="1">
        <f t="shared" si="412"/>
        <v>36429</v>
      </c>
      <c r="G6609" s="1">
        <v>750</v>
      </c>
      <c r="H6609" s="1">
        <f t="shared" si="413"/>
        <v>37779</v>
      </c>
      <c r="I6609" s="8">
        <f t="shared" si="414"/>
        <v>37.779000000000003</v>
      </c>
      <c r="J6609" s="8">
        <f t="shared" si="415"/>
        <v>38.379000000000005</v>
      </c>
    </row>
    <row r="6610" spans="1:10" hidden="1">
      <c r="A6610" s="1">
        <v>11</v>
      </c>
      <c r="B6610" s="11">
        <v>43538</v>
      </c>
      <c r="C6610" s="1">
        <v>36949</v>
      </c>
      <c r="D6610" s="10">
        <v>0.625</v>
      </c>
      <c r="E6610" s="1">
        <v>600</v>
      </c>
      <c r="F6610" s="1">
        <f t="shared" si="412"/>
        <v>36349</v>
      </c>
      <c r="G6610" s="1">
        <v>750</v>
      </c>
      <c r="H6610" s="1">
        <f t="shared" si="413"/>
        <v>37699</v>
      </c>
      <c r="I6610" s="8">
        <f t="shared" si="414"/>
        <v>37.698999999999998</v>
      </c>
      <c r="J6610" s="8">
        <f t="shared" si="415"/>
        <v>38.298999999999999</v>
      </c>
    </row>
    <row r="6611" spans="1:10" hidden="1">
      <c r="A6611" s="1">
        <v>11</v>
      </c>
      <c r="B6611" s="11">
        <v>43538</v>
      </c>
      <c r="C6611" s="1">
        <v>36907</v>
      </c>
      <c r="D6611" s="10">
        <v>0.64583333333333337</v>
      </c>
      <c r="E6611" s="1">
        <v>600</v>
      </c>
      <c r="F6611" s="1">
        <f t="shared" si="412"/>
        <v>36307</v>
      </c>
      <c r="G6611" s="1">
        <v>750</v>
      </c>
      <c r="H6611" s="1">
        <f t="shared" si="413"/>
        <v>37657</v>
      </c>
      <c r="I6611" s="8">
        <f t="shared" si="414"/>
        <v>37.656999999999996</v>
      </c>
      <c r="J6611" s="8">
        <f t="shared" si="415"/>
        <v>38.256999999999998</v>
      </c>
    </row>
    <row r="6612" spans="1:10" hidden="1">
      <c r="A6612" s="1">
        <v>11</v>
      </c>
      <c r="B6612" s="11">
        <v>43538</v>
      </c>
      <c r="C6612" s="1">
        <v>37442</v>
      </c>
      <c r="D6612" s="10">
        <v>0.66666666666666663</v>
      </c>
      <c r="E6612" s="1">
        <v>600</v>
      </c>
      <c r="F6612" s="1">
        <f t="shared" si="412"/>
        <v>36842</v>
      </c>
      <c r="G6612" s="1">
        <v>750</v>
      </c>
      <c r="H6612" s="1">
        <f t="shared" si="413"/>
        <v>38192</v>
      </c>
      <c r="I6612" s="8">
        <f t="shared" si="414"/>
        <v>38.192</v>
      </c>
      <c r="J6612" s="8">
        <f t="shared" si="415"/>
        <v>38.792000000000002</v>
      </c>
    </row>
    <row r="6613" spans="1:10" hidden="1">
      <c r="A6613" s="1">
        <v>11</v>
      </c>
      <c r="B6613" s="11">
        <v>43538</v>
      </c>
      <c r="C6613" s="1">
        <v>38467</v>
      </c>
      <c r="D6613" s="10">
        <v>0.6875</v>
      </c>
      <c r="E6613" s="1">
        <v>600</v>
      </c>
      <c r="F6613" s="1">
        <f t="shared" si="412"/>
        <v>37867</v>
      </c>
      <c r="G6613" s="1">
        <v>750</v>
      </c>
      <c r="H6613" s="1">
        <f t="shared" si="413"/>
        <v>39217</v>
      </c>
      <c r="I6613" s="8">
        <f t="shared" si="414"/>
        <v>39.216999999999999</v>
      </c>
      <c r="J6613" s="8">
        <f t="shared" si="415"/>
        <v>39.817</v>
      </c>
    </row>
    <row r="6614" spans="1:10" hidden="1">
      <c r="A6614" s="1">
        <v>11</v>
      </c>
      <c r="B6614" s="11">
        <v>43538</v>
      </c>
      <c r="C6614" s="1">
        <v>39500</v>
      </c>
      <c r="D6614" s="10">
        <v>0.70833333333333337</v>
      </c>
      <c r="E6614" s="1">
        <v>600</v>
      </c>
      <c r="F6614" s="1">
        <f t="shared" si="412"/>
        <v>38900</v>
      </c>
      <c r="G6614" s="1">
        <v>750</v>
      </c>
      <c r="H6614" s="1">
        <f t="shared" si="413"/>
        <v>40250</v>
      </c>
      <c r="I6614" s="8">
        <f t="shared" si="414"/>
        <v>40.25</v>
      </c>
      <c r="J6614" s="8">
        <f t="shared" si="415"/>
        <v>40.85</v>
      </c>
    </row>
    <row r="6615" spans="1:10" hidden="1">
      <c r="A6615" s="1">
        <v>11</v>
      </c>
      <c r="B6615" s="11">
        <v>43538</v>
      </c>
      <c r="C6615" s="1">
        <v>40393</v>
      </c>
      <c r="D6615" s="10">
        <v>0.72916666666666663</v>
      </c>
      <c r="E6615" s="1">
        <v>600</v>
      </c>
      <c r="F6615" s="1">
        <f t="shared" si="412"/>
        <v>39793</v>
      </c>
      <c r="G6615" s="1">
        <v>750</v>
      </c>
      <c r="H6615" s="1">
        <f t="shared" si="413"/>
        <v>41143</v>
      </c>
      <c r="I6615" s="8">
        <f t="shared" si="414"/>
        <v>41.143000000000001</v>
      </c>
      <c r="J6615" s="8">
        <f t="shared" si="415"/>
        <v>41.743000000000002</v>
      </c>
    </row>
    <row r="6616" spans="1:10" hidden="1">
      <c r="A6616" s="1">
        <v>11</v>
      </c>
      <c r="B6616" s="11">
        <v>43538</v>
      </c>
      <c r="C6616" s="1">
        <v>40839</v>
      </c>
      <c r="D6616" s="10">
        <v>0.75</v>
      </c>
      <c r="E6616" s="1">
        <v>600</v>
      </c>
      <c r="F6616" s="1">
        <f t="shared" si="412"/>
        <v>40239</v>
      </c>
      <c r="G6616" s="1">
        <v>750</v>
      </c>
      <c r="H6616" s="1">
        <f t="shared" si="413"/>
        <v>41589</v>
      </c>
      <c r="I6616" s="8">
        <f t="shared" si="414"/>
        <v>41.588999999999999</v>
      </c>
      <c r="J6616" s="8">
        <f t="shared" si="415"/>
        <v>42.189</v>
      </c>
    </row>
    <row r="6617" spans="1:10" hidden="1">
      <c r="A6617" s="1">
        <v>11</v>
      </c>
      <c r="B6617" s="11">
        <v>43538</v>
      </c>
      <c r="C6617" s="1">
        <v>41873</v>
      </c>
      <c r="D6617" s="10">
        <v>0.77083333333333337</v>
      </c>
      <c r="E6617" s="1">
        <v>600</v>
      </c>
      <c r="F6617" s="1">
        <f t="shared" si="412"/>
        <v>41273</v>
      </c>
      <c r="G6617" s="1">
        <v>750</v>
      </c>
      <c r="H6617" s="1">
        <f t="shared" si="413"/>
        <v>42623</v>
      </c>
      <c r="I6617" s="8">
        <f t="shared" si="414"/>
        <v>42.622999999999998</v>
      </c>
      <c r="J6617" s="8">
        <f t="shared" si="415"/>
        <v>43.222999999999999</v>
      </c>
    </row>
    <row r="6618" spans="1:10" hidden="1">
      <c r="A6618" s="1">
        <v>11</v>
      </c>
      <c r="B6618" s="11">
        <v>43538</v>
      </c>
      <c r="C6618" s="1">
        <v>42550</v>
      </c>
      <c r="D6618" s="10">
        <v>0.79166666666666663</v>
      </c>
      <c r="E6618" s="1">
        <v>600</v>
      </c>
      <c r="F6618" s="1">
        <f t="shared" si="412"/>
        <v>41950</v>
      </c>
      <c r="G6618" s="1">
        <v>750</v>
      </c>
      <c r="H6618" s="1">
        <f t="shared" si="413"/>
        <v>43300</v>
      </c>
      <c r="I6618" s="8">
        <f t="shared" si="414"/>
        <v>43.3</v>
      </c>
      <c r="J6618" s="8">
        <f t="shared" si="415"/>
        <v>43.9</v>
      </c>
    </row>
    <row r="6619" spans="1:10" hidden="1">
      <c r="A6619" s="1">
        <v>11</v>
      </c>
      <c r="B6619" s="11">
        <v>43538</v>
      </c>
      <c r="C6619" s="1">
        <v>42041</v>
      </c>
      <c r="D6619" s="10">
        <v>0.8125</v>
      </c>
      <c r="E6619" s="1">
        <v>600</v>
      </c>
      <c r="F6619" s="1">
        <f t="shared" si="412"/>
        <v>41441</v>
      </c>
      <c r="G6619" s="1">
        <v>750</v>
      </c>
      <c r="H6619" s="1">
        <f t="shared" si="413"/>
        <v>42791</v>
      </c>
      <c r="I6619" s="8">
        <f t="shared" si="414"/>
        <v>42.790999999999997</v>
      </c>
      <c r="J6619" s="8">
        <f t="shared" si="415"/>
        <v>43.390999999999998</v>
      </c>
    </row>
    <row r="6620" spans="1:10" hidden="1">
      <c r="A6620" s="1">
        <v>11</v>
      </c>
      <c r="B6620" s="11">
        <v>43538</v>
      </c>
      <c r="C6620" s="1">
        <v>41084</v>
      </c>
      <c r="D6620" s="10">
        <v>0.83333333333333337</v>
      </c>
      <c r="E6620" s="1">
        <v>600</v>
      </c>
      <c r="F6620" s="1">
        <f t="shared" si="412"/>
        <v>40484</v>
      </c>
      <c r="G6620" s="1">
        <v>750</v>
      </c>
      <c r="H6620" s="1">
        <f t="shared" si="413"/>
        <v>41834</v>
      </c>
      <c r="I6620" s="8">
        <f t="shared" si="414"/>
        <v>41.834000000000003</v>
      </c>
      <c r="J6620" s="8">
        <f t="shared" si="415"/>
        <v>42.434000000000005</v>
      </c>
    </row>
    <row r="6621" spans="1:10" hidden="1">
      <c r="A6621" s="1">
        <v>11</v>
      </c>
      <c r="B6621" s="11">
        <v>43538</v>
      </c>
      <c r="C6621" s="1">
        <v>39971</v>
      </c>
      <c r="D6621" s="10">
        <v>0.85416666666666663</v>
      </c>
      <c r="E6621" s="1">
        <v>600</v>
      </c>
      <c r="F6621" s="1">
        <f t="shared" si="412"/>
        <v>39371</v>
      </c>
      <c r="G6621" s="1">
        <v>750</v>
      </c>
      <c r="H6621" s="1">
        <f t="shared" si="413"/>
        <v>40721</v>
      </c>
      <c r="I6621" s="8">
        <f t="shared" si="414"/>
        <v>40.720999999999997</v>
      </c>
      <c r="J6621" s="8">
        <f t="shared" si="415"/>
        <v>41.320999999999998</v>
      </c>
    </row>
    <row r="6622" spans="1:10" hidden="1">
      <c r="A6622" s="1">
        <v>11</v>
      </c>
      <c r="B6622" s="11">
        <v>43538</v>
      </c>
      <c r="C6622" s="1">
        <v>38374</v>
      </c>
      <c r="D6622" s="10">
        <v>0.875</v>
      </c>
      <c r="E6622" s="1">
        <v>600</v>
      </c>
      <c r="F6622" s="1">
        <f t="shared" si="412"/>
        <v>37774</v>
      </c>
      <c r="G6622" s="1">
        <v>750</v>
      </c>
      <c r="H6622" s="1">
        <f t="shared" si="413"/>
        <v>39124</v>
      </c>
      <c r="I6622" s="8">
        <f t="shared" si="414"/>
        <v>39.124000000000002</v>
      </c>
      <c r="J6622" s="8">
        <f t="shared" si="415"/>
        <v>39.724000000000004</v>
      </c>
    </row>
    <row r="6623" spans="1:10" hidden="1">
      <c r="A6623" s="1">
        <v>11</v>
      </c>
      <c r="B6623" s="11">
        <v>43538</v>
      </c>
      <c r="C6623" s="1">
        <v>36452</v>
      </c>
      <c r="D6623" s="10">
        <v>0.89583333333333337</v>
      </c>
      <c r="E6623" s="1">
        <v>600</v>
      </c>
      <c r="F6623" s="1">
        <f t="shared" si="412"/>
        <v>35852</v>
      </c>
      <c r="G6623" s="1">
        <v>750</v>
      </c>
      <c r="H6623" s="1">
        <f t="shared" si="413"/>
        <v>37202</v>
      </c>
      <c r="I6623" s="8">
        <f t="shared" si="414"/>
        <v>37.201999999999998</v>
      </c>
      <c r="J6623" s="8">
        <f t="shared" si="415"/>
        <v>37.802</v>
      </c>
    </row>
    <row r="6624" spans="1:10" hidden="1">
      <c r="A6624" s="1">
        <v>11</v>
      </c>
      <c r="B6624" s="11">
        <v>43538</v>
      </c>
      <c r="C6624" s="1">
        <v>34342</v>
      </c>
      <c r="D6624" s="10">
        <v>0.91666666666666663</v>
      </c>
      <c r="E6624" s="1">
        <v>600</v>
      </c>
      <c r="F6624" s="1">
        <f t="shared" si="412"/>
        <v>33742</v>
      </c>
      <c r="G6624" s="1">
        <v>750</v>
      </c>
      <c r="H6624" s="1">
        <f t="shared" si="413"/>
        <v>35092</v>
      </c>
      <c r="I6624" s="8">
        <f t="shared" si="414"/>
        <v>35.091999999999999</v>
      </c>
      <c r="J6624" s="8">
        <f t="shared" si="415"/>
        <v>35.692</v>
      </c>
    </row>
    <row r="6625" spans="1:10" hidden="1">
      <c r="A6625" s="1">
        <v>11</v>
      </c>
      <c r="B6625" s="11">
        <v>43538</v>
      </c>
      <c r="C6625" s="1">
        <v>32157</v>
      </c>
      <c r="D6625" s="10">
        <v>0.9375</v>
      </c>
      <c r="E6625" s="1">
        <v>600</v>
      </c>
      <c r="F6625" s="1">
        <f t="shared" si="412"/>
        <v>31557</v>
      </c>
      <c r="G6625" s="1">
        <v>750</v>
      </c>
      <c r="H6625" s="1">
        <f t="shared" si="413"/>
        <v>32907</v>
      </c>
      <c r="I6625" s="8">
        <f t="shared" si="414"/>
        <v>32.906999999999996</v>
      </c>
      <c r="J6625" s="8">
        <f t="shared" si="415"/>
        <v>33.506999999999998</v>
      </c>
    </row>
    <row r="6626" spans="1:10" hidden="1">
      <c r="A6626" s="1">
        <v>11</v>
      </c>
      <c r="B6626" s="11">
        <v>43538</v>
      </c>
      <c r="C6626" s="1">
        <v>30312</v>
      </c>
      <c r="D6626" s="10">
        <v>0.95833333333333337</v>
      </c>
      <c r="E6626" s="1">
        <v>600</v>
      </c>
      <c r="F6626" s="1">
        <f t="shared" si="412"/>
        <v>29712</v>
      </c>
      <c r="G6626" s="1">
        <v>750</v>
      </c>
      <c r="H6626" s="1">
        <f t="shared" si="413"/>
        <v>31062</v>
      </c>
      <c r="I6626" s="8">
        <f t="shared" si="414"/>
        <v>31.062000000000001</v>
      </c>
      <c r="J6626" s="8">
        <f t="shared" si="415"/>
        <v>31.662000000000003</v>
      </c>
    </row>
    <row r="6627" spans="1:10" hidden="1">
      <c r="A6627" s="1">
        <v>11</v>
      </c>
      <c r="B6627" s="11">
        <v>43538</v>
      </c>
      <c r="C6627" s="1">
        <v>28400</v>
      </c>
      <c r="D6627" s="10">
        <v>0.97916666666666663</v>
      </c>
      <c r="E6627" s="1">
        <v>600</v>
      </c>
      <c r="F6627" s="1">
        <f t="shared" si="412"/>
        <v>27800</v>
      </c>
      <c r="G6627" s="1">
        <v>750</v>
      </c>
      <c r="H6627" s="1">
        <f t="shared" si="413"/>
        <v>29150</v>
      </c>
      <c r="I6627" s="8">
        <f t="shared" si="414"/>
        <v>29.15</v>
      </c>
      <c r="J6627" s="8">
        <f t="shared" si="415"/>
        <v>29.75</v>
      </c>
    </row>
    <row r="6628" spans="1:10" hidden="1">
      <c r="A6628" s="1">
        <v>11</v>
      </c>
      <c r="B6628" s="11">
        <v>43539</v>
      </c>
      <c r="C6628" s="1">
        <v>27240</v>
      </c>
      <c r="D6628" s="10">
        <v>0</v>
      </c>
      <c r="E6628" s="1">
        <v>600</v>
      </c>
      <c r="F6628" s="1">
        <f t="shared" si="412"/>
        <v>26640</v>
      </c>
      <c r="G6628" s="1">
        <v>750</v>
      </c>
      <c r="H6628" s="1">
        <f t="shared" si="413"/>
        <v>27990</v>
      </c>
      <c r="I6628" s="8">
        <f t="shared" si="414"/>
        <v>27.99</v>
      </c>
      <c r="J6628" s="8">
        <f t="shared" si="415"/>
        <v>28.59</v>
      </c>
    </row>
    <row r="6629" spans="1:10" hidden="1">
      <c r="A6629" s="1">
        <v>11</v>
      </c>
      <c r="B6629" s="11">
        <v>43539</v>
      </c>
      <c r="C6629" s="1">
        <v>26877</v>
      </c>
      <c r="D6629" s="10">
        <v>2.0833333333333332E-2</v>
      </c>
      <c r="E6629" s="1">
        <v>600</v>
      </c>
      <c r="F6629" s="1">
        <f t="shared" si="412"/>
        <v>26277</v>
      </c>
      <c r="G6629" s="1">
        <v>750</v>
      </c>
      <c r="H6629" s="1">
        <f t="shared" si="413"/>
        <v>27627</v>
      </c>
      <c r="I6629" s="8">
        <f t="shared" si="414"/>
        <v>27.626999999999999</v>
      </c>
      <c r="J6629" s="8">
        <f t="shared" si="415"/>
        <v>28.227</v>
      </c>
    </row>
    <row r="6630" spans="1:10" hidden="1">
      <c r="A6630" s="1">
        <v>11</v>
      </c>
      <c r="B6630" s="11">
        <v>43539</v>
      </c>
      <c r="C6630" s="1">
        <v>27178</v>
      </c>
      <c r="D6630" s="10">
        <v>4.1666666666666664E-2</v>
      </c>
      <c r="E6630" s="1">
        <v>600</v>
      </c>
      <c r="F6630" s="1">
        <f t="shared" si="412"/>
        <v>26578</v>
      </c>
      <c r="G6630" s="1">
        <v>750</v>
      </c>
      <c r="H6630" s="1">
        <f t="shared" si="413"/>
        <v>27928</v>
      </c>
      <c r="I6630" s="8">
        <f t="shared" si="414"/>
        <v>27.928000000000001</v>
      </c>
      <c r="J6630" s="8">
        <f t="shared" si="415"/>
        <v>28.528000000000002</v>
      </c>
    </row>
    <row r="6631" spans="1:10" hidden="1">
      <c r="A6631" s="1">
        <v>11</v>
      </c>
      <c r="B6631" s="11">
        <v>43539</v>
      </c>
      <c r="C6631" s="1">
        <v>27077</v>
      </c>
      <c r="D6631" s="10">
        <v>6.25E-2</v>
      </c>
      <c r="E6631" s="1">
        <v>600</v>
      </c>
      <c r="F6631" s="1">
        <f t="shared" si="412"/>
        <v>26477</v>
      </c>
      <c r="G6631" s="1">
        <v>750</v>
      </c>
      <c r="H6631" s="1">
        <f t="shared" si="413"/>
        <v>27827</v>
      </c>
      <c r="I6631" s="8">
        <f t="shared" si="414"/>
        <v>27.827000000000002</v>
      </c>
      <c r="J6631" s="8">
        <f t="shared" si="415"/>
        <v>28.427000000000003</v>
      </c>
    </row>
    <row r="6632" spans="1:10" hidden="1">
      <c r="A6632" s="1">
        <v>11</v>
      </c>
      <c r="B6632" s="11">
        <v>43539</v>
      </c>
      <c r="C6632" s="1">
        <v>26461</v>
      </c>
      <c r="D6632" s="10">
        <v>8.3333333333333329E-2</v>
      </c>
      <c r="E6632" s="1">
        <v>600</v>
      </c>
      <c r="F6632" s="1">
        <f t="shared" si="412"/>
        <v>25861</v>
      </c>
      <c r="G6632" s="1">
        <v>750</v>
      </c>
      <c r="H6632" s="1">
        <f t="shared" si="413"/>
        <v>27211</v>
      </c>
      <c r="I6632" s="8">
        <f t="shared" si="414"/>
        <v>27.210999999999999</v>
      </c>
      <c r="J6632" s="8">
        <f t="shared" si="415"/>
        <v>27.811</v>
      </c>
    </row>
    <row r="6633" spans="1:10" hidden="1">
      <c r="A6633" s="1">
        <v>11</v>
      </c>
      <c r="B6633" s="11">
        <v>43539</v>
      </c>
      <c r="C6633" s="1">
        <v>25815</v>
      </c>
      <c r="D6633" s="10">
        <v>0.10416666666666667</v>
      </c>
      <c r="E6633" s="1">
        <v>600</v>
      </c>
      <c r="F6633" s="1">
        <f t="shared" si="412"/>
        <v>25215</v>
      </c>
      <c r="G6633" s="1">
        <v>750</v>
      </c>
      <c r="H6633" s="1">
        <f t="shared" si="413"/>
        <v>26565</v>
      </c>
      <c r="I6633" s="8">
        <f t="shared" si="414"/>
        <v>26.565000000000001</v>
      </c>
      <c r="J6633" s="8">
        <f t="shared" si="415"/>
        <v>27.165000000000003</v>
      </c>
    </row>
    <row r="6634" spans="1:10" hidden="1">
      <c r="A6634" s="1">
        <v>11</v>
      </c>
      <c r="B6634" s="11">
        <v>43539</v>
      </c>
      <c r="C6634" s="1">
        <v>25485</v>
      </c>
      <c r="D6634" s="10">
        <v>0.125</v>
      </c>
      <c r="E6634" s="1">
        <v>600</v>
      </c>
      <c r="F6634" s="1">
        <f t="shared" si="412"/>
        <v>24885</v>
      </c>
      <c r="G6634" s="1">
        <v>750</v>
      </c>
      <c r="H6634" s="1">
        <f t="shared" si="413"/>
        <v>26235</v>
      </c>
      <c r="I6634" s="8">
        <f t="shared" si="414"/>
        <v>26.234999999999999</v>
      </c>
      <c r="J6634" s="8">
        <f t="shared" si="415"/>
        <v>26.835000000000001</v>
      </c>
    </row>
    <row r="6635" spans="1:10" hidden="1">
      <c r="A6635" s="1">
        <v>11</v>
      </c>
      <c r="B6635" s="11">
        <v>43539</v>
      </c>
      <c r="C6635" s="1">
        <v>25171</v>
      </c>
      <c r="D6635" s="10">
        <v>0.14583333333333334</v>
      </c>
      <c r="E6635" s="1">
        <v>600</v>
      </c>
      <c r="F6635" s="1">
        <f t="shared" si="412"/>
        <v>24571</v>
      </c>
      <c r="G6635" s="1">
        <v>750</v>
      </c>
      <c r="H6635" s="1">
        <f t="shared" si="413"/>
        <v>25921</v>
      </c>
      <c r="I6635" s="8">
        <f t="shared" si="414"/>
        <v>25.920999999999999</v>
      </c>
      <c r="J6635" s="8">
        <f t="shared" si="415"/>
        <v>26.521000000000001</v>
      </c>
    </row>
    <row r="6636" spans="1:10" hidden="1">
      <c r="A6636" s="1">
        <v>11</v>
      </c>
      <c r="B6636" s="11">
        <v>43539</v>
      </c>
      <c r="C6636" s="1">
        <v>24716</v>
      </c>
      <c r="D6636" s="10">
        <v>0.16666666666666666</v>
      </c>
      <c r="E6636" s="1">
        <v>600</v>
      </c>
      <c r="F6636" s="1">
        <f t="shared" si="412"/>
        <v>24116</v>
      </c>
      <c r="G6636" s="1">
        <v>750</v>
      </c>
      <c r="H6636" s="1">
        <f t="shared" si="413"/>
        <v>25466</v>
      </c>
      <c r="I6636" s="8">
        <f t="shared" si="414"/>
        <v>25.466000000000001</v>
      </c>
      <c r="J6636" s="8">
        <f t="shared" si="415"/>
        <v>26.066000000000003</v>
      </c>
    </row>
    <row r="6637" spans="1:10" hidden="1">
      <c r="A6637" s="1">
        <v>11</v>
      </c>
      <c r="B6637" s="11">
        <v>43539</v>
      </c>
      <c r="C6637" s="1">
        <v>24570</v>
      </c>
      <c r="D6637" s="10">
        <v>0.1875</v>
      </c>
      <c r="E6637" s="1">
        <v>600</v>
      </c>
      <c r="F6637" s="1">
        <f t="shared" si="412"/>
        <v>23970</v>
      </c>
      <c r="G6637" s="1">
        <v>750</v>
      </c>
      <c r="H6637" s="1">
        <f t="shared" si="413"/>
        <v>25320</v>
      </c>
      <c r="I6637" s="8">
        <f t="shared" si="414"/>
        <v>25.32</v>
      </c>
      <c r="J6637" s="8">
        <f t="shared" si="415"/>
        <v>25.92</v>
      </c>
    </row>
    <row r="6638" spans="1:10" hidden="1">
      <c r="A6638" s="1">
        <v>11</v>
      </c>
      <c r="B6638" s="11">
        <v>43539</v>
      </c>
      <c r="C6638" s="1">
        <v>24570</v>
      </c>
      <c r="D6638" s="10">
        <v>0.20833333333333334</v>
      </c>
      <c r="E6638" s="1">
        <v>600</v>
      </c>
      <c r="F6638" s="1">
        <f t="shared" si="412"/>
        <v>23970</v>
      </c>
      <c r="G6638" s="1">
        <v>750</v>
      </c>
      <c r="H6638" s="1">
        <f t="shared" si="413"/>
        <v>25320</v>
      </c>
      <c r="I6638" s="8">
        <f t="shared" si="414"/>
        <v>25.32</v>
      </c>
      <c r="J6638" s="8">
        <f t="shared" si="415"/>
        <v>25.92</v>
      </c>
    </row>
    <row r="6639" spans="1:10" hidden="1">
      <c r="A6639" s="1">
        <v>11</v>
      </c>
      <c r="B6639" s="11">
        <v>43539</v>
      </c>
      <c r="C6639" s="1">
        <v>25251</v>
      </c>
      <c r="D6639" s="10">
        <v>0.22916666666666666</v>
      </c>
      <c r="E6639" s="1">
        <v>600</v>
      </c>
      <c r="F6639" s="1">
        <f t="shared" si="412"/>
        <v>24651</v>
      </c>
      <c r="G6639" s="1">
        <v>750</v>
      </c>
      <c r="H6639" s="1">
        <f t="shared" si="413"/>
        <v>26001</v>
      </c>
      <c r="I6639" s="8">
        <f t="shared" si="414"/>
        <v>26.001000000000001</v>
      </c>
      <c r="J6639" s="8">
        <f t="shared" si="415"/>
        <v>26.601000000000003</v>
      </c>
    </row>
    <row r="6640" spans="1:10" hidden="1">
      <c r="A6640" s="1">
        <v>11</v>
      </c>
      <c r="B6640" s="11">
        <v>43539</v>
      </c>
      <c r="C6640" s="1">
        <v>26663</v>
      </c>
      <c r="D6640" s="10">
        <v>0.25</v>
      </c>
      <c r="E6640" s="1">
        <v>600</v>
      </c>
      <c r="F6640" s="1">
        <f t="shared" si="412"/>
        <v>26063</v>
      </c>
      <c r="G6640" s="1">
        <v>750</v>
      </c>
      <c r="H6640" s="1">
        <f t="shared" si="413"/>
        <v>27413</v>
      </c>
      <c r="I6640" s="8">
        <f t="shared" si="414"/>
        <v>27.413</v>
      </c>
      <c r="J6640" s="8">
        <f t="shared" si="415"/>
        <v>28.013000000000002</v>
      </c>
    </row>
    <row r="6641" spans="1:10" hidden="1">
      <c r="A6641" s="1">
        <v>11</v>
      </c>
      <c r="B6641" s="11">
        <v>43539</v>
      </c>
      <c r="C6641" s="1">
        <v>29597</v>
      </c>
      <c r="D6641" s="10">
        <v>0.27083333333333331</v>
      </c>
      <c r="E6641" s="1">
        <v>600</v>
      </c>
      <c r="F6641" s="1">
        <f t="shared" si="412"/>
        <v>28997</v>
      </c>
      <c r="G6641" s="1">
        <v>750</v>
      </c>
      <c r="H6641" s="1">
        <f t="shared" si="413"/>
        <v>30347</v>
      </c>
      <c r="I6641" s="8">
        <f t="shared" si="414"/>
        <v>30.347000000000001</v>
      </c>
      <c r="J6641" s="8">
        <f t="shared" si="415"/>
        <v>30.947000000000003</v>
      </c>
    </row>
    <row r="6642" spans="1:10" hidden="1">
      <c r="A6642" s="1">
        <v>11</v>
      </c>
      <c r="B6642" s="11">
        <v>43539</v>
      </c>
      <c r="C6642" s="1">
        <v>32499</v>
      </c>
      <c r="D6642" s="10">
        <v>0.29166666666666669</v>
      </c>
      <c r="E6642" s="1">
        <v>600</v>
      </c>
      <c r="F6642" s="1">
        <f t="shared" si="412"/>
        <v>31899</v>
      </c>
      <c r="G6642" s="1">
        <v>750</v>
      </c>
      <c r="H6642" s="1">
        <f t="shared" si="413"/>
        <v>33249</v>
      </c>
      <c r="I6642" s="8">
        <f t="shared" si="414"/>
        <v>33.249000000000002</v>
      </c>
      <c r="J6642" s="8">
        <f t="shared" si="415"/>
        <v>33.849000000000004</v>
      </c>
    </row>
    <row r="6643" spans="1:10" hidden="1">
      <c r="A6643" s="1">
        <v>11</v>
      </c>
      <c r="B6643" s="11">
        <v>43539</v>
      </c>
      <c r="C6643" s="1">
        <v>35401</v>
      </c>
      <c r="D6643" s="10">
        <v>0.3125</v>
      </c>
      <c r="E6643" s="1">
        <v>600</v>
      </c>
      <c r="F6643" s="1">
        <f t="shared" si="412"/>
        <v>34801</v>
      </c>
      <c r="G6643" s="1">
        <v>750</v>
      </c>
      <c r="H6643" s="1">
        <f t="shared" si="413"/>
        <v>36151</v>
      </c>
      <c r="I6643" s="8">
        <f t="shared" si="414"/>
        <v>36.151000000000003</v>
      </c>
      <c r="J6643" s="8">
        <f t="shared" si="415"/>
        <v>36.751000000000005</v>
      </c>
    </row>
    <row r="6644" spans="1:10" hidden="1">
      <c r="A6644" s="1">
        <v>11</v>
      </c>
      <c r="B6644" s="11">
        <v>43539</v>
      </c>
      <c r="C6644" s="1">
        <v>36598</v>
      </c>
      <c r="D6644" s="10">
        <v>0.33333333333333331</v>
      </c>
      <c r="E6644" s="1">
        <v>600</v>
      </c>
      <c r="F6644" s="1">
        <f t="shared" si="412"/>
        <v>35998</v>
      </c>
      <c r="G6644" s="1">
        <v>750</v>
      </c>
      <c r="H6644" s="1">
        <f t="shared" si="413"/>
        <v>37348</v>
      </c>
      <c r="I6644" s="8">
        <f t="shared" si="414"/>
        <v>37.347999999999999</v>
      </c>
      <c r="J6644" s="8">
        <f t="shared" si="415"/>
        <v>37.948</v>
      </c>
    </row>
    <row r="6645" spans="1:10" hidden="1">
      <c r="A6645" s="1">
        <v>11</v>
      </c>
      <c r="B6645" s="11">
        <v>43539</v>
      </c>
      <c r="C6645" s="1">
        <v>37005</v>
      </c>
      <c r="D6645" s="10">
        <v>0.35416666666666669</v>
      </c>
      <c r="E6645" s="1">
        <v>600</v>
      </c>
      <c r="F6645" s="1">
        <f t="shared" si="412"/>
        <v>36405</v>
      </c>
      <c r="G6645" s="1">
        <v>750</v>
      </c>
      <c r="H6645" s="1">
        <f t="shared" si="413"/>
        <v>37755</v>
      </c>
      <c r="I6645" s="8">
        <f t="shared" si="414"/>
        <v>37.755000000000003</v>
      </c>
      <c r="J6645" s="8">
        <f t="shared" si="415"/>
        <v>38.355000000000004</v>
      </c>
    </row>
    <row r="6646" spans="1:10" hidden="1">
      <c r="A6646" s="1">
        <v>11</v>
      </c>
      <c r="B6646" s="11">
        <v>43539</v>
      </c>
      <c r="C6646" s="1">
        <v>36699</v>
      </c>
      <c r="D6646" s="10">
        <v>0.375</v>
      </c>
      <c r="E6646" s="1">
        <v>600</v>
      </c>
      <c r="F6646" s="1">
        <f t="shared" si="412"/>
        <v>36099</v>
      </c>
      <c r="G6646" s="1">
        <v>750</v>
      </c>
      <c r="H6646" s="1">
        <f t="shared" si="413"/>
        <v>37449</v>
      </c>
      <c r="I6646" s="8">
        <f t="shared" si="414"/>
        <v>37.448999999999998</v>
      </c>
      <c r="J6646" s="8">
        <f t="shared" si="415"/>
        <v>38.048999999999999</v>
      </c>
    </row>
    <row r="6647" spans="1:10" hidden="1">
      <c r="A6647" s="1">
        <v>11</v>
      </c>
      <c r="B6647" s="11">
        <v>43539</v>
      </c>
      <c r="C6647" s="1">
        <v>36780</v>
      </c>
      <c r="D6647" s="10">
        <v>0.39583333333333331</v>
      </c>
      <c r="E6647" s="1">
        <v>600</v>
      </c>
      <c r="F6647" s="1">
        <f t="shared" si="412"/>
        <v>36180</v>
      </c>
      <c r="G6647" s="1">
        <v>750</v>
      </c>
      <c r="H6647" s="1">
        <f t="shared" si="413"/>
        <v>37530</v>
      </c>
      <c r="I6647" s="8">
        <f t="shared" si="414"/>
        <v>37.53</v>
      </c>
      <c r="J6647" s="8">
        <f t="shared" si="415"/>
        <v>38.130000000000003</v>
      </c>
    </row>
    <row r="6648" spans="1:10" hidden="1">
      <c r="A6648" s="1">
        <v>11</v>
      </c>
      <c r="B6648" s="11">
        <v>43539</v>
      </c>
      <c r="C6648" s="1">
        <v>36309</v>
      </c>
      <c r="D6648" s="10">
        <v>0.41666666666666669</v>
      </c>
      <c r="E6648" s="1">
        <v>600</v>
      </c>
      <c r="F6648" s="1">
        <f t="shared" si="412"/>
        <v>35709</v>
      </c>
      <c r="G6648" s="1">
        <v>750</v>
      </c>
      <c r="H6648" s="1">
        <f t="shared" si="413"/>
        <v>37059</v>
      </c>
      <c r="I6648" s="8">
        <f t="shared" si="414"/>
        <v>37.058999999999997</v>
      </c>
      <c r="J6648" s="8">
        <f t="shared" si="415"/>
        <v>37.658999999999999</v>
      </c>
    </row>
    <row r="6649" spans="1:10" hidden="1">
      <c r="A6649" s="1">
        <v>11</v>
      </c>
      <c r="B6649" s="11">
        <v>43539</v>
      </c>
      <c r="C6649" s="1">
        <v>35916</v>
      </c>
      <c r="D6649" s="10">
        <v>0.4375</v>
      </c>
      <c r="E6649" s="1">
        <v>600</v>
      </c>
      <c r="F6649" s="1">
        <f t="shared" si="412"/>
        <v>35316</v>
      </c>
      <c r="G6649" s="1">
        <v>750</v>
      </c>
      <c r="H6649" s="1">
        <f t="shared" si="413"/>
        <v>36666</v>
      </c>
      <c r="I6649" s="8">
        <f t="shared" si="414"/>
        <v>36.665999999999997</v>
      </c>
      <c r="J6649" s="8">
        <f t="shared" si="415"/>
        <v>37.265999999999998</v>
      </c>
    </row>
    <row r="6650" spans="1:10" hidden="1">
      <c r="A6650" s="1">
        <v>11</v>
      </c>
      <c r="B6650" s="11">
        <v>43539</v>
      </c>
      <c r="C6650" s="1">
        <v>35650</v>
      </c>
      <c r="D6650" s="10">
        <v>0.45833333333333331</v>
      </c>
      <c r="E6650" s="1">
        <v>600</v>
      </c>
      <c r="F6650" s="1">
        <f t="shared" si="412"/>
        <v>35050</v>
      </c>
      <c r="G6650" s="1">
        <v>750</v>
      </c>
      <c r="H6650" s="1">
        <f t="shared" si="413"/>
        <v>36400</v>
      </c>
      <c r="I6650" s="8">
        <f t="shared" si="414"/>
        <v>36.4</v>
      </c>
      <c r="J6650" s="8">
        <f t="shared" si="415"/>
        <v>37</v>
      </c>
    </row>
    <row r="6651" spans="1:10" hidden="1">
      <c r="A6651" s="1">
        <v>11</v>
      </c>
      <c r="B6651" s="11">
        <v>43539</v>
      </c>
      <c r="C6651" s="1">
        <v>35362</v>
      </c>
      <c r="D6651" s="10">
        <v>0.47916666666666669</v>
      </c>
      <c r="E6651" s="1">
        <v>600</v>
      </c>
      <c r="F6651" s="1">
        <f t="shared" si="412"/>
        <v>34762</v>
      </c>
      <c r="G6651" s="1">
        <v>750</v>
      </c>
      <c r="H6651" s="1">
        <f t="shared" si="413"/>
        <v>36112</v>
      </c>
      <c r="I6651" s="8">
        <f t="shared" si="414"/>
        <v>36.112000000000002</v>
      </c>
      <c r="J6651" s="8">
        <f t="shared" si="415"/>
        <v>36.712000000000003</v>
      </c>
    </row>
    <row r="6652" spans="1:10" hidden="1">
      <c r="A6652" s="1">
        <v>11</v>
      </c>
      <c r="B6652" s="11">
        <v>43539</v>
      </c>
      <c r="C6652" s="1">
        <v>35389</v>
      </c>
      <c r="D6652" s="10">
        <v>0.5</v>
      </c>
      <c r="E6652" s="1">
        <v>600</v>
      </c>
      <c r="F6652" s="1">
        <f t="shared" si="412"/>
        <v>34789</v>
      </c>
      <c r="G6652" s="1">
        <v>750</v>
      </c>
      <c r="H6652" s="1">
        <f t="shared" si="413"/>
        <v>36139</v>
      </c>
      <c r="I6652" s="8">
        <f t="shared" si="414"/>
        <v>36.139000000000003</v>
      </c>
      <c r="J6652" s="8">
        <f t="shared" si="415"/>
        <v>36.739000000000004</v>
      </c>
    </row>
    <row r="6653" spans="1:10" hidden="1">
      <c r="A6653" s="1">
        <v>11</v>
      </c>
      <c r="B6653" s="11">
        <v>43539</v>
      </c>
      <c r="C6653" s="1">
        <v>35604</v>
      </c>
      <c r="D6653" s="10">
        <v>0.52083333333333337</v>
      </c>
      <c r="E6653" s="1">
        <v>600</v>
      </c>
      <c r="F6653" s="1">
        <f t="shared" si="412"/>
        <v>35004</v>
      </c>
      <c r="G6653" s="1">
        <v>750</v>
      </c>
      <c r="H6653" s="1">
        <f t="shared" si="413"/>
        <v>36354</v>
      </c>
      <c r="I6653" s="8">
        <f t="shared" si="414"/>
        <v>36.353999999999999</v>
      </c>
      <c r="J6653" s="8">
        <f t="shared" si="415"/>
        <v>36.954000000000001</v>
      </c>
    </row>
    <row r="6654" spans="1:10" hidden="1">
      <c r="A6654" s="1">
        <v>11</v>
      </c>
      <c r="B6654" s="11">
        <v>43539</v>
      </c>
      <c r="C6654" s="1">
        <v>35285</v>
      </c>
      <c r="D6654" s="10">
        <v>0.54166666666666663</v>
      </c>
      <c r="E6654" s="1">
        <v>600</v>
      </c>
      <c r="F6654" s="1">
        <f t="shared" si="412"/>
        <v>34685</v>
      </c>
      <c r="G6654" s="1">
        <v>750</v>
      </c>
      <c r="H6654" s="1">
        <f t="shared" si="413"/>
        <v>36035</v>
      </c>
      <c r="I6654" s="8">
        <f t="shared" si="414"/>
        <v>36.034999999999997</v>
      </c>
      <c r="J6654" s="8">
        <f t="shared" si="415"/>
        <v>36.634999999999998</v>
      </c>
    </row>
    <row r="6655" spans="1:10" hidden="1">
      <c r="A6655" s="1">
        <v>11</v>
      </c>
      <c r="B6655" s="11">
        <v>43539</v>
      </c>
      <c r="C6655" s="1">
        <v>34634</v>
      </c>
      <c r="D6655" s="10">
        <v>0.5625</v>
      </c>
      <c r="E6655" s="1">
        <v>600</v>
      </c>
      <c r="F6655" s="1">
        <f t="shared" si="412"/>
        <v>34034</v>
      </c>
      <c r="G6655" s="1">
        <v>750</v>
      </c>
      <c r="H6655" s="1">
        <f t="shared" si="413"/>
        <v>35384</v>
      </c>
      <c r="I6655" s="8">
        <f t="shared" si="414"/>
        <v>35.384</v>
      </c>
      <c r="J6655" s="8">
        <f t="shared" si="415"/>
        <v>35.984000000000002</v>
      </c>
    </row>
    <row r="6656" spans="1:10" hidden="1">
      <c r="A6656" s="1">
        <v>11</v>
      </c>
      <c r="B6656" s="11">
        <v>43539</v>
      </c>
      <c r="C6656" s="1">
        <v>34456</v>
      </c>
      <c r="D6656" s="10">
        <v>0.58333333333333337</v>
      </c>
      <c r="E6656" s="1">
        <v>600</v>
      </c>
      <c r="F6656" s="1">
        <f t="shared" si="412"/>
        <v>33856</v>
      </c>
      <c r="G6656" s="1">
        <v>750</v>
      </c>
      <c r="H6656" s="1">
        <f t="shared" si="413"/>
        <v>35206</v>
      </c>
      <c r="I6656" s="8">
        <f t="shared" si="414"/>
        <v>35.206000000000003</v>
      </c>
      <c r="J6656" s="8">
        <f t="shared" si="415"/>
        <v>35.806000000000004</v>
      </c>
    </row>
    <row r="6657" spans="1:10" hidden="1">
      <c r="A6657" s="1">
        <v>11</v>
      </c>
      <c r="B6657" s="11">
        <v>43539</v>
      </c>
      <c r="C6657" s="1">
        <v>34331</v>
      </c>
      <c r="D6657" s="10">
        <v>0.60416666666666663</v>
      </c>
      <c r="E6657" s="1">
        <v>600</v>
      </c>
      <c r="F6657" s="1">
        <f t="shared" si="412"/>
        <v>33731</v>
      </c>
      <c r="G6657" s="1">
        <v>750</v>
      </c>
      <c r="H6657" s="1">
        <f t="shared" si="413"/>
        <v>35081</v>
      </c>
      <c r="I6657" s="8">
        <f t="shared" si="414"/>
        <v>35.081000000000003</v>
      </c>
      <c r="J6657" s="8">
        <f t="shared" si="415"/>
        <v>35.681000000000004</v>
      </c>
    </row>
    <row r="6658" spans="1:10" hidden="1">
      <c r="A6658" s="1">
        <v>11</v>
      </c>
      <c r="B6658" s="11">
        <v>43539</v>
      </c>
      <c r="C6658" s="1">
        <v>34145</v>
      </c>
      <c r="D6658" s="10">
        <v>0.625</v>
      </c>
      <c r="E6658" s="1">
        <v>600</v>
      </c>
      <c r="F6658" s="1">
        <f t="shared" ref="F6658:F6721" si="416">C6658-E6658</f>
        <v>33545</v>
      </c>
      <c r="G6658" s="1">
        <v>750</v>
      </c>
      <c r="H6658" s="1">
        <f t="shared" ref="H6658:H6721" si="417">E6658+F6658+G6658</f>
        <v>34895</v>
      </c>
      <c r="I6658" s="8">
        <f t="shared" ref="I6658:I6721" si="418">H6658/1000</f>
        <v>34.895000000000003</v>
      </c>
      <c r="J6658" s="8">
        <f t="shared" ref="J6658:J6721" si="419">I6658+0.6</f>
        <v>35.495000000000005</v>
      </c>
    </row>
    <row r="6659" spans="1:10" hidden="1">
      <c r="A6659" s="1">
        <v>11</v>
      </c>
      <c r="B6659" s="11">
        <v>43539</v>
      </c>
      <c r="C6659" s="1">
        <v>34084</v>
      </c>
      <c r="D6659" s="10">
        <v>0.64583333333333337</v>
      </c>
      <c r="E6659" s="1">
        <v>600</v>
      </c>
      <c r="F6659" s="1">
        <f t="shared" si="416"/>
        <v>33484</v>
      </c>
      <c r="G6659" s="1">
        <v>750</v>
      </c>
      <c r="H6659" s="1">
        <f t="shared" si="417"/>
        <v>34834</v>
      </c>
      <c r="I6659" s="8">
        <f t="shared" si="418"/>
        <v>34.834000000000003</v>
      </c>
      <c r="J6659" s="8">
        <f t="shared" si="419"/>
        <v>35.434000000000005</v>
      </c>
    </row>
    <row r="6660" spans="1:10" hidden="1">
      <c r="A6660" s="1">
        <v>11</v>
      </c>
      <c r="B6660" s="11">
        <v>43539</v>
      </c>
      <c r="C6660" s="1">
        <v>34559</v>
      </c>
      <c r="D6660" s="10">
        <v>0.66666666666666663</v>
      </c>
      <c r="E6660" s="1">
        <v>600</v>
      </c>
      <c r="F6660" s="1">
        <f t="shared" si="416"/>
        <v>33959</v>
      </c>
      <c r="G6660" s="1">
        <v>750</v>
      </c>
      <c r="H6660" s="1">
        <f t="shared" si="417"/>
        <v>35309</v>
      </c>
      <c r="I6660" s="8">
        <f t="shared" si="418"/>
        <v>35.308999999999997</v>
      </c>
      <c r="J6660" s="8">
        <f t="shared" si="419"/>
        <v>35.908999999999999</v>
      </c>
    </row>
    <row r="6661" spans="1:10" hidden="1">
      <c r="A6661" s="1">
        <v>11</v>
      </c>
      <c r="B6661" s="11">
        <v>43539</v>
      </c>
      <c r="C6661" s="1">
        <v>35616</v>
      </c>
      <c r="D6661" s="10">
        <v>0.6875</v>
      </c>
      <c r="E6661" s="1">
        <v>600</v>
      </c>
      <c r="F6661" s="1">
        <f t="shared" si="416"/>
        <v>35016</v>
      </c>
      <c r="G6661" s="1">
        <v>750</v>
      </c>
      <c r="H6661" s="1">
        <f t="shared" si="417"/>
        <v>36366</v>
      </c>
      <c r="I6661" s="8">
        <f t="shared" si="418"/>
        <v>36.366</v>
      </c>
      <c r="J6661" s="8">
        <f t="shared" si="419"/>
        <v>36.966000000000001</v>
      </c>
    </row>
    <row r="6662" spans="1:10" hidden="1">
      <c r="A6662" s="1">
        <v>11</v>
      </c>
      <c r="B6662" s="11">
        <v>43539</v>
      </c>
      <c r="C6662" s="1">
        <v>36786</v>
      </c>
      <c r="D6662" s="10">
        <v>0.70833333333333337</v>
      </c>
      <c r="E6662" s="1">
        <v>600</v>
      </c>
      <c r="F6662" s="1">
        <f t="shared" si="416"/>
        <v>36186</v>
      </c>
      <c r="G6662" s="1">
        <v>750</v>
      </c>
      <c r="H6662" s="1">
        <f t="shared" si="417"/>
        <v>37536</v>
      </c>
      <c r="I6662" s="8">
        <f t="shared" si="418"/>
        <v>37.536000000000001</v>
      </c>
      <c r="J6662" s="8">
        <f t="shared" si="419"/>
        <v>38.136000000000003</v>
      </c>
    </row>
    <row r="6663" spans="1:10" hidden="1">
      <c r="A6663" s="1">
        <v>11</v>
      </c>
      <c r="B6663" s="11">
        <v>43539</v>
      </c>
      <c r="C6663" s="1">
        <v>37642</v>
      </c>
      <c r="D6663" s="10">
        <v>0.72916666666666663</v>
      </c>
      <c r="E6663" s="1">
        <v>600</v>
      </c>
      <c r="F6663" s="1">
        <f t="shared" si="416"/>
        <v>37042</v>
      </c>
      <c r="G6663" s="1">
        <v>750</v>
      </c>
      <c r="H6663" s="1">
        <f t="shared" si="417"/>
        <v>38392</v>
      </c>
      <c r="I6663" s="8">
        <f t="shared" si="418"/>
        <v>38.392000000000003</v>
      </c>
      <c r="J6663" s="8">
        <f t="shared" si="419"/>
        <v>38.992000000000004</v>
      </c>
    </row>
    <row r="6664" spans="1:10" hidden="1">
      <c r="A6664" s="1">
        <v>11</v>
      </c>
      <c r="B6664" s="11">
        <v>43539</v>
      </c>
      <c r="C6664" s="1">
        <v>38521</v>
      </c>
      <c r="D6664" s="10">
        <v>0.75</v>
      </c>
      <c r="E6664" s="1">
        <v>600</v>
      </c>
      <c r="F6664" s="1">
        <f t="shared" si="416"/>
        <v>37921</v>
      </c>
      <c r="G6664" s="1">
        <v>750</v>
      </c>
      <c r="H6664" s="1">
        <f t="shared" si="417"/>
        <v>39271</v>
      </c>
      <c r="I6664" s="8">
        <f t="shared" si="418"/>
        <v>39.271000000000001</v>
      </c>
      <c r="J6664" s="8">
        <f t="shared" si="419"/>
        <v>39.871000000000002</v>
      </c>
    </row>
    <row r="6665" spans="1:10" hidden="1">
      <c r="A6665" s="1">
        <v>11</v>
      </c>
      <c r="B6665" s="11">
        <v>43539</v>
      </c>
      <c r="C6665" s="1">
        <v>39971</v>
      </c>
      <c r="D6665" s="10">
        <v>0.77083333333333337</v>
      </c>
      <c r="E6665" s="1">
        <v>600</v>
      </c>
      <c r="F6665" s="1">
        <f t="shared" si="416"/>
        <v>39371</v>
      </c>
      <c r="G6665" s="1">
        <v>750</v>
      </c>
      <c r="H6665" s="1">
        <f t="shared" si="417"/>
        <v>40721</v>
      </c>
      <c r="I6665" s="8">
        <f t="shared" si="418"/>
        <v>40.720999999999997</v>
      </c>
      <c r="J6665" s="8">
        <f t="shared" si="419"/>
        <v>41.320999999999998</v>
      </c>
    </row>
    <row r="6666" spans="1:10" hidden="1">
      <c r="A6666" s="1">
        <v>11</v>
      </c>
      <c r="B6666" s="11">
        <v>43539</v>
      </c>
      <c r="C6666" s="1">
        <v>40780</v>
      </c>
      <c r="D6666" s="10">
        <v>0.79166666666666663</v>
      </c>
      <c r="E6666" s="1">
        <v>600</v>
      </c>
      <c r="F6666" s="1">
        <f t="shared" si="416"/>
        <v>40180</v>
      </c>
      <c r="G6666" s="1">
        <v>750</v>
      </c>
      <c r="H6666" s="1">
        <f t="shared" si="417"/>
        <v>41530</v>
      </c>
      <c r="I6666" s="8">
        <f t="shared" si="418"/>
        <v>41.53</v>
      </c>
      <c r="J6666" s="8">
        <f t="shared" si="419"/>
        <v>42.13</v>
      </c>
    </row>
    <row r="6667" spans="1:10" hidden="1">
      <c r="A6667" s="1">
        <v>11</v>
      </c>
      <c r="B6667" s="11">
        <v>43539</v>
      </c>
      <c r="C6667" s="1">
        <v>40134</v>
      </c>
      <c r="D6667" s="10">
        <v>0.8125</v>
      </c>
      <c r="E6667" s="1">
        <v>600</v>
      </c>
      <c r="F6667" s="1">
        <f t="shared" si="416"/>
        <v>39534</v>
      </c>
      <c r="G6667" s="1">
        <v>750</v>
      </c>
      <c r="H6667" s="1">
        <f t="shared" si="417"/>
        <v>40884</v>
      </c>
      <c r="I6667" s="8">
        <f t="shared" si="418"/>
        <v>40.884</v>
      </c>
      <c r="J6667" s="8">
        <f t="shared" si="419"/>
        <v>41.484000000000002</v>
      </c>
    </row>
    <row r="6668" spans="1:10" hidden="1">
      <c r="A6668" s="1">
        <v>11</v>
      </c>
      <c r="B6668" s="11">
        <v>43539</v>
      </c>
      <c r="C6668" s="1">
        <v>39172</v>
      </c>
      <c r="D6668" s="10">
        <v>0.83333333333333337</v>
      </c>
      <c r="E6668" s="1">
        <v>600</v>
      </c>
      <c r="F6668" s="1">
        <f t="shared" si="416"/>
        <v>38572</v>
      </c>
      <c r="G6668" s="1">
        <v>750</v>
      </c>
      <c r="H6668" s="1">
        <f t="shared" si="417"/>
        <v>39922</v>
      </c>
      <c r="I6668" s="8">
        <f t="shared" si="418"/>
        <v>39.921999999999997</v>
      </c>
      <c r="J6668" s="8">
        <f t="shared" si="419"/>
        <v>40.521999999999998</v>
      </c>
    </row>
    <row r="6669" spans="1:10" hidden="1">
      <c r="A6669" s="1">
        <v>11</v>
      </c>
      <c r="B6669" s="11">
        <v>43539</v>
      </c>
      <c r="C6669" s="1">
        <v>37935</v>
      </c>
      <c r="D6669" s="10">
        <v>0.85416666666666663</v>
      </c>
      <c r="E6669" s="1">
        <v>600</v>
      </c>
      <c r="F6669" s="1">
        <f t="shared" si="416"/>
        <v>37335</v>
      </c>
      <c r="G6669" s="1">
        <v>750</v>
      </c>
      <c r="H6669" s="1">
        <f t="shared" si="417"/>
        <v>38685</v>
      </c>
      <c r="I6669" s="8">
        <f t="shared" si="418"/>
        <v>38.685000000000002</v>
      </c>
      <c r="J6669" s="8">
        <f t="shared" si="419"/>
        <v>39.285000000000004</v>
      </c>
    </row>
    <row r="6670" spans="1:10" hidden="1">
      <c r="A6670" s="1">
        <v>11</v>
      </c>
      <c r="B6670" s="11">
        <v>43539</v>
      </c>
      <c r="C6670" s="1">
        <v>36386</v>
      </c>
      <c r="D6670" s="10">
        <v>0.875</v>
      </c>
      <c r="E6670" s="1">
        <v>600</v>
      </c>
      <c r="F6670" s="1">
        <f t="shared" si="416"/>
        <v>35786</v>
      </c>
      <c r="G6670" s="1">
        <v>750</v>
      </c>
      <c r="H6670" s="1">
        <f t="shared" si="417"/>
        <v>37136</v>
      </c>
      <c r="I6670" s="8">
        <f t="shared" si="418"/>
        <v>37.136000000000003</v>
      </c>
      <c r="J6670" s="8">
        <f t="shared" si="419"/>
        <v>37.736000000000004</v>
      </c>
    </row>
    <row r="6671" spans="1:10" hidden="1">
      <c r="A6671" s="1">
        <v>11</v>
      </c>
      <c r="B6671" s="11">
        <v>43539</v>
      </c>
      <c r="C6671" s="1">
        <v>34647</v>
      </c>
      <c r="D6671" s="10">
        <v>0.89583333333333337</v>
      </c>
      <c r="E6671" s="1">
        <v>600</v>
      </c>
      <c r="F6671" s="1">
        <f t="shared" si="416"/>
        <v>34047</v>
      </c>
      <c r="G6671" s="1">
        <v>750</v>
      </c>
      <c r="H6671" s="1">
        <f t="shared" si="417"/>
        <v>35397</v>
      </c>
      <c r="I6671" s="8">
        <f t="shared" si="418"/>
        <v>35.396999999999998</v>
      </c>
      <c r="J6671" s="8">
        <f t="shared" si="419"/>
        <v>35.997</v>
      </c>
    </row>
    <row r="6672" spans="1:10" hidden="1">
      <c r="A6672" s="1">
        <v>11</v>
      </c>
      <c r="B6672" s="11">
        <v>43539</v>
      </c>
      <c r="C6672" s="1">
        <v>32884</v>
      </c>
      <c r="D6672" s="10">
        <v>0.91666666666666663</v>
      </c>
      <c r="E6672" s="1">
        <v>600</v>
      </c>
      <c r="F6672" s="1">
        <f t="shared" si="416"/>
        <v>32284</v>
      </c>
      <c r="G6672" s="1">
        <v>750</v>
      </c>
      <c r="H6672" s="1">
        <f t="shared" si="417"/>
        <v>33634</v>
      </c>
      <c r="I6672" s="8">
        <f t="shared" si="418"/>
        <v>33.634</v>
      </c>
      <c r="J6672" s="8">
        <f t="shared" si="419"/>
        <v>34.234000000000002</v>
      </c>
    </row>
    <row r="6673" spans="1:10" hidden="1">
      <c r="A6673" s="1">
        <v>11</v>
      </c>
      <c r="B6673" s="11">
        <v>43539</v>
      </c>
      <c r="C6673" s="1">
        <v>31162</v>
      </c>
      <c r="D6673" s="10">
        <v>0.9375</v>
      </c>
      <c r="E6673" s="1">
        <v>600</v>
      </c>
      <c r="F6673" s="1">
        <f t="shared" si="416"/>
        <v>30562</v>
      </c>
      <c r="G6673" s="1">
        <v>750</v>
      </c>
      <c r="H6673" s="1">
        <f t="shared" si="417"/>
        <v>31912</v>
      </c>
      <c r="I6673" s="8">
        <f t="shared" si="418"/>
        <v>31.911999999999999</v>
      </c>
      <c r="J6673" s="8">
        <f t="shared" si="419"/>
        <v>32.512</v>
      </c>
    </row>
    <row r="6674" spans="1:10" hidden="1">
      <c r="A6674" s="1">
        <v>11</v>
      </c>
      <c r="B6674" s="11">
        <v>43539</v>
      </c>
      <c r="C6674" s="1">
        <v>29550</v>
      </c>
      <c r="D6674" s="10">
        <v>0.95833333333333337</v>
      </c>
      <c r="E6674" s="1">
        <v>600</v>
      </c>
      <c r="F6674" s="1">
        <f t="shared" si="416"/>
        <v>28950</v>
      </c>
      <c r="G6674" s="1">
        <v>750</v>
      </c>
      <c r="H6674" s="1">
        <f t="shared" si="417"/>
        <v>30300</v>
      </c>
      <c r="I6674" s="8">
        <f t="shared" si="418"/>
        <v>30.3</v>
      </c>
      <c r="J6674" s="8">
        <f t="shared" si="419"/>
        <v>30.900000000000002</v>
      </c>
    </row>
    <row r="6675" spans="1:10" hidden="1">
      <c r="A6675" s="1">
        <v>11</v>
      </c>
      <c r="B6675" s="11">
        <v>43539</v>
      </c>
      <c r="C6675" s="1">
        <v>27897</v>
      </c>
      <c r="D6675" s="10">
        <v>0.97916666666666663</v>
      </c>
      <c r="E6675" s="1">
        <v>600</v>
      </c>
      <c r="F6675" s="1">
        <f t="shared" si="416"/>
        <v>27297</v>
      </c>
      <c r="G6675" s="1">
        <v>750</v>
      </c>
      <c r="H6675" s="1">
        <f t="shared" si="417"/>
        <v>28647</v>
      </c>
      <c r="I6675" s="8">
        <f t="shared" si="418"/>
        <v>28.646999999999998</v>
      </c>
      <c r="J6675" s="8">
        <f t="shared" si="419"/>
        <v>29.247</v>
      </c>
    </row>
    <row r="6676" spans="1:10" hidden="1">
      <c r="A6676" s="1">
        <v>11</v>
      </c>
      <c r="B6676" s="11">
        <v>43540</v>
      </c>
      <c r="C6676" s="1">
        <v>26754</v>
      </c>
      <c r="D6676" s="10">
        <v>0</v>
      </c>
      <c r="E6676" s="1">
        <v>600</v>
      </c>
      <c r="F6676" s="1">
        <f t="shared" si="416"/>
        <v>26154</v>
      </c>
      <c r="G6676" s="1">
        <v>750</v>
      </c>
      <c r="H6676" s="1">
        <f t="shared" si="417"/>
        <v>27504</v>
      </c>
      <c r="I6676" s="8">
        <f t="shared" si="418"/>
        <v>27.504000000000001</v>
      </c>
      <c r="J6676" s="8">
        <f t="shared" si="419"/>
        <v>28.104000000000003</v>
      </c>
    </row>
    <row r="6677" spans="1:10" hidden="1">
      <c r="A6677" s="1">
        <v>11</v>
      </c>
      <c r="B6677" s="11">
        <v>43540</v>
      </c>
      <c r="C6677" s="1">
        <v>26543</v>
      </c>
      <c r="D6677" s="10">
        <v>2.0833333333333332E-2</v>
      </c>
      <c r="E6677" s="1">
        <v>600</v>
      </c>
      <c r="F6677" s="1">
        <f t="shared" si="416"/>
        <v>25943</v>
      </c>
      <c r="G6677" s="1">
        <v>750</v>
      </c>
      <c r="H6677" s="1">
        <f t="shared" si="417"/>
        <v>27293</v>
      </c>
      <c r="I6677" s="8">
        <f t="shared" si="418"/>
        <v>27.292999999999999</v>
      </c>
      <c r="J6677" s="8">
        <f t="shared" si="419"/>
        <v>27.893000000000001</v>
      </c>
    </row>
    <row r="6678" spans="1:10" hidden="1">
      <c r="A6678" s="1">
        <v>11</v>
      </c>
      <c r="B6678" s="11">
        <v>43540</v>
      </c>
      <c r="C6678" s="1">
        <v>26738</v>
      </c>
      <c r="D6678" s="10">
        <v>4.1666666666666664E-2</v>
      </c>
      <c r="E6678" s="1">
        <v>600</v>
      </c>
      <c r="F6678" s="1">
        <f t="shared" si="416"/>
        <v>26138</v>
      </c>
      <c r="G6678" s="1">
        <v>750</v>
      </c>
      <c r="H6678" s="1">
        <f t="shared" si="417"/>
        <v>27488</v>
      </c>
      <c r="I6678" s="8">
        <f t="shared" si="418"/>
        <v>27.488</v>
      </c>
      <c r="J6678" s="8">
        <f t="shared" si="419"/>
        <v>28.088000000000001</v>
      </c>
    </row>
    <row r="6679" spans="1:10" hidden="1">
      <c r="A6679" s="1">
        <v>11</v>
      </c>
      <c r="B6679" s="11">
        <v>43540</v>
      </c>
      <c r="C6679" s="1">
        <v>26268</v>
      </c>
      <c r="D6679" s="10">
        <v>6.25E-2</v>
      </c>
      <c r="E6679" s="1">
        <v>600</v>
      </c>
      <c r="F6679" s="1">
        <f t="shared" si="416"/>
        <v>25668</v>
      </c>
      <c r="G6679" s="1">
        <v>750</v>
      </c>
      <c r="H6679" s="1">
        <f t="shared" si="417"/>
        <v>27018</v>
      </c>
      <c r="I6679" s="8">
        <f t="shared" si="418"/>
        <v>27.018000000000001</v>
      </c>
      <c r="J6679" s="8">
        <f t="shared" si="419"/>
        <v>27.618000000000002</v>
      </c>
    </row>
    <row r="6680" spans="1:10" hidden="1">
      <c r="A6680" s="1">
        <v>11</v>
      </c>
      <c r="B6680" s="11">
        <v>43540</v>
      </c>
      <c r="C6680" s="1">
        <v>25624</v>
      </c>
      <c r="D6680" s="10">
        <v>8.3333333333333329E-2</v>
      </c>
      <c r="E6680" s="1">
        <v>600</v>
      </c>
      <c r="F6680" s="1">
        <f t="shared" si="416"/>
        <v>25024</v>
      </c>
      <c r="G6680" s="1">
        <v>750</v>
      </c>
      <c r="H6680" s="1">
        <f t="shared" si="417"/>
        <v>26374</v>
      </c>
      <c r="I6680" s="8">
        <f t="shared" si="418"/>
        <v>26.373999999999999</v>
      </c>
      <c r="J6680" s="8">
        <f t="shared" si="419"/>
        <v>26.974</v>
      </c>
    </row>
    <row r="6681" spans="1:10" hidden="1">
      <c r="A6681" s="1">
        <v>11</v>
      </c>
      <c r="B6681" s="11">
        <v>43540</v>
      </c>
      <c r="C6681" s="1">
        <v>24854</v>
      </c>
      <c r="D6681" s="10">
        <v>0.10416666666666667</v>
      </c>
      <c r="E6681" s="1">
        <v>600</v>
      </c>
      <c r="F6681" s="1">
        <f t="shared" si="416"/>
        <v>24254</v>
      </c>
      <c r="G6681" s="1">
        <v>750</v>
      </c>
      <c r="H6681" s="1">
        <f t="shared" si="417"/>
        <v>25604</v>
      </c>
      <c r="I6681" s="8">
        <f t="shared" si="418"/>
        <v>25.603999999999999</v>
      </c>
      <c r="J6681" s="8">
        <f t="shared" si="419"/>
        <v>26.204000000000001</v>
      </c>
    </row>
    <row r="6682" spans="1:10" hidden="1">
      <c r="A6682" s="1">
        <v>11</v>
      </c>
      <c r="B6682" s="11">
        <v>43540</v>
      </c>
      <c r="C6682" s="1">
        <v>24632</v>
      </c>
      <c r="D6682" s="10">
        <v>0.125</v>
      </c>
      <c r="E6682" s="1">
        <v>600</v>
      </c>
      <c r="F6682" s="1">
        <f t="shared" si="416"/>
        <v>24032</v>
      </c>
      <c r="G6682" s="1">
        <v>750</v>
      </c>
      <c r="H6682" s="1">
        <f t="shared" si="417"/>
        <v>25382</v>
      </c>
      <c r="I6682" s="8">
        <f t="shared" si="418"/>
        <v>25.382000000000001</v>
      </c>
      <c r="J6682" s="8">
        <f t="shared" si="419"/>
        <v>25.982000000000003</v>
      </c>
    </row>
    <row r="6683" spans="1:10" hidden="1">
      <c r="A6683" s="1">
        <v>11</v>
      </c>
      <c r="B6683" s="11">
        <v>43540</v>
      </c>
      <c r="C6683" s="1">
        <v>24195</v>
      </c>
      <c r="D6683" s="10">
        <v>0.14583333333333334</v>
      </c>
      <c r="E6683" s="1">
        <v>600</v>
      </c>
      <c r="F6683" s="1">
        <f t="shared" si="416"/>
        <v>23595</v>
      </c>
      <c r="G6683" s="1">
        <v>750</v>
      </c>
      <c r="H6683" s="1">
        <f t="shared" si="417"/>
        <v>24945</v>
      </c>
      <c r="I6683" s="8">
        <f t="shared" si="418"/>
        <v>24.945</v>
      </c>
      <c r="J6683" s="8">
        <f t="shared" si="419"/>
        <v>25.545000000000002</v>
      </c>
    </row>
    <row r="6684" spans="1:10" hidden="1">
      <c r="A6684" s="1">
        <v>11</v>
      </c>
      <c r="B6684" s="11">
        <v>43540</v>
      </c>
      <c r="C6684" s="1">
        <v>23728</v>
      </c>
      <c r="D6684" s="10">
        <v>0.16666666666666666</v>
      </c>
      <c r="E6684" s="1">
        <v>600</v>
      </c>
      <c r="F6684" s="1">
        <f t="shared" si="416"/>
        <v>23128</v>
      </c>
      <c r="G6684" s="1">
        <v>750</v>
      </c>
      <c r="H6684" s="1">
        <f t="shared" si="417"/>
        <v>24478</v>
      </c>
      <c r="I6684" s="8">
        <f t="shared" si="418"/>
        <v>24.478000000000002</v>
      </c>
      <c r="J6684" s="8">
        <f t="shared" si="419"/>
        <v>25.078000000000003</v>
      </c>
    </row>
    <row r="6685" spans="1:10" hidden="1">
      <c r="A6685" s="1">
        <v>11</v>
      </c>
      <c r="B6685" s="11">
        <v>43540</v>
      </c>
      <c r="C6685" s="1">
        <v>23473</v>
      </c>
      <c r="D6685" s="10">
        <v>0.1875</v>
      </c>
      <c r="E6685" s="1">
        <v>600</v>
      </c>
      <c r="F6685" s="1">
        <f t="shared" si="416"/>
        <v>22873</v>
      </c>
      <c r="G6685" s="1">
        <v>750</v>
      </c>
      <c r="H6685" s="1">
        <f t="shared" si="417"/>
        <v>24223</v>
      </c>
      <c r="I6685" s="8">
        <f t="shared" si="418"/>
        <v>24.222999999999999</v>
      </c>
      <c r="J6685" s="8">
        <f t="shared" si="419"/>
        <v>24.823</v>
      </c>
    </row>
    <row r="6686" spans="1:10" hidden="1">
      <c r="A6686" s="1">
        <v>11</v>
      </c>
      <c r="B6686" s="11">
        <v>43540</v>
      </c>
      <c r="C6686" s="1">
        <v>23302</v>
      </c>
      <c r="D6686" s="10">
        <v>0.20833333333333334</v>
      </c>
      <c r="E6686" s="1">
        <v>600</v>
      </c>
      <c r="F6686" s="1">
        <f t="shared" si="416"/>
        <v>22702</v>
      </c>
      <c r="G6686" s="1">
        <v>750</v>
      </c>
      <c r="H6686" s="1">
        <f t="shared" si="417"/>
        <v>24052</v>
      </c>
      <c r="I6686" s="8">
        <f t="shared" si="418"/>
        <v>24.052</v>
      </c>
      <c r="J6686" s="8">
        <f t="shared" si="419"/>
        <v>24.652000000000001</v>
      </c>
    </row>
    <row r="6687" spans="1:10" hidden="1">
      <c r="A6687" s="1">
        <v>11</v>
      </c>
      <c r="B6687" s="11">
        <v>43540</v>
      </c>
      <c r="C6687" s="1">
        <v>23321</v>
      </c>
      <c r="D6687" s="10">
        <v>0.22916666666666666</v>
      </c>
      <c r="E6687" s="1">
        <v>600</v>
      </c>
      <c r="F6687" s="1">
        <f t="shared" si="416"/>
        <v>22721</v>
      </c>
      <c r="G6687" s="1">
        <v>750</v>
      </c>
      <c r="H6687" s="1">
        <f t="shared" si="417"/>
        <v>24071</v>
      </c>
      <c r="I6687" s="8">
        <f t="shared" si="418"/>
        <v>24.071000000000002</v>
      </c>
      <c r="J6687" s="8">
        <f t="shared" si="419"/>
        <v>24.671000000000003</v>
      </c>
    </row>
    <row r="6688" spans="1:10" hidden="1">
      <c r="A6688" s="1">
        <v>11</v>
      </c>
      <c r="B6688" s="11">
        <v>43540</v>
      </c>
      <c r="C6688" s="1">
        <v>23904</v>
      </c>
      <c r="D6688" s="10">
        <v>0.25</v>
      </c>
      <c r="E6688" s="1">
        <v>600</v>
      </c>
      <c r="F6688" s="1">
        <f t="shared" si="416"/>
        <v>23304</v>
      </c>
      <c r="G6688" s="1">
        <v>750</v>
      </c>
      <c r="H6688" s="1">
        <f t="shared" si="417"/>
        <v>24654</v>
      </c>
      <c r="I6688" s="8">
        <f t="shared" si="418"/>
        <v>24.654</v>
      </c>
      <c r="J6688" s="8">
        <f t="shared" si="419"/>
        <v>25.254000000000001</v>
      </c>
    </row>
    <row r="6689" spans="1:10" hidden="1">
      <c r="A6689" s="1">
        <v>11</v>
      </c>
      <c r="B6689" s="11">
        <v>43540</v>
      </c>
      <c r="C6689" s="1">
        <v>25181</v>
      </c>
      <c r="D6689" s="10">
        <v>0.27083333333333331</v>
      </c>
      <c r="E6689" s="1">
        <v>600</v>
      </c>
      <c r="F6689" s="1">
        <f t="shared" si="416"/>
        <v>24581</v>
      </c>
      <c r="G6689" s="1">
        <v>750</v>
      </c>
      <c r="H6689" s="1">
        <f t="shared" si="417"/>
        <v>25931</v>
      </c>
      <c r="I6689" s="8">
        <f t="shared" si="418"/>
        <v>25.931000000000001</v>
      </c>
      <c r="J6689" s="8">
        <f t="shared" si="419"/>
        <v>26.531000000000002</v>
      </c>
    </row>
    <row r="6690" spans="1:10" hidden="1">
      <c r="A6690" s="1">
        <v>11</v>
      </c>
      <c r="B6690" s="11">
        <v>43540</v>
      </c>
      <c r="C6690" s="1">
        <v>26156</v>
      </c>
      <c r="D6690" s="10">
        <v>0.29166666666666669</v>
      </c>
      <c r="E6690" s="1">
        <v>600</v>
      </c>
      <c r="F6690" s="1">
        <f t="shared" si="416"/>
        <v>25556</v>
      </c>
      <c r="G6690" s="1">
        <v>750</v>
      </c>
      <c r="H6690" s="1">
        <f t="shared" si="417"/>
        <v>26906</v>
      </c>
      <c r="I6690" s="8">
        <f t="shared" si="418"/>
        <v>26.905999999999999</v>
      </c>
      <c r="J6690" s="8">
        <f t="shared" si="419"/>
        <v>27.506</v>
      </c>
    </row>
    <row r="6691" spans="1:10" hidden="1">
      <c r="A6691" s="1">
        <v>11</v>
      </c>
      <c r="B6691" s="11">
        <v>43540</v>
      </c>
      <c r="C6691" s="1">
        <v>28067</v>
      </c>
      <c r="D6691" s="10">
        <v>0.3125</v>
      </c>
      <c r="E6691" s="1">
        <v>600</v>
      </c>
      <c r="F6691" s="1">
        <f t="shared" si="416"/>
        <v>27467</v>
      </c>
      <c r="G6691" s="1">
        <v>750</v>
      </c>
      <c r="H6691" s="1">
        <f t="shared" si="417"/>
        <v>28817</v>
      </c>
      <c r="I6691" s="8">
        <f t="shared" si="418"/>
        <v>28.817</v>
      </c>
      <c r="J6691" s="8">
        <f t="shared" si="419"/>
        <v>29.417000000000002</v>
      </c>
    </row>
    <row r="6692" spans="1:10" hidden="1">
      <c r="A6692" s="1">
        <v>11</v>
      </c>
      <c r="B6692" s="11">
        <v>43540</v>
      </c>
      <c r="C6692" s="1">
        <v>29531</v>
      </c>
      <c r="D6692" s="10">
        <v>0.33333333333333331</v>
      </c>
      <c r="E6692" s="1">
        <v>600</v>
      </c>
      <c r="F6692" s="1">
        <f t="shared" si="416"/>
        <v>28931</v>
      </c>
      <c r="G6692" s="1">
        <v>750</v>
      </c>
      <c r="H6692" s="1">
        <f t="shared" si="417"/>
        <v>30281</v>
      </c>
      <c r="I6692" s="8">
        <f t="shared" si="418"/>
        <v>30.280999999999999</v>
      </c>
      <c r="J6692" s="8">
        <f t="shared" si="419"/>
        <v>30.881</v>
      </c>
    </row>
    <row r="6693" spans="1:10" hidden="1">
      <c r="A6693" s="1">
        <v>11</v>
      </c>
      <c r="B6693" s="11">
        <v>43540</v>
      </c>
      <c r="C6693" s="1">
        <v>31544</v>
      </c>
      <c r="D6693" s="10">
        <v>0.35416666666666669</v>
      </c>
      <c r="E6693" s="1">
        <v>600</v>
      </c>
      <c r="F6693" s="1">
        <f t="shared" si="416"/>
        <v>30944</v>
      </c>
      <c r="G6693" s="1">
        <v>750</v>
      </c>
      <c r="H6693" s="1">
        <f t="shared" si="417"/>
        <v>32294</v>
      </c>
      <c r="I6693" s="8">
        <f t="shared" si="418"/>
        <v>32.293999999999997</v>
      </c>
      <c r="J6693" s="8">
        <f t="shared" si="419"/>
        <v>32.893999999999998</v>
      </c>
    </row>
    <row r="6694" spans="1:10" hidden="1">
      <c r="A6694" s="1">
        <v>11</v>
      </c>
      <c r="B6694" s="11">
        <v>43540</v>
      </c>
      <c r="C6694" s="1">
        <v>33270</v>
      </c>
      <c r="D6694" s="10">
        <v>0.375</v>
      </c>
      <c r="E6694" s="1">
        <v>600</v>
      </c>
      <c r="F6694" s="1">
        <f t="shared" si="416"/>
        <v>32670</v>
      </c>
      <c r="G6694" s="1">
        <v>750</v>
      </c>
      <c r="H6694" s="1">
        <f t="shared" si="417"/>
        <v>34020</v>
      </c>
      <c r="I6694" s="8">
        <f t="shared" si="418"/>
        <v>34.020000000000003</v>
      </c>
      <c r="J6694" s="8">
        <f t="shared" si="419"/>
        <v>34.620000000000005</v>
      </c>
    </row>
    <row r="6695" spans="1:10" hidden="1">
      <c r="A6695" s="1">
        <v>11</v>
      </c>
      <c r="B6695" s="11">
        <v>43540</v>
      </c>
      <c r="C6695" s="1">
        <v>34495</v>
      </c>
      <c r="D6695" s="10">
        <v>0.39583333333333331</v>
      </c>
      <c r="E6695" s="1">
        <v>600</v>
      </c>
      <c r="F6695" s="1">
        <f t="shared" si="416"/>
        <v>33895</v>
      </c>
      <c r="G6695" s="1">
        <v>750</v>
      </c>
      <c r="H6695" s="1">
        <f t="shared" si="417"/>
        <v>35245</v>
      </c>
      <c r="I6695" s="8">
        <f t="shared" si="418"/>
        <v>35.244999999999997</v>
      </c>
      <c r="J6695" s="8">
        <f t="shared" si="419"/>
        <v>35.844999999999999</v>
      </c>
    </row>
    <row r="6696" spans="1:10" hidden="1">
      <c r="A6696" s="1">
        <v>11</v>
      </c>
      <c r="B6696" s="11">
        <v>43540</v>
      </c>
      <c r="C6696" s="1">
        <v>34774</v>
      </c>
      <c r="D6696" s="10">
        <v>0.41666666666666669</v>
      </c>
      <c r="E6696" s="1">
        <v>600</v>
      </c>
      <c r="F6696" s="1">
        <f t="shared" si="416"/>
        <v>34174</v>
      </c>
      <c r="G6696" s="1">
        <v>750</v>
      </c>
      <c r="H6696" s="1">
        <f t="shared" si="417"/>
        <v>35524</v>
      </c>
      <c r="I6696" s="8">
        <f t="shared" si="418"/>
        <v>35.524000000000001</v>
      </c>
      <c r="J6696" s="8">
        <f t="shared" si="419"/>
        <v>36.124000000000002</v>
      </c>
    </row>
    <row r="6697" spans="1:10" hidden="1">
      <c r="A6697" s="1">
        <v>11</v>
      </c>
      <c r="B6697" s="11">
        <v>43540</v>
      </c>
      <c r="C6697" s="1">
        <v>34825</v>
      </c>
      <c r="D6697" s="10">
        <v>0.4375</v>
      </c>
      <c r="E6697" s="1">
        <v>600</v>
      </c>
      <c r="F6697" s="1">
        <f t="shared" si="416"/>
        <v>34225</v>
      </c>
      <c r="G6697" s="1">
        <v>750</v>
      </c>
      <c r="H6697" s="1">
        <f t="shared" si="417"/>
        <v>35575</v>
      </c>
      <c r="I6697" s="8">
        <f t="shared" si="418"/>
        <v>35.575000000000003</v>
      </c>
      <c r="J6697" s="8">
        <f t="shared" si="419"/>
        <v>36.175000000000004</v>
      </c>
    </row>
    <row r="6698" spans="1:10" hidden="1">
      <c r="A6698" s="1">
        <v>11</v>
      </c>
      <c r="B6698" s="11">
        <v>43540</v>
      </c>
      <c r="C6698" s="1">
        <v>34818</v>
      </c>
      <c r="D6698" s="10">
        <v>0.45833333333333331</v>
      </c>
      <c r="E6698" s="1">
        <v>600</v>
      </c>
      <c r="F6698" s="1">
        <f t="shared" si="416"/>
        <v>34218</v>
      </c>
      <c r="G6698" s="1">
        <v>750</v>
      </c>
      <c r="H6698" s="1">
        <f t="shared" si="417"/>
        <v>35568</v>
      </c>
      <c r="I6698" s="8">
        <f t="shared" si="418"/>
        <v>35.567999999999998</v>
      </c>
      <c r="J6698" s="8">
        <f t="shared" si="419"/>
        <v>36.167999999999999</v>
      </c>
    </row>
    <row r="6699" spans="1:10" hidden="1">
      <c r="A6699" s="1">
        <v>11</v>
      </c>
      <c r="B6699" s="11">
        <v>43540</v>
      </c>
      <c r="C6699" s="1">
        <v>34981</v>
      </c>
      <c r="D6699" s="10">
        <v>0.47916666666666669</v>
      </c>
      <c r="E6699" s="1">
        <v>600</v>
      </c>
      <c r="F6699" s="1">
        <f t="shared" si="416"/>
        <v>34381</v>
      </c>
      <c r="G6699" s="1">
        <v>750</v>
      </c>
      <c r="H6699" s="1">
        <f t="shared" si="417"/>
        <v>35731</v>
      </c>
      <c r="I6699" s="8">
        <f t="shared" si="418"/>
        <v>35.731000000000002</v>
      </c>
      <c r="J6699" s="8">
        <f t="shared" si="419"/>
        <v>36.331000000000003</v>
      </c>
    </row>
    <row r="6700" spans="1:10" hidden="1">
      <c r="A6700" s="1">
        <v>11</v>
      </c>
      <c r="B6700" s="11">
        <v>43540</v>
      </c>
      <c r="C6700" s="1">
        <v>34933</v>
      </c>
      <c r="D6700" s="10">
        <v>0.5</v>
      </c>
      <c r="E6700" s="1">
        <v>600</v>
      </c>
      <c r="F6700" s="1">
        <f t="shared" si="416"/>
        <v>34333</v>
      </c>
      <c r="G6700" s="1">
        <v>750</v>
      </c>
      <c r="H6700" s="1">
        <f t="shared" si="417"/>
        <v>35683</v>
      </c>
      <c r="I6700" s="8">
        <f t="shared" si="418"/>
        <v>35.683</v>
      </c>
      <c r="J6700" s="8">
        <f t="shared" si="419"/>
        <v>36.283000000000001</v>
      </c>
    </row>
    <row r="6701" spans="1:10" hidden="1">
      <c r="A6701" s="1">
        <v>11</v>
      </c>
      <c r="B6701" s="11">
        <v>43540</v>
      </c>
      <c r="C6701" s="1">
        <v>34879</v>
      </c>
      <c r="D6701" s="10">
        <v>0.52083333333333337</v>
      </c>
      <c r="E6701" s="1">
        <v>600</v>
      </c>
      <c r="F6701" s="1">
        <f t="shared" si="416"/>
        <v>34279</v>
      </c>
      <c r="G6701" s="1">
        <v>750</v>
      </c>
      <c r="H6701" s="1">
        <f t="shared" si="417"/>
        <v>35629</v>
      </c>
      <c r="I6701" s="8">
        <f t="shared" si="418"/>
        <v>35.628999999999998</v>
      </c>
      <c r="J6701" s="8">
        <f t="shared" si="419"/>
        <v>36.228999999999999</v>
      </c>
    </row>
    <row r="6702" spans="1:10" hidden="1">
      <c r="A6702" s="1">
        <v>11</v>
      </c>
      <c r="B6702" s="11">
        <v>43540</v>
      </c>
      <c r="C6702" s="1">
        <v>34600</v>
      </c>
      <c r="D6702" s="10">
        <v>0.54166666666666663</v>
      </c>
      <c r="E6702" s="1">
        <v>600</v>
      </c>
      <c r="F6702" s="1">
        <f t="shared" si="416"/>
        <v>34000</v>
      </c>
      <c r="G6702" s="1">
        <v>750</v>
      </c>
      <c r="H6702" s="1">
        <f t="shared" si="417"/>
        <v>35350</v>
      </c>
      <c r="I6702" s="8">
        <f t="shared" si="418"/>
        <v>35.35</v>
      </c>
      <c r="J6702" s="8">
        <f t="shared" si="419"/>
        <v>35.950000000000003</v>
      </c>
    </row>
    <row r="6703" spans="1:10" hidden="1">
      <c r="A6703" s="1">
        <v>11</v>
      </c>
      <c r="B6703" s="11">
        <v>43540</v>
      </c>
      <c r="C6703" s="1">
        <v>34537</v>
      </c>
      <c r="D6703" s="10">
        <v>0.5625</v>
      </c>
      <c r="E6703" s="1">
        <v>600</v>
      </c>
      <c r="F6703" s="1">
        <f t="shared" si="416"/>
        <v>33937</v>
      </c>
      <c r="G6703" s="1">
        <v>750</v>
      </c>
      <c r="H6703" s="1">
        <f t="shared" si="417"/>
        <v>35287</v>
      </c>
      <c r="I6703" s="8">
        <f t="shared" si="418"/>
        <v>35.286999999999999</v>
      </c>
      <c r="J6703" s="8">
        <f t="shared" si="419"/>
        <v>35.887</v>
      </c>
    </row>
    <row r="6704" spans="1:10" hidden="1">
      <c r="A6704" s="1">
        <v>11</v>
      </c>
      <c r="B6704" s="11">
        <v>43540</v>
      </c>
      <c r="C6704" s="1">
        <v>34208</v>
      </c>
      <c r="D6704" s="10">
        <v>0.58333333333333337</v>
      </c>
      <c r="E6704" s="1">
        <v>600</v>
      </c>
      <c r="F6704" s="1">
        <f t="shared" si="416"/>
        <v>33608</v>
      </c>
      <c r="G6704" s="1">
        <v>750</v>
      </c>
      <c r="H6704" s="1">
        <f t="shared" si="417"/>
        <v>34958</v>
      </c>
      <c r="I6704" s="8">
        <f t="shared" si="418"/>
        <v>34.957999999999998</v>
      </c>
      <c r="J6704" s="8">
        <f t="shared" si="419"/>
        <v>35.558</v>
      </c>
    </row>
    <row r="6705" spans="1:10" hidden="1">
      <c r="A6705" s="1">
        <v>11</v>
      </c>
      <c r="B6705" s="11">
        <v>43540</v>
      </c>
      <c r="C6705" s="1">
        <v>33853</v>
      </c>
      <c r="D6705" s="10">
        <v>0.60416666666666663</v>
      </c>
      <c r="E6705" s="1">
        <v>600</v>
      </c>
      <c r="F6705" s="1">
        <f t="shared" si="416"/>
        <v>33253</v>
      </c>
      <c r="G6705" s="1">
        <v>750</v>
      </c>
      <c r="H6705" s="1">
        <f t="shared" si="417"/>
        <v>34603</v>
      </c>
      <c r="I6705" s="8">
        <f t="shared" si="418"/>
        <v>34.603000000000002</v>
      </c>
      <c r="J6705" s="8">
        <f t="shared" si="419"/>
        <v>35.203000000000003</v>
      </c>
    </row>
    <row r="6706" spans="1:10" hidden="1">
      <c r="A6706" s="1">
        <v>11</v>
      </c>
      <c r="B6706" s="11">
        <v>43540</v>
      </c>
      <c r="C6706" s="1">
        <v>33830</v>
      </c>
      <c r="D6706" s="10">
        <v>0.625</v>
      </c>
      <c r="E6706" s="1">
        <v>600</v>
      </c>
      <c r="F6706" s="1">
        <f t="shared" si="416"/>
        <v>33230</v>
      </c>
      <c r="G6706" s="1">
        <v>750</v>
      </c>
      <c r="H6706" s="1">
        <f t="shared" si="417"/>
        <v>34580</v>
      </c>
      <c r="I6706" s="8">
        <f t="shared" si="418"/>
        <v>34.58</v>
      </c>
      <c r="J6706" s="8">
        <f t="shared" si="419"/>
        <v>35.18</v>
      </c>
    </row>
    <row r="6707" spans="1:10" hidden="1">
      <c r="A6707" s="1">
        <v>11</v>
      </c>
      <c r="B6707" s="11">
        <v>43540</v>
      </c>
      <c r="C6707" s="1">
        <v>33702</v>
      </c>
      <c r="D6707" s="10">
        <v>0.64583333333333337</v>
      </c>
      <c r="E6707" s="1">
        <v>600</v>
      </c>
      <c r="F6707" s="1">
        <f t="shared" si="416"/>
        <v>33102</v>
      </c>
      <c r="G6707" s="1">
        <v>750</v>
      </c>
      <c r="H6707" s="1">
        <f t="shared" si="417"/>
        <v>34452</v>
      </c>
      <c r="I6707" s="8">
        <f t="shared" si="418"/>
        <v>34.451999999999998</v>
      </c>
      <c r="J6707" s="8">
        <f t="shared" si="419"/>
        <v>35.052</v>
      </c>
    </row>
    <row r="6708" spans="1:10" hidden="1">
      <c r="A6708" s="1">
        <v>11</v>
      </c>
      <c r="B6708" s="11">
        <v>43540</v>
      </c>
      <c r="C6708" s="1">
        <v>34011</v>
      </c>
      <c r="D6708" s="10">
        <v>0.66666666666666663</v>
      </c>
      <c r="E6708" s="1">
        <v>600</v>
      </c>
      <c r="F6708" s="1">
        <f t="shared" si="416"/>
        <v>33411</v>
      </c>
      <c r="G6708" s="1">
        <v>750</v>
      </c>
      <c r="H6708" s="1">
        <f t="shared" si="417"/>
        <v>34761</v>
      </c>
      <c r="I6708" s="8">
        <f t="shared" si="418"/>
        <v>34.761000000000003</v>
      </c>
      <c r="J6708" s="8">
        <f t="shared" si="419"/>
        <v>35.361000000000004</v>
      </c>
    </row>
    <row r="6709" spans="1:10" hidden="1">
      <c r="A6709" s="1">
        <v>11</v>
      </c>
      <c r="B6709" s="11">
        <v>43540</v>
      </c>
      <c r="C6709" s="1">
        <v>34382</v>
      </c>
      <c r="D6709" s="10">
        <v>0.6875</v>
      </c>
      <c r="E6709" s="1">
        <v>600</v>
      </c>
      <c r="F6709" s="1">
        <f t="shared" si="416"/>
        <v>33782</v>
      </c>
      <c r="G6709" s="1">
        <v>750</v>
      </c>
      <c r="H6709" s="1">
        <f t="shared" si="417"/>
        <v>35132</v>
      </c>
      <c r="I6709" s="8">
        <f t="shared" si="418"/>
        <v>35.131999999999998</v>
      </c>
      <c r="J6709" s="8">
        <f t="shared" si="419"/>
        <v>35.731999999999999</v>
      </c>
    </row>
    <row r="6710" spans="1:10" hidden="1">
      <c r="A6710" s="1">
        <v>11</v>
      </c>
      <c r="B6710" s="11">
        <v>43540</v>
      </c>
      <c r="C6710" s="1">
        <v>35191</v>
      </c>
      <c r="D6710" s="10">
        <v>0.70833333333333337</v>
      </c>
      <c r="E6710" s="1">
        <v>600</v>
      </c>
      <c r="F6710" s="1">
        <f t="shared" si="416"/>
        <v>34591</v>
      </c>
      <c r="G6710" s="1">
        <v>750</v>
      </c>
      <c r="H6710" s="1">
        <f t="shared" si="417"/>
        <v>35941</v>
      </c>
      <c r="I6710" s="8">
        <f t="shared" si="418"/>
        <v>35.941000000000003</v>
      </c>
      <c r="J6710" s="8">
        <f t="shared" si="419"/>
        <v>36.541000000000004</v>
      </c>
    </row>
    <row r="6711" spans="1:10" hidden="1">
      <c r="A6711" s="1">
        <v>11</v>
      </c>
      <c r="B6711" s="11">
        <v>43540</v>
      </c>
      <c r="C6711" s="1">
        <v>36330</v>
      </c>
      <c r="D6711" s="10">
        <v>0.72916666666666663</v>
      </c>
      <c r="E6711" s="1">
        <v>600</v>
      </c>
      <c r="F6711" s="1">
        <f t="shared" si="416"/>
        <v>35730</v>
      </c>
      <c r="G6711" s="1">
        <v>750</v>
      </c>
      <c r="H6711" s="1">
        <f t="shared" si="417"/>
        <v>37080</v>
      </c>
      <c r="I6711" s="8">
        <f t="shared" si="418"/>
        <v>37.08</v>
      </c>
      <c r="J6711" s="8">
        <f t="shared" si="419"/>
        <v>37.68</v>
      </c>
    </row>
    <row r="6712" spans="1:10" hidden="1">
      <c r="A6712" s="1">
        <v>11</v>
      </c>
      <c r="B6712" s="11">
        <v>43540</v>
      </c>
      <c r="C6712" s="1">
        <v>36702</v>
      </c>
      <c r="D6712" s="10">
        <v>0.75</v>
      </c>
      <c r="E6712" s="1">
        <v>600</v>
      </c>
      <c r="F6712" s="1">
        <f t="shared" si="416"/>
        <v>36102</v>
      </c>
      <c r="G6712" s="1">
        <v>750</v>
      </c>
      <c r="H6712" s="1">
        <f t="shared" si="417"/>
        <v>37452</v>
      </c>
      <c r="I6712" s="8">
        <f t="shared" si="418"/>
        <v>37.451999999999998</v>
      </c>
      <c r="J6712" s="8">
        <f t="shared" si="419"/>
        <v>38.052</v>
      </c>
    </row>
    <row r="6713" spans="1:10" hidden="1">
      <c r="A6713" s="1">
        <v>11</v>
      </c>
      <c r="B6713" s="11">
        <v>43540</v>
      </c>
      <c r="C6713" s="1">
        <v>37302</v>
      </c>
      <c r="D6713" s="10">
        <v>0.77083333333333337</v>
      </c>
      <c r="E6713" s="1">
        <v>600</v>
      </c>
      <c r="F6713" s="1">
        <f t="shared" si="416"/>
        <v>36702</v>
      </c>
      <c r="G6713" s="1">
        <v>750</v>
      </c>
      <c r="H6713" s="1">
        <f t="shared" si="417"/>
        <v>38052</v>
      </c>
      <c r="I6713" s="8">
        <f t="shared" si="418"/>
        <v>38.052</v>
      </c>
      <c r="J6713" s="8">
        <f t="shared" si="419"/>
        <v>38.652000000000001</v>
      </c>
    </row>
    <row r="6714" spans="1:10" hidden="1">
      <c r="A6714" s="1">
        <v>11</v>
      </c>
      <c r="B6714" s="11">
        <v>43540</v>
      </c>
      <c r="C6714" s="1">
        <v>37659</v>
      </c>
      <c r="D6714" s="10">
        <v>0.79166666666666663</v>
      </c>
      <c r="E6714" s="1">
        <v>600</v>
      </c>
      <c r="F6714" s="1">
        <f t="shared" si="416"/>
        <v>37059</v>
      </c>
      <c r="G6714" s="1">
        <v>750</v>
      </c>
      <c r="H6714" s="1">
        <f t="shared" si="417"/>
        <v>38409</v>
      </c>
      <c r="I6714" s="8">
        <f t="shared" si="418"/>
        <v>38.408999999999999</v>
      </c>
      <c r="J6714" s="8">
        <f t="shared" si="419"/>
        <v>39.009</v>
      </c>
    </row>
    <row r="6715" spans="1:10" hidden="1">
      <c r="A6715" s="1">
        <v>11</v>
      </c>
      <c r="B6715" s="11">
        <v>43540</v>
      </c>
      <c r="C6715" s="1">
        <v>37079</v>
      </c>
      <c r="D6715" s="10">
        <v>0.8125</v>
      </c>
      <c r="E6715" s="1">
        <v>600</v>
      </c>
      <c r="F6715" s="1">
        <f t="shared" si="416"/>
        <v>36479</v>
      </c>
      <c r="G6715" s="1">
        <v>750</v>
      </c>
      <c r="H6715" s="1">
        <f t="shared" si="417"/>
        <v>37829</v>
      </c>
      <c r="I6715" s="8">
        <f t="shared" si="418"/>
        <v>37.829000000000001</v>
      </c>
      <c r="J6715" s="8">
        <f t="shared" si="419"/>
        <v>38.429000000000002</v>
      </c>
    </row>
    <row r="6716" spans="1:10" hidden="1">
      <c r="A6716" s="1">
        <v>11</v>
      </c>
      <c r="B6716" s="11">
        <v>43540</v>
      </c>
      <c r="C6716" s="1">
        <v>35979</v>
      </c>
      <c r="D6716" s="10">
        <v>0.83333333333333337</v>
      </c>
      <c r="E6716" s="1">
        <v>600</v>
      </c>
      <c r="F6716" s="1">
        <f t="shared" si="416"/>
        <v>35379</v>
      </c>
      <c r="G6716" s="1">
        <v>750</v>
      </c>
      <c r="H6716" s="1">
        <f t="shared" si="417"/>
        <v>36729</v>
      </c>
      <c r="I6716" s="8">
        <f t="shared" si="418"/>
        <v>36.728999999999999</v>
      </c>
      <c r="J6716" s="8">
        <f t="shared" si="419"/>
        <v>37.329000000000001</v>
      </c>
    </row>
    <row r="6717" spans="1:10" hidden="1">
      <c r="A6717" s="1">
        <v>11</v>
      </c>
      <c r="B6717" s="11">
        <v>43540</v>
      </c>
      <c r="C6717" s="1">
        <v>34895</v>
      </c>
      <c r="D6717" s="10">
        <v>0.85416666666666663</v>
      </c>
      <c r="E6717" s="1">
        <v>600</v>
      </c>
      <c r="F6717" s="1">
        <f t="shared" si="416"/>
        <v>34295</v>
      </c>
      <c r="G6717" s="1">
        <v>750</v>
      </c>
      <c r="H6717" s="1">
        <f t="shared" si="417"/>
        <v>35645</v>
      </c>
      <c r="I6717" s="8">
        <f t="shared" si="418"/>
        <v>35.645000000000003</v>
      </c>
      <c r="J6717" s="8">
        <f t="shared" si="419"/>
        <v>36.245000000000005</v>
      </c>
    </row>
    <row r="6718" spans="1:10" hidden="1">
      <c r="A6718" s="1">
        <v>11</v>
      </c>
      <c r="B6718" s="11">
        <v>43540</v>
      </c>
      <c r="C6718" s="1">
        <v>33751</v>
      </c>
      <c r="D6718" s="10">
        <v>0.875</v>
      </c>
      <c r="E6718" s="1">
        <v>600</v>
      </c>
      <c r="F6718" s="1">
        <f t="shared" si="416"/>
        <v>33151</v>
      </c>
      <c r="G6718" s="1">
        <v>750</v>
      </c>
      <c r="H6718" s="1">
        <f t="shared" si="417"/>
        <v>34501</v>
      </c>
      <c r="I6718" s="8">
        <f t="shared" si="418"/>
        <v>34.500999999999998</v>
      </c>
      <c r="J6718" s="8">
        <f t="shared" si="419"/>
        <v>35.100999999999999</v>
      </c>
    </row>
    <row r="6719" spans="1:10" hidden="1">
      <c r="A6719" s="1">
        <v>11</v>
      </c>
      <c r="B6719" s="11">
        <v>43540</v>
      </c>
      <c r="C6719" s="1">
        <v>32549</v>
      </c>
      <c r="D6719" s="10">
        <v>0.89583333333333337</v>
      </c>
      <c r="E6719" s="1">
        <v>600</v>
      </c>
      <c r="F6719" s="1">
        <f t="shared" si="416"/>
        <v>31949</v>
      </c>
      <c r="G6719" s="1">
        <v>750</v>
      </c>
      <c r="H6719" s="1">
        <f t="shared" si="417"/>
        <v>33299</v>
      </c>
      <c r="I6719" s="8">
        <f t="shared" si="418"/>
        <v>33.298999999999999</v>
      </c>
      <c r="J6719" s="8">
        <f t="shared" si="419"/>
        <v>33.899000000000001</v>
      </c>
    </row>
    <row r="6720" spans="1:10" hidden="1">
      <c r="A6720" s="1">
        <v>11</v>
      </c>
      <c r="B6720" s="11">
        <v>43540</v>
      </c>
      <c r="C6720" s="1">
        <v>31175</v>
      </c>
      <c r="D6720" s="10">
        <v>0.91666666666666663</v>
      </c>
      <c r="E6720" s="1">
        <v>600</v>
      </c>
      <c r="F6720" s="1">
        <f t="shared" si="416"/>
        <v>30575</v>
      </c>
      <c r="G6720" s="1">
        <v>750</v>
      </c>
      <c r="H6720" s="1">
        <f t="shared" si="417"/>
        <v>31925</v>
      </c>
      <c r="I6720" s="8">
        <f t="shared" si="418"/>
        <v>31.925000000000001</v>
      </c>
      <c r="J6720" s="8">
        <f t="shared" si="419"/>
        <v>32.524999999999999</v>
      </c>
    </row>
    <row r="6721" spans="1:10" hidden="1">
      <c r="A6721" s="1">
        <v>11</v>
      </c>
      <c r="B6721" s="11">
        <v>43540</v>
      </c>
      <c r="C6721" s="1">
        <v>29666</v>
      </c>
      <c r="D6721" s="10">
        <v>0.9375</v>
      </c>
      <c r="E6721" s="1">
        <v>600</v>
      </c>
      <c r="F6721" s="1">
        <f t="shared" si="416"/>
        <v>29066</v>
      </c>
      <c r="G6721" s="1">
        <v>750</v>
      </c>
      <c r="H6721" s="1">
        <f t="shared" si="417"/>
        <v>30416</v>
      </c>
      <c r="I6721" s="8">
        <f t="shared" si="418"/>
        <v>30.416</v>
      </c>
      <c r="J6721" s="8">
        <f t="shared" si="419"/>
        <v>31.016000000000002</v>
      </c>
    </row>
    <row r="6722" spans="1:10" hidden="1">
      <c r="A6722" s="1">
        <v>11</v>
      </c>
      <c r="B6722" s="11">
        <v>43540</v>
      </c>
      <c r="C6722" s="1">
        <v>28341</v>
      </c>
      <c r="D6722" s="10">
        <v>0.95833333333333337</v>
      </c>
      <c r="E6722" s="1">
        <v>600</v>
      </c>
      <c r="F6722" s="1">
        <f t="shared" ref="F6722:F6785" si="420">C6722-E6722</f>
        <v>27741</v>
      </c>
      <c r="G6722" s="1">
        <v>750</v>
      </c>
      <c r="H6722" s="1">
        <f t="shared" ref="H6722:H6785" si="421">E6722+F6722+G6722</f>
        <v>29091</v>
      </c>
      <c r="I6722" s="8">
        <f t="shared" ref="I6722:I6785" si="422">H6722/1000</f>
        <v>29.091000000000001</v>
      </c>
      <c r="J6722" s="8">
        <f t="shared" ref="J6722:J6785" si="423">I6722+0.6</f>
        <v>29.691000000000003</v>
      </c>
    </row>
    <row r="6723" spans="1:10" hidden="1">
      <c r="A6723" s="1">
        <v>11</v>
      </c>
      <c r="B6723" s="11">
        <v>43540</v>
      </c>
      <c r="C6723" s="1">
        <v>26838</v>
      </c>
      <c r="D6723" s="10">
        <v>0.97916666666666663</v>
      </c>
      <c r="E6723" s="1">
        <v>600</v>
      </c>
      <c r="F6723" s="1">
        <f t="shared" si="420"/>
        <v>26238</v>
      </c>
      <c r="G6723" s="1">
        <v>750</v>
      </c>
      <c r="H6723" s="1">
        <f t="shared" si="421"/>
        <v>27588</v>
      </c>
      <c r="I6723" s="8">
        <f t="shared" si="422"/>
        <v>27.588000000000001</v>
      </c>
      <c r="J6723" s="8">
        <f t="shared" si="423"/>
        <v>28.188000000000002</v>
      </c>
    </row>
    <row r="6724" spans="1:10" hidden="1">
      <c r="A6724" s="1">
        <v>11</v>
      </c>
      <c r="B6724" s="11">
        <v>43541</v>
      </c>
      <c r="C6724" s="1">
        <v>25865</v>
      </c>
      <c r="D6724" s="10">
        <v>0</v>
      </c>
      <c r="E6724" s="1">
        <v>600</v>
      </c>
      <c r="F6724" s="1">
        <f t="shared" si="420"/>
        <v>25265</v>
      </c>
      <c r="G6724" s="1">
        <v>750</v>
      </c>
      <c r="H6724" s="1">
        <f t="shared" si="421"/>
        <v>26615</v>
      </c>
      <c r="I6724" s="8">
        <f t="shared" si="422"/>
        <v>26.614999999999998</v>
      </c>
      <c r="J6724" s="8">
        <f t="shared" si="423"/>
        <v>27.215</v>
      </c>
    </row>
    <row r="6725" spans="1:10" hidden="1">
      <c r="A6725" s="1">
        <v>11</v>
      </c>
      <c r="B6725" s="11">
        <v>43541</v>
      </c>
      <c r="C6725" s="1">
        <v>25519</v>
      </c>
      <c r="D6725" s="10">
        <v>2.0833333333333332E-2</v>
      </c>
      <c r="E6725" s="1">
        <v>600</v>
      </c>
      <c r="F6725" s="1">
        <f t="shared" si="420"/>
        <v>24919</v>
      </c>
      <c r="G6725" s="1">
        <v>750</v>
      </c>
      <c r="H6725" s="1">
        <f t="shared" si="421"/>
        <v>26269</v>
      </c>
      <c r="I6725" s="8">
        <f t="shared" si="422"/>
        <v>26.268999999999998</v>
      </c>
      <c r="J6725" s="8">
        <f t="shared" si="423"/>
        <v>26.869</v>
      </c>
    </row>
    <row r="6726" spans="1:10" hidden="1">
      <c r="A6726" s="1">
        <v>11</v>
      </c>
      <c r="B6726" s="11">
        <v>43541</v>
      </c>
      <c r="C6726" s="1">
        <v>25743</v>
      </c>
      <c r="D6726" s="10">
        <v>4.1666666666666664E-2</v>
      </c>
      <c r="E6726" s="1">
        <v>600</v>
      </c>
      <c r="F6726" s="1">
        <f t="shared" si="420"/>
        <v>25143</v>
      </c>
      <c r="G6726" s="1">
        <v>750</v>
      </c>
      <c r="H6726" s="1">
        <f t="shared" si="421"/>
        <v>26493</v>
      </c>
      <c r="I6726" s="8">
        <f t="shared" si="422"/>
        <v>26.492999999999999</v>
      </c>
      <c r="J6726" s="8">
        <f t="shared" si="423"/>
        <v>27.093</v>
      </c>
    </row>
    <row r="6727" spans="1:10" hidden="1">
      <c r="A6727" s="1">
        <v>11</v>
      </c>
      <c r="B6727" s="11">
        <v>43541</v>
      </c>
      <c r="C6727" s="1">
        <v>25459</v>
      </c>
      <c r="D6727" s="10">
        <v>6.25E-2</v>
      </c>
      <c r="E6727" s="1">
        <v>600</v>
      </c>
      <c r="F6727" s="1">
        <f t="shared" si="420"/>
        <v>24859</v>
      </c>
      <c r="G6727" s="1">
        <v>750</v>
      </c>
      <c r="H6727" s="1">
        <f t="shared" si="421"/>
        <v>26209</v>
      </c>
      <c r="I6727" s="8">
        <f t="shared" si="422"/>
        <v>26.209</v>
      </c>
      <c r="J6727" s="8">
        <f t="shared" si="423"/>
        <v>26.809000000000001</v>
      </c>
    </row>
    <row r="6728" spans="1:10" hidden="1">
      <c r="A6728" s="1">
        <v>11</v>
      </c>
      <c r="B6728" s="11">
        <v>43541</v>
      </c>
      <c r="C6728" s="1">
        <v>24656</v>
      </c>
      <c r="D6728" s="10">
        <v>8.3333333333333329E-2</v>
      </c>
      <c r="E6728" s="1">
        <v>600</v>
      </c>
      <c r="F6728" s="1">
        <f t="shared" si="420"/>
        <v>24056</v>
      </c>
      <c r="G6728" s="1">
        <v>750</v>
      </c>
      <c r="H6728" s="1">
        <f t="shared" si="421"/>
        <v>25406</v>
      </c>
      <c r="I6728" s="8">
        <f t="shared" si="422"/>
        <v>25.405999999999999</v>
      </c>
      <c r="J6728" s="8">
        <f t="shared" si="423"/>
        <v>26.006</v>
      </c>
    </row>
    <row r="6729" spans="1:10" hidden="1">
      <c r="A6729" s="1">
        <v>11</v>
      </c>
      <c r="B6729" s="11">
        <v>43541</v>
      </c>
      <c r="C6729" s="1">
        <v>24147</v>
      </c>
      <c r="D6729" s="10">
        <v>0.10416666666666667</v>
      </c>
      <c r="E6729" s="1">
        <v>600</v>
      </c>
      <c r="F6729" s="1">
        <f t="shared" si="420"/>
        <v>23547</v>
      </c>
      <c r="G6729" s="1">
        <v>750</v>
      </c>
      <c r="H6729" s="1">
        <f t="shared" si="421"/>
        <v>24897</v>
      </c>
      <c r="I6729" s="8">
        <f t="shared" si="422"/>
        <v>24.896999999999998</v>
      </c>
      <c r="J6729" s="8">
        <f t="shared" si="423"/>
        <v>25.497</v>
      </c>
    </row>
    <row r="6730" spans="1:10" hidden="1">
      <c r="A6730" s="1">
        <v>11</v>
      </c>
      <c r="B6730" s="11">
        <v>43541</v>
      </c>
      <c r="C6730" s="1">
        <v>23933</v>
      </c>
      <c r="D6730" s="10">
        <v>0.125</v>
      </c>
      <c r="E6730" s="1">
        <v>600</v>
      </c>
      <c r="F6730" s="1">
        <f t="shared" si="420"/>
        <v>23333</v>
      </c>
      <c r="G6730" s="1">
        <v>750</v>
      </c>
      <c r="H6730" s="1">
        <f t="shared" si="421"/>
        <v>24683</v>
      </c>
      <c r="I6730" s="8">
        <f t="shared" si="422"/>
        <v>24.683</v>
      </c>
      <c r="J6730" s="8">
        <f t="shared" si="423"/>
        <v>25.283000000000001</v>
      </c>
    </row>
    <row r="6731" spans="1:10" hidden="1">
      <c r="A6731" s="1">
        <v>11</v>
      </c>
      <c r="B6731" s="11">
        <v>43541</v>
      </c>
      <c r="C6731" s="1">
        <v>23515</v>
      </c>
      <c r="D6731" s="10">
        <v>0.14583333333333334</v>
      </c>
      <c r="E6731" s="1">
        <v>600</v>
      </c>
      <c r="F6731" s="1">
        <f t="shared" si="420"/>
        <v>22915</v>
      </c>
      <c r="G6731" s="1">
        <v>750</v>
      </c>
      <c r="H6731" s="1">
        <f t="shared" si="421"/>
        <v>24265</v>
      </c>
      <c r="I6731" s="8">
        <f t="shared" si="422"/>
        <v>24.265000000000001</v>
      </c>
      <c r="J6731" s="8">
        <f t="shared" si="423"/>
        <v>24.865000000000002</v>
      </c>
    </row>
    <row r="6732" spans="1:10" hidden="1">
      <c r="A6732" s="1">
        <v>11</v>
      </c>
      <c r="B6732" s="11">
        <v>43541</v>
      </c>
      <c r="C6732" s="1">
        <v>22936</v>
      </c>
      <c r="D6732" s="10">
        <v>0.16666666666666666</v>
      </c>
      <c r="E6732" s="1">
        <v>600</v>
      </c>
      <c r="F6732" s="1">
        <f t="shared" si="420"/>
        <v>22336</v>
      </c>
      <c r="G6732" s="1">
        <v>750</v>
      </c>
      <c r="H6732" s="1">
        <f t="shared" si="421"/>
        <v>23686</v>
      </c>
      <c r="I6732" s="8">
        <f t="shared" si="422"/>
        <v>23.686</v>
      </c>
      <c r="J6732" s="8">
        <f t="shared" si="423"/>
        <v>24.286000000000001</v>
      </c>
    </row>
    <row r="6733" spans="1:10" hidden="1">
      <c r="A6733" s="1">
        <v>11</v>
      </c>
      <c r="B6733" s="11">
        <v>43541</v>
      </c>
      <c r="C6733" s="1">
        <v>22570</v>
      </c>
      <c r="D6733" s="10">
        <v>0.1875</v>
      </c>
      <c r="E6733" s="1">
        <v>600</v>
      </c>
      <c r="F6733" s="1">
        <f t="shared" si="420"/>
        <v>21970</v>
      </c>
      <c r="G6733" s="1">
        <v>750</v>
      </c>
      <c r="H6733" s="1">
        <f t="shared" si="421"/>
        <v>23320</v>
      </c>
      <c r="I6733" s="8">
        <f t="shared" si="422"/>
        <v>23.32</v>
      </c>
      <c r="J6733" s="8">
        <f t="shared" si="423"/>
        <v>23.92</v>
      </c>
    </row>
    <row r="6734" spans="1:10" hidden="1">
      <c r="A6734" s="1">
        <v>11</v>
      </c>
      <c r="B6734" s="11">
        <v>43541</v>
      </c>
      <c r="C6734" s="1">
        <v>22394</v>
      </c>
      <c r="D6734" s="10">
        <v>0.20833333333333334</v>
      </c>
      <c r="E6734" s="1">
        <v>600</v>
      </c>
      <c r="F6734" s="1">
        <f t="shared" si="420"/>
        <v>21794</v>
      </c>
      <c r="G6734" s="1">
        <v>750</v>
      </c>
      <c r="H6734" s="1">
        <f t="shared" si="421"/>
        <v>23144</v>
      </c>
      <c r="I6734" s="8">
        <f t="shared" si="422"/>
        <v>23.143999999999998</v>
      </c>
      <c r="J6734" s="8">
        <f t="shared" si="423"/>
        <v>23.744</v>
      </c>
    </row>
    <row r="6735" spans="1:10" hidden="1">
      <c r="A6735" s="1">
        <v>11</v>
      </c>
      <c r="B6735" s="11">
        <v>43541</v>
      </c>
      <c r="C6735" s="1">
        <v>22269</v>
      </c>
      <c r="D6735" s="10">
        <v>0.22916666666666666</v>
      </c>
      <c r="E6735" s="1">
        <v>600</v>
      </c>
      <c r="F6735" s="1">
        <f t="shared" si="420"/>
        <v>21669</v>
      </c>
      <c r="G6735" s="1">
        <v>750</v>
      </c>
      <c r="H6735" s="1">
        <f t="shared" si="421"/>
        <v>23019</v>
      </c>
      <c r="I6735" s="8">
        <f t="shared" si="422"/>
        <v>23.018999999999998</v>
      </c>
      <c r="J6735" s="8">
        <f t="shared" si="423"/>
        <v>23.619</v>
      </c>
    </row>
    <row r="6736" spans="1:10" hidden="1">
      <c r="A6736" s="1">
        <v>11</v>
      </c>
      <c r="B6736" s="11">
        <v>43541</v>
      </c>
      <c r="C6736" s="1">
        <v>22352</v>
      </c>
      <c r="D6736" s="10">
        <v>0.25</v>
      </c>
      <c r="E6736" s="1">
        <v>600</v>
      </c>
      <c r="F6736" s="1">
        <f t="shared" si="420"/>
        <v>21752</v>
      </c>
      <c r="G6736" s="1">
        <v>750</v>
      </c>
      <c r="H6736" s="1">
        <f t="shared" si="421"/>
        <v>23102</v>
      </c>
      <c r="I6736" s="8">
        <f t="shared" si="422"/>
        <v>23.102</v>
      </c>
      <c r="J6736" s="8">
        <f t="shared" si="423"/>
        <v>23.702000000000002</v>
      </c>
    </row>
    <row r="6737" spans="1:10" hidden="1">
      <c r="A6737" s="1">
        <v>11</v>
      </c>
      <c r="B6737" s="11">
        <v>43541</v>
      </c>
      <c r="C6737" s="1">
        <v>22763</v>
      </c>
      <c r="D6737" s="10">
        <v>0.27083333333333331</v>
      </c>
      <c r="E6737" s="1">
        <v>600</v>
      </c>
      <c r="F6737" s="1">
        <f t="shared" si="420"/>
        <v>22163</v>
      </c>
      <c r="G6737" s="1">
        <v>750</v>
      </c>
      <c r="H6737" s="1">
        <f t="shared" si="421"/>
        <v>23513</v>
      </c>
      <c r="I6737" s="8">
        <f t="shared" si="422"/>
        <v>23.513000000000002</v>
      </c>
      <c r="J6737" s="8">
        <f t="shared" si="423"/>
        <v>24.113000000000003</v>
      </c>
    </row>
    <row r="6738" spans="1:10" hidden="1">
      <c r="A6738" s="1">
        <v>11</v>
      </c>
      <c r="B6738" s="11">
        <v>43541</v>
      </c>
      <c r="C6738" s="1">
        <v>23139</v>
      </c>
      <c r="D6738" s="10">
        <v>0.29166666666666669</v>
      </c>
      <c r="E6738" s="1">
        <v>600</v>
      </c>
      <c r="F6738" s="1">
        <f t="shared" si="420"/>
        <v>22539</v>
      </c>
      <c r="G6738" s="1">
        <v>750</v>
      </c>
      <c r="H6738" s="1">
        <f t="shared" si="421"/>
        <v>23889</v>
      </c>
      <c r="I6738" s="8">
        <f t="shared" si="422"/>
        <v>23.888999999999999</v>
      </c>
      <c r="J6738" s="8">
        <f t="shared" si="423"/>
        <v>24.489000000000001</v>
      </c>
    </row>
    <row r="6739" spans="1:10" hidden="1">
      <c r="A6739" s="1">
        <v>11</v>
      </c>
      <c r="B6739" s="11">
        <v>43541</v>
      </c>
      <c r="C6739" s="1">
        <v>24023</v>
      </c>
      <c r="D6739" s="10">
        <v>0.3125</v>
      </c>
      <c r="E6739" s="1">
        <v>600</v>
      </c>
      <c r="F6739" s="1">
        <f t="shared" si="420"/>
        <v>23423</v>
      </c>
      <c r="G6739" s="1">
        <v>750</v>
      </c>
      <c r="H6739" s="1">
        <f t="shared" si="421"/>
        <v>24773</v>
      </c>
      <c r="I6739" s="8">
        <f t="shared" si="422"/>
        <v>24.773</v>
      </c>
      <c r="J6739" s="8">
        <f t="shared" si="423"/>
        <v>25.373000000000001</v>
      </c>
    </row>
    <row r="6740" spans="1:10" hidden="1">
      <c r="A6740" s="1">
        <v>11</v>
      </c>
      <c r="B6740" s="11">
        <v>43541</v>
      </c>
      <c r="C6740" s="1">
        <v>24915</v>
      </c>
      <c r="D6740" s="10">
        <v>0.33333333333333331</v>
      </c>
      <c r="E6740" s="1">
        <v>600</v>
      </c>
      <c r="F6740" s="1">
        <f t="shared" si="420"/>
        <v>24315</v>
      </c>
      <c r="G6740" s="1">
        <v>750</v>
      </c>
      <c r="H6740" s="1">
        <f t="shared" si="421"/>
        <v>25665</v>
      </c>
      <c r="I6740" s="8">
        <f t="shared" si="422"/>
        <v>25.664999999999999</v>
      </c>
      <c r="J6740" s="8">
        <f t="shared" si="423"/>
        <v>26.265000000000001</v>
      </c>
    </row>
    <row r="6741" spans="1:10" hidden="1">
      <c r="A6741" s="1">
        <v>11</v>
      </c>
      <c r="B6741" s="11">
        <v>43541</v>
      </c>
      <c r="C6741" s="1">
        <v>26498</v>
      </c>
      <c r="D6741" s="10">
        <v>0.35416666666666669</v>
      </c>
      <c r="E6741" s="1">
        <v>600</v>
      </c>
      <c r="F6741" s="1">
        <f t="shared" si="420"/>
        <v>25898</v>
      </c>
      <c r="G6741" s="1">
        <v>750</v>
      </c>
      <c r="H6741" s="1">
        <f t="shared" si="421"/>
        <v>27248</v>
      </c>
      <c r="I6741" s="8">
        <f t="shared" si="422"/>
        <v>27.248000000000001</v>
      </c>
      <c r="J6741" s="8">
        <f t="shared" si="423"/>
        <v>27.848000000000003</v>
      </c>
    </row>
    <row r="6742" spans="1:10" hidden="1">
      <c r="A6742" s="1">
        <v>11</v>
      </c>
      <c r="B6742" s="11">
        <v>43541</v>
      </c>
      <c r="C6742" s="1">
        <v>27982</v>
      </c>
      <c r="D6742" s="10">
        <v>0.375</v>
      </c>
      <c r="E6742" s="1">
        <v>600</v>
      </c>
      <c r="F6742" s="1">
        <f t="shared" si="420"/>
        <v>27382</v>
      </c>
      <c r="G6742" s="1">
        <v>750</v>
      </c>
      <c r="H6742" s="1">
        <f t="shared" si="421"/>
        <v>28732</v>
      </c>
      <c r="I6742" s="8">
        <f t="shared" si="422"/>
        <v>28.731999999999999</v>
      </c>
      <c r="J6742" s="8">
        <f t="shared" si="423"/>
        <v>29.332000000000001</v>
      </c>
    </row>
    <row r="6743" spans="1:10" hidden="1">
      <c r="A6743" s="1">
        <v>11</v>
      </c>
      <c r="B6743" s="11">
        <v>43541</v>
      </c>
      <c r="C6743" s="1">
        <v>29741</v>
      </c>
      <c r="D6743" s="10">
        <v>0.39583333333333331</v>
      </c>
      <c r="E6743" s="1">
        <v>600</v>
      </c>
      <c r="F6743" s="1">
        <f t="shared" si="420"/>
        <v>29141</v>
      </c>
      <c r="G6743" s="1">
        <v>750</v>
      </c>
      <c r="H6743" s="1">
        <f t="shared" si="421"/>
        <v>30491</v>
      </c>
      <c r="I6743" s="8">
        <f t="shared" si="422"/>
        <v>30.491</v>
      </c>
      <c r="J6743" s="8">
        <f t="shared" si="423"/>
        <v>31.091000000000001</v>
      </c>
    </row>
    <row r="6744" spans="1:10" hidden="1">
      <c r="A6744" s="1">
        <v>11</v>
      </c>
      <c r="B6744" s="11">
        <v>43541</v>
      </c>
      <c r="C6744" s="1">
        <v>30929</v>
      </c>
      <c r="D6744" s="10">
        <v>0.41666666666666669</v>
      </c>
      <c r="E6744" s="1">
        <v>600</v>
      </c>
      <c r="F6744" s="1">
        <f t="shared" si="420"/>
        <v>30329</v>
      </c>
      <c r="G6744" s="1">
        <v>750</v>
      </c>
      <c r="H6744" s="1">
        <f t="shared" si="421"/>
        <v>31679</v>
      </c>
      <c r="I6744" s="8">
        <f t="shared" si="422"/>
        <v>31.678999999999998</v>
      </c>
      <c r="J6744" s="8">
        <f t="shared" si="423"/>
        <v>32.278999999999996</v>
      </c>
    </row>
    <row r="6745" spans="1:10" hidden="1">
      <c r="A6745" s="1">
        <v>11</v>
      </c>
      <c r="B6745" s="11">
        <v>43541</v>
      </c>
      <c r="C6745" s="1">
        <v>32119</v>
      </c>
      <c r="D6745" s="10">
        <v>0.4375</v>
      </c>
      <c r="E6745" s="1">
        <v>600</v>
      </c>
      <c r="F6745" s="1">
        <f t="shared" si="420"/>
        <v>31519</v>
      </c>
      <c r="G6745" s="1">
        <v>750</v>
      </c>
      <c r="H6745" s="1">
        <f t="shared" si="421"/>
        <v>32869</v>
      </c>
      <c r="I6745" s="8">
        <f t="shared" si="422"/>
        <v>32.869</v>
      </c>
      <c r="J6745" s="8">
        <f t="shared" si="423"/>
        <v>33.469000000000001</v>
      </c>
    </row>
    <row r="6746" spans="1:10" hidden="1">
      <c r="A6746" s="1">
        <v>11</v>
      </c>
      <c r="B6746" s="11">
        <v>43541</v>
      </c>
      <c r="C6746" s="1">
        <v>32800</v>
      </c>
      <c r="D6746" s="10">
        <v>0.45833333333333331</v>
      </c>
      <c r="E6746" s="1">
        <v>600</v>
      </c>
      <c r="F6746" s="1">
        <f t="shared" si="420"/>
        <v>32200</v>
      </c>
      <c r="G6746" s="1">
        <v>750</v>
      </c>
      <c r="H6746" s="1">
        <f t="shared" si="421"/>
        <v>33550</v>
      </c>
      <c r="I6746" s="8">
        <f t="shared" si="422"/>
        <v>33.549999999999997</v>
      </c>
      <c r="J6746" s="8">
        <f t="shared" si="423"/>
        <v>34.15</v>
      </c>
    </row>
    <row r="6747" spans="1:10" hidden="1">
      <c r="A6747" s="1">
        <v>11</v>
      </c>
      <c r="B6747" s="11">
        <v>43541</v>
      </c>
      <c r="C6747" s="1">
        <v>33348</v>
      </c>
      <c r="D6747" s="10">
        <v>0.47916666666666669</v>
      </c>
      <c r="E6747" s="1">
        <v>600</v>
      </c>
      <c r="F6747" s="1">
        <f t="shared" si="420"/>
        <v>32748</v>
      </c>
      <c r="G6747" s="1">
        <v>750</v>
      </c>
      <c r="H6747" s="1">
        <f t="shared" si="421"/>
        <v>34098</v>
      </c>
      <c r="I6747" s="8">
        <f t="shared" si="422"/>
        <v>34.097999999999999</v>
      </c>
      <c r="J6747" s="8">
        <f t="shared" si="423"/>
        <v>34.698</v>
      </c>
    </row>
    <row r="6748" spans="1:10" hidden="1">
      <c r="A6748" s="1">
        <v>11</v>
      </c>
      <c r="B6748" s="11">
        <v>43541</v>
      </c>
      <c r="C6748" s="1">
        <v>33993</v>
      </c>
      <c r="D6748" s="10">
        <v>0.5</v>
      </c>
      <c r="E6748" s="1">
        <v>600</v>
      </c>
      <c r="F6748" s="1">
        <f t="shared" si="420"/>
        <v>33393</v>
      </c>
      <c r="G6748" s="1">
        <v>750</v>
      </c>
      <c r="H6748" s="1">
        <f t="shared" si="421"/>
        <v>34743</v>
      </c>
      <c r="I6748" s="8">
        <f t="shared" si="422"/>
        <v>34.743000000000002</v>
      </c>
      <c r="J6748" s="8">
        <f t="shared" si="423"/>
        <v>35.343000000000004</v>
      </c>
    </row>
    <row r="6749" spans="1:10" hidden="1">
      <c r="A6749" s="1">
        <v>11</v>
      </c>
      <c r="B6749" s="11">
        <v>43541</v>
      </c>
      <c r="C6749" s="1">
        <v>34437</v>
      </c>
      <c r="D6749" s="10">
        <v>0.52083333333333337</v>
      </c>
      <c r="E6749" s="1">
        <v>600</v>
      </c>
      <c r="F6749" s="1">
        <f t="shared" si="420"/>
        <v>33837</v>
      </c>
      <c r="G6749" s="1">
        <v>750</v>
      </c>
      <c r="H6749" s="1">
        <f t="shared" si="421"/>
        <v>35187</v>
      </c>
      <c r="I6749" s="8">
        <f t="shared" si="422"/>
        <v>35.186999999999998</v>
      </c>
      <c r="J6749" s="8">
        <f t="shared" si="423"/>
        <v>35.786999999999999</v>
      </c>
    </row>
    <row r="6750" spans="1:10" hidden="1">
      <c r="A6750" s="1">
        <v>11</v>
      </c>
      <c r="B6750" s="11">
        <v>43541</v>
      </c>
      <c r="C6750" s="1">
        <v>34512</v>
      </c>
      <c r="D6750" s="10">
        <v>0.54166666666666663</v>
      </c>
      <c r="E6750" s="1">
        <v>600</v>
      </c>
      <c r="F6750" s="1">
        <f t="shared" si="420"/>
        <v>33912</v>
      </c>
      <c r="G6750" s="1">
        <v>750</v>
      </c>
      <c r="H6750" s="1">
        <f t="shared" si="421"/>
        <v>35262</v>
      </c>
      <c r="I6750" s="8">
        <f t="shared" si="422"/>
        <v>35.262</v>
      </c>
      <c r="J6750" s="8">
        <f t="shared" si="423"/>
        <v>35.862000000000002</v>
      </c>
    </row>
    <row r="6751" spans="1:10" hidden="1">
      <c r="A6751" s="1">
        <v>11</v>
      </c>
      <c r="B6751" s="11">
        <v>43541</v>
      </c>
      <c r="C6751" s="1">
        <v>34657</v>
      </c>
      <c r="D6751" s="10">
        <v>0.5625</v>
      </c>
      <c r="E6751" s="1">
        <v>600</v>
      </c>
      <c r="F6751" s="1">
        <f t="shared" si="420"/>
        <v>34057</v>
      </c>
      <c r="G6751" s="1">
        <v>750</v>
      </c>
      <c r="H6751" s="1">
        <f t="shared" si="421"/>
        <v>35407</v>
      </c>
      <c r="I6751" s="8">
        <f t="shared" si="422"/>
        <v>35.406999999999996</v>
      </c>
      <c r="J6751" s="8">
        <f t="shared" si="423"/>
        <v>36.006999999999998</v>
      </c>
    </row>
    <row r="6752" spans="1:10" hidden="1">
      <c r="A6752" s="1">
        <v>11</v>
      </c>
      <c r="B6752" s="11">
        <v>43541</v>
      </c>
      <c r="C6752" s="1">
        <v>34430</v>
      </c>
      <c r="D6752" s="10">
        <v>0.58333333333333337</v>
      </c>
      <c r="E6752" s="1">
        <v>600</v>
      </c>
      <c r="F6752" s="1">
        <f t="shared" si="420"/>
        <v>33830</v>
      </c>
      <c r="G6752" s="1">
        <v>750</v>
      </c>
      <c r="H6752" s="1">
        <f t="shared" si="421"/>
        <v>35180</v>
      </c>
      <c r="I6752" s="8">
        <f t="shared" si="422"/>
        <v>35.18</v>
      </c>
      <c r="J6752" s="8">
        <f t="shared" si="423"/>
        <v>35.78</v>
      </c>
    </row>
    <row r="6753" spans="1:10" hidden="1">
      <c r="A6753" s="1">
        <v>11</v>
      </c>
      <c r="B6753" s="11">
        <v>43541</v>
      </c>
      <c r="C6753" s="1">
        <v>34432</v>
      </c>
      <c r="D6753" s="10">
        <v>0.60416666666666663</v>
      </c>
      <c r="E6753" s="1">
        <v>600</v>
      </c>
      <c r="F6753" s="1">
        <f t="shared" si="420"/>
        <v>33832</v>
      </c>
      <c r="G6753" s="1">
        <v>750</v>
      </c>
      <c r="H6753" s="1">
        <f t="shared" si="421"/>
        <v>35182</v>
      </c>
      <c r="I6753" s="8">
        <f t="shared" si="422"/>
        <v>35.182000000000002</v>
      </c>
      <c r="J6753" s="8">
        <f t="shared" si="423"/>
        <v>35.782000000000004</v>
      </c>
    </row>
    <row r="6754" spans="1:10" hidden="1">
      <c r="A6754" s="1">
        <v>11</v>
      </c>
      <c r="B6754" s="11">
        <v>43541</v>
      </c>
      <c r="C6754" s="1">
        <v>34365</v>
      </c>
      <c r="D6754" s="10">
        <v>0.625</v>
      </c>
      <c r="E6754" s="1">
        <v>600</v>
      </c>
      <c r="F6754" s="1">
        <f t="shared" si="420"/>
        <v>33765</v>
      </c>
      <c r="G6754" s="1">
        <v>750</v>
      </c>
      <c r="H6754" s="1">
        <f t="shared" si="421"/>
        <v>35115</v>
      </c>
      <c r="I6754" s="8">
        <f t="shared" si="422"/>
        <v>35.115000000000002</v>
      </c>
      <c r="J6754" s="8">
        <f t="shared" si="423"/>
        <v>35.715000000000003</v>
      </c>
    </row>
    <row r="6755" spans="1:10" hidden="1">
      <c r="A6755" s="1">
        <v>11</v>
      </c>
      <c r="B6755" s="11">
        <v>43541</v>
      </c>
      <c r="C6755" s="1">
        <v>34536</v>
      </c>
      <c r="D6755" s="10">
        <v>0.64583333333333337</v>
      </c>
      <c r="E6755" s="1">
        <v>600</v>
      </c>
      <c r="F6755" s="1">
        <f t="shared" si="420"/>
        <v>33936</v>
      </c>
      <c r="G6755" s="1">
        <v>750</v>
      </c>
      <c r="H6755" s="1">
        <f t="shared" si="421"/>
        <v>35286</v>
      </c>
      <c r="I6755" s="8">
        <f t="shared" si="422"/>
        <v>35.286000000000001</v>
      </c>
      <c r="J6755" s="8">
        <f t="shared" si="423"/>
        <v>35.886000000000003</v>
      </c>
    </row>
    <row r="6756" spans="1:10" hidden="1">
      <c r="A6756" s="1">
        <v>11</v>
      </c>
      <c r="B6756" s="11">
        <v>43541</v>
      </c>
      <c r="C6756" s="1">
        <v>34885</v>
      </c>
      <c r="D6756" s="10">
        <v>0.66666666666666663</v>
      </c>
      <c r="E6756" s="1">
        <v>600</v>
      </c>
      <c r="F6756" s="1">
        <f t="shared" si="420"/>
        <v>34285</v>
      </c>
      <c r="G6756" s="1">
        <v>750</v>
      </c>
      <c r="H6756" s="1">
        <f t="shared" si="421"/>
        <v>35635</v>
      </c>
      <c r="I6756" s="8">
        <f t="shared" si="422"/>
        <v>35.634999999999998</v>
      </c>
      <c r="J6756" s="8">
        <f t="shared" si="423"/>
        <v>36.234999999999999</v>
      </c>
    </row>
    <row r="6757" spans="1:10" hidden="1">
      <c r="A6757" s="1">
        <v>11</v>
      </c>
      <c r="B6757" s="11">
        <v>43541</v>
      </c>
      <c r="C6757" s="1">
        <v>35200</v>
      </c>
      <c r="D6757" s="10">
        <v>0.6875</v>
      </c>
      <c r="E6757" s="1">
        <v>600</v>
      </c>
      <c r="F6757" s="1">
        <f t="shared" si="420"/>
        <v>34600</v>
      </c>
      <c r="G6757" s="1">
        <v>750</v>
      </c>
      <c r="H6757" s="1">
        <f t="shared" si="421"/>
        <v>35950</v>
      </c>
      <c r="I6757" s="8">
        <f t="shared" si="422"/>
        <v>35.950000000000003</v>
      </c>
      <c r="J6757" s="8">
        <f t="shared" si="423"/>
        <v>36.550000000000004</v>
      </c>
    </row>
    <row r="6758" spans="1:10" hidden="1">
      <c r="A6758" s="1">
        <v>11</v>
      </c>
      <c r="B6758" s="11">
        <v>43541</v>
      </c>
      <c r="C6758" s="1">
        <v>35841</v>
      </c>
      <c r="D6758" s="10">
        <v>0.70833333333333337</v>
      </c>
      <c r="E6758" s="1">
        <v>600</v>
      </c>
      <c r="F6758" s="1">
        <f t="shared" si="420"/>
        <v>35241</v>
      </c>
      <c r="G6758" s="1">
        <v>750</v>
      </c>
      <c r="H6758" s="1">
        <f t="shared" si="421"/>
        <v>36591</v>
      </c>
      <c r="I6758" s="8">
        <f t="shared" si="422"/>
        <v>36.591000000000001</v>
      </c>
      <c r="J6758" s="8">
        <f t="shared" si="423"/>
        <v>37.191000000000003</v>
      </c>
    </row>
    <row r="6759" spans="1:10" hidden="1">
      <c r="A6759" s="1">
        <v>11</v>
      </c>
      <c r="B6759" s="11">
        <v>43541</v>
      </c>
      <c r="C6759" s="1">
        <v>36493</v>
      </c>
      <c r="D6759" s="10">
        <v>0.72916666666666663</v>
      </c>
      <c r="E6759" s="1">
        <v>600</v>
      </c>
      <c r="F6759" s="1">
        <f t="shared" si="420"/>
        <v>35893</v>
      </c>
      <c r="G6759" s="1">
        <v>750</v>
      </c>
      <c r="H6759" s="1">
        <f t="shared" si="421"/>
        <v>37243</v>
      </c>
      <c r="I6759" s="8">
        <f t="shared" si="422"/>
        <v>37.243000000000002</v>
      </c>
      <c r="J6759" s="8">
        <f t="shared" si="423"/>
        <v>37.843000000000004</v>
      </c>
    </row>
    <row r="6760" spans="1:10" hidden="1">
      <c r="A6760" s="1">
        <v>11</v>
      </c>
      <c r="B6760" s="11">
        <v>43541</v>
      </c>
      <c r="C6760" s="1">
        <v>36959</v>
      </c>
      <c r="D6760" s="10">
        <v>0.75</v>
      </c>
      <c r="E6760" s="1">
        <v>600</v>
      </c>
      <c r="F6760" s="1">
        <f t="shared" si="420"/>
        <v>36359</v>
      </c>
      <c r="G6760" s="1">
        <v>750</v>
      </c>
      <c r="H6760" s="1">
        <f t="shared" si="421"/>
        <v>37709</v>
      </c>
      <c r="I6760" s="8">
        <f t="shared" si="422"/>
        <v>37.709000000000003</v>
      </c>
      <c r="J6760" s="8">
        <f t="shared" si="423"/>
        <v>38.309000000000005</v>
      </c>
    </row>
    <row r="6761" spans="1:10" hidden="1">
      <c r="A6761" s="1">
        <v>11</v>
      </c>
      <c r="B6761" s="11">
        <v>43541</v>
      </c>
      <c r="C6761" s="1">
        <v>37420</v>
      </c>
      <c r="D6761" s="10">
        <v>0.77083333333333337</v>
      </c>
      <c r="E6761" s="1">
        <v>600</v>
      </c>
      <c r="F6761" s="1">
        <f t="shared" si="420"/>
        <v>36820</v>
      </c>
      <c r="G6761" s="1">
        <v>750</v>
      </c>
      <c r="H6761" s="1">
        <f t="shared" si="421"/>
        <v>38170</v>
      </c>
      <c r="I6761" s="8">
        <f t="shared" si="422"/>
        <v>38.17</v>
      </c>
      <c r="J6761" s="8">
        <f t="shared" si="423"/>
        <v>38.770000000000003</v>
      </c>
    </row>
    <row r="6762" spans="1:10" hidden="1">
      <c r="A6762" s="1">
        <v>11</v>
      </c>
      <c r="B6762" s="11">
        <v>43541</v>
      </c>
      <c r="C6762" s="1">
        <v>37826</v>
      </c>
      <c r="D6762" s="10">
        <v>0.79166666666666663</v>
      </c>
      <c r="E6762" s="1">
        <v>600</v>
      </c>
      <c r="F6762" s="1">
        <f t="shared" si="420"/>
        <v>37226</v>
      </c>
      <c r="G6762" s="1">
        <v>750</v>
      </c>
      <c r="H6762" s="1">
        <f t="shared" si="421"/>
        <v>38576</v>
      </c>
      <c r="I6762" s="8">
        <f t="shared" si="422"/>
        <v>38.576000000000001</v>
      </c>
      <c r="J6762" s="8">
        <f t="shared" si="423"/>
        <v>39.176000000000002</v>
      </c>
    </row>
    <row r="6763" spans="1:10" hidden="1">
      <c r="A6763" s="1">
        <v>11</v>
      </c>
      <c r="B6763" s="11">
        <v>43541</v>
      </c>
      <c r="C6763" s="1">
        <v>37297</v>
      </c>
      <c r="D6763" s="10">
        <v>0.8125</v>
      </c>
      <c r="E6763" s="1">
        <v>600</v>
      </c>
      <c r="F6763" s="1">
        <f t="shared" si="420"/>
        <v>36697</v>
      </c>
      <c r="G6763" s="1">
        <v>750</v>
      </c>
      <c r="H6763" s="1">
        <f t="shared" si="421"/>
        <v>38047</v>
      </c>
      <c r="I6763" s="8">
        <f t="shared" si="422"/>
        <v>38.046999999999997</v>
      </c>
      <c r="J6763" s="8">
        <f t="shared" si="423"/>
        <v>38.646999999999998</v>
      </c>
    </row>
    <row r="6764" spans="1:10" hidden="1">
      <c r="A6764" s="1">
        <v>11</v>
      </c>
      <c r="B6764" s="11">
        <v>43541</v>
      </c>
      <c r="C6764" s="1">
        <v>36317</v>
      </c>
      <c r="D6764" s="10">
        <v>0.83333333333333337</v>
      </c>
      <c r="E6764" s="1">
        <v>600</v>
      </c>
      <c r="F6764" s="1">
        <f t="shared" si="420"/>
        <v>35717</v>
      </c>
      <c r="G6764" s="1">
        <v>750</v>
      </c>
      <c r="H6764" s="1">
        <f t="shared" si="421"/>
        <v>37067</v>
      </c>
      <c r="I6764" s="8">
        <f t="shared" si="422"/>
        <v>37.067</v>
      </c>
      <c r="J6764" s="8">
        <f t="shared" si="423"/>
        <v>37.667000000000002</v>
      </c>
    </row>
    <row r="6765" spans="1:10" hidden="1">
      <c r="A6765" s="1">
        <v>11</v>
      </c>
      <c r="B6765" s="11">
        <v>43541</v>
      </c>
      <c r="C6765" s="1">
        <v>35334</v>
      </c>
      <c r="D6765" s="10">
        <v>0.85416666666666663</v>
      </c>
      <c r="E6765" s="1">
        <v>600</v>
      </c>
      <c r="F6765" s="1">
        <f t="shared" si="420"/>
        <v>34734</v>
      </c>
      <c r="G6765" s="1">
        <v>750</v>
      </c>
      <c r="H6765" s="1">
        <f t="shared" si="421"/>
        <v>36084</v>
      </c>
      <c r="I6765" s="8">
        <f t="shared" si="422"/>
        <v>36.084000000000003</v>
      </c>
      <c r="J6765" s="8">
        <f t="shared" si="423"/>
        <v>36.684000000000005</v>
      </c>
    </row>
    <row r="6766" spans="1:10" hidden="1">
      <c r="A6766" s="1">
        <v>11</v>
      </c>
      <c r="B6766" s="11">
        <v>43541</v>
      </c>
      <c r="C6766" s="1">
        <v>33695</v>
      </c>
      <c r="D6766" s="10">
        <v>0.875</v>
      </c>
      <c r="E6766" s="1">
        <v>600</v>
      </c>
      <c r="F6766" s="1">
        <f t="shared" si="420"/>
        <v>33095</v>
      </c>
      <c r="G6766" s="1">
        <v>750</v>
      </c>
      <c r="H6766" s="1">
        <f t="shared" si="421"/>
        <v>34445</v>
      </c>
      <c r="I6766" s="8">
        <f t="shared" si="422"/>
        <v>34.445</v>
      </c>
      <c r="J6766" s="8">
        <f t="shared" si="423"/>
        <v>35.045000000000002</v>
      </c>
    </row>
    <row r="6767" spans="1:10" hidden="1">
      <c r="A6767" s="1">
        <v>11</v>
      </c>
      <c r="B6767" s="11">
        <v>43541</v>
      </c>
      <c r="C6767" s="1">
        <v>32474</v>
      </c>
      <c r="D6767" s="10">
        <v>0.89583333333333337</v>
      </c>
      <c r="E6767" s="1">
        <v>600</v>
      </c>
      <c r="F6767" s="1">
        <f t="shared" si="420"/>
        <v>31874</v>
      </c>
      <c r="G6767" s="1">
        <v>750</v>
      </c>
      <c r="H6767" s="1">
        <f t="shared" si="421"/>
        <v>33224</v>
      </c>
      <c r="I6767" s="8">
        <f t="shared" si="422"/>
        <v>33.223999999999997</v>
      </c>
      <c r="J6767" s="8">
        <f t="shared" si="423"/>
        <v>33.823999999999998</v>
      </c>
    </row>
    <row r="6768" spans="1:10" hidden="1">
      <c r="A6768" s="1">
        <v>11</v>
      </c>
      <c r="B6768" s="11">
        <v>43541</v>
      </c>
      <c r="C6768" s="1">
        <v>30690</v>
      </c>
      <c r="D6768" s="10">
        <v>0.91666666666666663</v>
      </c>
      <c r="E6768" s="1">
        <v>600</v>
      </c>
      <c r="F6768" s="1">
        <f t="shared" si="420"/>
        <v>30090</v>
      </c>
      <c r="G6768" s="1">
        <v>750</v>
      </c>
      <c r="H6768" s="1">
        <f t="shared" si="421"/>
        <v>31440</v>
      </c>
      <c r="I6768" s="8">
        <f t="shared" si="422"/>
        <v>31.44</v>
      </c>
      <c r="J6768" s="8">
        <f t="shared" si="423"/>
        <v>32.04</v>
      </c>
    </row>
    <row r="6769" spans="1:10" hidden="1">
      <c r="A6769" s="1">
        <v>11</v>
      </c>
      <c r="B6769" s="11">
        <v>43541</v>
      </c>
      <c r="C6769" s="1">
        <v>28923</v>
      </c>
      <c r="D6769" s="10">
        <v>0.9375</v>
      </c>
      <c r="E6769" s="1">
        <v>600</v>
      </c>
      <c r="F6769" s="1">
        <f t="shared" si="420"/>
        <v>28323</v>
      </c>
      <c r="G6769" s="1">
        <v>750</v>
      </c>
      <c r="H6769" s="1">
        <f t="shared" si="421"/>
        <v>29673</v>
      </c>
      <c r="I6769" s="8">
        <f t="shared" si="422"/>
        <v>29.672999999999998</v>
      </c>
      <c r="J6769" s="8">
        <f t="shared" si="423"/>
        <v>30.273</v>
      </c>
    </row>
    <row r="6770" spans="1:10" hidden="1">
      <c r="A6770" s="1">
        <v>11</v>
      </c>
      <c r="B6770" s="11">
        <v>43541</v>
      </c>
      <c r="C6770" s="1">
        <v>27277</v>
      </c>
      <c r="D6770" s="10">
        <v>0.95833333333333337</v>
      </c>
      <c r="E6770" s="1">
        <v>600</v>
      </c>
      <c r="F6770" s="1">
        <f t="shared" si="420"/>
        <v>26677</v>
      </c>
      <c r="G6770" s="1">
        <v>750</v>
      </c>
      <c r="H6770" s="1">
        <f t="shared" si="421"/>
        <v>28027</v>
      </c>
      <c r="I6770" s="8">
        <f t="shared" si="422"/>
        <v>28.027000000000001</v>
      </c>
      <c r="J6770" s="8">
        <f t="shared" si="423"/>
        <v>28.627000000000002</v>
      </c>
    </row>
    <row r="6771" spans="1:10" hidden="1">
      <c r="A6771" s="1">
        <v>12</v>
      </c>
      <c r="B6771" s="11">
        <v>43541</v>
      </c>
      <c r="C6771" s="1">
        <v>25582</v>
      </c>
      <c r="D6771" s="10">
        <v>0.97916666666666663</v>
      </c>
      <c r="E6771" s="1">
        <v>600</v>
      </c>
      <c r="F6771" s="1">
        <f t="shared" si="420"/>
        <v>24982</v>
      </c>
      <c r="G6771" s="1">
        <v>750</v>
      </c>
      <c r="H6771" s="1">
        <f t="shared" si="421"/>
        <v>26332</v>
      </c>
      <c r="I6771" s="8">
        <f t="shared" si="422"/>
        <v>26.332000000000001</v>
      </c>
      <c r="J6771" s="8">
        <f t="shared" si="423"/>
        <v>26.932000000000002</v>
      </c>
    </row>
    <row r="6772" spans="1:10" hidden="1">
      <c r="A6772" s="1">
        <v>12</v>
      </c>
      <c r="B6772" s="11">
        <v>43542</v>
      </c>
      <c r="C6772" s="1">
        <v>24453</v>
      </c>
      <c r="D6772" s="10">
        <v>0</v>
      </c>
      <c r="E6772" s="1">
        <v>600</v>
      </c>
      <c r="F6772" s="1">
        <f t="shared" si="420"/>
        <v>23853</v>
      </c>
      <c r="G6772" s="1">
        <v>750</v>
      </c>
      <c r="H6772" s="1">
        <f t="shared" si="421"/>
        <v>25203</v>
      </c>
      <c r="I6772" s="8">
        <f t="shared" si="422"/>
        <v>25.202999999999999</v>
      </c>
      <c r="J6772" s="8">
        <f t="shared" si="423"/>
        <v>25.803000000000001</v>
      </c>
    </row>
    <row r="6773" spans="1:10" hidden="1">
      <c r="A6773" s="1">
        <v>12</v>
      </c>
      <c r="B6773" s="11">
        <v>43542</v>
      </c>
      <c r="C6773" s="1">
        <v>24292</v>
      </c>
      <c r="D6773" s="10">
        <v>2.0833333333333332E-2</v>
      </c>
      <c r="E6773" s="1">
        <v>600</v>
      </c>
      <c r="F6773" s="1">
        <f t="shared" si="420"/>
        <v>23692</v>
      </c>
      <c r="G6773" s="1">
        <v>750</v>
      </c>
      <c r="H6773" s="1">
        <f t="shared" si="421"/>
        <v>25042</v>
      </c>
      <c r="I6773" s="8">
        <f t="shared" si="422"/>
        <v>25.042000000000002</v>
      </c>
      <c r="J6773" s="8">
        <f t="shared" si="423"/>
        <v>25.642000000000003</v>
      </c>
    </row>
    <row r="6774" spans="1:10" hidden="1">
      <c r="A6774" s="1">
        <v>12</v>
      </c>
      <c r="B6774" s="11">
        <v>43542</v>
      </c>
      <c r="C6774" s="1">
        <v>24855</v>
      </c>
      <c r="D6774" s="10">
        <v>4.1666666666666664E-2</v>
      </c>
      <c r="E6774" s="1">
        <v>600</v>
      </c>
      <c r="F6774" s="1">
        <f t="shared" si="420"/>
        <v>24255</v>
      </c>
      <c r="G6774" s="1">
        <v>750</v>
      </c>
      <c r="H6774" s="1">
        <f t="shared" si="421"/>
        <v>25605</v>
      </c>
      <c r="I6774" s="8">
        <f t="shared" si="422"/>
        <v>25.605</v>
      </c>
      <c r="J6774" s="8">
        <f t="shared" si="423"/>
        <v>26.205000000000002</v>
      </c>
    </row>
    <row r="6775" spans="1:10" hidden="1">
      <c r="A6775" s="1">
        <v>12</v>
      </c>
      <c r="B6775" s="11">
        <v>43542</v>
      </c>
      <c r="C6775" s="1">
        <v>24727</v>
      </c>
      <c r="D6775" s="10">
        <v>6.25E-2</v>
      </c>
      <c r="E6775" s="1">
        <v>600</v>
      </c>
      <c r="F6775" s="1">
        <f t="shared" si="420"/>
        <v>24127</v>
      </c>
      <c r="G6775" s="1">
        <v>750</v>
      </c>
      <c r="H6775" s="1">
        <f t="shared" si="421"/>
        <v>25477</v>
      </c>
      <c r="I6775" s="8">
        <f t="shared" si="422"/>
        <v>25.477</v>
      </c>
      <c r="J6775" s="8">
        <f t="shared" si="423"/>
        <v>26.077000000000002</v>
      </c>
    </row>
    <row r="6776" spans="1:10" hidden="1">
      <c r="A6776" s="1">
        <v>12</v>
      </c>
      <c r="B6776" s="11">
        <v>43542</v>
      </c>
      <c r="C6776" s="1">
        <v>24226</v>
      </c>
      <c r="D6776" s="10">
        <v>8.3333333333333329E-2</v>
      </c>
      <c r="E6776" s="1">
        <v>600</v>
      </c>
      <c r="F6776" s="1">
        <f t="shared" si="420"/>
        <v>23626</v>
      </c>
      <c r="G6776" s="1">
        <v>750</v>
      </c>
      <c r="H6776" s="1">
        <f t="shared" si="421"/>
        <v>24976</v>
      </c>
      <c r="I6776" s="8">
        <f t="shared" si="422"/>
        <v>24.975999999999999</v>
      </c>
      <c r="J6776" s="8">
        <f t="shared" si="423"/>
        <v>25.576000000000001</v>
      </c>
    </row>
    <row r="6777" spans="1:10" hidden="1">
      <c r="A6777" s="1">
        <v>12</v>
      </c>
      <c r="B6777" s="11">
        <v>43542</v>
      </c>
      <c r="C6777" s="1">
        <v>23865</v>
      </c>
      <c r="D6777" s="10">
        <v>0.10416666666666667</v>
      </c>
      <c r="E6777" s="1">
        <v>600</v>
      </c>
      <c r="F6777" s="1">
        <f t="shared" si="420"/>
        <v>23265</v>
      </c>
      <c r="G6777" s="1">
        <v>750</v>
      </c>
      <c r="H6777" s="1">
        <f t="shared" si="421"/>
        <v>24615</v>
      </c>
      <c r="I6777" s="8">
        <f t="shared" si="422"/>
        <v>24.614999999999998</v>
      </c>
      <c r="J6777" s="8">
        <f t="shared" si="423"/>
        <v>25.215</v>
      </c>
    </row>
    <row r="6778" spans="1:10" hidden="1">
      <c r="A6778" s="1">
        <v>12</v>
      </c>
      <c r="B6778" s="11">
        <v>43542</v>
      </c>
      <c r="C6778" s="1">
        <v>23962</v>
      </c>
      <c r="D6778" s="10">
        <v>0.125</v>
      </c>
      <c r="E6778" s="1">
        <v>600</v>
      </c>
      <c r="F6778" s="1">
        <f t="shared" si="420"/>
        <v>23362</v>
      </c>
      <c r="G6778" s="1">
        <v>750</v>
      </c>
      <c r="H6778" s="1">
        <f t="shared" si="421"/>
        <v>24712</v>
      </c>
      <c r="I6778" s="8">
        <f t="shared" si="422"/>
        <v>24.712</v>
      </c>
      <c r="J6778" s="8">
        <f t="shared" si="423"/>
        <v>25.312000000000001</v>
      </c>
    </row>
    <row r="6779" spans="1:10" hidden="1">
      <c r="A6779" s="1">
        <v>12</v>
      </c>
      <c r="B6779" s="11">
        <v>43542</v>
      </c>
      <c r="C6779" s="1">
        <v>23636</v>
      </c>
      <c r="D6779" s="10">
        <v>0.14583333333333334</v>
      </c>
      <c r="E6779" s="1">
        <v>600</v>
      </c>
      <c r="F6779" s="1">
        <f t="shared" si="420"/>
        <v>23036</v>
      </c>
      <c r="G6779" s="1">
        <v>750</v>
      </c>
      <c r="H6779" s="1">
        <f t="shared" si="421"/>
        <v>24386</v>
      </c>
      <c r="I6779" s="8">
        <f t="shared" si="422"/>
        <v>24.385999999999999</v>
      </c>
      <c r="J6779" s="8">
        <f t="shared" si="423"/>
        <v>24.986000000000001</v>
      </c>
    </row>
    <row r="6780" spans="1:10" hidden="1">
      <c r="A6780" s="1">
        <v>12</v>
      </c>
      <c r="B6780" s="11">
        <v>43542</v>
      </c>
      <c r="C6780" s="1">
        <v>23296</v>
      </c>
      <c r="D6780" s="10">
        <v>0.16666666666666666</v>
      </c>
      <c r="E6780" s="1">
        <v>600</v>
      </c>
      <c r="F6780" s="1">
        <f t="shared" si="420"/>
        <v>22696</v>
      </c>
      <c r="G6780" s="1">
        <v>750</v>
      </c>
      <c r="H6780" s="1">
        <f t="shared" si="421"/>
        <v>24046</v>
      </c>
      <c r="I6780" s="8">
        <f t="shared" si="422"/>
        <v>24.045999999999999</v>
      </c>
      <c r="J6780" s="8">
        <f t="shared" si="423"/>
        <v>24.646000000000001</v>
      </c>
    </row>
    <row r="6781" spans="1:10" hidden="1">
      <c r="A6781" s="1">
        <v>12</v>
      </c>
      <c r="B6781" s="11">
        <v>43542</v>
      </c>
      <c r="C6781" s="1">
        <v>23174</v>
      </c>
      <c r="D6781" s="10">
        <v>0.1875</v>
      </c>
      <c r="E6781" s="1">
        <v>600</v>
      </c>
      <c r="F6781" s="1">
        <f t="shared" si="420"/>
        <v>22574</v>
      </c>
      <c r="G6781" s="1">
        <v>750</v>
      </c>
      <c r="H6781" s="1">
        <f t="shared" si="421"/>
        <v>23924</v>
      </c>
      <c r="I6781" s="8">
        <f t="shared" si="422"/>
        <v>23.923999999999999</v>
      </c>
      <c r="J6781" s="8">
        <f t="shared" si="423"/>
        <v>24.524000000000001</v>
      </c>
    </row>
    <row r="6782" spans="1:10" hidden="1">
      <c r="A6782" s="1">
        <v>12</v>
      </c>
      <c r="B6782" s="11">
        <v>43542</v>
      </c>
      <c r="C6782" s="1">
        <v>23322</v>
      </c>
      <c r="D6782" s="10">
        <v>0.20833333333333334</v>
      </c>
      <c r="E6782" s="1">
        <v>600</v>
      </c>
      <c r="F6782" s="1">
        <f t="shared" si="420"/>
        <v>22722</v>
      </c>
      <c r="G6782" s="1">
        <v>750</v>
      </c>
      <c r="H6782" s="1">
        <f t="shared" si="421"/>
        <v>24072</v>
      </c>
      <c r="I6782" s="8">
        <f t="shared" si="422"/>
        <v>24.071999999999999</v>
      </c>
      <c r="J6782" s="8">
        <f t="shared" si="423"/>
        <v>24.672000000000001</v>
      </c>
    </row>
    <row r="6783" spans="1:10" hidden="1">
      <c r="A6783" s="1">
        <v>12</v>
      </c>
      <c r="B6783" s="11">
        <v>43542</v>
      </c>
      <c r="C6783" s="1">
        <v>23900</v>
      </c>
      <c r="D6783" s="10">
        <v>0.22916666666666666</v>
      </c>
      <c r="E6783" s="1">
        <v>600</v>
      </c>
      <c r="F6783" s="1">
        <f t="shared" si="420"/>
        <v>23300</v>
      </c>
      <c r="G6783" s="1">
        <v>750</v>
      </c>
      <c r="H6783" s="1">
        <f t="shared" si="421"/>
        <v>24650</v>
      </c>
      <c r="I6783" s="8">
        <f t="shared" si="422"/>
        <v>24.65</v>
      </c>
      <c r="J6783" s="8">
        <f t="shared" si="423"/>
        <v>25.25</v>
      </c>
    </row>
    <row r="6784" spans="1:10" hidden="1">
      <c r="A6784" s="1">
        <v>12</v>
      </c>
      <c r="B6784" s="11">
        <v>43542</v>
      </c>
      <c r="C6784" s="1">
        <v>25100</v>
      </c>
      <c r="D6784" s="10">
        <v>0.25</v>
      </c>
      <c r="E6784" s="1">
        <v>600</v>
      </c>
      <c r="F6784" s="1">
        <f t="shared" si="420"/>
        <v>24500</v>
      </c>
      <c r="G6784" s="1">
        <v>750</v>
      </c>
      <c r="H6784" s="1">
        <f t="shared" si="421"/>
        <v>25850</v>
      </c>
      <c r="I6784" s="8">
        <f t="shared" si="422"/>
        <v>25.85</v>
      </c>
      <c r="J6784" s="8">
        <f t="shared" si="423"/>
        <v>26.450000000000003</v>
      </c>
    </row>
    <row r="6785" spans="1:10" hidden="1">
      <c r="A6785" s="1">
        <v>12</v>
      </c>
      <c r="B6785" s="11">
        <v>43542</v>
      </c>
      <c r="C6785" s="1">
        <v>27756</v>
      </c>
      <c r="D6785" s="10">
        <v>0.27083333333333331</v>
      </c>
      <c r="E6785" s="1">
        <v>600</v>
      </c>
      <c r="F6785" s="1">
        <f t="shared" si="420"/>
        <v>27156</v>
      </c>
      <c r="G6785" s="1">
        <v>750</v>
      </c>
      <c r="H6785" s="1">
        <f t="shared" si="421"/>
        <v>28506</v>
      </c>
      <c r="I6785" s="8">
        <f t="shared" si="422"/>
        <v>28.506</v>
      </c>
      <c r="J6785" s="8">
        <f t="shared" si="423"/>
        <v>29.106000000000002</v>
      </c>
    </row>
    <row r="6786" spans="1:10" hidden="1">
      <c r="A6786" s="1">
        <v>12</v>
      </c>
      <c r="B6786" s="11">
        <v>43542</v>
      </c>
      <c r="C6786" s="1">
        <v>30410</v>
      </c>
      <c r="D6786" s="10">
        <v>0.29166666666666669</v>
      </c>
      <c r="E6786" s="1">
        <v>600</v>
      </c>
      <c r="F6786" s="1">
        <f t="shared" ref="F6786:F6849" si="424">C6786-E6786</f>
        <v>29810</v>
      </c>
      <c r="G6786" s="1">
        <v>750</v>
      </c>
      <c r="H6786" s="1">
        <f t="shared" ref="H6786:H6849" si="425">E6786+F6786+G6786</f>
        <v>31160</v>
      </c>
      <c r="I6786" s="8">
        <f t="shared" ref="I6786:I6849" si="426">H6786/1000</f>
        <v>31.16</v>
      </c>
      <c r="J6786" s="8">
        <f t="shared" ref="J6786:J6849" si="427">I6786+0.6</f>
        <v>31.76</v>
      </c>
    </row>
    <row r="6787" spans="1:10" hidden="1">
      <c r="A6787" s="1">
        <v>12</v>
      </c>
      <c r="B6787" s="11">
        <v>43542</v>
      </c>
      <c r="C6787" s="1">
        <v>33190</v>
      </c>
      <c r="D6787" s="10">
        <v>0.3125</v>
      </c>
      <c r="E6787" s="1">
        <v>600</v>
      </c>
      <c r="F6787" s="1">
        <f t="shared" si="424"/>
        <v>32590</v>
      </c>
      <c r="G6787" s="1">
        <v>750</v>
      </c>
      <c r="H6787" s="1">
        <f t="shared" si="425"/>
        <v>33940</v>
      </c>
      <c r="I6787" s="8">
        <f t="shared" si="426"/>
        <v>33.94</v>
      </c>
      <c r="J6787" s="8">
        <f t="shared" si="427"/>
        <v>34.54</v>
      </c>
    </row>
    <row r="6788" spans="1:10" hidden="1">
      <c r="A6788" s="1">
        <v>12</v>
      </c>
      <c r="B6788" s="11">
        <v>43542</v>
      </c>
      <c r="C6788" s="1">
        <v>34507</v>
      </c>
      <c r="D6788" s="10">
        <v>0.33333333333333331</v>
      </c>
      <c r="E6788" s="1">
        <v>600</v>
      </c>
      <c r="F6788" s="1">
        <f t="shared" si="424"/>
        <v>33907</v>
      </c>
      <c r="G6788" s="1">
        <v>750</v>
      </c>
      <c r="H6788" s="1">
        <f t="shared" si="425"/>
        <v>35257</v>
      </c>
      <c r="I6788" s="8">
        <f t="shared" si="426"/>
        <v>35.256999999999998</v>
      </c>
      <c r="J6788" s="8">
        <f t="shared" si="427"/>
        <v>35.856999999999999</v>
      </c>
    </row>
    <row r="6789" spans="1:10" hidden="1">
      <c r="A6789" s="1">
        <v>12</v>
      </c>
      <c r="B6789" s="11">
        <v>43542</v>
      </c>
      <c r="C6789" s="1">
        <v>35244</v>
      </c>
      <c r="D6789" s="10">
        <v>0.35416666666666669</v>
      </c>
      <c r="E6789" s="1">
        <v>600</v>
      </c>
      <c r="F6789" s="1">
        <f t="shared" si="424"/>
        <v>34644</v>
      </c>
      <c r="G6789" s="1">
        <v>750</v>
      </c>
      <c r="H6789" s="1">
        <f t="shared" si="425"/>
        <v>35994</v>
      </c>
      <c r="I6789" s="8">
        <f t="shared" si="426"/>
        <v>35.994</v>
      </c>
      <c r="J6789" s="8">
        <f t="shared" si="427"/>
        <v>36.594000000000001</v>
      </c>
    </row>
    <row r="6790" spans="1:10" hidden="1">
      <c r="A6790" s="1">
        <v>12</v>
      </c>
      <c r="B6790" s="11">
        <v>43542</v>
      </c>
      <c r="C6790" s="1">
        <v>35396</v>
      </c>
      <c r="D6790" s="10">
        <v>0.375</v>
      </c>
      <c r="E6790" s="1">
        <v>600</v>
      </c>
      <c r="F6790" s="1">
        <f t="shared" si="424"/>
        <v>34796</v>
      </c>
      <c r="G6790" s="1">
        <v>750</v>
      </c>
      <c r="H6790" s="1">
        <f t="shared" si="425"/>
        <v>36146</v>
      </c>
      <c r="I6790" s="8">
        <f t="shared" si="426"/>
        <v>36.146000000000001</v>
      </c>
      <c r="J6790" s="8">
        <f t="shared" si="427"/>
        <v>36.746000000000002</v>
      </c>
    </row>
    <row r="6791" spans="1:10" hidden="1">
      <c r="A6791" s="1">
        <v>12</v>
      </c>
      <c r="B6791" s="11">
        <v>43542</v>
      </c>
      <c r="C6791" s="1">
        <v>35870</v>
      </c>
      <c r="D6791" s="10">
        <v>0.39583333333333331</v>
      </c>
      <c r="E6791" s="1">
        <v>600</v>
      </c>
      <c r="F6791" s="1">
        <f t="shared" si="424"/>
        <v>35270</v>
      </c>
      <c r="G6791" s="1">
        <v>750</v>
      </c>
      <c r="H6791" s="1">
        <f t="shared" si="425"/>
        <v>36620</v>
      </c>
      <c r="I6791" s="8">
        <f t="shared" si="426"/>
        <v>36.619999999999997</v>
      </c>
      <c r="J6791" s="8">
        <f t="shared" si="427"/>
        <v>37.22</v>
      </c>
    </row>
    <row r="6792" spans="1:10" hidden="1">
      <c r="A6792" s="1">
        <v>12</v>
      </c>
      <c r="B6792" s="11">
        <v>43542</v>
      </c>
      <c r="C6792" s="1">
        <v>35818</v>
      </c>
      <c r="D6792" s="10">
        <v>0.41666666666666669</v>
      </c>
      <c r="E6792" s="1">
        <v>600</v>
      </c>
      <c r="F6792" s="1">
        <f t="shared" si="424"/>
        <v>35218</v>
      </c>
      <c r="G6792" s="1">
        <v>750</v>
      </c>
      <c r="H6792" s="1">
        <f t="shared" si="425"/>
        <v>36568</v>
      </c>
      <c r="I6792" s="8">
        <f t="shared" si="426"/>
        <v>36.567999999999998</v>
      </c>
      <c r="J6792" s="8">
        <f t="shared" si="427"/>
        <v>37.167999999999999</v>
      </c>
    </row>
    <row r="6793" spans="1:10" hidden="1">
      <c r="A6793" s="1">
        <v>12</v>
      </c>
      <c r="B6793" s="11">
        <v>43542</v>
      </c>
      <c r="C6793" s="1">
        <v>35613</v>
      </c>
      <c r="D6793" s="10">
        <v>0.4375</v>
      </c>
      <c r="E6793" s="1">
        <v>600</v>
      </c>
      <c r="F6793" s="1">
        <f t="shared" si="424"/>
        <v>35013</v>
      </c>
      <c r="G6793" s="1">
        <v>750</v>
      </c>
      <c r="H6793" s="1">
        <f t="shared" si="425"/>
        <v>36363</v>
      </c>
      <c r="I6793" s="8">
        <f t="shared" si="426"/>
        <v>36.363</v>
      </c>
      <c r="J6793" s="8">
        <f t="shared" si="427"/>
        <v>36.963000000000001</v>
      </c>
    </row>
    <row r="6794" spans="1:10" hidden="1">
      <c r="A6794" s="1">
        <v>12</v>
      </c>
      <c r="B6794" s="11">
        <v>43542</v>
      </c>
      <c r="C6794" s="1">
        <v>35178</v>
      </c>
      <c r="D6794" s="10">
        <v>0.45833333333333331</v>
      </c>
      <c r="E6794" s="1">
        <v>600</v>
      </c>
      <c r="F6794" s="1">
        <f t="shared" si="424"/>
        <v>34578</v>
      </c>
      <c r="G6794" s="1">
        <v>750</v>
      </c>
      <c r="H6794" s="1">
        <f t="shared" si="425"/>
        <v>35928</v>
      </c>
      <c r="I6794" s="8">
        <f t="shared" si="426"/>
        <v>35.927999999999997</v>
      </c>
      <c r="J6794" s="8">
        <f t="shared" si="427"/>
        <v>36.527999999999999</v>
      </c>
    </row>
    <row r="6795" spans="1:10" hidden="1">
      <c r="A6795" s="1">
        <v>12</v>
      </c>
      <c r="B6795" s="11">
        <v>43542</v>
      </c>
      <c r="C6795" s="1">
        <v>34981</v>
      </c>
      <c r="D6795" s="10">
        <v>0.47916666666666669</v>
      </c>
      <c r="E6795" s="1">
        <v>600</v>
      </c>
      <c r="F6795" s="1">
        <f t="shared" si="424"/>
        <v>34381</v>
      </c>
      <c r="G6795" s="1">
        <v>750</v>
      </c>
      <c r="H6795" s="1">
        <f t="shared" si="425"/>
        <v>35731</v>
      </c>
      <c r="I6795" s="8">
        <f t="shared" si="426"/>
        <v>35.731000000000002</v>
      </c>
      <c r="J6795" s="8">
        <f t="shared" si="427"/>
        <v>36.331000000000003</v>
      </c>
    </row>
    <row r="6796" spans="1:10" hidden="1">
      <c r="A6796" s="1">
        <v>12</v>
      </c>
      <c r="B6796" s="11">
        <v>43542</v>
      </c>
      <c r="C6796" s="1">
        <v>34591</v>
      </c>
      <c r="D6796" s="10">
        <v>0.5</v>
      </c>
      <c r="E6796" s="1">
        <v>600</v>
      </c>
      <c r="F6796" s="1">
        <f t="shared" si="424"/>
        <v>33991</v>
      </c>
      <c r="G6796" s="1">
        <v>750</v>
      </c>
      <c r="H6796" s="1">
        <f t="shared" si="425"/>
        <v>35341</v>
      </c>
      <c r="I6796" s="8">
        <f t="shared" si="426"/>
        <v>35.341000000000001</v>
      </c>
      <c r="J6796" s="8">
        <f t="shared" si="427"/>
        <v>35.941000000000003</v>
      </c>
    </row>
    <row r="6797" spans="1:10" hidden="1">
      <c r="A6797" s="1">
        <v>12</v>
      </c>
      <c r="B6797" s="11">
        <v>43542</v>
      </c>
      <c r="C6797" s="1">
        <v>34388</v>
      </c>
      <c r="D6797" s="10">
        <v>0.52083333333333337</v>
      </c>
      <c r="E6797" s="1">
        <v>600</v>
      </c>
      <c r="F6797" s="1">
        <f t="shared" si="424"/>
        <v>33788</v>
      </c>
      <c r="G6797" s="1">
        <v>750</v>
      </c>
      <c r="H6797" s="1">
        <f t="shared" si="425"/>
        <v>35138</v>
      </c>
      <c r="I6797" s="8">
        <f t="shared" si="426"/>
        <v>35.137999999999998</v>
      </c>
      <c r="J6797" s="8">
        <f t="shared" si="427"/>
        <v>35.738</v>
      </c>
    </row>
    <row r="6798" spans="1:10" hidden="1">
      <c r="A6798" s="1">
        <v>12</v>
      </c>
      <c r="B6798" s="11">
        <v>43542</v>
      </c>
      <c r="C6798" s="1">
        <v>33694</v>
      </c>
      <c r="D6798" s="10">
        <v>0.54166666666666663</v>
      </c>
      <c r="E6798" s="1">
        <v>600</v>
      </c>
      <c r="F6798" s="1">
        <f t="shared" si="424"/>
        <v>33094</v>
      </c>
      <c r="G6798" s="1">
        <v>750</v>
      </c>
      <c r="H6798" s="1">
        <f t="shared" si="425"/>
        <v>34444</v>
      </c>
      <c r="I6798" s="8">
        <f t="shared" si="426"/>
        <v>34.444000000000003</v>
      </c>
      <c r="J6798" s="8">
        <f t="shared" si="427"/>
        <v>35.044000000000004</v>
      </c>
    </row>
    <row r="6799" spans="1:10" hidden="1">
      <c r="A6799" s="1">
        <v>12</v>
      </c>
      <c r="B6799" s="11">
        <v>43542</v>
      </c>
      <c r="C6799" s="1">
        <v>33216</v>
      </c>
      <c r="D6799" s="10">
        <v>0.5625</v>
      </c>
      <c r="E6799" s="1">
        <v>600</v>
      </c>
      <c r="F6799" s="1">
        <f t="shared" si="424"/>
        <v>32616</v>
      </c>
      <c r="G6799" s="1">
        <v>750</v>
      </c>
      <c r="H6799" s="1">
        <f t="shared" si="425"/>
        <v>33966</v>
      </c>
      <c r="I6799" s="8">
        <f t="shared" si="426"/>
        <v>33.966000000000001</v>
      </c>
      <c r="J6799" s="8">
        <f t="shared" si="427"/>
        <v>34.566000000000003</v>
      </c>
    </row>
    <row r="6800" spans="1:10" hidden="1">
      <c r="A6800" s="1">
        <v>12</v>
      </c>
      <c r="B6800" s="11">
        <v>43542</v>
      </c>
      <c r="C6800" s="1">
        <v>32686</v>
      </c>
      <c r="D6800" s="10">
        <v>0.58333333333333337</v>
      </c>
      <c r="E6800" s="1">
        <v>600</v>
      </c>
      <c r="F6800" s="1">
        <f t="shared" si="424"/>
        <v>32086</v>
      </c>
      <c r="G6800" s="1">
        <v>750</v>
      </c>
      <c r="H6800" s="1">
        <f t="shared" si="425"/>
        <v>33436</v>
      </c>
      <c r="I6800" s="8">
        <f t="shared" si="426"/>
        <v>33.436</v>
      </c>
      <c r="J6800" s="8">
        <f t="shared" si="427"/>
        <v>34.036000000000001</v>
      </c>
    </row>
    <row r="6801" spans="1:10" hidden="1">
      <c r="A6801" s="1">
        <v>12</v>
      </c>
      <c r="B6801" s="11">
        <v>43542</v>
      </c>
      <c r="C6801" s="1">
        <v>32520</v>
      </c>
      <c r="D6801" s="10">
        <v>0.60416666666666663</v>
      </c>
      <c r="E6801" s="1">
        <v>600</v>
      </c>
      <c r="F6801" s="1">
        <f t="shared" si="424"/>
        <v>31920</v>
      </c>
      <c r="G6801" s="1">
        <v>750</v>
      </c>
      <c r="H6801" s="1">
        <f t="shared" si="425"/>
        <v>33270</v>
      </c>
      <c r="I6801" s="8">
        <f t="shared" si="426"/>
        <v>33.270000000000003</v>
      </c>
      <c r="J6801" s="8">
        <f t="shared" si="427"/>
        <v>33.870000000000005</v>
      </c>
    </row>
    <row r="6802" spans="1:10" hidden="1">
      <c r="A6802" s="1">
        <v>12</v>
      </c>
      <c r="B6802" s="11">
        <v>43542</v>
      </c>
      <c r="C6802" s="1">
        <v>32482</v>
      </c>
      <c r="D6802" s="10">
        <v>0.625</v>
      </c>
      <c r="E6802" s="1">
        <v>600</v>
      </c>
      <c r="F6802" s="1">
        <f t="shared" si="424"/>
        <v>31882</v>
      </c>
      <c r="G6802" s="1">
        <v>750</v>
      </c>
      <c r="H6802" s="1">
        <f t="shared" si="425"/>
        <v>33232</v>
      </c>
      <c r="I6802" s="8">
        <f t="shared" si="426"/>
        <v>33.231999999999999</v>
      </c>
      <c r="J6802" s="8">
        <f t="shared" si="427"/>
        <v>33.832000000000001</v>
      </c>
    </row>
    <row r="6803" spans="1:10" hidden="1">
      <c r="A6803" s="1">
        <v>12</v>
      </c>
      <c r="B6803" s="11">
        <v>43542</v>
      </c>
      <c r="C6803" s="1">
        <v>32743</v>
      </c>
      <c r="D6803" s="10">
        <v>0.64583333333333337</v>
      </c>
      <c r="E6803" s="1">
        <v>600</v>
      </c>
      <c r="F6803" s="1">
        <f t="shared" si="424"/>
        <v>32143</v>
      </c>
      <c r="G6803" s="1">
        <v>750</v>
      </c>
      <c r="H6803" s="1">
        <f t="shared" si="425"/>
        <v>33493</v>
      </c>
      <c r="I6803" s="8">
        <f t="shared" si="426"/>
        <v>33.493000000000002</v>
      </c>
      <c r="J6803" s="8">
        <f t="shared" si="427"/>
        <v>34.093000000000004</v>
      </c>
    </row>
    <row r="6804" spans="1:10" hidden="1">
      <c r="A6804" s="1">
        <v>12</v>
      </c>
      <c r="B6804" s="11">
        <v>43542</v>
      </c>
      <c r="C6804" s="1">
        <v>33799</v>
      </c>
      <c r="D6804" s="10">
        <v>0.66666666666666663</v>
      </c>
      <c r="E6804" s="1">
        <v>600</v>
      </c>
      <c r="F6804" s="1">
        <f t="shared" si="424"/>
        <v>33199</v>
      </c>
      <c r="G6804" s="1">
        <v>750</v>
      </c>
      <c r="H6804" s="1">
        <f t="shared" si="425"/>
        <v>34549</v>
      </c>
      <c r="I6804" s="8">
        <f t="shared" si="426"/>
        <v>34.548999999999999</v>
      </c>
      <c r="J6804" s="8">
        <f t="shared" si="427"/>
        <v>35.149000000000001</v>
      </c>
    </row>
    <row r="6805" spans="1:10" hidden="1">
      <c r="A6805" s="1">
        <v>12</v>
      </c>
      <c r="B6805" s="11">
        <v>43542</v>
      </c>
      <c r="C6805" s="1">
        <v>34978</v>
      </c>
      <c r="D6805" s="10">
        <v>0.6875</v>
      </c>
      <c r="E6805" s="1">
        <v>600</v>
      </c>
      <c r="F6805" s="1">
        <f t="shared" si="424"/>
        <v>34378</v>
      </c>
      <c r="G6805" s="1">
        <v>750</v>
      </c>
      <c r="H6805" s="1">
        <f t="shared" si="425"/>
        <v>35728</v>
      </c>
      <c r="I6805" s="8">
        <f t="shared" si="426"/>
        <v>35.728000000000002</v>
      </c>
      <c r="J6805" s="8">
        <f t="shared" si="427"/>
        <v>36.328000000000003</v>
      </c>
    </row>
    <row r="6806" spans="1:10" hidden="1">
      <c r="A6806" s="1">
        <v>12</v>
      </c>
      <c r="B6806" s="11">
        <v>43542</v>
      </c>
      <c r="C6806" s="1">
        <v>36565</v>
      </c>
      <c r="D6806" s="10">
        <v>0.70833333333333337</v>
      </c>
      <c r="E6806" s="1">
        <v>600</v>
      </c>
      <c r="F6806" s="1">
        <f t="shared" si="424"/>
        <v>35965</v>
      </c>
      <c r="G6806" s="1">
        <v>750</v>
      </c>
      <c r="H6806" s="1">
        <f t="shared" si="425"/>
        <v>37315</v>
      </c>
      <c r="I6806" s="8">
        <f t="shared" si="426"/>
        <v>37.314999999999998</v>
      </c>
      <c r="J6806" s="8">
        <f t="shared" si="427"/>
        <v>37.914999999999999</v>
      </c>
    </row>
    <row r="6807" spans="1:10" hidden="1">
      <c r="A6807" s="1">
        <v>12</v>
      </c>
      <c r="B6807" s="11">
        <v>43542</v>
      </c>
      <c r="C6807" s="1">
        <v>38081</v>
      </c>
      <c r="D6807" s="10">
        <v>0.72916666666666663</v>
      </c>
      <c r="E6807" s="1">
        <v>600</v>
      </c>
      <c r="F6807" s="1">
        <f t="shared" si="424"/>
        <v>37481</v>
      </c>
      <c r="G6807" s="1">
        <v>750</v>
      </c>
      <c r="H6807" s="1">
        <f t="shared" si="425"/>
        <v>38831</v>
      </c>
      <c r="I6807" s="8">
        <f t="shared" si="426"/>
        <v>38.831000000000003</v>
      </c>
      <c r="J6807" s="8">
        <f t="shared" si="427"/>
        <v>39.431000000000004</v>
      </c>
    </row>
    <row r="6808" spans="1:10" hidden="1">
      <c r="A6808" s="1">
        <v>12</v>
      </c>
      <c r="B6808" s="11">
        <v>43542</v>
      </c>
      <c r="C6808" s="1">
        <v>39077</v>
      </c>
      <c r="D6808" s="10">
        <v>0.75</v>
      </c>
      <c r="E6808" s="1">
        <v>600</v>
      </c>
      <c r="F6808" s="1">
        <f t="shared" si="424"/>
        <v>38477</v>
      </c>
      <c r="G6808" s="1">
        <v>750</v>
      </c>
      <c r="H6808" s="1">
        <f t="shared" si="425"/>
        <v>39827</v>
      </c>
      <c r="I6808" s="8">
        <f t="shared" si="426"/>
        <v>39.826999999999998</v>
      </c>
      <c r="J6808" s="8">
        <f t="shared" si="427"/>
        <v>40.427</v>
      </c>
    </row>
    <row r="6809" spans="1:10" hidden="1">
      <c r="A6809" s="1">
        <v>12</v>
      </c>
      <c r="B6809" s="11">
        <v>43542</v>
      </c>
      <c r="C6809" s="1">
        <v>40218</v>
      </c>
      <c r="D6809" s="10">
        <v>0.77083333333333337</v>
      </c>
      <c r="E6809" s="1">
        <v>600</v>
      </c>
      <c r="F6809" s="1">
        <f t="shared" si="424"/>
        <v>39618</v>
      </c>
      <c r="G6809" s="1">
        <v>750</v>
      </c>
      <c r="H6809" s="1">
        <f t="shared" si="425"/>
        <v>40968</v>
      </c>
      <c r="I6809" s="8">
        <f t="shared" si="426"/>
        <v>40.968000000000004</v>
      </c>
      <c r="J6809" s="8">
        <f t="shared" si="427"/>
        <v>41.568000000000005</v>
      </c>
    </row>
    <row r="6810" spans="1:10" hidden="1">
      <c r="A6810" s="1">
        <v>12</v>
      </c>
      <c r="B6810" s="11">
        <v>43542</v>
      </c>
      <c r="C6810" s="1">
        <v>41827</v>
      </c>
      <c r="D6810" s="10">
        <v>0.79166666666666663</v>
      </c>
      <c r="E6810" s="1">
        <v>600</v>
      </c>
      <c r="F6810" s="1">
        <f t="shared" si="424"/>
        <v>41227</v>
      </c>
      <c r="G6810" s="1">
        <v>750</v>
      </c>
      <c r="H6810" s="1">
        <f t="shared" si="425"/>
        <v>42577</v>
      </c>
      <c r="I6810" s="8">
        <f t="shared" si="426"/>
        <v>42.576999999999998</v>
      </c>
      <c r="J6810" s="8">
        <f t="shared" si="427"/>
        <v>43.177</v>
      </c>
    </row>
    <row r="6811" spans="1:10" hidden="1">
      <c r="A6811" s="1">
        <v>12</v>
      </c>
      <c r="B6811" s="11">
        <v>43542</v>
      </c>
      <c r="C6811" s="1">
        <v>41612</v>
      </c>
      <c r="D6811" s="10">
        <v>0.8125</v>
      </c>
      <c r="E6811" s="1">
        <v>600</v>
      </c>
      <c r="F6811" s="1">
        <f t="shared" si="424"/>
        <v>41012</v>
      </c>
      <c r="G6811" s="1">
        <v>750</v>
      </c>
      <c r="H6811" s="1">
        <f t="shared" si="425"/>
        <v>42362</v>
      </c>
      <c r="I6811" s="8">
        <f t="shared" si="426"/>
        <v>42.362000000000002</v>
      </c>
      <c r="J6811" s="8">
        <f t="shared" si="427"/>
        <v>42.962000000000003</v>
      </c>
    </row>
    <row r="6812" spans="1:10" hidden="1">
      <c r="A6812" s="1">
        <v>12</v>
      </c>
      <c r="B6812" s="11">
        <v>43542</v>
      </c>
      <c r="C6812" s="1">
        <v>40427</v>
      </c>
      <c r="D6812" s="10">
        <v>0.83333333333333337</v>
      </c>
      <c r="E6812" s="1">
        <v>600</v>
      </c>
      <c r="F6812" s="1">
        <f t="shared" si="424"/>
        <v>39827</v>
      </c>
      <c r="G6812" s="1">
        <v>750</v>
      </c>
      <c r="H6812" s="1">
        <f t="shared" si="425"/>
        <v>41177</v>
      </c>
      <c r="I6812" s="8">
        <f t="shared" si="426"/>
        <v>41.177</v>
      </c>
      <c r="J6812" s="8">
        <f t="shared" si="427"/>
        <v>41.777000000000001</v>
      </c>
    </row>
    <row r="6813" spans="1:10" hidden="1">
      <c r="A6813" s="1">
        <v>12</v>
      </c>
      <c r="B6813" s="11">
        <v>43542</v>
      </c>
      <c r="C6813" s="1">
        <v>39145</v>
      </c>
      <c r="D6813" s="10">
        <v>0.85416666666666663</v>
      </c>
      <c r="E6813" s="1">
        <v>600</v>
      </c>
      <c r="F6813" s="1">
        <f t="shared" si="424"/>
        <v>38545</v>
      </c>
      <c r="G6813" s="1">
        <v>750</v>
      </c>
      <c r="H6813" s="1">
        <f t="shared" si="425"/>
        <v>39895</v>
      </c>
      <c r="I6813" s="8">
        <f t="shared" si="426"/>
        <v>39.895000000000003</v>
      </c>
      <c r="J6813" s="8">
        <f t="shared" si="427"/>
        <v>40.495000000000005</v>
      </c>
    </row>
    <row r="6814" spans="1:10" hidden="1">
      <c r="A6814" s="1">
        <v>12</v>
      </c>
      <c r="B6814" s="11">
        <v>43542</v>
      </c>
      <c r="C6814" s="1">
        <v>37435</v>
      </c>
      <c r="D6814" s="10">
        <v>0.875</v>
      </c>
      <c r="E6814" s="1">
        <v>600</v>
      </c>
      <c r="F6814" s="1">
        <f t="shared" si="424"/>
        <v>36835</v>
      </c>
      <c r="G6814" s="1">
        <v>750</v>
      </c>
      <c r="H6814" s="1">
        <f t="shared" si="425"/>
        <v>38185</v>
      </c>
      <c r="I6814" s="8">
        <f t="shared" si="426"/>
        <v>38.185000000000002</v>
      </c>
      <c r="J6814" s="8">
        <f t="shared" si="427"/>
        <v>38.785000000000004</v>
      </c>
    </row>
    <row r="6815" spans="1:10" hidden="1">
      <c r="A6815" s="1">
        <v>12</v>
      </c>
      <c r="B6815" s="11">
        <v>43542</v>
      </c>
      <c r="C6815" s="1">
        <v>35752</v>
      </c>
      <c r="D6815" s="10">
        <v>0.89583333333333337</v>
      </c>
      <c r="E6815" s="1">
        <v>600</v>
      </c>
      <c r="F6815" s="1">
        <f t="shared" si="424"/>
        <v>35152</v>
      </c>
      <c r="G6815" s="1">
        <v>750</v>
      </c>
      <c r="H6815" s="1">
        <f t="shared" si="425"/>
        <v>36502</v>
      </c>
      <c r="I6815" s="8">
        <f t="shared" si="426"/>
        <v>36.502000000000002</v>
      </c>
      <c r="J6815" s="8">
        <f t="shared" si="427"/>
        <v>37.102000000000004</v>
      </c>
    </row>
    <row r="6816" spans="1:10" hidden="1">
      <c r="A6816" s="1">
        <v>12</v>
      </c>
      <c r="B6816" s="11">
        <v>43542</v>
      </c>
      <c r="C6816" s="1">
        <v>33595</v>
      </c>
      <c r="D6816" s="10">
        <v>0.91666666666666663</v>
      </c>
      <c r="E6816" s="1">
        <v>600</v>
      </c>
      <c r="F6816" s="1">
        <f t="shared" si="424"/>
        <v>32995</v>
      </c>
      <c r="G6816" s="1">
        <v>750</v>
      </c>
      <c r="H6816" s="1">
        <f t="shared" si="425"/>
        <v>34345</v>
      </c>
      <c r="I6816" s="8">
        <f t="shared" si="426"/>
        <v>34.344999999999999</v>
      </c>
      <c r="J6816" s="8">
        <f t="shared" si="427"/>
        <v>34.945</v>
      </c>
    </row>
    <row r="6817" spans="1:10" hidden="1">
      <c r="A6817" s="1">
        <v>12</v>
      </c>
      <c r="B6817" s="11">
        <v>43542</v>
      </c>
      <c r="C6817" s="1">
        <v>31381</v>
      </c>
      <c r="D6817" s="10">
        <v>0.9375</v>
      </c>
      <c r="E6817" s="1">
        <v>600</v>
      </c>
      <c r="F6817" s="1">
        <f t="shared" si="424"/>
        <v>30781</v>
      </c>
      <c r="G6817" s="1">
        <v>750</v>
      </c>
      <c r="H6817" s="1">
        <f t="shared" si="425"/>
        <v>32131</v>
      </c>
      <c r="I6817" s="8">
        <f t="shared" si="426"/>
        <v>32.131</v>
      </c>
      <c r="J6817" s="8">
        <f t="shared" si="427"/>
        <v>32.731000000000002</v>
      </c>
    </row>
    <row r="6818" spans="1:10" hidden="1">
      <c r="A6818" s="1">
        <v>12</v>
      </c>
      <c r="B6818" s="11">
        <v>43542</v>
      </c>
      <c r="C6818" s="1">
        <v>29425</v>
      </c>
      <c r="D6818" s="10">
        <v>0.95833333333333337</v>
      </c>
      <c r="E6818" s="1">
        <v>600</v>
      </c>
      <c r="F6818" s="1">
        <f t="shared" si="424"/>
        <v>28825</v>
      </c>
      <c r="G6818" s="1">
        <v>750</v>
      </c>
      <c r="H6818" s="1">
        <f t="shared" si="425"/>
        <v>30175</v>
      </c>
      <c r="I6818" s="8">
        <f t="shared" si="426"/>
        <v>30.175000000000001</v>
      </c>
      <c r="J6818" s="8">
        <f t="shared" si="427"/>
        <v>30.775000000000002</v>
      </c>
    </row>
    <row r="6819" spans="1:10" hidden="1">
      <c r="A6819" s="1">
        <v>12</v>
      </c>
      <c r="B6819" s="11">
        <v>43542</v>
      </c>
      <c r="C6819" s="1">
        <v>27555</v>
      </c>
      <c r="D6819" s="10">
        <v>0.97916666666666663</v>
      </c>
      <c r="E6819" s="1">
        <v>600</v>
      </c>
      <c r="F6819" s="1">
        <f t="shared" si="424"/>
        <v>26955</v>
      </c>
      <c r="G6819" s="1">
        <v>750</v>
      </c>
      <c r="H6819" s="1">
        <f t="shared" si="425"/>
        <v>28305</v>
      </c>
      <c r="I6819" s="8">
        <f t="shared" si="426"/>
        <v>28.305</v>
      </c>
      <c r="J6819" s="8">
        <f t="shared" si="427"/>
        <v>28.905000000000001</v>
      </c>
    </row>
    <row r="6820" spans="1:10" hidden="1">
      <c r="A6820" s="1">
        <v>12</v>
      </c>
      <c r="B6820" s="11">
        <v>43543</v>
      </c>
      <c r="C6820" s="1">
        <v>26356</v>
      </c>
      <c r="D6820" s="10">
        <v>0</v>
      </c>
      <c r="E6820" s="1">
        <v>600</v>
      </c>
      <c r="F6820" s="1">
        <f t="shared" si="424"/>
        <v>25756</v>
      </c>
      <c r="G6820" s="1">
        <v>750</v>
      </c>
      <c r="H6820" s="1">
        <f t="shared" si="425"/>
        <v>27106</v>
      </c>
      <c r="I6820" s="8">
        <f t="shared" si="426"/>
        <v>27.106000000000002</v>
      </c>
      <c r="J6820" s="8">
        <f t="shared" si="427"/>
        <v>27.706000000000003</v>
      </c>
    </row>
    <row r="6821" spans="1:10" hidden="1">
      <c r="A6821" s="1">
        <v>12</v>
      </c>
      <c r="B6821" s="11">
        <v>43543</v>
      </c>
      <c r="C6821" s="1">
        <v>26171</v>
      </c>
      <c r="D6821" s="10">
        <v>2.0833333333333332E-2</v>
      </c>
      <c r="E6821" s="1">
        <v>600</v>
      </c>
      <c r="F6821" s="1">
        <f t="shared" si="424"/>
        <v>25571</v>
      </c>
      <c r="G6821" s="1">
        <v>750</v>
      </c>
      <c r="H6821" s="1">
        <f t="shared" si="425"/>
        <v>26921</v>
      </c>
      <c r="I6821" s="8">
        <f t="shared" si="426"/>
        <v>26.920999999999999</v>
      </c>
      <c r="J6821" s="8">
        <f t="shared" si="427"/>
        <v>27.521000000000001</v>
      </c>
    </row>
    <row r="6822" spans="1:10" hidden="1">
      <c r="A6822" s="1">
        <v>12</v>
      </c>
      <c r="B6822" s="11">
        <v>43543</v>
      </c>
      <c r="C6822" s="1">
        <v>26402</v>
      </c>
      <c r="D6822" s="10">
        <v>4.1666666666666664E-2</v>
      </c>
      <c r="E6822" s="1">
        <v>600</v>
      </c>
      <c r="F6822" s="1">
        <f t="shared" si="424"/>
        <v>25802</v>
      </c>
      <c r="G6822" s="1">
        <v>750</v>
      </c>
      <c r="H6822" s="1">
        <f t="shared" si="425"/>
        <v>27152</v>
      </c>
      <c r="I6822" s="8">
        <f t="shared" si="426"/>
        <v>27.152000000000001</v>
      </c>
      <c r="J6822" s="8">
        <f t="shared" si="427"/>
        <v>27.752000000000002</v>
      </c>
    </row>
    <row r="6823" spans="1:10" hidden="1">
      <c r="A6823" s="1">
        <v>12</v>
      </c>
      <c r="B6823" s="11">
        <v>43543</v>
      </c>
      <c r="C6823" s="1">
        <v>26402</v>
      </c>
      <c r="D6823" s="10">
        <v>6.25E-2</v>
      </c>
      <c r="E6823" s="1">
        <v>600</v>
      </c>
      <c r="F6823" s="1">
        <f t="shared" si="424"/>
        <v>25802</v>
      </c>
      <c r="G6823" s="1">
        <v>750</v>
      </c>
      <c r="H6823" s="1">
        <f t="shared" si="425"/>
        <v>27152</v>
      </c>
      <c r="I6823" s="8">
        <f t="shared" si="426"/>
        <v>27.152000000000001</v>
      </c>
      <c r="J6823" s="8">
        <f t="shared" si="427"/>
        <v>27.752000000000002</v>
      </c>
    </row>
    <row r="6824" spans="1:10" hidden="1">
      <c r="A6824" s="1">
        <v>12</v>
      </c>
      <c r="B6824" s="11">
        <v>43543</v>
      </c>
      <c r="C6824" s="1">
        <v>25903</v>
      </c>
      <c r="D6824" s="10">
        <v>8.3333333333333329E-2</v>
      </c>
      <c r="E6824" s="1">
        <v>600</v>
      </c>
      <c r="F6824" s="1">
        <f t="shared" si="424"/>
        <v>25303</v>
      </c>
      <c r="G6824" s="1">
        <v>750</v>
      </c>
      <c r="H6824" s="1">
        <f t="shared" si="425"/>
        <v>26653</v>
      </c>
      <c r="I6824" s="8">
        <f t="shared" si="426"/>
        <v>26.652999999999999</v>
      </c>
      <c r="J6824" s="8">
        <f t="shared" si="427"/>
        <v>27.253</v>
      </c>
    </row>
    <row r="6825" spans="1:10" hidden="1">
      <c r="A6825" s="1">
        <v>12</v>
      </c>
      <c r="B6825" s="11">
        <v>43543</v>
      </c>
      <c r="C6825" s="1">
        <v>25435</v>
      </c>
      <c r="D6825" s="10">
        <v>0.10416666666666667</v>
      </c>
      <c r="E6825" s="1">
        <v>600</v>
      </c>
      <c r="F6825" s="1">
        <f t="shared" si="424"/>
        <v>24835</v>
      </c>
      <c r="G6825" s="1">
        <v>750</v>
      </c>
      <c r="H6825" s="1">
        <f t="shared" si="425"/>
        <v>26185</v>
      </c>
      <c r="I6825" s="8">
        <f t="shared" si="426"/>
        <v>26.184999999999999</v>
      </c>
      <c r="J6825" s="8">
        <f t="shared" si="427"/>
        <v>26.785</v>
      </c>
    </row>
    <row r="6826" spans="1:10" hidden="1">
      <c r="A6826" s="1">
        <v>12</v>
      </c>
      <c r="B6826" s="11">
        <v>43543</v>
      </c>
      <c r="C6826" s="1">
        <v>25250</v>
      </c>
      <c r="D6826" s="10">
        <v>0.125</v>
      </c>
      <c r="E6826" s="1">
        <v>600</v>
      </c>
      <c r="F6826" s="1">
        <f t="shared" si="424"/>
        <v>24650</v>
      </c>
      <c r="G6826" s="1">
        <v>750</v>
      </c>
      <c r="H6826" s="1">
        <f t="shared" si="425"/>
        <v>26000</v>
      </c>
      <c r="I6826" s="8">
        <f t="shared" si="426"/>
        <v>26</v>
      </c>
      <c r="J6826" s="8">
        <f t="shared" si="427"/>
        <v>26.6</v>
      </c>
    </row>
    <row r="6827" spans="1:10" hidden="1">
      <c r="A6827" s="1">
        <v>12</v>
      </c>
      <c r="B6827" s="11">
        <v>43543</v>
      </c>
      <c r="C6827" s="1">
        <v>24795</v>
      </c>
      <c r="D6827" s="10">
        <v>0.14583333333333334</v>
      </c>
      <c r="E6827" s="1">
        <v>600</v>
      </c>
      <c r="F6827" s="1">
        <f t="shared" si="424"/>
        <v>24195</v>
      </c>
      <c r="G6827" s="1">
        <v>750</v>
      </c>
      <c r="H6827" s="1">
        <f t="shared" si="425"/>
        <v>25545</v>
      </c>
      <c r="I6827" s="8">
        <f t="shared" si="426"/>
        <v>25.545000000000002</v>
      </c>
      <c r="J6827" s="8">
        <f t="shared" si="427"/>
        <v>26.145000000000003</v>
      </c>
    </row>
    <row r="6828" spans="1:10" hidden="1">
      <c r="A6828" s="1">
        <v>12</v>
      </c>
      <c r="B6828" s="11">
        <v>43543</v>
      </c>
      <c r="C6828" s="1">
        <v>24377</v>
      </c>
      <c r="D6828" s="10">
        <v>0.16666666666666666</v>
      </c>
      <c r="E6828" s="1">
        <v>600</v>
      </c>
      <c r="F6828" s="1">
        <f t="shared" si="424"/>
        <v>23777</v>
      </c>
      <c r="G6828" s="1">
        <v>750</v>
      </c>
      <c r="H6828" s="1">
        <f t="shared" si="425"/>
        <v>25127</v>
      </c>
      <c r="I6828" s="8">
        <f t="shared" si="426"/>
        <v>25.126999999999999</v>
      </c>
      <c r="J6828" s="8">
        <f t="shared" si="427"/>
        <v>25.727</v>
      </c>
    </row>
    <row r="6829" spans="1:10" hidden="1">
      <c r="A6829" s="1">
        <v>12</v>
      </c>
      <c r="B6829" s="11">
        <v>43543</v>
      </c>
      <c r="C6829" s="1">
        <v>24225</v>
      </c>
      <c r="D6829" s="10">
        <v>0.1875</v>
      </c>
      <c r="E6829" s="1">
        <v>600</v>
      </c>
      <c r="F6829" s="1">
        <f t="shared" si="424"/>
        <v>23625</v>
      </c>
      <c r="G6829" s="1">
        <v>750</v>
      </c>
      <c r="H6829" s="1">
        <f t="shared" si="425"/>
        <v>24975</v>
      </c>
      <c r="I6829" s="8">
        <f t="shared" si="426"/>
        <v>24.975000000000001</v>
      </c>
      <c r="J6829" s="8">
        <f t="shared" si="427"/>
        <v>25.575000000000003</v>
      </c>
    </row>
    <row r="6830" spans="1:10" hidden="1">
      <c r="A6830" s="1">
        <v>12</v>
      </c>
      <c r="B6830" s="11">
        <v>43543</v>
      </c>
      <c r="C6830" s="1">
        <v>24429</v>
      </c>
      <c r="D6830" s="10">
        <v>0.20833333333333334</v>
      </c>
      <c r="E6830" s="1">
        <v>600</v>
      </c>
      <c r="F6830" s="1">
        <f t="shared" si="424"/>
        <v>23829</v>
      </c>
      <c r="G6830" s="1">
        <v>750</v>
      </c>
      <c r="H6830" s="1">
        <f t="shared" si="425"/>
        <v>25179</v>
      </c>
      <c r="I6830" s="8">
        <f t="shared" si="426"/>
        <v>25.178999999999998</v>
      </c>
      <c r="J6830" s="8">
        <f t="shared" si="427"/>
        <v>25.779</v>
      </c>
    </row>
    <row r="6831" spans="1:10" hidden="1">
      <c r="A6831" s="1">
        <v>12</v>
      </c>
      <c r="B6831" s="11">
        <v>43543</v>
      </c>
      <c r="C6831" s="1">
        <v>25095</v>
      </c>
      <c r="D6831" s="10">
        <v>0.22916666666666666</v>
      </c>
      <c r="E6831" s="1">
        <v>600</v>
      </c>
      <c r="F6831" s="1">
        <f t="shared" si="424"/>
        <v>24495</v>
      </c>
      <c r="G6831" s="1">
        <v>750</v>
      </c>
      <c r="H6831" s="1">
        <f t="shared" si="425"/>
        <v>25845</v>
      </c>
      <c r="I6831" s="8">
        <f t="shared" si="426"/>
        <v>25.844999999999999</v>
      </c>
      <c r="J6831" s="8">
        <f t="shared" si="427"/>
        <v>26.445</v>
      </c>
    </row>
    <row r="6832" spans="1:10" hidden="1">
      <c r="A6832" s="1">
        <v>12</v>
      </c>
      <c r="B6832" s="11">
        <v>43543</v>
      </c>
      <c r="C6832" s="1">
        <v>26294</v>
      </c>
      <c r="D6832" s="10">
        <v>0.25</v>
      </c>
      <c r="E6832" s="1">
        <v>600</v>
      </c>
      <c r="F6832" s="1">
        <f t="shared" si="424"/>
        <v>25694</v>
      </c>
      <c r="G6832" s="1">
        <v>750</v>
      </c>
      <c r="H6832" s="1">
        <f t="shared" si="425"/>
        <v>27044</v>
      </c>
      <c r="I6832" s="8">
        <f t="shared" si="426"/>
        <v>27.044</v>
      </c>
      <c r="J6832" s="8">
        <f t="shared" si="427"/>
        <v>27.644000000000002</v>
      </c>
    </row>
    <row r="6833" spans="1:10" hidden="1">
      <c r="A6833" s="1">
        <v>12</v>
      </c>
      <c r="B6833" s="11">
        <v>43543</v>
      </c>
      <c r="C6833" s="1">
        <v>28651</v>
      </c>
      <c r="D6833" s="10">
        <v>0.27083333333333331</v>
      </c>
      <c r="E6833" s="1">
        <v>600</v>
      </c>
      <c r="F6833" s="1">
        <f t="shared" si="424"/>
        <v>28051</v>
      </c>
      <c r="G6833" s="1">
        <v>750</v>
      </c>
      <c r="H6833" s="1">
        <f t="shared" si="425"/>
        <v>29401</v>
      </c>
      <c r="I6833" s="8">
        <f t="shared" si="426"/>
        <v>29.401</v>
      </c>
      <c r="J6833" s="8">
        <f t="shared" si="427"/>
        <v>30.001000000000001</v>
      </c>
    </row>
    <row r="6834" spans="1:10" hidden="1">
      <c r="A6834" s="1">
        <v>12</v>
      </c>
      <c r="B6834" s="11">
        <v>43543</v>
      </c>
      <c r="C6834" s="1">
        <v>31153</v>
      </c>
      <c r="D6834" s="10">
        <v>0.29166666666666669</v>
      </c>
      <c r="E6834" s="1">
        <v>600</v>
      </c>
      <c r="F6834" s="1">
        <f t="shared" si="424"/>
        <v>30553</v>
      </c>
      <c r="G6834" s="1">
        <v>750</v>
      </c>
      <c r="H6834" s="1">
        <f t="shared" si="425"/>
        <v>31903</v>
      </c>
      <c r="I6834" s="8">
        <f t="shared" si="426"/>
        <v>31.902999999999999</v>
      </c>
      <c r="J6834" s="8">
        <f t="shared" si="427"/>
        <v>32.503</v>
      </c>
    </row>
    <row r="6835" spans="1:10" hidden="1">
      <c r="A6835" s="1">
        <v>12</v>
      </c>
      <c r="B6835" s="11">
        <v>43543</v>
      </c>
      <c r="C6835" s="1">
        <v>33662</v>
      </c>
      <c r="D6835" s="10">
        <v>0.3125</v>
      </c>
      <c r="E6835" s="1">
        <v>600</v>
      </c>
      <c r="F6835" s="1">
        <f t="shared" si="424"/>
        <v>33062</v>
      </c>
      <c r="G6835" s="1">
        <v>750</v>
      </c>
      <c r="H6835" s="1">
        <f t="shared" si="425"/>
        <v>34412</v>
      </c>
      <c r="I6835" s="8">
        <f t="shared" si="426"/>
        <v>34.411999999999999</v>
      </c>
      <c r="J6835" s="8">
        <f t="shared" si="427"/>
        <v>35.012</v>
      </c>
    </row>
    <row r="6836" spans="1:10" hidden="1">
      <c r="A6836" s="1">
        <v>12</v>
      </c>
      <c r="B6836" s="11">
        <v>43543</v>
      </c>
      <c r="C6836" s="1">
        <v>34377</v>
      </c>
      <c r="D6836" s="10">
        <v>0.33333333333333331</v>
      </c>
      <c r="E6836" s="1">
        <v>600</v>
      </c>
      <c r="F6836" s="1">
        <f t="shared" si="424"/>
        <v>33777</v>
      </c>
      <c r="G6836" s="1">
        <v>750</v>
      </c>
      <c r="H6836" s="1">
        <f t="shared" si="425"/>
        <v>35127</v>
      </c>
      <c r="I6836" s="8">
        <f t="shared" si="426"/>
        <v>35.127000000000002</v>
      </c>
      <c r="J6836" s="8">
        <f t="shared" si="427"/>
        <v>35.727000000000004</v>
      </c>
    </row>
    <row r="6837" spans="1:10" hidden="1">
      <c r="A6837" s="1">
        <v>12</v>
      </c>
      <c r="B6837" s="11">
        <v>43543</v>
      </c>
      <c r="C6837" s="1">
        <v>34795</v>
      </c>
      <c r="D6837" s="10">
        <v>0.35416666666666669</v>
      </c>
      <c r="E6837" s="1">
        <v>600</v>
      </c>
      <c r="F6837" s="1">
        <f t="shared" si="424"/>
        <v>34195</v>
      </c>
      <c r="G6837" s="1">
        <v>750</v>
      </c>
      <c r="H6837" s="1">
        <f t="shared" si="425"/>
        <v>35545</v>
      </c>
      <c r="I6837" s="8">
        <f t="shared" si="426"/>
        <v>35.545000000000002</v>
      </c>
      <c r="J6837" s="8">
        <f t="shared" si="427"/>
        <v>36.145000000000003</v>
      </c>
    </row>
    <row r="6838" spans="1:10" hidden="1">
      <c r="A6838" s="1">
        <v>12</v>
      </c>
      <c r="B6838" s="11">
        <v>43543</v>
      </c>
      <c r="C6838" s="1">
        <v>34269</v>
      </c>
      <c r="D6838" s="10">
        <v>0.375</v>
      </c>
      <c r="E6838" s="1">
        <v>600</v>
      </c>
      <c r="F6838" s="1">
        <f t="shared" si="424"/>
        <v>33669</v>
      </c>
      <c r="G6838" s="1">
        <v>750</v>
      </c>
      <c r="H6838" s="1">
        <f t="shared" si="425"/>
        <v>35019</v>
      </c>
      <c r="I6838" s="8">
        <f t="shared" si="426"/>
        <v>35.018999999999998</v>
      </c>
      <c r="J6838" s="8">
        <f t="shared" si="427"/>
        <v>35.619</v>
      </c>
    </row>
    <row r="6839" spans="1:10" hidden="1">
      <c r="A6839" s="1">
        <v>12</v>
      </c>
      <c r="B6839" s="11">
        <v>43543</v>
      </c>
      <c r="C6839" s="1">
        <v>34309</v>
      </c>
      <c r="D6839" s="10">
        <v>0.39583333333333331</v>
      </c>
      <c r="E6839" s="1">
        <v>600</v>
      </c>
      <c r="F6839" s="1">
        <f t="shared" si="424"/>
        <v>33709</v>
      </c>
      <c r="G6839" s="1">
        <v>750</v>
      </c>
      <c r="H6839" s="1">
        <f t="shared" si="425"/>
        <v>35059</v>
      </c>
      <c r="I6839" s="8">
        <f t="shared" si="426"/>
        <v>35.058999999999997</v>
      </c>
      <c r="J6839" s="8">
        <f t="shared" si="427"/>
        <v>35.658999999999999</v>
      </c>
    </row>
    <row r="6840" spans="1:10" hidden="1">
      <c r="A6840" s="1">
        <v>12</v>
      </c>
      <c r="B6840" s="11">
        <v>43543</v>
      </c>
      <c r="C6840" s="1">
        <v>34197</v>
      </c>
      <c r="D6840" s="10">
        <v>0.41666666666666669</v>
      </c>
      <c r="E6840" s="1">
        <v>600</v>
      </c>
      <c r="F6840" s="1">
        <f t="shared" si="424"/>
        <v>33597</v>
      </c>
      <c r="G6840" s="1">
        <v>750</v>
      </c>
      <c r="H6840" s="1">
        <f t="shared" si="425"/>
        <v>34947</v>
      </c>
      <c r="I6840" s="8">
        <f t="shared" si="426"/>
        <v>34.947000000000003</v>
      </c>
      <c r="J6840" s="8">
        <f t="shared" si="427"/>
        <v>35.547000000000004</v>
      </c>
    </row>
    <row r="6841" spans="1:10" hidden="1">
      <c r="A6841" s="1">
        <v>12</v>
      </c>
      <c r="B6841" s="11">
        <v>43543</v>
      </c>
      <c r="C6841" s="1">
        <v>34109</v>
      </c>
      <c r="D6841" s="10">
        <v>0.4375</v>
      </c>
      <c r="E6841" s="1">
        <v>600</v>
      </c>
      <c r="F6841" s="1">
        <f t="shared" si="424"/>
        <v>33509</v>
      </c>
      <c r="G6841" s="1">
        <v>750</v>
      </c>
      <c r="H6841" s="1">
        <f t="shared" si="425"/>
        <v>34859</v>
      </c>
      <c r="I6841" s="8">
        <f t="shared" si="426"/>
        <v>34.859000000000002</v>
      </c>
      <c r="J6841" s="8">
        <f t="shared" si="427"/>
        <v>35.459000000000003</v>
      </c>
    </row>
    <row r="6842" spans="1:10" hidden="1">
      <c r="A6842" s="1">
        <v>12</v>
      </c>
      <c r="B6842" s="11">
        <v>43543</v>
      </c>
      <c r="C6842" s="1">
        <v>34210</v>
      </c>
      <c r="D6842" s="10">
        <v>0.45833333333333331</v>
      </c>
      <c r="E6842" s="1">
        <v>600</v>
      </c>
      <c r="F6842" s="1">
        <f t="shared" si="424"/>
        <v>33610</v>
      </c>
      <c r="G6842" s="1">
        <v>750</v>
      </c>
      <c r="H6842" s="1">
        <f t="shared" si="425"/>
        <v>34960</v>
      </c>
      <c r="I6842" s="8">
        <f t="shared" si="426"/>
        <v>34.96</v>
      </c>
      <c r="J6842" s="8">
        <f t="shared" si="427"/>
        <v>35.56</v>
      </c>
    </row>
    <row r="6843" spans="1:10" hidden="1">
      <c r="A6843" s="1">
        <v>12</v>
      </c>
      <c r="B6843" s="11">
        <v>43543</v>
      </c>
      <c r="C6843" s="1">
        <v>34183</v>
      </c>
      <c r="D6843" s="10">
        <v>0.47916666666666669</v>
      </c>
      <c r="E6843" s="1">
        <v>600</v>
      </c>
      <c r="F6843" s="1">
        <f t="shared" si="424"/>
        <v>33583</v>
      </c>
      <c r="G6843" s="1">
        <v>750</v>
      </c>
      <c r="H6843" s="1">
        <f t="shared" si="425"/>
        <v>34933</v>
      </c>
      <c r="I6843" s="8">
        <f t="shared" si="426"/>
        <v>34.933</v>
      </c>
      <c r="J6843" s="8">
        <f t="shared" si="427"/>
        <v>35.533000000000001</v>
      </c>
    </row>
    <row r="6844" spans="1:10" hidden="1">
      <c r="A6844" s="1">
        <v>12</v>
      </c>
      <c r="B6844" s="11">
        <v>43543</v>
      </c>
      <c r="C6844" s="1">
        <v>34068</v>
      </c>
      <c r="D6844" s="10">
        <v>0.5</v>
      </c>
      <c r="E6844" s="1">
        <v>600</v>
      </c>
      <c r="F6844" s="1">
        <f t="shared" si="424"/>
        <v>33468</v>
      </c>
      <c r="G6844" s="1">
        <v>750</v>
      </c>
      <c r="H6844" s="1">
        <f t="shared" si="425"/>
        <v>34818</v>
      </c>
      <c r="I6844" s="8">
        <f t="shared" si="426"/>
        <v>34.817999999999998</v>
      </c>
      <c r="J6844" s="8">
        <f t="shared" si="427"/>
        <v>35.417999999999999</v>
      </c>
    </row>
    <row r="6845" spans="1:10" hidden="1">
      <c r="A6845" s="1">
        <v>12</v>
      </c>
      <c r="B6845" s="11">
        <v>43543</v>
      </c>
      <c r="C6845" s="1">
        <v>34066</v>
      </c>
      <c r="D6845" s="10">
        <v>0.52083333333333337</v>
      </c>
      <c r="E6845" s="1">
        <v>600</v>
      </c>
      <c r="F6845" s="1">
        <f t="shared" si="424"/>
        <v>33466</v>
      </c>
      <c r="G6845" s="1">
        <v>750</v>
      </c>
      <c r="H6845" s="1">
        <f t="shared" si="425"/>
        <v>34816</v>
      </c>
      <c r="I6845" s="8">
        <f t="shared" si="426"/>
        <v>34.816000000000003</v>
      </c>
      <c r="J6845" s="8">
        <f t="shared" si="427"/>
        <v>35.416000000000004</v>
      </c>
    </row>
    <row r="6846" spans="1:10" hidden="1">
      <c r="A6846" s="1">
        <v>12</v>
      </c>
      <c r="B6846" s="11">
        <v>43543</v>
      </c>
      <c r="C6846" s="1">
        <v>33806</v>
      </c>
      <c r="D6846" s="10">
        <v>0.54166666666666663</v>
      </c>
      <c r="E6846" s="1">
        <v>600</v>
      </c>
      <c r="F6846" s="1">
        <f t="shared" si="424"/>
        <v>33206</v>
      </c>
      <c r="G6846" s="1">
        <v>750</v>
      </c>
      <c r="H6846" s="1">
        <f t="shared" si="425"/>
        <v>34556</v>
      </c>
      <c r="I6846" s="8">
        <f t="shared" si="426"/>
        <v>34.555999999999997</v>
      </c>
      <c r="J6846" s="8">
        <f t="shared" si="427"/>
        <v>35.155999999999999</v>
      </c>
    </row>
    <row r="6847" spans="1:10" hidden="1">
      <c r="A6847" s="1">
        <v>12</v>
      </c>
      <c r="B6847" s="11">
        <v>43543</v>
      </c>
      <c r="C6847" s="1">
        <v>33660</v>
      </c>
      <c r="D6847" s="10">
        <v>0.5625</v>
      </c>
      <c r="E6847" s="1">
        <v>600</v>
      </c>
      <c r="F6847" s="1">
        <f t="shared" si="424"/>
        <v>33060</v>
      </c>
      <c r="G6847" s="1">
        <v>750</v>
      </c>
      <c r="H6847" s="1">
        <f t="shared" si="425"/>
        <v>34410</v>
      </c>
      <c r="I6847" s="8">
        <f t="shared" si="426"/>
        <v>34.409999999999997</v>
      </c>
      <c r="J6847" s="8">
        <f t="shared" si="427"/>
        <v>35.01</v>
      </c>
    </row>
    <row r="6848" spans="1:10" hidden="1">
      <c r="A6848" s="1">
        <v>12</v>
      </c>
      <c r="B6848" s="11">
        <v>43543</v>
      </c>
      <c r="C6848" s="1">
        <v>33574</v>
      </c>
      <c r="D6848" s="10">
        <v>0.58333333333333337</v>
      </c>
      <c r="E6848" s="1">
        <v>600</v>
      </c>
      <c r="F6848" s="1">
        <f t="shared" si="424"/>
        <v>32974</v>
      </c>
      <c r="G6848" s="1">
        <v>750</v>
      </c>
      <c r="H6848" s="1">
        <f t="shared" si="425"/>
        <v>34324</v>
      </c>
      <c r="I6848" s="8">
        <f t="shared" si="426"/>
        <v>34.323999999999998</v>
      </c>
      <c r="J6848" s="8">
        <f t="shared" si="427"/>
        <v>34.923999999999999</v>
      </c>
    </row>
    <row r="6849" spans="1:10" hidden="1">
      <c r="A6849" s="1">
        <v>12</v>
      </c>
      <c r="B6849" s="11">
        <v>43543</v>
      </c>
      <c r="C6849" s="1">
        <v>33752</v>
      </c>
      <c r="D6849" s="10">
        <v>0.60416666666666663</v>
      </c>
      <c r="E6849" s="1">
        <v>600</v>
      </c>
      <c r="F6849" s="1">
        <f t="shared" si="424"/>
        <v>33152</v>
      </c>
      <c r="G6849" s="1">
        <v>750</v>
      </c>
      <c r="H6849" s="1">
        <f t="shared" si="425"/>
        <v>34502</v>
      </c>
      <c r="I6849" s="8">
        <f t="shared" si="426"/>
        <v>34.502000000000002</v>
      </c>
      <c r="J6849" s="8">
        <f t="shared" si="427"/>
        <v>35.102000000000004</v>
      </c>
    </row>
    <row r="6850" spans="1:10" hidden="1">
      <c r="A6850" s="1">
        <v>12</v>
      </c>
      <c r="B6850" s="11">
        <v>43543</v>
      </c>
      <c r="C6850" s="1">
        <v>33727</v>
      </c>
      <c r="D6850" s="10">
        <v>0.625</v>
      </c>
      <c r="E6850" s="1">
        <v>600</v>
      </c>
      <c r="F6850" s="1">
        <f t="shared" ref="F6850:F6913" si="428">C6850-E6850</f>
        <v>33127</v>
      </c>
      <c r="G6850" s="1">
        <v>750</v>
      </c>
      <c r="H6850" s="1">
        <f t="shared" ref="H6850:H6913" si="429">E6850+F6850+G6850</f>
        <v>34477</v>
      </c>
      <c r="I6850" s="8">
        <f t="shared" ref="I6850:I6913" si="430">H6850/1000</f>
        <v>34.476999999999997</v>
      </c>
      <c r="J6850" s="8">
        <f t="shared" ref="J6850:J6913" si="431">I6850+0.6</f>
        <v>35.076999999999998</v>
      </c>
    </row>
    <row r="6851" spans="1:10" hidden="1">
      <c r="A6851" s="1">
        <v>12</v>
      </c>
      <c r="B6851" s="11">
        <v>43543</v>
      </c>
      <c r="C6851" s="1">
        <v>33916</v>
      </c>
      <c r="D6851" s="10">
        <v>0.64583333333333337</v>
      </c>
      <c r="E6851" s="1">
        <v>600</v>
      </c>
      <c r="F6851" s="1">
        <f t="shared" si="428"/>
        <v>33316</v>
      </c>
      <c r="G6851" s="1">
        <v>750</v>
      </c>
      <c r="H6851" s="1">
        <f t="shared" si="429"/>
        <v>34666</v>
      </c>
      <c r="I6851" s="8">
        <f t="shared" si="430"/>
        <v>34.665999999999997</v>
      </c>
      <c r="J6851" s="8">
        <f t="shared" si="431"/>
        <v>35.265999999999998</v>
      </c>
    </row>
    <row r="6852" spans="1:10" hidden="1">
      <c r="A6852" s="1">
        <v>12</v>
      </c>
      <c r="B6852" s="11">
        <v>43543</v>
      </c>
      <c r="C6852" s="1">
        <v>34905</v>
      </c>
      <c r="D6852" s="10">
        <v>0.66666666666666663</v>
      </c>
      <c r="E6852" s="1">
        <v>600</v>
      </c>
      <c r="F6852" s="1">
        <f t="shared" si="428"/>
        <v>34305</v>
      </c>
      <c r="G6852" s="1">
        <v>750</v>
      </c>
      <c r="H6852" s="1">
        <f t="shared" si="429"/>
        <v>35655</v>
      </c>
      <c r="I6852" s="8">
        <f t="shared" si="430"/>
        <v>35.655000000000001</v>
      </c>
      <c r="J6852" s="8">
        <f t="shared" si="431"/>
        <v>36.255000000000003</v>
      </c>
    </row>
    <row r="6853" spans="1:10" hidden="1">
      <c r="A6853" s="1">
        <v>12</v>
      </c>
      <c r="B6853" s="11">
        <v>43543</v>
      </c>
      <c r="C6853" s="1">
        <v>35976</v>
      </c>
      <c r="D6853" s="10">
        <v>0.6875</v>
      </c>
      <c r="E6853" s="1">
        <v>600</v>
      </c>
      <c r="F6853" s="1">
        <f t="shared" si="428"/>
        <v>35376</v>
      </c>
      <c r="G6853" s="1">
        <v>750</v>
      </c>
      <c r="H6853" s="1">
        <f t="shared" si="429"/>
        <v>36726</v>
      </c>
      <c r="I6853" s="8">
        <f t="shared" si="430"/>
        <v>36.725999999999999</v>
      </c>
      <c r="J6853" s="8">
        <f t="shared" si="431"/>
        <v>37.326000000000001</v>
      </c>
    </row>
    <row r="6854" spans="1:10" hidden="1">
      <c r="A6854" s="1">
        <v>12</v>
      </c>
      <c r="B6854" s="11">
        <v>43543</v>
      </c>
      <c r="C6854" s="1">
        <v>37343</v>
      </c>
      <c r="D6854" s="10">
        <v>0.70833333333333337</v>
      </c>
      <c r="E6854" s="1">
        <v>600</v>
      </c>
      <c r="F6854" s="1">
        <f t="shared" si="428"/>
        <v>36743</v>
      </c>
      <c r="G6854" s="1">
        <v>750</v>
      </c>
      <c r="H6854" s="1">
        <f t="shared" si="429"/>
        <v>38093</v>
      </c>
      <c r="I6854" s="8">
        <f t="shared" si="430"/>
        <v>38.093000000000004</v>
      </c>
      <c r="J6854" s="8">
        <f t="shared" si="431"/>
        <v>38.693000000000005</v>
      </c>
    </row>
    <row r="6855" spans="1:10" hidden="1">
      <c r="A6855" s="1">
        <v>12</v>
      </c>
      <c r="B6855" s="11">
        <v>43543</v>
      </c>
      <c r="C6855" s="1">
        <v>38419</v>
      </c>
      <c r="D6855" s="10">
        <v>0.72916666666666663</v>
      </c>
      <c r="E6855" s="1">
        <v>600</v>
      </c>
      <c r="F6855" s="1">
        <f t="shared" si="428"/>
        <v>37819</v>
      </c>
      <c r="G6855" s="1">
        <v>750</v>
      </c>
      <c r="H6855" s="1">
        <f t="shared" si="429"/>
        <v>39169</v>
      </c>
      <c r="I6855" s="8">
        <f t="shared" si="430"/>
        <v>39.168999999999997</v>
      </c>
      <c r="J6855" s="8">
        <f t="shared" si="431"/>
        <v>39.768999999999998</v>
      </c>
    </row>
    <row r="6856" spans="1:10" hidden="1">
      <c r="A6856" s="1">
        <v>12</v>
      </c>
      <c r="B6856" s="11">
        <v>43543</v>
      </c>
      <c r="C6856" s="1">
        <v>39194</v>
      </c>
      <c r="D6856" s="10">
        <v>0.75</v>
      </c>
      <c r="E6856" s="1">
        <v>600</v>
      </c>
      <c r="F6856" s="1">
        <f t="shared" si="428"/>
        <v>38594</v>
      </c>
      <c r="G6856" s="1">
        <v>750</v>
      </c>
      <c r="H6856" s="1">
        <f t="shared" si="429"/>
        <v>39944</v>
      </c>
      <c r="I6856" s="8">
        <f t="shared" si="430"/>
        <v>39.944000000000003</v>
      </c>
      <c r="J6856" s="8">
        <f t="shared" si="431"/>
        <v>40.544000000000004</v>
      </c>
    </row>
    <row r="6857" spans="1:10" hidden="1">
      <c r="A6857" s="1">
        <v>12</v>
      </c>
      <c r="B6857" s="11">
        <v>43543</v>
      </c>
      <c r="C6857" s="1">
        <v>40307</v>
      </c>
      <c r="D6857" s="10">
        <v>0.77083333333333337</v>
      </c>
      <c r="E6857" s="1">
        <v>600</v>
      </c>
      <c r="F6857" s="1">
        <f t="shared" si="428"/>
        <v>39707</v>
      </c>
      <c r="G6857" s="1">
        <v>750</v>
      </c>
      <c r="H6857" s="1">
        <f t="shared" si="429"/>
        <v>41057</v>
      </c>
      <c r="I6857" s="8">
        <f t="shared" si="430"/>
        <v>41.057000000000002</v>
      </c>
      <c r="J6857" s="8">
        <f t="shared" si="431"/>
        <v>41.657000000000004</v>
      </c>
    </row>
    <row r="6858" spans="1:10" hidden="1">
      <c r="A6858" s="1">
        <v>12</v>
      </c>
      <c r="B6858" s="11">
        <v>43543</v>
      </c>
      <c r="C6858" s="1">
        <v>41650</v>
      </c>
      <c r="D6858" s="10">
        <v>0.79166666666666663</v>
      </c>
      <c r="E6858" s="1">
        <v>600</v>
      </c>
      <c r="F6858" s="1">
        <f t="shared" si="428"/>
        <v>41050</v>
      </c>
      <c r="G6858" s="1">
        <v>750</v>
      </c>
      <c r="H6858" s="1">
        <f t="shared" si="429"/>
        <v>42400</v>
      </c>
      <c r="I6858" s="8">
        <f t="shared" si="430"/>
        <v>42.4</v>
      </c>
      <c r="J6858" s="8">
        <f t="shared" si="431"/>
        <v>43</v>
      </c>
    </row>
    <row r="6859" spans="1:10" hidden="1">
      <c r="A6859" s="1">
        <v>12</v>
      </c>
      <c r="B6859" s="11">
        <v>43543</v>
      </c>
      <c r="C6859" s="1">
        <v>41480</v>
      </c>
      <c r="D6859" s="10">
        <v>0.8125</v>
      </c>
      <c r="E6859" s="1">
        <v>600</v>
      </c>
      <c r="F6859" s="1">
        <f t="shared" si="428"/>
        <v>40880</v>
      </c>
      <c r="G6859" s="1">
        <v>750</v>
      </c>
      <c r="H6859" s="1">
        <f t="shared" si="429"/>
        <v>42230</v>
      </c>
      <c r="I6859" s="8">
        <f t="shared" si="430"/>
        <v>42.23</v>
      </c>
      <c r="J6859" s="8">
        <f t="shared" si="431"/>
        <v>42.83</v>
      </c>
    </row>
    <row r="6860" spans="1:10" hidden="1">
      <c r="A6860" s="1">
        <v>12</v>
      </c>
      <c r="B6860" s="11">
        <v>43543</v>
      </c>
      <c r="C6860" s="1">
        <v>40480</v>
      </c>
      <c r="D6860" s="10">
        <v>0.83333333333333337</v>
      </c>
      <c r="E6860" s="1">
        <v>600</v>
      </c>
      <c r="F6860" s="1">
        <f t="shared" si="428"/>
        <v>39880</v>
      </c>
      <c r="G6860" s="1">
        <v>750</v>
      </c>
      <c r="H6860" s="1">
        <f t="shared" si="429"/>
        <v>41230</v>
      </c>
      <c r="I6860" s="8">
        <f t="shared" si="430"/>
        <v>41.23</v>
      </c>
      <c r="J6860" s="8">
        <f t="shared" si="431"/>
        <v>41.83</v>
      </c>
    </row>
    <row r="6861" spans="1:10" hidden="1">
      <c r="A6861" s="1">
        <v>12</v>
      </c>
      <c r="B6861" s="11">
        <v>43543</v>
      </c>
      <c r="C6861" s="1">
        <v>39481</v>
      </c>
      <c r="D6861" s="10">
        <v>0.85416666666666663</v>
      </c>
      <c r="E6861" s="1">
        <v>600</v>
      </c>
      <c r="F6861" s="1">
        <f t="shared" si="428"/>
        <v>38881</v>
      </c>
      <c r="G6861" s="1">
        <v>750</v>
      </c>
      <c r="H6861" s="1">
        <f t="shared" si="429"/>
        <v>40231</v>
      </c>
      <c r="I6861" s="8">
        <f t="shared" si="430"/>
        <v>40.231000000000002</v>
      </c>
      <c r="J6861" s="8">
        <f t="shared" si="431"/>
        <v>40.831000000000003</v>
      </c>
    </row>
    <row r="6862" spans="1:10" hidden="1">
      <c r="A6862" s="1">
        <v>12</v>
      </c>
      <c r="B6862" s="11">
        <v>43543</v>
      </c>
      <c r="C6862" s="1">
        <v>37821</v>
      </c>
      <c r="D6862" s="10">
        <v>0.875</v>
      </c>
      <c r="E6862" s="1">
        <v>600</v>
      </c>
      <c r="F6862" s="1">
        <f t="shared" si="428"/>
        <v>37221</v>
      </c>
      <c r="G6862" s="1">
        <v>750</v>
      </c>
      <c r="H6862" s="1">
        <f t="shared" si="429"/>
        <v>38571</v>
      </c>
      <c r="I6862" s="8">
        <f t="shared" si="430"/>
        <v>38.570999999999998</v>
      </c>
      <c r="J6862" s="8">
        <f t="shared" si="431"/>
        <v>39.170999999999999</v>
      </c>
    </row>
    <row r="6863" spans="1:10" hidden="1">
      <c r="A6863" s="1">
        <v>12</v>
      </c>
      <c r="B6863" s="11">
        <v>43543</v>
      </c>
      <c r="C6863" s="1">
        <v>36027</v>
      </c>
      <c r="D6863" s="10">
        <v>0.89583333333333337</v>
      </c>
      <c r="E6863" s="1">
        <v>600</v>
      </c>
      <c r="F6863" s="1">
        <f t="shared" si="428"/>
        <v>35427</v>
      </c>
      <c r="G6863" s="1">
        <v>750</v>
      </c>
      <c r="H6863" s="1">
        <f t="shared" si="429"/>
        <v>36777</v>
      </c>
      <c r="I6863" s="8">
        <f t="shared" si="430"/>
        <v>36.777000000000001</v>
      </c>
      <c r="J6863" s="8">
        <f t="shared" si="431"/>
        <v>37.377000000000002</v>
      </c>
    </row>
    <row r="6864" spans="1:10" hidden="1">
      <c r="A6864" s="1">
        <v>12</v>
      </c>
      <c r="B6864" s="11">
        <v>43543</v>
      </c>
      <c r="C6864" s="1">
        <v>33883</v>
      </c>
      <c r="D6864" s="10">
        <v>0.91666666666666663</v>
      </c>
      <c r="E6864" s="1">
        <v>600</v>
      </c>
      <c r="F6864" s="1">
        <f t="shared" si="428"/>
        <v>33283</v>
      </c>
      <c r="G6864" s="1">
        <v>750</v>
      </c>
      <c r="H6864" s="1">
        <f t="shared" si="429"/>
        <v>34633</v>
      </c>
      <c r="I6864" s="8">
        <f t="shared" si="430"/>
        <v>34.633000000000003</v>
      </c>
      <c r="J6864" s="8">
        <f t="shared" si="431"/>
        <v>35.233000000000004</v>
      </c>
    </row>
    <row r="6865" spans="1:10" hidden="1">
      <c r="A6865" s="1">
        <v>12</v>
      </c>
      <c r="B6865" s="11">
        <v>43543</v>
      </c>
      <c r="C6865" s="1">
        <v>31676</v>
      </c>
      <c r="D6865" s="10">
        <v>0.9375</v>
      </c>
      <c r="E6865" s="1">
        <v>600</v>
      </c>
      <c r="F6865" s="1">
        <f t="shared" si="428"/>
        <v>31076</v>
      </c>
      <c r="G6865" s="1">
        <v>750</v>
      </c>
      <c r="H6865" s="1">
        <f t="shared" si="429"/>
        <v>32426</v>
      </c>
      <c r="I6865" s="8">
        <f t="shared" si="430"/>
        <v>32.426000000000002</v>
      </c>
      <c r="J6865" s="8">
        <f t="shared" si="431"/>
        <v>33.026000000000003</v>
      </c>
    </row>
    <row r="6866" spans="1:10" hidden="1">
      <c r="A6866" s="1">
        <v>12</v>
      </c>
      <c r="B6866" s="11">
        <v>43543</v>
      </c>
      <c r="C6866" s="1">
        <v>29817</v>
      </c>
      <c r="D6866" s="10">
        <v>0.95833333333333337</v>
      </c>
      <c r="E6866" s="1">
        <v>600</v>
      </c>
      <c r="F6866" s="1">
        <f t="shared" si="428"/>
        <v>29217</v>
      </c>
      <c r="G6866" s="1">
        <v>750</v>
      </c>
      <c r="H6866" s="1">
        <f t="shared" si="429"/>
        <v>30567</v>
      </c>
      <c r="I6866" s="8">
        <f t="shared" si="430"/>
        <v>30.567</v>
      </c>
      <c r="J6866" s="8">
        <f t="shared" si="431"/>
        <v>31.167000000000002</v>
      </c>
    </row>
    <row r="6867" spans="1:10" hidden="1">
      <c r="A6867" s="1">
        <v>12</v>
      </c>
      <c r="B6867" s="11">
        <v>43543</v>
      </c>
      <c r="C6867" s="1">
        <v>27911</v>
      </c>
      <c r="D6867" s="10">
        <v>0.97916666666666663</v>
      </c>
      <c r="E6867" s="1">
        <v>600</v>
      </c>
      <c r="F6867" s="1">
        <f t="shared" si="428"/>
        <v>27311</v>
      </c>
      <c r="G6867" s="1">
        <v>750</v>
      </c>
      <c r="H6867" s="1">
        <f t="shared" si="429"/>
        <v>28661</v>
      </c>
      <c r="I6867" s="8">
        <f t="shared" si="430"/>
        <v>28.661000000000001</v>
      </c>
      <c r="J6867" s="8">
        <f t="shared" si="431"/>
        <v>29.261000000000003</v>
      </c>
    </row>
    <row r="6868" spans="1:10" hidden="1">
      <c r="A6868" s="1">
        <v>12</v>
      </c>
      <c r="B6868" s="11">
        <v>43544</v>
      </c>
      <c r="C6868" s="1">
        <v>26715</v>
      </c>
      <c r="D6868" s="10">
        <v>0</v>
      </c>
      <c r="E6868" s="1">
        <v>600</v>
      </c>
      <c r="F6868" s="1">
        <f t="shared" si="428"/>
        <v>26115</v>
      </c>
      <c r="G6868" s="1">
        <v>750</v>
      </c>
      <c r="H6868" s="1">
        <f t="shared" si="429"/>
        <v>27465</v>
      </c>
      <c r="I6868" s="8">
        <f t="shared" si="430"/>
        <v>27.465</v>
      </c>
      <c r="J6868" s="8">
        <f t="shared" si="431"/>
        <v>28.065000000000001</v>
      </c>
    </row>
    <row r="6869" spans="1:10" hidden="1">
      <c r="A6869" s="1">
        <v>12</v>
      </c>
      <c r="B6869" s="11">
        <v>43544</v>
      </c>
      <c r="C6869" s="1">
        <v>26412</v>
      </c>
      <c r="D6869" s="10">
        <v>2.0833333333333332E-2</v>
      </c>
      <c r="E6869" s="1">
        <v>600</v>
      </c>
      <c r="F6869" s="1">
        <f t="shared" si="428"/>
        <v>25812</v>
      </c>
      <c r="G6869" s="1">
        <v>750</v>
      </c>
      <c r="H6869" s="1">
        <f t="shared" si="429"/>
        <v>27162</v>
      </c>
      <c r="I6869" s="8">
        <f t="shared" si="430"/>
        <v>27.161999999999999</v>
      </c>
      <c r="J6869" s="8">
        <f t="shared" si="431"/>
        <v>27.762</v>
      </c>
    </row>
    <row r="6870" spans="1:10" hidden="1">
      <c r="A6870" s="1">
        <v>12</v>
      </c>
      <c r="B6870" s="11">
        <v>43544</v>
      </c>
      <c r="C6870" s="1">
        <v>26636</v>
      </c>
      <c r="D6870" s="10">
        <v>4.1666666666666664E-2</v>
      </c>
      <c r="E6870" s="1">
        <v>600</v>
      </c>
      <c r="F6870" s="1">
        <f t="shared" si="428"/>
        <v>26036</v>
      </c>
      <c r="G6870" s="1">
        <v>750</v>
      </c>
      <c r="H6870" s="1">
        <f t="shared" si="429"/>
        <v>27386</v>
      </c>
      <c r="I6870" s="8">
        <f t="shared" si="430"/>
        <v>27.385999999999999</v>
      </c>
      <c r="J6870" s="8">
        <f t="shared" si="431"/>
        <v>27.986000000000001</v>
      </c>
    </row>
    <row r="6871" spans="1:10" hidden="1">
      <c r="A6871" s="1">
        <v>12</v>
      </c>
      <c r="B6871" s="11">
        <v>43544</v>
      </c>
      <c r="C6871" s="1">
        <v>26530</v>
      </c>
      <c r="D6871" s="10">
        <v>6.25E-2</v>
      </c>
      <c r="E6871" s="1">
        <v>600</v>
      </c>
      <c r="F6871" s="1">
        <f t="shared" si="428"/>
        <v>25930</v>
      </c>
      <c r="G6871" s="1">
        <v>750</v>
      </c>
      <c r="H6871" s="1">
        <f t="shared" si="429"/>
        <v>27280</v>
      </c>
      <c r="I6871" s="8">
        <f t="shared" si="430"/>
        <v>27.28</v>
      </c>
      <c r="J6871" s="8">
        <f t="shared" si="431"/>
        <v>27.880000000000003</v>
      </c>
    </row>
    <row r="6872" spans="1:10" hidden="1">
      <c r="A6872" s="1">
        <v>12</v>
      </c>
      <c r="B6872" s="11">
        <v>43544</v>
      </c>
      <c r="C6872" s="1">
        <v>25959</v>
      </c>
      <c r="D6872" s="10">
        <v>8.3333333333333329E-2</v>
      </c>
      <c r="E6872" s="1">
        <v>600</v>
      </c>
      <c r="F6872" s="1">
        <f t="shared" si="428"/>
        <v>25359</v>
      </c>
      <c r="G6872" s="1">
        <v>750</v>
      </c>
      <c r="H6872" s="1">
        <f t="shared" si="429"/>
        <v>26709</v>
      </c>
      <c r="I6872" s="8">
        <f t="shared" si="430"/>
        <v>26.709</v>
      </c>
      <c r="J6872" s="8">
        <f t="shared" si="431"/>
        <v>27.309000000000001</v>
      </c>
    </row>
    <row r="6873" spans="1:10" hidden="1">
      <c r="A6873" s="1">
        <v>12</v>
      </c>
      <c r="B6873" s="11">
        <v>43544</v>
      </c>
      <c r="C6873" s="1">
        <v>25517</v>
      </c>
      <c r="D6873" s="10">
        <v>0.10416666666666667</v>
      </c>
      <c r="E6873" s="1">
        <v>600</v>
      </c>
      <c r="F6873" s="1">
        <f t="shared" si="428"/>
        <v>24917</v>
      </c>
      <c r="G6873" s="1">
        <v>750</v>
      </c>
      <c r="H6873" s="1">
        <f t="shared" si="429"/>
        <v>26267</v>
      </c>
      <c r="I6873" s="8">
        <f t="shared" si="430"/>
        <v>26.266999999999999</v>
      </c>
      <c r="J6873" s="8">
        <f t="shared" si="431"/>
        <v>26.867000000000001</v>
      </c>
    </row>
    <row r="6874" spans="1:10" hidden="1">
      <c r="A6874" s="1">
        <v>12</v>
      </c>
      <c r="B6874" s="11">
        <v>43544</v>
      </c>
      <c r="C6874" s="1">
        <v>25450</v>
      </c>
      <c r="D6874" s="10">
        <v>0.125</v>
      </c>
      <c r="E6874" s="1">
        <v>600</v>
      </c>
      <c r="F6874" s="1">
        <f t="shared" si="428"/>
        <v>24850</v>
      </c>
      <c r="G6874" s="1">
        <v>750</v>
      </c>
      <c r="H6874" s="1">
        <f t="shared" si="429"/>
        <v>26200</v>
      </c>
      <c r="I6874" s="8">
        <f t="shared" si="430"/>
        <v>26.2</v>
      </c>
      <c r="J6874" s="8">
        <f t="shared" si="431"/>
        <v>26.8</v>
      </c>
    </row>
    <row r="6875" spans="1:10" hidden="1">
      <c r="A6875" s="1">
        <v>12</v>
      </c>
      <c r="B6875" s="11">
        <v>43544</v>
      </c>
      <c r="C6875" s="1">
        <v>25122</v>
      </c>
      <c r="D6875" s="10">
        <v>0.14583333333333334</v>
      </c>
      <c r="E6875" s="1">
        <v>600</v>
      </c>
      <c r="F6875" s="1">
        <f t="shared" si="428"/>
        <v>24522</v>
      </c>
      <c r="G6875" s="1">
        <v>750</v>
      </c>
      <c r="H6875" s="1">
        <f t="shared" si="429"/>
        <v>25872</v>
      </c>
      <c r="I6875" s="8">
        <f t="shared" si="430"/>
        <v>25.872</v>
      </c>
      <c r="J6875" s="8">
        <f t="shared" si="431"/>
        <v>26.472000000000001</v>
      </c>
    </row>
    <row r="6876" spans="1:10" hidden="1">
      <c r="A6876" s="1">
        <v>12</v>
      </c>
      <c r="B6876" s="11">
        <v>43544</v>
      </c>
      <c r="C6876" s="1">
        <v>24703</v>
      </c>
      <c r="D6876" s="10">
        <v>0.16666666666666666</v>
      </c>
      <c r="E6876" s="1">
        <v>600</v>
      </c>
      <c r="F6876" s="1">
        <f t="shared" si="428"/>
        <v>24103</v>
      </c>
      <c r="G6876" s="1">
        <v>750</v>
      </c>
      <c r="H6876" s="1">
        <f t="shared" si="429"/>
        <v>25453</v>
      </c>
      <c r="I6876" s="8">
        <f t="shared" si="430"/>
        <v>25.452999999999999</v>
      </c>
      <c r="J6876" s="8">
        <f t="shared" si="431"/>
        <v>26.053000000000001</v>
      </c>
    </row>
    <row r="6877" spans="1:10" hidden="1">
      <c r="A6877" s="1">
        <v>12</v>
      </c>
      <c r="B6877" s="11">
        <v>43544</v>
      </c>
      <c r="C6877" s="1">
        <v>24430</v>
      </c>
      <c r="D6877" s="10">
        <v>0.1875</v>
      </c>
      <c r="E6877" s="1">
        <v>600</v>
      </c>
      <c r="F6877" s="1">
        <f t="shared" si="428"/>
        <v>23830</v>
      </c>
      <c r="G6877" s="1">
        <v>750</v>
      </c>
      <c r="H6877" s="1">
        <f t="shared" si="429"/>
        <v>25180</v>
      </c>
      <c r="I6877" s="8">
        <f t="shared" si="430"/>
        <v>25.18</v>
      </c>
      <c r="J6877" s="8">
        <f t="shared" si="431"/>
        <v>25.78</v>
      </c>
    </row>
    <row r="6878" spans="1:10" hidden="1">
      <c r="A6878" s="1">
        <v>12</v>
      </c>
      <c r="B6878" s="11">
        <v>43544</v>
      </c>
      <c r="C6878" s="1">
        <v>24642</v>
      </c>
      <c r="D6878" s="10">
        <v>0.20833333333333334</v>
      </c>
      <c r="E6878" s="1">
        <v>600</v>
      </c>
      <c r="F6878" s="1">
        <f t="shared" si="428"/>
        <v>24042</v>
      </c>
      <c r="G6878" s="1">
        <v>750</v>
      </c>
      <c r="H6878" s="1">
        <f t="shared" si="429"/>
        <v>25392</v>
      </c>
      <c r="I6878" s="8">
        <f t="shared" si="430"/>
        <v>25.391999999999999</v>
      </c>
      <c r="J6878" s="8">
        <f t="shared" si="431"/>
        <v>25.992000000000001</v>
      </c>
    </row>
    <row r="6879" spans="1:10" hidden="1">
      <c r="A6879" s="1">
        <v>12</v>
      </c>
      <c r="B6879" s="11">
        <v>43544</v>
      </c>
      <c r="C6879" s="1">
        <v>25307</v>
      </c>
      <c r="D6879" s="10">
        <v>0.22916666666666666</v>
      </c>
      <c r="E6879" s="1">
        <v>600</v>
      </c>
      <c r="F6879" s="1">
        <f t="shared" si="428"/>
        <v>24707</v>
      </c>
      <c r="G6879" s="1">
        <v>750</v>
      </c>
      <c r="H6879" s="1">
        <f t="shared" si="429"/>
        <v>26057</v>
      </c>
      <c r="I6879" s="8">
        <f t="shared" si="430"/>
        <v>26.056999999999999</v>
      </c>
      <c r="J6879" s="8">
        <f t="shared" si="431"/>
        <v>26.657</v>
      </c>
    </row>
    <row r="6880" spans="1:10" hidden="1">
      <c r="A6880" s="1">
        <v>12</v>
      </c>
      <c r="B6880" s="11">
        <v>43544</v>
      </c>
      <c r="C6880" s="1">
        <v>26529</v>
      </c>
      <c r="D6880" s="10">
        <v>0.25</v>
      </c>
      <c r="E6880" s="1">
        <v>600</v>
      </c>
      <c r="F6880" s="1">
        <f t="shared" si="428"/>
        <v>25929</v>
      </c>
      <c r="G6880" s="1">
        <v>750</v>
      </c>
      <c r="H6880" s="1">
        <f t="shared" si="429"/>
        <v>27279</v>
      </c>
      <c r="I6880" s="8">
        <f t="shared" si="430"/>
        <v>27.279</v>
      </c>
      <c r="J6880" s="8">
        <f t="shared" si="431"/>
        <v>27.879000000000001</v>
      </c>
    </row>
    <row r="6881" spans="1:10" hidden="1">
      <c r="A6881" s="1">
        <v>12</v>
      </c>
      <c r="B6881" s="11">
        <v>43544</v>
      </c>
      <c r="C6881" s="1">
        <v>28957</v>
      </c>
      <c r="D6881" s="10">
        <v>0.27083333333333331</v>
      </c>
      <c r="E6881" s="1">
        <v>600</v>
      </c>
      <c r="F6881" s="1">
        <f t="shared" si="428"/>
        <v>28357</v>
      </c>
      <c r="G6881" s="1">
        <v>750</v>
      </c>
      <c r="H6881" s="1">
        <f t="shared" si="429"/>
        <v>29707</v>
      </c>
      <c r="I6881" s="8">
        <f t="shared" si="430"/>
        <v>29.707000000000001</v>
      </c>
      <c r="J6881" s="8">
        <f t="shared" si="431"/>
        <v>30.307000000000002</v>
      </c>
    </row>
    <row r="6882" spans="1:10" hidden="1">
      <c r="A6882" s="1">
        <v>12</v>
      </c>
      <c r="B6882" s="11">
        <v>43544</v>
      </c>
      <c r="C6882" s="1">
        <v>31536</v>
      </c>
      <c r="D6882" s="10">
        <v>0.29166666666666669</v>
      </c>
      <c r="E6882" s="1">
        <v>600</v>
      </c>
      <c r="F6882" s="1">
        <f t="shared" si="428"/>
        <v>30936</v>
      </c>
      <c r="G6882" s="1">
        <v>750</v>
      </c>
      <c r="H6882" s="1">
        <f t="shared" si="429"/>
        <v>32286</v>
      </c>
      <c r="I6882" s="8">
        <f t="shared" si="430"/>
        <v>32.286000000000001</v>
      </c>
      <c r="J6882" s="8">
        <f t="shared" si="431"/>
        <v>32.886000000000003</v>
      </c>
    </row>
    <row r="6883" spans="1:10" hidden="1">
      <c r="A6883" s="1">
        <v>12</v>
      </c>
      <c r="B6883" s="11">
        <v>43544</v>
      </c>
      <c r="C6883" s="1">
        <v>33716</v>
      </c>
      <c r="D6883" s="10">
        <v>0.3125</v>
      </c>
      <c r="E6883" s="1">
        <v>600</v>
      </c>
      <c r="F6883" s="1">
        <f t="shared" si="428"/>
        <v>33116</v>
      </c>
      <c r="G6883" s="1">
        <v>750</v>
      </c>
      <c r="H6883" s="1">
        <f t="shared" si="429"/>
        <v>34466</v>
      </c>
      <c r="I6883" s="8">
        <f t="shared" si="430"/>
        <v>34.466000000000001</v>
      </c>
      <c r="J6883" s="8">
        <f t="shared" si="431"/>
        <v>35.066000000000003</v>
      </c>
    </row>
    <row r="6884" spans="1:10" hidden="1">
      <c r="A6884" s="1">
        <v>12</v>
      </c>
      <c r="B6884" s="11">
        <v>43544</v>
      </c>
      <c r="C6884" s="1">
        <v>34161</v>
      </c>
      <c r="D6884" s="10">
        <v>0.33333333333333331</v>
      </c>
      <c r="E6884" s="1">
        <v>600</v>
      </c>
      <c r="F6884" s="1">
        <f t="shared" si="428"/>
        <v>33561</v>
      </c>
      <c r="G6884" s="1">
        <v>750</v>
      </c>
      <c r="H6884" s="1">
        <f t="shared" si="429"/>
        <v>34911</v>
      </c>
      <c r="I6884" s="8">
        <f t="shared" si="430"/>
        <v>34.911000000000001</v>
      </c>
      <c r="J6884" s="8">
        <f t="shared" si="431"/>
        <v>35.511000000000003</v>
      </c>
    </row>
    <row r="6885" spans="1:10" hidden="1">
      <c r="A6885" s="1">
        <v>12</v>
      </c>
      <c r="B6885" s="11">
        <v>43544</v>
      </c>
      <c r="C6885" s="1">
        <v>34020</v>
      </c>
      <c r="D6885" s="10">
        <v>0.35416666666666669</v>
      </c>
      <c r="E6885" s="1">
        <v>600</v>
      </c>
      <c r="F6885" s="1">
        <f t="shared" si="428"/>
        <v>33420</v>
      </c>
      <c r="G6885" s="1">
        <v>750</v>
      </c>
      <c r="H6885" s="1">
        <f t="shared" si="429"/>
        <v>34770</v>
      </c>
      <c r="I6885" s="8">
        <f t="shared" si="430"/>
        <v>34.770000000000003</v>
      </c>
      <c r="J6885" s="8">
        <f t="shared" si="431"/>
        <v>35.370000000000005</v>
      </c>
    </row>
    <row r="6886" spans="1:10" hidden="1">
      <c r="A6886" s="1">
        <v>12</v>
      </c>
      <c r="B6886" s="11">
        <v>43544</v>
      </c>
      <c r="C6886" s="1">
        <v>33509</v>
      </c>
      <c r="D6886" s="10">
        <v>0.375</v>
      </c>
      <c r="E6886" s="1">
        <v>600</v>
      </c>
      <c r="F6886" s="1">
        <f t="shared" si="428"/>
        <v>32909</v>
      </c>
      <c r="G6886" s="1">
        <v>750</v>
      </c>
      <c r="H6886" s="1">
        <f t="shared" si="429"/>
        <v>34259</v>
      </c>
      <c r="I6886" s="8">
        <f t="shared" si="430"/>
        <v>34.259</v>
      </c>
      <c r="J6886" s="8">
        <f t="shared" si="431"/>
        <v>34.859000000000002</v>
      </c>
    </row>
    <row r="6887" spans="1:10" hidden="1">
      <c r="A6887" s="1">
        <v>12</v>
      </c>
      <c r="B6887" s="11">
        <v>43544</v>
      </c>
      <c r="C6887" s="1">
        <v>33210</v>
      </c>
      <c r="D6887" s="10">
        <v>0.39583333333333331</v>
      </c>
      <c r="E6887" s="1">
        <v>600</v>
      </c>
      <c r="F6887" s="1">
        <f t="shared" si="428"/>
        <v>32610</v>
      </c>
      <c r="G6887" s="1">
        <v>750</v>
      </c>
      <c r="H6887" s="1">
        <f t="shared" si="429"/>
        <v>33960</v>
      </c>
      <c r="I6887" s="8">
        <f t="shared" si="430"/>
        <v>33.96</v>
      </c>
      <c r="J6887" s="8">
        <f t="shared" si="431"/>
        <v>34.56</v>
      </c>
    </row>
    <row r="6888" spans="1:10" hidden="1">
      <c r="A6888" s="1">
        <v>12</v>
      </c>
      <c r="B6888" s="11">
        <v>43544</v>
      </c>
      <c r="C6888" s="1">
        <v>32412</v>
      </c>
      <c r="D6888" s="10">
        <v>0.41666666666666669</v>
      </c>
      <c r="E6888" s="1">
        <v>600</v>
      </c>
      <c r="F6888" s="1">
        <f t="shared" si="428"/>
        <v>31812</v>
      </c>
      <c r="G6888" s="1">
        <v>750</v>
      </c>
      <c r="H6888" s="1">
        <f t="shared" si="429"/>
        <v>33162</v>
      </c>
      <c r="I6888" s="8">
        <f t="shared" si="430"/>
        <v>33.161999999999999</v>
      </c>
      <c r="J6888" s="8">
        <f t="shared" si="431"/>
        <v>33.762</v>
      </c>
    </row>
    <row r="6889" spans="1:10" hidden="1">
      <c r="A6889" s="1">
        <v>12</v>
      </c>
      <c r="B6889" s="11">
        <v>43544</v>
      </c>
      <c r="C6889" s="1">
        <v>31728</v>
      </c>
      <c r="D6889" s="10">
        <v>0.4375</v>
      </c>
      <c r="E6889" s="1">
        <v>600</v>
      </c>
      <c r="F6889" s="1">
        <f t="shared" si="428"/>
        <v>31128</v>
      </c>
      <c r="G6889" s="1">
        <v>750</v>
      </c>
      <c r="H6889" s="1">
        <f t="shared" si="429"/>
        <v>32478</v>
      </c>
      <c r="I6889" s="8">
        <f t="shared" si="430"/>
        <v>32.478000000000002</v>
      </c>
      <c r="J6889" s="8">
        <f t="shared" si="431"/>
        <v>33.078000000000003</v>
      </c>
    </row>
    <row r="6890" spans="1:10" hidden="1">
      <c r="A6890" s="1">
        <v>12</v>
      </c>
      <c r="B6890" s="11">
        <v>43544</v>
      </c>
      <c r="C6890" s="1">
        <v>31456</v>
      </c>
      <c r="D6890" s="10">
        <v>0.45833333333333331</v>
      </c>
      <c r="E6890" s="1">
        <v>600</v>
      </c>
      <c r="F6890" s="1">
        <f t="shared" si="428"/>
        <v>30856</v>
      </c>
      <c r="G6890" s="1">
        <v>750</v>
      </c>
      <c r="H6890" s="1">
        <f t="shared" si="429"/>
        <v>32206</v>
      </c>
      <c r="I6890" s="8">
        <f t="shared" si="430"/>
        <v>32.206000000000003</v>
      </c>
      <c r="J6890" s="8">
        <f t="shared" si="431"/>
        <v>32.806000000000004</v>
      </c>
    </row>
    <row r="6891" spans="1:10" hidden="1">
      <c r="A6891" s="1">
        <v>12</v>
      </c>
      <c r="B6891" s="11">
        <v>43544</v>
      </c>
      <c r="C6891" s="1">
        <v>31521</v>
      </c>
      <c r="D6891" s="10">
        <v>0.47916666666666669</v>
      </c>
      <c r="E6891" s="1">
        <v>600</v>
      </c>
      <c r="F6891" s="1">
        <f t="shared" si="428"/>
        <v>30921</v>
      </c>
      <c r="G6891" s="1">
        <v>750</v>
      </c>
      <c r="H6891" s="1">
        <f t="shared" si="429"/>
        <v>32271</v>
      </c>
      <c r="I6891" s="8">
        <f t="shared" si="430"/>
        <v>32.271000000000001</v>
      </c>
      <c r="J6891" s="8">
        <f t="shared" si="431"/>
        <v>32.871000000000002</v>
      </c>
    </row>
    <row r="6892" spans="1:10" hidden="1">
      <c r="A6892" s="1">
        <v>12</v>
      </c>
      <c r="B6892" s="11">
        <v>43544</v>
      </c>
      <c r="C6892" s="1">
        <v>31468</v>
      </c>
      <c r="D6892" s="10">
        <v>0.5</v>
      </c>
      <c r="E6892" s="1">
        <v>600</v>
      </c>
      <c r="F6892" s="1">
        <f t="shared" si="428"/>
        <v>30868</v>
      </c>
      <c r="G6892" s="1">
        <v>750</v>
      </c>
      <c r="H6892" s="1">
        <f t="shared" si="429"/>
        <v>32218</v>
      </c>
      <c r="I6892" s="8">
        <f t="shared" si="430"/>
        <v>32.218000000000004</v>
      </c>
      <c r="J6892" s="8">
        <f t="shared" si="431"/>
        <v>32.818000000000005</v>
      </c>
    </row>
    <row r="6893" spans="1:10" hidden="1">
      <c r="A6893" s="1">
        <v>12</v>
      </c>
      <c r="B6893" s="11">
        <v>43544</v>
      </c>
      <c r="C6893" s="1">
        <v>31532</v>
      </c>
      <c r="D6893" s="10">
        <v>0.52083333333333337</v>
      </c>
      <c r="E6893" s="1">
        <v>600</v>
      </c>
      <c r="F6893" s="1">
        <f t="shared" si="428"/>
        <v>30932</v>
      </c>
      <c r="G6893" s="1">
        <v>750</v>
      </c>
      <c r="H6893" s="1">
        <f t="shared" si="429"/>
        <v>32282</v>
      </c>
      <c r="I6893" s="8">
        <f t="shared" si="430"/>
        <v>32.281999999999996</v>
      </c>
      <c r="J6893" s="8">
        <f t="shared" si="431"/>
        <v>32.881999999999998</v>
      </c>
    </row>
    <row r="6894" spans="1:10" hidden="1">
      <c r="A6894" s="1">
        <v>12</v>
      </c>
      <c r="B6894" s="11">
        <v>43544</v>
      </c>
      <c r="C6894" s="1">
        <v>31295</v>
      </c>
      <c r="D6894" s="10">
        <v>0.54166666666666663</v>
      </c>
      <c r="E6894" s="1">
        <v>600</v>
      </c>
      <c r="F6894" s="1">
        <f t="shared" si="428"/>
        <v>30695</v>
      </c>
      <c r="G6894" s="1">
        <v>750</v>
      </c>
      <c r="H6894" s="1">
        <f t="shared" si="429"/>
        <v>32045</v>
      </c>
      <c r="I6894" s="8">
        <f t="shared" si="430"/>
        <v>32.045000000000002</v>
      </c>
      <c r="J6894" s="8">
        <f t="shared" si="431"/>
        <v>32.645000000000003</v>
      </c>
    </row>
    <row r="6895" spans="1:10" hidden="1">
      <c r="A6895" s="1">
        <v>12</v>
      </c>
      <c r="B6895" s="11">
        <v>43544</v>
      </c>
      <c r="C6895" s="1">
        <v>31241</v>
      </c>
      <c r="D6895" s="10">
        <v>0.5625</v>
      </c>
      <c r="E6895" s="1">
        <v>600</v>
      </c>
      <c r="F6895" s="1">
        <f t="shared" si="428"/>
        <v>30641</v>
      </c>
      <c r="G6895" s="1">
        <v>750</v>
      </c>
      <c r="H6895" s="1">
        <f t="shared" si="429"/>
        <v>31991</v>
      </c>
      <c r="I6895" s="8">
        <f t="shared" si="430"/>
        <v>31.991</v>
      </c>
      <c r="J6895" s="8">
        <f t="shared" si="431"/>
        <v>32.591000000000001</v>
      </c>
    </row>
    <row r="6896" spans="1:10" hidden="1">
      <c r="A6896" s="1">
        <v>12</v>
      </c>
      <c r="B6896" s="11">
        <v>43544</v>
      </c>
      <c r="C6896" s="1">
        <v>31109</v>
      </c>
      <c r="D6896" s="10">
        <v>0.58333333333333337</v>
      </c>
      <c r="E6896" s="1">
        <v>600</v>
      </c>
      <c r="F6896" s="1">
        <f t="shared" si="428"/>
        <v>30509</v>
      </c>
      <c r="G6896" s="1">
        <v>750</v>
      </c>
      <c r="H6896" s="1">
        <f t="shared" si="429"/>
        <v>31859</v>
      </c>
      <c r="I6896" s="8">
        <f t="shared" si="430"/>
        <v>31.859000000000002</v>
      </c>
      <c r="J6896" s="8">
        <f t="shared" si="431"/>
        <v>32.459000000000003</v>
      </c>
    </row>
    <row r="6897" spans="1:10" hidden="1">
      <c r="A6897" s="1">
        <v>12</v>
      </c>
      <c r="B6897" s="11">
        <v>43544</v>
      </c>
      <c r="C6897" s="1">
        <v>31359</v>
      </c>
      <c r="D6897" s="10">
        <v>0.60416666666666663</v>
      </c>
      <c r="E6897" s="1">
        <v>600</v>
      </c>
      <c r="F6897" s="1">
        <f t="shared" si="428"/>
        <v>30759</v>
      </c>
      <c r="G6897" s="1">
        <v>750</v>
      </c>
      <c r="H6897" s="1">
        <f t="shared" si="429"/>
        <v>32109</v>
      </c>
      <c r="I6897" s="8">
        <f t="shared" si="430"/>
        <v>32.109000000000002</v>
      </c>
      <c r="J6897" s="8">
        <f t="shared" si="431"/>
        <v>32.709000000000003</v>
      </c>
    </row>
    <row r="6898" spans="1:10" hidden="1">
      <c r="A6898" s="1">
        <v>12</v>
      </c>
      <c r="B6898" s="11">
        <v>43544</v>
      </c>
      <c r="C6898" s="1">
        <v>31610</v>
      </c>
      <c r="D6898" s="10">
        <v>0.625</v>
      </c>
      <c r="E6898" s="1">
        <v>600</v>
      </c>
      <c r="F6898" s="1">
        <f t="shared" si="428"/>
        <v>31010</v>
      </c>
      <c r="G6898" s="1">
        <v>750</v>
      </c>
      <c r="H6898" s="1">
        <f t="shared" si="429"/>
        <v>32360</v>
      </c>
      <c r="I6898" s="8">
        <f t="shared" si="430"/>
        <v>32.36</v>
      </c>
      <c r="J6898" s="8">
        <f t="shared" si="431"/>
        <v>32.96</v>
      </c>
    </row>
    <row r="6899" spans="1:10" hidden="1">
      <c r="A6899" s="1">
        <v>12</v>
      </c>
      <c r="B6899" s="11">
        <v>43544</v>
      </c>
      <c r="C6899" s="1">
        <v>32089</v>
      </c>
      <c r="D6899" s="10">
        <v>0.64583333333333337</v>
      </c>
      <c r="E6899" s="1">
        <v>600</v>
      </c>
      <c r="F6899" s="1">
        <f t="shared" si="428"/>
        <v>31489</v>
      </c>
      <c r="G6899" s="1">
        <v>750</v>
      </c>
      <c r="H6899" s="1">
        <f t="shared" si="429"/>
        <v>32839</v>
      </c>
      <c r="I6899" s="8">
        <f t="shared" si="430"/>
        <v>32.838999999999999</v>
      </c>
      <c r="J6899" s="8">
        <f t="shared" si="431"/>
        <v>33.439</v>
      </c>
    </row>
    <row r="6900" spans="1:10" hidden="1">
      <c r="A6900" s="1">
        <v>12</v>
      </c>
      <c r="B6900" s="11">
        <v>43544</v>
      </c>
      <c r="C6900" s="1">
        <v>33424</v>
      </c>
      <c r="D6900" s="10">
        <v>0.66666666666666663</v>
      </c>
      <c r="E6900" s="1">
        <v>600</v>
      </c>
      <c r="F6900" s="1">
        <f t="shared" si="428"/>
        <v>32824</v>
      </c>
      <c r="G6900" s="1">
        <v>750</v>
      </c>
      <c r="H6900" s="1">
        <f t="shared" si="429"/>
        <v>34174</v>
      </c>
      <c r="I6900" s="8">
        <f t="shared" si="430"/>
        <v>34.173999999999999</v>
      </c>
      <c r="J6900" s="8">
        <f t="shared" si="431"/>
        <v>34.774000000000001</v>
      </c>
    </row>
    <row r="6901" spans="1:10" hidden="1">
      <c r="A6901" s="1">
        <v>12</v>
      </c>
      <c r="B6901" s="11">
        <v>43544</v>
      </c>
      <c r="C6901" s="1">
        <v>34964</v>
      </c>
      <c r="D6901" s="10">
        <v>0.6875</v>
      </c>
      <c r="E6901" s="1">
        <v>600</v>
      </c>
      <c r="F6901" s="1">
        <f t="shared" si="428"/>
        <v>34364</v>
      </c>
      <c r="G6901" s="1">
        <v>750</v>
      </c>
      <c r="H6901" s="1">
        <f t="shared" si="429"/>
        <v>35714</v>
      </c>
      <c r="I6901" s="8">
        <f t="shared" si="430"/>
        <v>35.713999999999999</v>
      </c>
      <c r="J6901" s="8">
        <f t="shared" si="431"/>
        <v>36.314</v>
      </c>
    </row>
    <row r="6902" spans="1:10" hidden="1">
      <c r="A6902" s="1">
        <v>12</v>
      </c>
      <c r="B6902" s="11">
        <v>43544</v>
      </c>
      <c r="C6902" s="1">
        <v>36609</v>
      </c>
      <c r="D6902" s="10">
        <v>0.70833333333333337</v>
      </c>
      <c r="E6902" s="1">
        <v>600</v>
      </c>
      <c r="F6902" s="1">
        <f t="shared" si="428"/>
        <v>36009</v>
      </c>
      <c r="G6902" s="1">
        <v>750</v>
      </c>
      <c r="H6902" s="1">
        <f t="shared" si="429"/>
        <v>37359</v>
      </c>
      <c r="I6902" s="8">
        <f t="shared" si="430"/>
        <v>37.359000000000002</v>
      </c>
      <c r="J6902" s="8">
        <f t="shared" si="431"/>
        <v>37.959000000000003</v>
      </c>
    </row>
    <row r="6903" spans="1:10" hidden="1">
      <c r="A6903" s="1">
        <v>12</v>
      </c>
      <c r="B6903" s="11">
        <v>43544</v>
      </c>
      <c r="C6903" s="1">
        <v>38056</v>
      </c>
      <c r="D6903" s="10">
        <v>0.72916666666666663</v>
      </c>
      <c r="E6903" s="1">
        <v>600</v>
      </c>
      <c r="F6903" s="1">
        <f t="shared" si="428"/>
        <v>37456</v>
      </c>
      <c r="G6903" s="1">
        <v>750</v>
      </c>
      <c r="H6903" s="1">
        <f t="shared" si="429"/>
        <v>38806</v>
      </c>
      <c r="I6903" s="8">
        <f t="shared" si="430"/>
        <v>38.805999999999997</v>
      </c>
      <c r="J6903" s="8">
        <f t="shared" si="431"/>
        <v>39.405999999999999</v>
      </c>
    </row>
    <row r="6904" spans="1:10" hidden="1">
      <c r="A6904" s="1">
        <v>12</v>
      </c>
      <c r="B6904" s="11">
        <v>43544</v>
      </c>
      <c r="C6904" s="1">
        <v>38946</v>
      </c>
      <c r="D6904" s="10">
        <v>0.75</v>
      </c>
      <c r="E6904" s="1">
        <v>600</v>
      </c>
      <c r="F6904" s="1">
        <f t="shared" si="428"/>
        <v>38346</v>
      </c>
      <c r="G6904" s="1">
        <v>750</v>
      </c>
      <c r="H6904" s="1">
        <f t="shared" si="429"/>
        <v>39696</v>
      </c>
      <c r="I6904" s="8">
        <f t="shared" si="430"/>
        <v>39.695999999999998</v>
      </c>
      <c r="J6904" s="8">
        <f t="shared" si="431"/>
        <v>40.295999999999999</v>
      </c>
    </row>
    <row r="6905" spans="1:10" hidden="1">
      <c r="A6905" s="1">
        <v>12</v>
      </c>
      <c r="B6905" s="11">
        <v>43544</v>
      </c>
      <c r="C6905" s="1">
        <v>40207</v>
      </c>
      <c r="D6905" s="10">
        <v>0.77083333333333337</v>
      </c>
      <c r="E6905" s="1">
        <v>600</v>
      </c>
      <c r="F6905" s="1">
        <f t="shared" si="428"/>
        <v>39607</v>
      </c>
      <c r="G6905" s="1">
        <v>750</v>
      </c>
      <c r="H6905" s="1">
        <f t="shared" si="429"/>
        <v>40957</v>
      </c>
      <c r="I6905" s="8">
        <f t="shared" si="430"/>
        <v>40.957000000000001</v>
      </c>
      <c r="J6905" s="8">
        <f t="shared" si="431"/>
        <v>41.557000000000002</v>
      </c>
    </row>
    <row r="6906" spans="1:10" hidden="1">
      <c r="A6906" s="1">
        <v>12</v>
      </c>
      <c r="B6906" s="11">
        <v>43544</v>
      </c>
      <c r="C6906" s="1">
        <v>41467</v>
      </c>
      <c r="D6906" s="10">
        <v>0.79166666666666663</v>
      </c>
      <c r="E6906" s="1">
        <v>600</v>
      </c>
      <c r="F6906" s="1">
        <f t="shared" si="428"/>
        <v>40867</v>
      </c>
      <c r="G6906" s="1">
        <v>750</v>
      </c>
      <c r="H6906" s="1">
        <f t="shared" si="429"/>
        <v>42217</v>
      </c>
      <c r="I6906" s="8">
        <f t="shared" si="430"/>
        <v>42.216999999999999</v>
      </c>
      <c r="J6906" s="8">
        <f t="shared" si="431"/>
        <v>42.817</v>
      </c>
    </row>
    <row r="6907" spans="1:10" hidden="1">
      <c r="A6907" s="1">
        <v>12</v>
      </c>
      <c r="B6907" s="11">
        <v>43544</v>
      </c>
      <c r="C6907" s="1">
        <v>41430</v>
      </c>
      <c r="D6907" s="10">
        <v>0.8125</v>
      </c>
      <c r="E6907" s="1">
        <v>600</v>
      </c>
      <c r="F6907" s="1">
        <f t="shared" si="428"/>
        <v>40830</v>
      </c>
      <c r="G6907" s="1">
        <v>750</v>
      </c>
      <c r="H6907" s="1">
        <f t="shared" si="429"/>
        <v>42180</v>
      </c>
      <c r="I6907" s="8">
        <f t="shared" si="430"/>
        <v>42.18</v>
      </c>
      <c r="J6907" s="8">
        <f t="shared" si="431"/>
        <v>42.78</v>
      </c>
    </row>
    <row r="6908" spans="1:10" hidden="1">
      <c r="A6908" s="1">
        <v>12</v>
      </c>
      <c r="B6908" s="11">
        <v>43544</v>
      </c>
      <c r="C6908" s="1">
        <v>40630</v>
      </c>
      <c r="D6908" s="10">
        <v>0.83333333333333337</v>
      </c>
      <c r="E6908" s="1">
        <v>600</v>
      </c>
      <c r="F6908" s="1">
        <f t="shared" si="428"/>
        <v>40030</v>
      </c>
      <c r="G6908" s="1">
        <v>750</v>
      </c>
      <c r="H6908" s="1">
        <f t="shared" si="429"/>
        <v>41380</v>
      </c>
      <c r="I6908" s="8">
        <f t="shared" si="430"/>
        <v>41.38</v>
      </c>
      <c r="J6908" s="8">
        <f t="shared" si="431"/>
        <v>41.980000000000004</v>
      </c>
    </row>
    <row r="6909" spans="1:10" hidden="1">
      <c r="A6909" s="1">
        <v>12</v>
      </c>
      <c r="B6909" s="11">
        <v>43544</v>
      </c>
      <c r="C6909" s="1">
        <v>39322</v>
      </c>
      <c r="D6909" s="10">
        <v>0.85416666666666663</v>
      </c>
      <c r="E6909" s="1">
        <v>600</v>
      </c>
      <c r="F6909" s="1">
        <f t="shared" si="428"/>
        <v>38722</v>
      </c>
      <c r="G6909" s="1">
        <v>750</v>
      </c>
      <c r="H6909" s="1">
        <f t="shared" si="429"/>
        <v>40072</v>
      </c>
      <c r="I6909" s="8">
        <f t="shared" si="430"/>
        <v>40.072000000000003</v>
      </c>
      <c r="J6909" s="8">
        <f t="shared" si="431"/>
        <v>40.672000000000004</v>
      </c>
    </row>
    <row r="6910" spans="1:10" hidden="1">
      <c r="A6910" s="1">
        <v>12</v>
      </c>
      <c r="B6910" s="11">
        <v>43544</v>
      </c>
      <c r="C6910" s="1">
        <v>37494</v>
      </c>
      <c r="D6910" s="10">
        <v>0.875</v>
      </c>
      <c r="E6910" s="1">
        <v>600</v>
      </c>
      <c r="F6910" s="1">
        <f t="shared" si="428"/>
        <v>36894</v>
      </c>
      <c r="G6910" s="1">
        <v>750</v>
      </c>
      <c r="H6910" s="1">
        <f t="shared" si="429"/>
        <v>38244</v>
      </c>
      <c r="I6910" s="8">
        <f t="shared" si="430"/>
        <v>38.244</v>
      </c>
      <c r="J6910" s="8">
        <f t="shared" si="431"/>
        <v>38.844000000000001</v>
      </c>
    </row>
    <row r="6911" spans="1:10" hidden="1">
      <c r="A6911" s="1">
        <v>12</v>
      </c>
      <c r="B6911" s="11">
        <v>43544</v>
      </c>
      <c r="C6911" s="1">
        <v>35578</v>
      </c>
      <c r="D6911" s="10">
        <v>0.89583333333333337</v>
      </c>
      <c r="E6911" s="1">
        <v>600</v>
      </c>
      <c r="F6911" s="1">
        <f t="shared" si="428"/>
        <v>34978</v>
      </c>
      <c r="G6911" s="1">
        <v>750</v>
      </c>
      <c r="H6911" s="1">
        <f t="shared" si="429"/>
        <v>36328</v>
      </c>
      <c r="I6911" s="8">
        <f t="shared" si="430"/>
        <v>36.328000000000003</v>
      </c>
      <c r="J6911" s="8">
        <f t="shared" si="431"/>
        <v>36.928000000000004</v>
      </c>
    </row>
    <row r="6912" spans="1:10" hidden="1">
      <c r="A6912" s="1">
        <v>12</v>
      </c>
      <c r="B6912" s="11">
        <v>43544</v>
      </c>
      <c r="C6912" s="1">
        <v>33168</v>
      </c>
      <c r="D6912" s="10">
        <v>0.91666666666666663</v>
      </c>
      <c r="E6912" s="1">
        <v>600</v>
      </c>
      <c r="F6912" s="1">
        <f t="shared" si="428"/>
        <v>32568</v>
      </c>
      <c r="G6912" s="1">
        <v>750</v>
      </c>
      <c r="H6912" s="1">
        <f t="shared" si="429"/>
        <v>33918</v>
      </c>
      <c r="I6912" s="8">
        <f t="shared" si="430"/>
        <v>33.917999999999999</v>
      </c>
      <c r="J6912" s="8">
        <f t="shared" si="431"/>
        <v>34.518000000000001</v>
      </c>
    </row>
    <row r="6913" spans="1:10" hidden="1">
      <c r="A6913" s="1">
        <v>12</v>
      </c>
      <c r="B6913" s="11">
        <v>43544</v>
      </c>
      <c r="C6913" s="1">
        <v>30802</v>
      </c>
      <c r="D6913" s="10">
        <v>0.9375</v>
      </c>
      <c r="E6913" s="1">
        <v>600</v>
      </c>
      <c r="F6913" s="1">
        <f t="shared" si="428"/>
        <v>30202</v>
      </c>
      <c r="G6913" s="1">
        <v>750</v>
      </c>
      <c r="H6913" s="1">
        <f t="shared" si="429"/>
        <v>31552</v>
      </c>
      <c r="I6913" s="8">
        <f t="shared" si="430"/>
        <v>31.552</v>
      </c>
      <c r="J6913" s="8">
        <f t="shared" si="431"/>
        <v>32.152000000000001</v>
      </c>
    </row>
    <row r="6914" spans="1:10" hidden="1">
      <c r="A6914" s="1">
        <v>12</v>
      </c>
      <c r="B6914" s="11">
        <v>43544</v>
      </c>
      <c r="C6914" s="1">
        <v>28902</v>
      </c>
      <c r="D6914" s="10">
        <v>0.95833333333333337</v>
      </c>
      <c r="E6914" s="1">
        <v>600</v>
      </c>
      <c r="F6914" s="1">
        <f t="shared" ref="F6914:F6977" si="432">C6914-E6914</f>
        <v>28302</v>
      </c>
      <c r="G6914" s="1">
        <v>750</v>
      </c>
      <c r="H6914" s="1">
        <f t="shared" ref="H6914:H6977" si="433">E6914+F6914+G6914</f>
        <v>29652</v>
      </c>
      <c r="I6914" s="8">
        <f t="shared" ref="I6914:I6977" si="434">H6914/1000</f>
        <v>29.652000000000001</v>
      </c>
      <c r="J6914" s="8">
        <f t="shared" ref="J6914:J6977" si="435">I6914+0.6</f>
        <v>30.252000000000002</v>
      </c>
    </row>
    <row r="6915" spans="1:10" hidden="1">
      <c r="A6915" s="1">
        <v>12</v>
      </c>
      <c r="B6915" s="11">
        <v>43544</v>
      </c>
      <c r="C6915" s="1">
        <v>26972</v>
      </c>
      <c r="D6915" s="10">
        <v>0.97916666666666663</v>
      </c>
      <c r="E6915" s="1">
        <v>600</v>
      </c>
      <c r="F6915" s="1">
        <f t="shared" si="432"/>
        <v>26372</v>
      </c>
      <c r="G6915" s="1">
        <v>750</v>
      </c>
      <c r="H6915" s="1">
        <f t="shared" si="433"/>
        <v>27722</v>
      </c>
      <c r="I6915" s="8">
        <f t="shared" si="434"/>
        <v>27.722000000000001</v>
      </c>
      <c r="J6915" s="8">
        <f t="shared" si="435"/>
        <v>28.322000000000003</v>
      </c>
    </row>
    <row r="6916" spans="1:10" hidden="1">
      <c r="A6916" s="1">
        <v>12</v>
      </c>
      <c r="B6916" s="11">
        <v>43545</v>
      </c>
      <c r="C6916" s="1">
        <v>25850</v>
      </c>
      <c r="D6916" s="10">
        <v>0</v>
      </c>
      <c r="E6916" s="1">
        <v>600</v>
      </c>
      <c r="F6916" s="1">
        <f t="shared" si="432"/>
        <v>25250</v>
      </c>
      <c r="G6916" s="1">
        <v>750</v>
      </c>
      <c r="H6916" s="1">
        <f t="shared" si="433"/>
        <v>26600</v>
      </c>
      <c r="I6916" s="8">
        <f t="shared" si="434"/>
        <v>26.6</v>
      </c>
      <c r="J6916" s="8">
        <f t="shared" si="435"/>
        <v>27.200000000000003</v>
      </c>
    </row>
    <row r="6917" spans="1:10" hidden="1">
      <c r="A6917" s="1">
        <v>12</v>
      </c>
      <c r="B6917" s="11">
        <v>43545</v>
      </c>
      <c r="C6917" s="1">
        <v>25574</v>
      </c>
      <c r="D6917" s="10">
        <v>2.0833333333333332E-2</v>
      </c>
      <c r="E6917" s="1">
        <v>600</v>
      </c>
      <c r="F6917" s="1">
        <f t="shared" si="432"/>
        <v>24974</v>
      </c>
      <c r="G6917" s="1">
        <v>750</v>
      </c>
      <c r="H6917" s="1">
        <f t="shared" si="433"/>
        <v>26324</v>
      </c>
      <c r="I6917" s="8">
        <f t="shared" si="434"/>
        <v>26.324000000000002</v>
      </c>
      <c r="J6917" s="8">
        <f t="shared" si="435"/>
        <v>26.924000000000003</v>
      </c>
    </row>
    <row r="6918" spans="1:10" hidden="1">
      <c r="A6918" s="1">
        <v>12</v>
      </c>
      <c r="B6918" s="11">
        <v>43545</v>
      </c>
      <c r="C6918" s="1">
        <v>25980</v>
      </c>
      <c r="D6918" s="10">
        <v>4.1666666666666664E-2</v>
      </c>
      <c r="E6918" s="1">
        <v>600</v>
      </c>
      <c r="F6918" s="1">
        <f t="shared" si="432"/>
        <v>25380</v>
      </c>
      <c r="G6918" s="1">
        <v>750</v>
      </c>
      <c r="H6918" s="1">
        <f t="shared" si="433"/>
        <v>26730</v>
      </c>
      <c r="I6918" s="8">
        <f t="shared" si="434"/>
        <v>26.73</v>
      </c>
      <c r="J6918" s="8">
        <f t="shared" si="435"/>
        <v>27.330000000000002</v>
      </c>
    </row>
    <row r="6919" spans="1:10" hidden="1">
      <c r="A6919" s="1">
        <v>12</v>
      </c>
      <c r="B6919" s="11">
        <v>43545</v>
      </c>
      <c r="C6919" s="1">
        <v>25879</v>
      </c>
      <c r="D6919" s="10">
        <v>6.25E-2</v>
      </c>
      <c r="E6919" s="1">
        <v>600</v>
      </c>
      <c r="F6919" s="1">
        <f t="shared" si="432"/>
        <v>25279</v>
      </c>
      <c r="G6919" s="1">
        <v>750</v>
      </c>
      <c r="H6919" s="1">
        <f t="shared" si="433"/>
        <v>26629</v>
      </c>
      <c r="I6919" s="8">
        <f t="shared" si="434"/>
        <v>26.629000000000001</v>
      </c>
      <c r="J6919" s="8">
        <f t="shared" si="435"/>
        <v>27.229000000000003</v>
      </c>
    </row>
    <row r="6920" spans="1:10" hidden="1">
      <c r="A6920" s="1">
        <v>12</v>
      </c>
      <c r="B6920" s="11">
        <v>43545</v>
      </c>
      <c r="C6920" s="1">
        <v>25375</v>
      </c>
      <c r="D6920" s="10">
        <v>8.3333333333333329E-2</v>
      </c>
      <c r="E6920" s="1">
        <v>600</v>
      </c>
      <c r="F6920" s="1">
        <f t="shared" si="432"/>
        <v>24775</v>
      </c>
      <c r="G6920" s="1">
        <v>750</v>
      </c>
      <c r="H6920" s="1">
        <f t="shared" si="433"/>
        <v>26125</v>
      </c>
      <c r="I6920" s="8">
        <f t="shared" si="434"/>
        <v>26.125</v>
      </c>
      <c r="J6920" s="8">
        <f t="shared" si="435"/>
        <v>26.725000000000001</v>
      </c>
    </row>
    <row r="6921" spans="1:10" hidden="1">
      <c r="A6921" s="1">
        <v>12</v>
      </c>
      <c r="B6921" s="11">
        <v>43545</v>
      </c>
      <c r="C6921" s="1">
        <v>24973</v>
      </c>
      <c r="D6921" s="10">
        <v>0.10416666666666667</v>
      </c>
      <c r="E6921" s="1">
        <v>600</v>
      </c>
      <c r="F6921" s="1">
        <f t="shared" si="432"/>
        <v>24373</v>
      </c>
      <c r="G6921" s="1">
        <v>750</v>
      </c>
      <c r="H6921" s="1">
        <f t="shared" si="433"/>
        <v>25723</v>
      </c>
      <c r="I6921" s="8">
        <f t="shared" si="434"/>
        <v>25.722999999999999</v>
      </c>
      <c r="J6921" s="8">
        <f t="shared" si="435"/>
        <v>26.323</v>
      </c>
    </row>
    <row r="6922" spans="1:10" hidden="1">
      <c r="A6922" s="1">
        <v>12</v>
      </c>
      <c r="B6922" s="11">
        <v>43545</v>
      </c>
      <c r="C6922" s="1">
        <v>24859</v>
      </c>
      <c r="D6922" s="10">
        <v>0.125</v>
      </c>
      <c r="E6922" s="1">
        <v>600</v>
      </c>
      <c r="F6922" s="1">
        <f t="shared" si="432"/>
        <v>24259</v>
      </c>
      <c r="G6922" s="1">
        <v>750</v>
      </c>
      <c r="H6922" s="1">
        <f t="shared" si="433"/>
        <v>25609</v>
      </c>
      <c r="I6922" s="8">
        <f t="shared" si="434"/>
        <v>25.609000000000002</v>
      </c>
      <c r="J6922" s="8">
        <f t="shared" si="435"/>
        <v>26.209000000000003</v>
      </c>
    </row>
    <row r="6923" spans="1:10" hidden="1">
      <c r="A6923" s="1">
        <v>12</v>
      </c>
      <c r="B6923" s="11">
        <v>43545</v>
      </c>
      <c r="C6923" s="1">
        <v>24515</v>
      </c>
      <c r="D6923" s="10">
        <v>0.14583333333333334</v>
      </c>
      <c r="E6923" s="1">
        <v>600</v>
      </c>
      <c r="F6923" s="1">
        <f t="shared" si="432"/>
        <v>23915</v>
      </c>
      <c r="G6923" s="1">
        <v>750</v>
      </c>
      <c r="H6923" s="1">
        <f t="shared" si="433"/>
        <v>25265</v>
      </c>
      <c r="I6923" s="8">
        <f t="shared" si="434"/>
        <v>25.265000000000001</v>
      </c>
      <c r="J6923" s="8">
        <f t="shared" si="435"/>
        <v>25.865000000000002</v>
      </c>
    </row>
    <row r="6924" spans="1:10" hidden="1">
      <c r="A6924" s="1">
        <v>12</v>
      </c>
      <c r="B6924" s="11">
        <v>43545</v>
      </c>
      <c r="C6924" s="1">
        <v>24264</v>
      </c>
      <c r="D6924" s="10">
        <v>0.16666666666666666</v>
      </c>
      <c r="E6924" s="1">
        <v>600</v>
      </c>
      <c r="F6924" s="1">
        <f t="shared" si="432"/>
        <v>23664</v>
      </c>
      <c r="G6924" s="1">
        <v>750</v>
      </c>
      <c r="H6924" s="1">
        <f t="shared" si="433"/>
        <v>25014</v>
      </c>
      <c r="I6924" s="8">
        <f t="shared" si="434"/>
        <v>25.013999999999999</v>
      </c>
      <c r="J6924" s="8">
        <f t="shared" si="435"/>
        <v>25.614000000000001</v>
      </c>
    </row>
    <row r="6925" spans="1:10" hidden="1">
      <c r="A6925" s="1">
        <v>12</v>
      </c>
      <c r="B6925" s="11">
        <v>43545</v>
      </c>
      <c r="C6925" s="1">
        <v>24234</v>
      </c>
      <c r="D6925" s="10">
        <v>0.1875</v>
      </c>
      <c r="E6925" s="1">
        <v>600</v>
      </c>
      <c r="F6925" s="1">
        <f t="shared" si="432"/>
        <v>23634</v>
      </c>
      <c r="G6925" s="1">
        <v>750</v>
      </c>
      <c r="H6925" s="1">
        <f t="shared" si="433"/>
        <v>24984</v>
      </c>
      <c r="I6925" s="8">
        <f t="shared" si="434"/>
        <v>24.984000000000002</v>
      </c>
      <c r="J6925" s="8">
        <f t="shared" si="435"/>
        <v>25.584000000000003</v>
      </c>
    </row>
    <row r="6926" spans="1:10" hidden="1">
      <c r="A6926" s="1">
        <v>12</v>
      </c>
      <c r="B6926" s="11">
        <v>43545</v>
      </c>
      <c r="C6926" s="1">
        <v>24445</v>
      </c>
      <c r="D6926" s="10">
        <v>0.20833333333333334</v>
      </c>
      <c r="E6926" s="1">
        <v>600</v>
      </c>
      <c r="F6926" s="1">
        <f t="shared" si="432"/>
        <v>23845</v>
      </c>
      <c r="G6926" s="1">
        <v>750</v>
      </c>
      <c r="H6926" s="1">
        <f t="shared" si="433"/>
        <v>25195</v>
      </c>
      <c r="I6926" s="8">
        <f t="shared" si="434"/>
        <v>25.195</v>
      </c>
      <c r="J6926" s="8">
        <f t="shared" si="435"/>
        <v>25.795000000000002</v>
      </c>
    </row>
    <row r="6927" spans="1:10" hidden="1">
      <c r="A6927" s="1">
        <v>12</v>
      </c>
      <c r="B6927" s="11">
        <v>43545</v>
      </c>
      <c r="C6927" s="1">
        <v>25216</v>
      </c>
      <c r="D6927" s="10">
        <v>0.22916666666666666</v>
      </c>
      <c r="E6927" s="1">
        <v>600</v>
      </c>
      <c r="F6927" s="1">
        <f t="shared" si="432"/>
        <v>24616</v>
      </c>
      <c r="G6927" s="1">
        <v>750</v>
      </c>
      <c r="H6927" s="1">
        <f t="shared" si="433"/>
        <v>25966</v>
      </c>
      <c r="I6927" s="8">
        <f t="shared" si="434"/>
        <v>25.966000000000001</v>
      </c>
      <c r="J6927" s="8">
        <f t="shared" si="435"/>
        <v>26.566000000000003</v>
      </c>
    </row>
    <row r="6928" spans="1:10" hidden="1">
      <c r="A6928" s="1">
        <v>12</v>
      </c>
      <c r="B6928" s="11">
        <v>43545</v>
      </c>
      <c r="C6928" s="1">
        <v>26469</v>
      </c>
      <c r="D6928" s="10">
        <v>0.25</v>
      </c>
      <c r="E6928" s="1">
        <v>600</v>
      </c>
      <c r="F6928" s="1">
        <f t="shared" si="432"/>
        <v>25869</v>
      </c>
      <c r="G6928" s="1">
        <v>750</v>
      </c>
      <c r="H6928" s="1">
        <f t="shared" si="433"/>
        <v>27219</v>
      </c>
      <c r="I6928" s="8">
        <f t="shared" si="434"/>
        <v>27.219000000000001</v>
      </c>
      <c r="J6928" s="8">
        <f t="shared" si="435"/>
        <v>27.819000000000003</v>
      </c>
    </row>
    <row r="6929" spans="1:10" hidden="1">
      <c r="A6929" s="1">
        <v>12</v>
      </c>
      <c r="B6929" s="11">
        <v>43545</v>
      </c>
      <c r="C6929" s="1">
        <v>29243</v>
      </c>
      <c r="D6929" s="10">
        <v>0.27083333333333331</v>
      </c>
      <c r="E6929" s="1">
        <v>600</v>
      </c>
      <c r="F6929" s="1">
        <f t="shared" si="432"/>
        <v>28643</v>
      </c>
      <c r="G6929" s="1">
        <v>750</v>
      </c>
      <c r="H6929" s="1">
        <f t="shared" si="433"/>
        <v>29993</v>
      </c>
      <c r="I6929" s="8">
        <f t="shared" si="434"/>
        <v>29.992999999999999</v>
      </c>
      <c r="J6929" s="8">
        <f t="shared" si="435"/>
        <v>30.593</v>
      </c>
    </row>
    <row r="6930" spans="1:10" hidden="1">
      <c r="A6930" s="1">
        <v>12</v>
      </c>
      <c r="B6930" s="11">
        <v>43545</v>
      </c>
      <c r="C6930" s="1">
        <v>32216</v>
      </c>
      <c r="D6930" s="10">
        <v>0.29166666666666669</v>
      </c>
      <c r="E6930" s="1">
        <v>600</v>
      </c>
      <c r="F6930" s="1">
        <f t="shared" si="432"/>
        <v>31616</v>
      </c>
      <c r="G6930" s="1">
        <v>750</v>
      </c>
      <c r="H6930" s="1">
        <f t="shared" si="433"/>
        <v>32966</v>
      </c>
      <c r="I6930" s="8">
        <f t="shared" si="434"/>
        <v>32.966000000000001</v>
      </c>
      <c r="J6930" s="8">
        <f t="shared" si="435"/>
        <v>33.566000000000003</v>
      </c>
    </row>
    <row r="6931" spans="1:10" hidden="1">
      <c r="A6931" s="1">
        <v>12</v>
      </c>
      <c r="B6931" s="11">
        <v>43545</v>
      </c>
      <c r="C6931" s="1">
        <v>35285</v>
      </c>
      <c r="D6931" s="10">
        <v>0.3125</v>
      </c>
      <c r="E6931" s="1">
        <v>600</v>
      </c>
      <c r="F6931" s="1">
        <f t="shared" si="432"/>
        <v>34685</v>
      </c>
      <c r="G6931" s="1">
        <v>750</v>
      </c>
      <c r="H6931" s="1">
        <f t="shared" si="433"/>
        <v>36035</v>
      </c>
      <c r="I6931" s="8">
        <f t="shared" si="434"/>
        <v>36.034999999999997</v>
      </c>
      <c r="J6931" s="8">
        <f t="shared" si="435"/>
        <v>36.634999999999998</v>
      </c>
    </row>
    <row r="6932" spans="1:10" hidden="1">
      <c r="A6932" s="1">
        <v>12</v>
      </c>
      <c r="B6932" s="11">
        <v>43545</v>
      </c>
      <c r="C6932" s="1">
        <v>36193</v>
      </c>
      <c r="D6932" s="10">
        <v>0.33333333333333331</v>
      </c>
      <c r="E6932" s="1">
        <v>600</v>
      </c>
      <c r="F6932" s="1">
        <f t="shared" si="432"/>
        <v>35593</v>
      </c>
      <c r="G6932" s="1">
        <v>750</v>
      </c>
      <c r="H6932" s="1">
        <f t="shared" si="433"/>
        <v>36943</v>
      </c>
      <c r="I6932" s="8">
        <f t="shared" si="434"/>
        <v>36.942999999999998</v>
      </c>
      <c r="J6932" s="8">
        <f t="shared" si="435"/>
        <v>37.542999999999999</v>
      </c>
    </row>
    <row r="6933" spans="1:10" hidden="1">
      <c r="A6933" s="1">
        <v>12</v>
      </c>
      <c r="B6933" s="11">
        <v>43545</v>
      </c>
      <c r="C6933" s="1">
        <v>36430</v>
      </c>
      <c r="D6933" s="10">
        <v>0.35416666666666669</v>
      </c>
      <c r="E6933" s="1">
        <v>600</v>
      </c>
      <c r="F6933" s="1">
        <f t="shared" si="432"/>
        <v>35830</v>
      </c>
      <c r="G6933" s="1">
        <v>750</v>
      </c>
      <c r="H6933" s="1">
        <f t="shared" si="433"/>
        <v>37180</v>
      </c>
      <c r="I6933" s="8">
        <f t="shared" si="434"/>
        <v>37.18</v>
      </c>
      <c r="J6933" s="8">
        <f t="shared" si="435"/>
        <v>37.78</v>
      </c>
    </row>
    <row r="6934" spans="1:10" hidden="1">
      <c r="A6934" s="1">
        <v>12</v>
      </c>
      <c r="B6934" s="11">
        <v>43545</v>
      </c>
      <c r="C6934" s="1">
        <v>36198</v>
      </c>
      <c r="D6934" s="10">
        <v>0.375</v>
      </c>
      <c r="E6934" s="1">
        <v>600</v>
      </c>
      <c r="F6934" s="1">
        <f t="shared" si="432"/>
        <v>35598</v>
      </c>
      <c r="G6934" s="1">
        <v>750</v>
      </c>
      <c r="H6934" s="1">
        <f t="shared" si="433"/>
        <v>36948</v>
      </c>
      <c r="I6934" s="8">
        <f t="shared" si="434"/>
        <v>36.948</v>
      </c>
      <c r="J6934" s="8">
        <f t="shared" si="435"/>
        <v>37.548000000000002</v>
      </c>
    </row>
    <row r="6935" spans="1:10" hidden="1">
      <c r="A6935" s="1">
        <v>12</v>
      </c>
      <c r="B6935" s="11">
        <v>43545</v>
      </c>
      <c r="C6935" s="1">
        <v>36190</v>
      </c>
      <c r="D6935" s="10">
        <v>0.39583333333333331</v>
      </c>
      <c r="E6935" s="1">
        <v>600</v>
      </c>
      <c r="F6935" s="1">
        <f t="shared" si="432"/>
        <v>35590</v>
      </c>
      <c r="G6935" s="1">
        <v>750</v>
      </c>
      <c r="H6935" s="1">
        <f t="shared" si="433"/>
        <v>36940</v>
      </c>
      <c r="I6935" s="8">
        <f t="shared" si="434"/>
        <v>36.94</v>
      </c>
      <c r="J6935" s="8">
        <f t="shared" si="435"/>
        <v>37.54</v>
      </c>
    </row>
    <row r="6936" spans="1:10" hidden="1">
      <c r="A6936" s="1">
        <v>12</v>
      </c>
      <c r="B6936" s="11">
        <v>43545</v>
      </c>
      <c r="C6936" s="1">
        <v>35557</v>
      </c>
      <c r="D6936" s="10">
        <v>0.41666666666666669</v>
      </c>
      <c r="E6936" s="1">
        <v>600</v>
      </c>
      <c r="F6936" s="1">
        <f t="shared" si="432"/>
        <v>34957</v>
      </c>
      <c r="G6936" s="1">
        <v>750</v>
      </c>
      <c r="H6936" s="1">
        <f t="shared" si="433"/>
        <v>36307</v>
      </c>
      <c r="I6936" s="8">
        <f t="shared" si="434"/>
        <v>36.307000000000002</v>
      </c>
      <c r="J6936" s="8">
        <f t="shared" si="435"/>
        <v>36.907000000000004</v>
      </c>
    </row>
    <row r="6937" spans="1:10" hidden="1">
      <c r="A6937" s="1">
        <v>12</v>
      </c>
      <c r="B6937" s="11">
        <v>43545</v>
      </c>
      <c r="C6937" s="1">
        <v>35195</v>
      </c>
      <c r="D6937" s="10">
        <v>0.4375</v>
      </c>
      <c r="E6937" s="1">
        <v>600</v>
      </c>
      <c r="F6937" s="1">
        <f t="shared" si="432"/>
        <v>34595</v>
      </c>
      <c r="G6937" s="1">
        <v>750</v>
      </c>
      <c r="H6937" s="1">
        <f t="shared" si="433"/>
        <v>35945</v>
      </c>
      <c r="I6937" s="8">
        <f t="shared" si="434"/>
        <v>35.945</v>
      </c>
      <c r="J6937" s="8">
        <f t="shared" si="435"/>
        <v>36.545000000000002</v>
      </c>
    </row>
    <row r="6938" spans="1:10" hidden="1">
      <c r="A6938" s="1">
        <v>12</v>
      </c>
      <c r="B6938" s="11">
        <v>43545</v>
      </c>
      <c r="C6938" s="1">
        <v>35211</v>
      </c>
      <c r="D6938" s="10">
        <v>0.45833333333333331</v>
      </c>
      <c r="E6938" s="1">
        <v>600</v>
      </c>
      <c r="F6938" s="1">
        <f t="shared" si="432"/>
        <v>34611</v>
      </c>
      <c r="G6938" s="1">
        <v>750</v>
      </c>
      <c r="H6938" s="1">
        <f t="shared" si="433"/>
        <v>35961</v>
      </c>
      <c r="I6938" s="8">
        <f t="shared" si="434"/>
        <v>35.960999999999999</v>
      </c>
      <c r="J6938" s="8">
        <f t="shared" si="435"/>
        <v>36.561</v>
      </c>
    </row>
    <row r="6939" spans="1:10" hidden="1">
      <c r="A6939" s="1">
        <v>12</v>
      </c>
      <c r="B6939" s="11">
        <v>43545</v>
      </c>
      <c r="C6939" s="1">
        <v>35511</v>
      </c>
      <c r="D6939" s="10">
        <v>0.47916666666666669</v>
      </c>
      <c r="E6939" s="1">
        <v>600</v>
      </c>
      <c r="F6939" s="1">
        <f t="shared" si="432"/>
        <v>34911</v>
      </c>
      <c r="G6939" s="1">
        <v>750</v>
      </c>
      <c r="H6939" s="1">
        <f t="shared" si="433"/>
        <v>36261</v>
      </c>
      <c r="I6939" s="8">
        <f t="shared" si="434"/>
        <v>36.261000000000003</v>
      </c>
      <c r="J6939" s="8">
        <f t="shared" si="435"/>
        <v>36.861000000000004</v>
      </c>
    </row>
    <row r="6940" spans="1:10" hidden="1">
      <c r="A6940" s="1">
        <v>12</v>
      </c>
      <c r="B6940" s="11">
        <v>43545</v>
      </c>
      <c r="C6940" s="1">
        <v>35585</v>
      </c>
      <c r="D6940" s="10">
        <v>0.5</v>
      </c>
      <c r="E6940" s="1">
        <v>600</v>
      </c>
      <c r="F6940" s="1">
        <f t="shared" si="432"/>
        <v>34985</v>
      </c>
      <c r="G6940" s="1">
        <v>750</v>
      </c>
      <c r="H6940" s="1">
        <f t="shared" si="433"/>
        <v>36335</v>
      </c>
      <c r="I6940" s="8">
        <f t="shared" si="434"/>
        <v>36.335000000000001</v>
      </c>
      <c r="J6940" s="8">
        <f t="shared" si="435"/>
        <v>36.935000000000002</v>
      </c>
    </row>
    <row r="6941" spans="1:10" hidden="1">
      <c r="A6941" s="1">
        <v>12</v>
      </c>
      <c r="B6941" s="11">
        <v>43545</v>
      </c>
      <c r="C6941" s="1">
        <v>35864</v>
      </c>
      <c r="D6941" s="10">
        <v>0.52083333333333337</v>
      </c>
      <c r="E6941" s="1">
        <v>600</v>
      </c>
      <c r="F6941" s="1">
        <f t="shared" si="432"/>
        <v>35264</v>
      </c>
      <c r="G6941" s="1">
        <v>750</v>
      </c>
      <c r="H6941" s="1">
        <f t="shared" si="433"/>
        <v>36614</v>
      </c>
      <c r="I6941" s="8">
        <f t="shared" si="434"/>
        <v>36.613999999999997</v>
      </c>
      <c r="J6941" s="8">
        <f t="shared" si="435"/>
        <v>37.213999999999999</v>
      </c>
    </row>
    <row r="6942" spans="1:10" hidden="1">
      <c r="A6942" s="1">
        <v>12</v>
      </c>
      <c r="B6942" s="11">
        <v>43545</v>
      </c>
      <c r="C6942" s="1">
        <v>35970</v>
      </c>
      <c r="D6942" s="10">
        <v>0.54166666666666663</v>
      </c>
      <c r="E6942" s="1">
        <v>600</v>
      </c>
      <c r="F6942" s="1">
        <f t="shared" si="432"/>
        <v>35370</v>
      </c>
      <c r="G6942" s="1">
        <v>750</v>
      </c>
      <c r="H6942" s="1">
        <f t="shared" si="433"/>
        <v>36720</v>
      </c>
      <c r="I6942" s="8">
        <f t="shared" si="434"/>
        <v>36.72</v>
      </c>
      <c r="J6942" s="8">
        <f t="shared" si="435"/>
        <v>37.32</v>
      </c>
    </row>
    <row r="6943" spans="1:10" hidden="1">
      <c r="A6943" s="1">
        <v>12</v>
      </c>
      <c r="B6943" s="11">
        <v>43545</v>
      </c>
      <c r="C6943" s="1">
        <v>35973</v>
      </c>
      <c r="D6943" s="10">
        <v>0.5625</v>
      </c>
      <c r="E6943" s="1">
        <v>600</v>
      </c>
      <c r="F6943" s="1">
        <f t="shared" si="432"/>
        <v>35373</v>
      </c>
      <c r="G6943" s="1">
        <v>750</v>
      </c>
      <c r="H6943" s="1">
        <f t="shared" si="433"/>
        <v>36723</v>
      </c>
      <c r="I6943" s="8">
        <f t="shared" si="434"/>
        <v>36.722999999999999</v>
      </c>
      <c r="J6943" s="8">
        <f t="shared" si="435"/>
        <v>37.323</v>
      </c>
    </row>
    <row r="6944" spans="1:10" hidden="1">
      <c r="A6944" s="1">
        <v>12</v>
      </c>
      <c r="B6944" s="11">
        <v>43545</v>
      </c>
      <c r="C6944" s="1">
        <v>35756</v>
      </c>
      <c r="D6944" s="10">
        <v>0.58333333333333337</v>
      </c>
      <c r="E6944" s="1">
        <v>600</v>
      </c>
      <c r="F6944" s="1">
        <f t="shared" si="432"/>
        <v>35156</v>
      </c>
      <c r="G6944" s="1">
        <v>750</v>
      </c>
      <c r="H6944" s="1">
        <f t="shared" si="433"/>
        <v>36506</v>
      </c>
      <c r="I6944" s="8">
        <f t="shared" si="434"/>
        <v>36.506</v>
      </c>
      <c r="J6944" s="8">
        <f t="shared" si="435"/>
        <v>37.106000000000002</v>
      </c>
    </row>
    <row r="6945" spans="1:10" hidden="1">
      <c r="A6945" s="1">
        <v>12</v>
      </c>
      <c r="B6945" s="11">
        <v>43545</v>
      </c>
      <c r="C6945" s="1">
        <v>35742</v>
      </c>
      <c r="D6945" s="10">
        <v>0.60416666666666663</v>
      </c>
      <c r="E6945" s="1">
        <v>600</v>
      </c>
      <c r="F6945" s="1">
        <f t="shared" si="432"/>
        <v>35142</v>
      </c>
      <c r="G6945" s="1">
        <v>750</v>
      </c>
      <c r="H6945" s="1">
        <f t="shared" si="433"/>
        <v>36492</v>
      </c>
      <c r="I6945" s="8">
        <f t="shared" si="434"/>
        <v>36.491999999999997</v>
      </c>
      <c r="J6945" s="8">
        <f t="shared" si="435"/>
        <v>37.091999999999999</v>
      </c>
    </row>
    <row r="6946" spans="1:10" hidden="1">
      <c r="A6946" s="1">
        <v>12</v>
      </c>
      <c r="B6946" s="11">
        <v>43545</v>
      </c>
      <c r="C6946" s="1">
        <v>35341</v>
      </c>
      <c r="D6946" s="10">
        <v>0.625</v>
      </c>
      <c r="E6946" s="1">
        <v>600</v>
      </c>
      <c r="F6946" s="1">
        <f t="shared" si="432"/>
        <v>34741</v>
      </c>
      <c r="G6946" s="1">
        <v>750</v>
      </c>
      <c r="H6946" s="1">
        <f t="shared" si="433"/>
        <v>36091</v>
      </c>
      <c r="I6946" s="8">
        <f t="shared" si="434"/>
        <v>36.091000000000001</v>
      </c>
      <c r="J6946" s="8">
        <f t="shared" si="435"/>
        <v>36.691000000000003</v>
      </c>
    </row>
    <row r="6947" spans="1:10" hidden="1">
      <c r="A6947" s="1">
        <v>12</v>
      </c>
      <c r="B6947" s="11">
        <v>43545</v>
      </c>
      <c r="C6947" s="1">
        <v>35358</v>
      </c>
      <c r="D6947" s="10">
        <v>0.64583333333333337</v>
      </c>
      <c r="E6947" s="1">
        <v>600</v>
      </c>
      <c r="F6947" s="1">
        <f t="shared" si="432"/>
        <v>34758</v>
      </c>
      <c r="G6947" s="1">
        <v>750</v>
      </c>
      <c r="H6947" s="1">
        <f t="shared" si="433"/>
        <v>36108</v>
      </c>
      <c r="I6947" s="8">
        <f t="shared" si="434"/>
        <v>36.107999999999997</v>
      </c>
      <c r="J6947" s="8">
        <f t="shared" si="435"/>
        <v>36.707999999999998</v>
      </c>
    </row>
    <row r="6948" spans="1:10" hidden="1">
      <c r="A6948" s="1">
        <v>12</v>
      </c>
      <c r="B6948" s="11">
        <v>43545</v>
      </c>
      <c r="C6948" s="1">
        <v>36190</v>
      </c>
      <c r="D6948" s="10">
        <v>0.66666666666666663</v>
      </c>
      <c r="E6948" s="1">
        <v>600</v>
      </c>
      <c r="F6948" s="1">
        <f t="shared" si="432"/>
        <v>35590</v>
      </c>
      <c r="G6948" s="1">
        <v>750</v>
      </c>
      <c r="H6948" s="1">
        <f t="shared" si="433"/>
        <v>36940</v>
      </c>
      <c r="I6948" s="8">
        <f t="shared" si="434"/>
        <v>36.94</v>
      </c>
      <c r="J6948" s="8">
        <f t="shared" si="435"/>
        <v>37.54</v>
      </c>
    </row>
    <row r="6949" spans="1:10" hidden="1">
      <c r="A6949" s="1">
        <v>12</v>
      </c>
      <c r="B6949" s="11">
        <v>43545</v>
      </c>
      <c r="C6949" s="1">
        <v>37284</v>
      </c>
      <c r="D6949" s="10">
        <v>0.6875</v>
      </c>
      <c r="E6949" s="1">
        <v>600</v>
      </c>
      <c r="F6949" s="1">
        <f t="shared" si="432"/>
        <v>36684</v>
      </c>
      <c r="G6949" s="1">
        <v>750</v>
      </c>
      <c r="H6949" s="1">
        <f t="shared" si="433"/>
        <v>38034</v>
      </c>
      <c r="I6949" s="8">
        <f t="shared" si="434"/>
        <v>38.033999999999999</v>
      </c>
      <c r="J6949" s="8">
        <f t="shared" si="435"/>
        <v>38.634</v>
      </c>
    </row>
    <row r="6950" spans="1:10" hidden="1">
      <c r="A6950" s="1">
        <v>12</v>
      </c>
      <c r="B6950" s="11">
        <v>43545</v>
      </c>
      <c r="C6950" s="1">
        <v>38486</v>
      </c>
      <c r="D6950" s="10">
        <v>0.70833333333333337</v>
      </c>
      <c r="E6950" s="1">
        <v>600</v>
      </c>
      <c r="F6950" s="1">
        <f t="shared" si="432"/>
        <v>37886</v>
      </c>
      <c r="G6950" s="1">
        <v>750</v>
      </c>
      <c r="H6950" s="1">
        <f t="shared" si="433"/>
        <v>39236</v>
      </c>
      <c r="I6950" s="8">
        <f t="shared" si="434"/>
        <v>39.235999999999997</v>
      </c>
      <c r="J6950" s="8">
        <f t="shared" si="435"/>
        <v>39.835999999999999</v>
      </c>
    </row>
    <row r="6951" spans="1:10" hidden="1">
      <c r="A6951" s="1">
        <v>12</v>
      </c>
      <c r="B6951" s="11">
        <v>43545</v>
      </c>
      <c r="C6951" s="1">
        <v>39600</v>
      </c>
      <c r="D6951" s="10">
        <v>0.72916666666666663</v>
      </c>
      <c r="E6951" s="1">
        <v>600</v>
      </c>
      <c r="F6951" s="1">
        <f t="shared" si="432"/>
        <v>39000</v>
      </c>
      <c r="G6951" s="1">
        <v>750</v>
      </c>
      <c r="H6951" s="1">
        <f t="shared" si="433"/>
        <v>40350</v>
      </c>
      <c r="I6951" s="8">
        <f t="shared" si="434"/>
        <v>40.35</v>
      </c>
      <c r="J6951" s="8">
        <f t="shared" si="435"/>
        <v>40.950000000000003</v>
      </c>
    </row>
    <row r="6952" spans="1:10" hidden="1">
      <c r="A6952" s="1">
        <v>12</v>
      </c>
      <c r="B6952" s="11">
        <v>43545</v>
      </c>
      <c r="C6952" s="1">
        <v>40115</v>
      </c>
      <c r="D6952" s="10">
        <v>0.75</v>
      </c>
      <c r="E6952" s="1">
        <v>600</v>
      </c>
      <c r="F6952" s="1">
        <f t="shared" si="432"/>
        <v>39515</v>
      </c>
      <c r="G6952" s="1">
        <v>750</v>
      </c>
      <c r="H6952" s="1">
        <f t="shared" si="433"/>
        <v>40865</v>
      </c>
      <c r="I6952" s="8">
        <f t="shared" si="434"/>
        <v>40.865000000000002</v>
      </c>
      <c r="J6952" s="8">
        <f t="shared" si="435"/>
        <v>41.465000000000003</v>
      </c>
    </row>
    <row r="6953" spans="1:10" hidden="1">
      <c r="A6953" s="1">
        <v>12</v>
      </c>
      <c r="B6953" s="11">
        <v>43545</v>
      </c>
      <c r="C6953" s="1">
        <v>40603</v>
      </c>
      <c r="D6953" s="10">
        <v>0.77083333333333337</v>
      </c>
      <c r="E6953" s="1">
        <v>600</v>
      </c>
      <c r="F6953" s="1">
        <f t="shared" si="432"/>
        <v>40003</v>
      </c>
      <c r="G6953" s="1">
        <v>750</v>
      </c>
      <c r="H6953" s="1">
        <f t="shared" si="433"/>
        <v>41353</v>
      </c>
      <c r="I6953" s="8">
        <f t="shared" si="434"/>
        <v>41.353000000000002</v>
      </c>
      <c r="J6953" s="8">
        <f t="shared" si="435"/>
        <v>41.953000000000003</v>
      </c>
    </row>
    <row r="6954" spans="1:10" hidden="1">
      <c r="A6954" s="1">
        <v>12</v>
      </c>
      <c r="B6954" s="11">
        <v>43545</v>
      </c>
      <c r="C6954" s="1">
        <v>41463</v>
      </c>
      <c r="D6954" s="10">
        <v>0.79166666666666663</v>
      </c>
      <c r="E6954" s="1">
        <v>600</v>
      </c>
      <c r="F6954" s="1">
        <f t="shared" si="432"/>
        <v>40863</v>
      </c>
      <c r="G6954" s="1">
        <v>750</v>
      </c>
      <c r="H6954" s="1">
        <f t="shared" si="433"/>
        <v>42213</v>
      </c>
      <c r="I6954" s="8">
        <f t="shared" si="434"/>
        <v>42.213000000000001</v>
      </c>
      <c r="J6954" s="8">
        <f t="shared" si="435"/>
        <v>42.813000000000002</v>
      </c>
    </row>
    <row r="6955" spans="1:10" hidden="1">
      <c r="A6955" s="1">
        <v>12</v>
      </c>
      <c r="B6955" s="11">
        <v>43545</v>
      </c>
      <c r="C6955" s="1">
        <v>41472</v>
      </c>
      <c r="D6955" s="10">
        <v>0.8125</v>
      </c>
      <c r="E6955" s="1">
        <v>600</v>
      </c>
      <c r="F6955" s="1">
        <f t="shared" si="432"/>
        <v>40872</v>
      </c>
      <c r="G6955" s="1">
        <v>750</v>
      </c>
      <c r="H6955" s="1">
        <f t="shared" si="433"/>
        <v>42222</v>
      </c>
      <c r="I6955" s="8">
        <f t="shared" si="434"/>
        <v>42.222000000000001</v>
      </c>
      <c r="J6955" s="8">
        <f t="shared" si="435"/>
        <v>42.822000000000003</v>
      </c>
    </row>
    <row r="6956" spans="1:10" hidden="1">
      <c r="A6956" s="1">
        <v>12</v>
      </c>
      <c r="B6956" s="11">
        <v>43545</v>
      </c>
      <c r="C6956" s="1">
        <v>40588</v>
      </c>
      <c r="D6956" s="10">
        <v>0.83333333333333337</v>
      </c>
      <c r="E6956" s="1">
        <v>600</v>
      </c>
      <c r="F6956" s="1">
        <f t="shared" si="432"/>
        <v>39988</v>
      </c>
      <c r="G6956" s="1">
        <v>750</v>
      </c>
      <c r="H6956" s="1">
        <f t="shared" si="433"/>
        <v>41338</v>
      </c>
      <c r="I6956" s="8">
        <f t="shared" si="434"/>
        <v>41.338000000000001</v>
      </c>
      <c r="J6956" s="8">
        <f t="shared" si="435"/>
        <v>41.938000000000002</v>
      </c>
    </row>
    <row r="6957" spans="1:10" hidden="1">
      <c r="A6957" s="1">
        <v>12</v>
      </c>
      <c r="B6957" s="11">
        <v>43545</v>
      </c>
      <c r="C6957" s="1">
        <v>39391</v>
      </c>
      <c r="D6957" s="10">
        <v>0.85416666666666663</v>
      </c>
      <c r="E6957" s="1">
        <v>600</v>
      </c>
      <c r="F6957" s="1">
        <f t="shared" si="432"/>
        <v>38791</v>
      </c>
      <c r="G6957" s="1">
        <v>750</v>
      </c>
      <c r="H6957" s="1">
        <f t="shared" si="433"/>
        <v>40141</v>
      </c>
      <c r="I6957" s="8">
        <f t="shared" si="434"/>
        <v>40.140999999999998</v>
      </c>
      <c r="J6957" s="8">
        <f t="shared" si="435"/>
        <v>40.741</v>
      </c>
    </row>
    <row r="6958" spans="1:10" hidden="1">
      <c r="A6958" s="1">
        <v>12</v>
      </c>
      <c r="B6958" s="11">
        <v>43545</v>
      </c>
      <c r="C6958" s="1">
        <v>37734</v>
      </c>
      <c r="D6958" s="10">
        <v>0.875</v>
      </c>
      <c r="E6958" s="1">
        <v>600</v>
      </c>
      <c r="F6958" s="1">
        <f t="shared" si="432"/>
        <v>37134</v>
      </c>
      <c r="G6958" s="1">
        <v>750</v>
      </c>
      <c r="H6958" s="1">
        <f t="shared" si="433"/>
        <v>38484</v>
      </c>
      <c r="I6958" s="8">
        <f t="shared" si="434"/>
        <v>38.484000000000002</v>
      </c>
      <c r="J6958" s="8">
        <f t="shared" si="435"/>
        <v>39.084000000000003</v>
      </c>
    </row>
    <row r="6959" spans="1:10" hidden="1">
      <c r="A6959" s="1">
        <v>12</v>
      </c>
      <c r="B6959" s="11">
        <v>43545</v>
      </c>
      <c r="C6959" s="1">
        <v>35796</v>
      </c>
      <c r="D6959" s="10">
        <v>0.89583333333333337</v>
      </c>
      <c r="E6959" s="1">
        <v>600</v>
      </c>
      <c r="F6959" s="1">
        <f t="shared" si="432"/>
        <v>35196</v>
      </c>
      <c r="G6959" s="1">
        <v>750</v>
      </c>
      <c r="H6959" s="1">
        <f t="shared" si="433"/>
        <v>36546</v>
      </c>
      <c r="I6959" s="8">
        <f t="shared" si="434"/>
        <v>36.545999999999999</v>
      </c>
      <c r="J6959" s="8">
        <f t="shared" si="435"/>
        <v>37.146000000000001</v>
      </c>
    </row>
    <row r="6960" spans="1:10" hidden="1">
      <c r="A6960" s="1">
        <v>12</v>
      </c>
      <c r="B6960" s="11">
        <v>43545</v>
      </c>
      <c r="C6960" s="1">
        <v>33799</v>
      </c>
      <c r="D6960" s="10">
        <v>0.91666666666666663</v>
      </c>
      <c r="E6960" s="1">
        <v>600</v>
      </c>
      <c r="F6960" s="1">
        <f t="shared" si="432"/>
        <v>33199</v>
      </c>
      <c r="G6960" s="1">
        <v>750</v>
      </c>
      <c r="H6960" s="1">
        <f t="shared" si="433"/>
        <v>34549</v>
      </c>
      <c r="I6960" s="8">
        <f t="shared" si="434"/>
        <v>34.548999999999999</v>
      </c>
      <c r="J6960" s="8">
        <f t="shared" si="435"/>
        <v>35.149000000000001</v>
      </c>
    </row>
    <row r="6961" spans="1:10" hidden="1">
      <c r="A6961" s="1">
        <v>12</v>
      </c>
      <c r="B6961" s="11">
        <v>43545</v>
      </c>
      <c r="C6961" s="1">
        <v>31551</v>
      </c>
      <c r="D6961" s="10">
        <v>0.9375</v>
      </c>
      <c r="E6961" s="1">
        <v>600</v>
      </c>
      <c r="F6961" s="1">
        <f t="shared" si="432"/>
        <v>30951</v>
      </c>
      <c r="G6961" s="1">
        <v>750</v>
      </c>
      <c r="H6961" s="1">
        <f t="shared" si="433"/>
        <v>32301</v>
      </c>
      <c r="I6961" s="8">
        <f t="shared" si="434"/>
        <v>32.301000000000002</v>
      </c>
      <c r="J6961" s="8">
        <f t="shared" si="435"/>
        <v>32.901000000000003</v>
      </c>
    </row>
    <row r="6962" spans="1:10" hidden="1">
      <c r="A6962" s="1">
        <v>12</v>
      </c>
      <c r="B6962" s="11">
        <v>43545</v>
      </c>
      <c r="C6962" s="1">
        <v>29644</v>
      </c>
      <c r="D6962" s="10">
        <v>0.95833333333333337</v>
      </c>
      <c r="E6962" s="1">
        <v>600</v>
      </c>
      <c r="F6962" s="1">
        <f t="shared" si="432"/>
        <v>29044</v>
      </c>
      <c r="G6962" s="1">
        <v>750</v>
      </c>
      <c r="H6962" s="1">
        <f t="shared" si="433"/>
        <v>30394</v>
      </c>
      <c r="I6962" s="8">
        <f t="shared" si="434"/>
        <v>30.393999999999998</v>
      </c>
      <c r="J6962" s="8">
        <f t="shared" si="435"/>
        <v>30.994</v>
      </c>
    </row>
    <row r="6963" spans="1:10" hidden="1">
      <c r="A6963" s="1">
        <v>12</v>
      </c>
      <c r="B6963" s="11">
        <v>43545</v>
      </c>
      <c r="C6963" s="1">
        <v>27574</v>
      </c>
      <c r="D6963" s="10">
        <v>0.97916666666666663</v>
      </c>
      <c r="E6963" s="1">
        <v>600</v>
      </c>
      <c r="F6963" s="1">
        <f t="shared" si="432"/>
        <v>26974</v>
      </c>
      <c r="G6963" s="1">
        <v>750</v>
      </c>
      <c r="H6963" s="1">
        <f t="shared" si="433"/>
        <v>28324</v>
      </c>
      <c r="I6963" s="8">
        <f t="shared" si="434"/>
        <v>28.324000000000002</v>
      </c>
      <c r="J6963" s="8">
        <f t="shared" si="435"/>
        <v>28.924000000000003</v>
      </c>
    </row>
    <row r="6964" spans="1:10" hidden="1">
      <c r="A6964" s="1">
        <v>12</v>
      </c>
      <c r="B6964" s="11">
        <v>43546</v>
      </c>
      <c r="C6964" s="1">
        <v>26410</v>
      </c>
      <c r="D6964" s="10">
        <v>0</v>
      </c>
      <c r="E6964" s="1">
        <v>600</v>
      </c>
      <c r="F6964" s="1">
        <f t="shared" si="432"/>
        <v>25810</v>
      </c>
      <c r="G6964" s="1">
        <v>750</v>
      </c>
      <c r="H6964" s="1">
        <f t="shared" si="433"/>
        <v>27160</v>
      </c>
      <c r="I6964" s="8">
        <f t="shared" si="434"/>
        <v>27.16</v>
      </c>
      <c r="J6964" s="8">
        <f t="shared" si="435"/>
        <v>27.76</v>
      </c>
    </row>
    <row r="6965" spans="1:10" hidden="1">
      <c r="A6965" s="1">
        <v>12</v>
      </c>
      <c r="B6965" s="11">
        <v>43546</v>
      </c>
      <c r="C6965" s="1">
        <v>26221</v>
      </c>
      <c r="D6965" s="10">
        <v>2.0833333333333332E-2</v>
      </c>
      <c r="E6965" s="1">
        <v>600</v>
      </c>
      <c r="F6965" s="1">
        <f t="shared" si="432"/>
        <v>25621</v>
      </c>
      <c r="G6965" s="1">
        <v>750</v>
      </c>
      <c r="H6965" s="1">
        <f t="shared" si="433"/>
        <v>26971</v>
      </c>
      <c r="I6965" s="8">
        <f t="shared" si="434"/>
        <v>26.971</v>
      </c>
      <c r="J6965" s="8">
        <f t="shared" si="435"/>
        <v>27.571000000000002</v>
      </c>
    </row>
    <row r="6966" spans="1:10" hidden="1">
      <c r="A6966" s="1">
        <v>12</v>
      </c>
      <c r="B6966" s="11">
        <v>43546</v>
      </c>
      <c r="C6966" s="1">
        <v>26684</v>
      </c>
      <c r="D6966" s="10">
        <v>4.1666666666666664E-2</v>
      </c>
      <c r="E6966" s="1">
        <v>600</v>
      </c>
      <c r="F6966" s="1">
        <f t="shared" si="432"/>
        <v>26084</v>
      </c>
      <c r="G6966" s="1">
        <v>750</v>
      </c>
      <c r="H6966" s="1">
        <f t="shared" si="433"/>
        <v>27434</v>
      </c>
      <c r="I6966" s="8">
        <f t="shared" si="434"/>
        <v>27.434000000000001</v>
      </c>
      <c r="J6966" s="8">
        <f t="shared" si="435"/>
        <v>28.034000000000002</v>
      </c>
    </row>
    <row r="6967" spans="1:10" hidden="1">
      <c r="A6967" s="1">
        <v>12</v>
      </c>
      <c r="B6967" s="11">
        <v>43546</v>
      </c>
      <c r="C6967" s="1">
        <v>26556</v>
      </c>
      <c r="D6967" s="10">
        <v>6.25E-2</v>
      </c>
      <c r="E6967" s="1">
        <v>600</v>
      </c>
      <c r="F6967" s="1">
        <f t="shared" si="432"/>
        <v>25956</v>
      </c>
      <c r="G6967" s="1">
        <v>750</v>
      </c>
      <c r="H6967" s="1">
        <f t="shared" si="433"/>
        <v>27306</v>
      </c>
      <c r="I6967" s="8">
        <f t="shared" si="434"/>
        <v>27.306000000000001</v>
      </c>
      <c r="J6967" s="8">
        <f t="shared" si="435"/>
        <v>27.906000000000002</v>
      </c>
    </row>
    <row r="6968" spans="1:10" hidden="1">
      <c r="A6968" s="1">
        <v>12</v>
      </c>
      <c r="B6968" s="11">
        <v>43546</v>
      </c>
      <c r="C6968" s="1">
        <v>25855</v>
      </c>
      <c r="D6968" s="10">
        <v>8.3333333333333329E-2</v>
      </c>
      <c r="E6968" s="1">
        <v>600</v>
      </c>
      <c r="F6968" s="1">
        <f t="shared" si="432"/>
        <v>25255</v>
      </c>
      <c r="G6968" s="1">
        <v>750</v>
      </c>
      <c r="H6968" s="1">
        <f t="shared" si="433"/>
        <v>26605</v>
      </c>
      <c r="I6968" s="8">
        <f t="shared" si="434"/>
        <v>26.605</v>
      </c>
      <c r="J6968" s="8">
        <f t="shared" si="435"/>
        <v>27.205000000000002</v>
      </c>
    </row>
    <row r="6969" spans="1:10" hidden="1">
      <c r="A6969" s="1">
        <v>12</v>
      </c>
      <c r="B6969" s="11">
        <v>43546</v>
      </c>
      <c r="C6969" s="1">
        <v>25185</v>
      </c>
      <c r="D6969" s="10">
        <v>0.10416666666666667</v>
      </c>
      <c r="E6969" s="1">
        <v>600</v>
      </c>
      <c r="F6969" s="1">
        <f t="shared" si="432"/>
        <v>24585</v>
      </c>
      <c r="G6969" s="1">
        <v>750</v>
      </c>
      <c r="H6969" s="1">
        <f t="shared" si="433"/>
        <v>25935</v>
      </c>
      <c r="I6969" s="8">
        <f t="shared" si="434"/>
        <v>25.934999999999999</v>
      </c>
      <c r="J6969" s="8">
        <f t="shared" si="435"/>
        <v>26.535</v>
      </c>
    </row>
    <row r="6970" spans="1:10" hidden="1">
      <c r="A6970" s="1">
        <v>12</v>
      </c>
      <c r="B6970" s="11">
        <v>43546</v>
      </c>
      <c r="C6970" s="1">
        <v>24949</v>
      </c>
      <c r="D6970" s="10">
        <v>0.125</v>
      </c>
      <c r="E6970" s="1">
        <v>600</v>
      </c>
      <c r="F6970" s="1">
        <f t="shared" si="432"/>
        <v>24349</v>
      </c>
      <c r="G6970" s="1">
        <v>750</v>
      </c>
      <c r="H6970" s="1">
        <f t="shared" si="433"/>
        <v>25699</v>
      </c>
      <c r="I6970" s="8">
        <f t="shared" si="434"/>
        <v>25.699000000000002</v>
      </c>
      <c r="J6970" s="8">
        <f t="shared" si="435"/>
        <v>26.299000000000003</v>
      </c>
    </row>
    <row r="6971" spans="1:10" hidden="1">
      <c r="A6971" s="1">
        <v>12</v>
      </c>
      <c r="B6971" s="11">
        <v>43546</v>
      </c>
      <c r="C6971" s="1">
        <v>24597</v>
      </c>
      <c r="D6971" s="10">
        <v>0.14583333333333334</v>
      </c>
      <c r="E6971" s="1">
        <v>600</v>
      </c>
      <c r="F6971" s="1">
        <f t="shared" si="432"/>
        <v>23997</v>
      </c>
      <c r="G6971" s="1">
        <v>750</v>
      </c>
      <c r="H6971" s="1">
        <f t="shared" si="433"/>
        <v>25347</v>
      </c>
      <c r="I6971" s="8">
        <f t="shared" si="434"/>
        <v>25.347000000000001</v>
      </c>
      <c r="J6971" s="8">
        <f t="shared" si="435"/>
        <v>25.947000000000003</v>
      </c>
    </row>
    <row r="6972" spans="1:10" hidden="1">
      <c r="A6972" s="1">
        <v>12</v>
      </c>
      <c r="B6972" s="11">
        <v>43546</v>
      </c>
      <c r="C6972" s="1">
        <v>24292</v>
      </c>
      <c r="D6972" s="10">
        <v>0.16666666666666666</v>
      </c>
      <c r="E6972" s="1">
        <v>600</v>
      </c>
      <c r="F6972" s="1">
        <f t="shared" si="432"/>
        <v>23692</v>
      </c>
      <c r="G6972" s="1">
        <v>750</v>
      </c>
      <c r="H6972" s="1">
        <f t="shared" si="433"/>
        <v>25042</v>
      </c>
      <c r="I6972" s="8">
        <f t="shared" si="434"/>
        <v>25.042000000000002</v>
      </c>
      <c r="J6972" s="8">
        <f t="shared" si="435"/>
        <v>25.642000000000003</v>
      </c>
    </row>
    <row r="6973" spans="1:10" hidden="1">
      <c r="A6973" s="1">
        <v>12</v>
      </c>
      <c r="B6973" s="11">
        <v>43546</v>
      </c>
      <c r="C6973" s="1">
        <v>24144</v>
      </c>
      <c r="D6973" s="10">
        <v>0.1875</v>
      </c>
      <c r="E6973" s="1">
        <v>600</v>
      </c>
      <c r="F6973" s="1">
        <f t="shared" si="432"/>
        <v>23544</v>
      </c>
      <c r="G6973" s="1">
        <v>750</v>
      </c>
      <c r="H6973" s="1">
        <f t="shared" si="433"/>
        <v>24894</v>
      </c>
      <c r="I6973" s="8">
        <f t="shared" si="434"/>
        <v>24.893999999999998</v>
      </c>
      <c r="J6973" s="8">
        <f t="shared" si="435"/>
        <v>25.494</v>
      </c>
    </row>
    <row r="6974" spans="1:10" hidden="1">
      <c r="A6974" s="1">
        <v>12</v>
      </c>
      <c r="B6974" s="11">
        <v>43546</v>
      </c>
      <c r="C6974" s="1">
        <v>24218</v>
      </c>
      <c r="D6974" s="10">
        <v>0.20833333333333334</v>
      </c>
      <c r="E6974" s="1">
        <v>600</v>
      </c>
      <c r="F6974" s="1">
        <f t="shared" si="432"/>
        <v>23618</v>
      </c>
      <c r="G6974" s="1">
        <v>750</v>
      </c>
      <c r="H6974" s="1">
        <f t="shared" si="433"/>
        <v>24968</v>
      </c>
      <c r="I6974" s="8">
        <f t="shared" si="434"/>
        <v>24.968</v>
      </c>
      <c r="J6974" s="8">
        <f t="shared" si="435"/>
        <v>25.568000000000001</v>
      </c>
    </row>
    <row r="6975" spans="1:10" hidden="1">
      <c r="A6975" s="1">
        <v>12</v>
      </c>
      <c r="B6975" s="11">
        <v>43546</v>
      </c>
      <c r="C6975" s="1">
        <v>24784</v>
      </c>
      <c r="D6975" s="10">
        <v>0.22916666666666666</v>
      </c>
      <c r="E6975" s="1">
        <v>600</v>
      </c>
      <c r="F6975" s="1">
        <f t="shared" si="432"/>
        <v>24184</v>
      </c>
      <c r="G6975" s="1">
        <v>750</v>
      </c>
      <c r="H6975" s="1">
        <f t="shared" si="433"/>
        <v>25534</v>
      </c>
      <c r="I6975" s="8">
        <f t="shared" si="434"/>
        <v>25.533999999999999</v>
      </c>
      <c r="J6975" s="8">
        <f t="shared" si="435"/>
        <v>26.134</v>
      </c>
    </row>
    <row r="6976" spans="1:10" hidden="1">
      <c r="A6976" s="1">
        <v>12</v>
      </c>
      <c r="B6976" s="11">
        <v>43546</v>
      </c>
      <c r="C6976" s="1">
        <v>25941</v>
      </c>
      <c r="D6976" s="10">
        <v>0.25</v>
      </c>
      <c r="E6976" s="1">
        <v>600</v>
      </c>
      <c r="F6976" s="1">
        <f t="shared" si="432"/>
        <v>25341</v>
      </c>
      <c r="G6976" s="1">
        <v>750</v>
      </c>
      <c r="H6976" s="1">
        <f t="shared" si="433"/>
        <v>26691</v>
      </c>
      <c r="I6976" s="8">
        <f t="shared" si="434"/>
        <v>26.690999999999999</v>
      </c>
      <c r="J6976" s="8">
        <f t="shared" si="435"/>
        <v>27.291</v>
      </c>
    </row>
    <row r="6977" spans="1:10" hidden="1">
      <c r="A6977" s="1">
        <v>12</v>
      </c>
      <c r="B6977" s="11">
        <v>43546</v>
      </c>
      <c r="C6977" s="1">
        <v>28718</v>
      </c>
      <c r="D6977" s="10">
        <v>0.27083333333333331</v>
      </c>
      <c r="E6977" s="1">
        <v>600</v>
      </c>
      <c r="F6977" s="1">
        <f t="shared" si="432"/>
        <v>28118</v>
      </c>
      <c r="G6977" s="1">
        <v>750</v>
      </c>
      <c r="H6977" s="1">
        <f t="shared" si="433"/>
        <v>29468</v>
      </c>
      <c r="I6977" s="8">
        <f t="shared" si="434"/>
        <v>29.468</v>
      </c>
      <c r="J6977" s="8">
        <f t="shared" si="435"/>
        <v>30.068000000000001</v>
      </c>
    </row>
    <row r="6978" spans="1:10" hidden="1">
      <c r="A6978" s="1">
        <v>12</v>
      </c>
      <c r="B6978" s="11">
        <v>43546</v>
      </c>
      <c r="C6978" s="1">
        <v>31434</v>
      </c>
      <c r="D6978" s="10">
        <v>0.29166666666666669</v>
      </c>
      <c r="E6978" s="1">
        <v>600</v>
      </c>
      <c r="F6978" s="1">
        <f t="shared" ref="F6978:F7041" si="436">C6978-E6978</f>
        <v>30834</v>
      </c>
      <c r="G6978" s="1">
        <v>750</v>
      </c>
      <c r="H6978" s="1">
        <f t="shared" ref="H6978:H7041" si="437">E6978+F6978+G6978</f>
        <v>32184</v>
      </c>
      <c r="I6978" s="8">
        <f t="shared" ref="I6978:I7041" si="438">H6978/1000</f>
        <v>32.183999999999997</v>
      </c>
      <c r="J6978" s="8">
        <f t="shared" ref="J6978:J7041" si="439">I6978+0.6</f>
        <v>32.783999999999999</v>
      </c>
    </row>
    <row r="6979" spans="1:10" hidden="1">
      <c r="A6979" s="1">
        <v>12</v>
      </c>
      <c r="B6979" s="11">
        <v>43546</v>
      </c>
      <c r="C6979" s="1">
        <v>34197</v>
      </c>
      <c r="D6979" s="10">
        <v>0.3125</v>
      </c>
      <c r="E6979" s="1">
        <v>600</v>
      </c>
      <c r="F6979" s="1">
        <f t="shared" si="436"/>
        <v>33597</v>
      </c>
      <c r="G6979" s="1">
        <v>750</v>
      </c>
      <c r="H6979" s="1">
        <f t="shared" si="437"/>
        <v>34947</v>
      </c>
      <c r="I6979" s="8">
        <f t="shared" si="438"/>
        <v>34.947000000000003</v>
      </c>
      <c r="J6979" s="8">
        <f t="shared" si="439"/>
        <v>35.547000000000004</v>
      </c>
    </row>
    <row r="6980" spans="1:10" hidden="1">
      <c r="A6980" s="1">
        <v>12</v>
      </c>
      <c r="B6980" s="11">
        <v>43546</v>
      </c>
      <c r="C6980" s="1">
        <v>35019</v>
      </c>
      <c r="D6980" s="10">
        <v>0.33333333333333331</v>
      </c>
      <c r="E6980" s="1">
        <v>600</v>
      </c>
      <c r="F6980" s="1">
        <f t="shared" si="436"/>
        <v>34419</v>
      </c>
      <c r="G6980" s="1">
        <v>750</v>
      </c>
      <c r="H6980" s="1">
        <f t="shared" si="437"/>
        <v>35769</v>
      </c>
      <c r="I6980" s="8">
        <f t="shared" si="438"/>
        <v>35.768999999999998</v>
      </c>
      <c r="J6980" s="8">
        <f t="shared" si="439"/>
        <v>36.369</v>
      </c>
    </row>
    <row r="6981" spans="1:10" hidden="1">
      <c r="A6981" s="1">
        <v>12</v>
      </c>
      <c r="B6981" s="11">
        <v>43546</v>
      </c>
      <c r="C6981" s="1">
        <v>35192</v>
      </c>
      <c r="D6981" s="10">
        <v>0.35416666666666669</v>
      </c>
      <c r="E6981" s="1">
        <v>600</v>
      </c>
      <c r="F6981" s="1">
        <f t="shared" si="436"/>
        <v>34592</v>
      </c>
      <c r="G6981" s="1">
        <v>750</v>
      </c>
      <c r="H6981" s="1">
        <f t="shared" si="437"/>
        <v>35942</v>
      </c>
      <c r="I6981" s="8">
        <f t="shared" si="438"/>
        <v>35.942</v>
      </c>
      <c r="J6981" s="8">
        <f t="shared" si="439"/>
        <v>36.542000000000002</v>
      </c>
    </row>
    <row r="6982" spans="1:10" hidden="1">
      <c r="A6982" s="1">
        <v>12</v>
      </c>
      <c r="B6982" s="11">
        <v>43546</v>
      </c>
      <c r="C6982" s="1">
        <v>34883</v>
      </c>
      <c r="D6982" s="10">
        <v>0.375</v>
      </c>
      <c r="E6982" s="1">
        <v>600</v>
      </c>
      <c r="F6982" s="1">
        <f t="shared" si="436"/>
        <v>34283</v>
      </c>
      <c r="G6982" s="1">
        <v>750</v>
      </c>
      <c r="H6982" s="1">
        <f t="shared" si="437"/>
        <v>35633</v>
      </c>
      <c r="I6982" s="8">
        <f t="shared" si="438"/>
        <v>35.633000000000003</v>
      </c>
      <c r="J6982" s="8">
        <f t="shared" si="439"/>
        <v>36.233000000000004</v>
      </c>
    </row>
    <row r="6983" spans="1:10" hidden="1">
      <c r="A6983" s="1">
        <v>12</v>
      </c>
      <c r="B6983" s="11">
        <v>43546</v>
      </c>
      <c r="C6983" s="1">
        <v>34972</v>
      </c>
      <c r="D6983" s="10">
        <v>0.39583333333333331</v>
      </c>
      <c r="E6983" s="1">
        <v>600</v>
      </c>
      <c r="F6983" s="1">
        <f t="shared" si="436"/>
        <v>34372</v>
      </c>
      <c r="G6983" s="1">
        <v>750</v>
      </c>
      <c r="H6983" s="1">
        <f t="shared" si="437"/>
        <v>35722</v>
      </c>
      <c r="I6983" s="8">
        <f t="shared" si="438"/>
        <v>35.722000000000001</v>
      </c>
      <c r="J6983" s="8">
        <f t="shared" si="439"/>
        <v>36.322000000000003</v>
      </c>
    </row>
    <row r="6984" spans="1:10" hidden="1">
      <c r="A6984" s="1">
        <v>12</v>
      </c>
      <c r="B6984" s="11">
        <v>43546</v>
      </c>
      <c r="C6984" s="1">
        <v>34731</v>
      </c>
      <c r="D6984" s="10">
        <v>0.41666666666666669</v>
      </c>
      <c r="E6984" s="1">
        <v>600</v>
      </c>
      <c r="F6984" s="1">
        <f t="shared" si="436"/>
        <v>34131</v>
      </c>
      <c r="G6984" s="1">
        <v>750</v>
      </c>
      <c r="H6984" s="1">
        <f t="shared" si="437"/>
        <v>35481</v>
      </c>
      <c r="I6984" s="8">
        <f t="shared" si="438"/>
        <v>35.481000000000002</v>
      </c>
      <c r="J6984" s="8">
        <f t="shared" si="439"/>
        <v>36.081000000000003</v>
      </c>
    </row>
    <row r="6985" spans="1:10" hidden="1">
      <c r="A6985" s="1">
        <v>12</v>
      </c>
      <c r="B6985" s="11">
        <v>43546</v>
      </c>
      <c r="C6985" s="1">
        <v>34333</v>
      </c>
      <c r="D6985" s="10">
        <v>0.4375</v>
      </c>
      <c r="E6985" s="1">
        <v>600</v>
      </c>
      <c r="F6985" s="1">
        <f t="shared" si="436"/>
        <v>33733</v>
      </c>
      <c r="G6985" s="1">
        <v>750</v>
      </c>
      <c r="H6985" s="1">
        <f t="shared" si="437"/>
        <v>35083</v>
      </c>
      <c r="I6985" s="8">
        <f t="shared" si="438"/>
        <v>35.082999999999998</v>
      </c>
      <c r="J6985" s="8">
        <f t="shared" si="439"/>
        <v>35.683</v>
      </c>
    </row>
    <row r="6986" spans="1:10" hidden="1">
      <c r="A6986" s="1">
        <v>12</v>
      </c>
      <c r="B6986" s="11">
        <v>43546</v>
      </c>
      <c r="C6986" s="1">
        <v>33999</v>
      </c>
      <c r="D6986" s="10">
        <v>0.45833333333333331</v>
      </c>
      <c r="E6986" s="1">
        <v>600</v>
      </c>
      <c r="F6986" s="1">
        <f t="shared" si="436"/>
        <v>33399</v>
      </c>
      <c r="G6986" s="1">
        <v>750</v>
      </c>
      <c r="H6986" s="1">
        <f t="shared" si="437"/>
        <v>34749</v>
      </c>
      <c r="I6986" s="8">
        <f t="shared" si="438"/>
        <v>34.749000000000002</v>
      </c>
      <c r="J6986" s="8">
        <f t="shared" si="439"/>
        <v>35.349000000000004</v>
      </c>
    </row>
    <row r="6987" spans="1:10" hidden="1">
      <c r="A6987" s="1">
        <v>12</v>
      </c>
      <c r="B6987" s="11">
        <v>43546</v>
      </c>
      <c r="C6987" s="1">
        <v>33653</v>
      </c>
      <c r="D6987" s="10">
        <v>0.47916666666666669</v>
      </c>
      <c r="E6987" s="1">
        <v>600</v>
      </c>
      <c r="F6987" s="1">
        <f t="shared" si="436"/>
        <v>33053</v>
      </c>
      <c r="G6987" s="1">
        <v>750</v>
      </c>
      <c r="H6987" s="1">
        <f t="shared" si="437"/>
        <v>34403</v>
      </c>
      <c r="I6987" s="8">
        <f t="shared" si="438"/>
        <v>34.402999999999999</v>
      </c>
      <c r="J6987" s="8">
        <f t="shared" si="439"/>
        <v>35.003</v>
      </c>
    </row>
    <row r="6988" spans="1:10" hidden="1">
      <c r="A6988" s="1">
        <v>12</v>
      </c>
      <c r="B6988" s="11">
        <v>43546</v>
      </c>
      <c r="C6988" s="1">
        <v>33288</v>
      </c>
      <c r="D6988" s="10">
        <v>0.5</v>
      </c>
      <c r="E6988" s="1">
        <v>600</v>
      </c>
      <c r="F6988" s="1">
        <f t="shared" si="436"/>
        <v>32688</v>
      </c>
      <c r="G6988" s="1">
        <v>750</v>
      </c>
      <c r="H6988" s="1">
        <f t="shared" si="437"/>
        <v>34038</v>
      </c>
      <c r="I6988" s="8">
        <f t="shared" si="438"/>
        <v>34.037999999999997</v>
      </c>
      <c r="J6988" s="8">
        <f t="shared" si="439"/>
        <v>34.637999999999998</v>
      </c>
    </row>
    <row r="6989" spans="1:10" hidden="1">
      <c r="A6989" s="1">
        <v>12</v>
      </c>
      <c r="B6989" s="11">
        <v>43546</v>
      </c>
      <c r="C6989" s="1">
        <v>32859</v>
      </c>
      <c r="D6989" s="10">
        <v>0.52083333333333337</v>
      </c>
      <c r="E6989" s="1">
        <v>600</v>
      </c>
      <c r="F6989" s="1">
        <f t="shared" si="436"/>
        <v>32259</v>
      </c>
      <c r="G6989" s="1">
        <v>750</v>
      </c>
      <c r="H6989" s="1">
        <f t="shared" si="437"/>
        <v>33609</v>
      </c>
      <c r="I6989" s="8">
        <f t="shared" si="438"/>
        <v>33.609000000000002</v>
      </c>
      <c r="J6989" s="8">
        <f t="shared" si="439"/>
        <v>34.209000000000003</v>
      </c>
    </row>
    <row r="6990" spans="1:10" hidden="1">
      <c r="A6990" s="1">
        <v>12</v>
      </c>
      <c r="B6990" s="11">
        <v>43546</v>
      </c>
      <c r="C6990" s="1">
        <v>32476</v>
      </c>
      <c r="D6990" s="10">
        <v>0.54166666666666663</v>
      </c>
      <c r="E6990" s="1">
        <v>600</v>
      </c>
      <c r="F6990" s="1">
        <f t="shared" si="436"/>
        <v>31876</v>
      </c>
      <c r="G6990" s="1">
        <v>750</v>
      </c>
      <c r="H6990" s="1">
        <f t="shared" si="437"/>
        <v>33226</v>
      </c>
      <c r="I6990" s="8">
        <f t="shared" si="438"/>
        <v>33.225999999999999</v>
      </c>
      <c r="J6990" s="8">
        <f t="shared" si="439"/>
        <v>33.826000000000001</v>
      </c>
    </row>
    <row r="6991" spans="1:10" hidden="1">
      <c r="A6991" s="1">
        <v>12</v>
      </c>
      <c r="B6991" s="11">
        <v>43546</v>
      </c>
      <c r="C6991" s="1">
        <v>32434</v>
      </c>
      <c r="D6991" s="10">
        <v>0.5625</v>
      </c>
      <c r="E6991" s="1">
        <v>600</v>
      </c>
      <c r="F6991" s="1">
        <f t="shared" si="436"/>
        <v>31834</v>
      </c>
      <c r="G6991" s="1">
        <v>750</v>
      </c>
      <c r="H6991" s="1">
        <f t="shared" si="437"/>
        <v>33184</v>
      </c>
      <c r="I6991" s="8">
        <f t="shared" si="438"/>
        <v>33.183999999999997</v>
      </c>
      <c r="J6991" s="8">
        <f t="shared" si="439"/>
        <v>33.783999999999999</v>
      </c>
    </row>
    <row r="6992" spans="1:10" hidden="1">
      <c r="A6992" s="1">
        <v>12</v>
      </c>
      <c r="B6992" s="11">
        <v>43546</v>
      </c>
      <c r="C6992" s="1">
        <v>32144</v>
      </c>
      <c r="D6992" s="10">
        <v>0.58333333333333337</v>
      </c>
      <c r="E6992" s="1">
        <v>600</v>
      </c>
      <c r="F6992" s="1">
        <f t="shared" si="436"/>
        <v>31544</v>
      </c>
      <c r="G6992" s="1">
        <v>750</v>
      </c>
      <c r="H6992" s="1">
        <f t="shared" si="437"/>
        <v>32894</v>
      </c>
      <c r="I6992" s="8">
        <f t="shared" si="438"/>
        <v>32.893999999999998</v>
      </c>
      <c r="J6992" s="8">
        <f t="shared" si="439"/>
        <v>33.494</v>
      </c>
    </row>
    <row r="6993" spans="1:10" hidden="1">
      <c r="A6993" s="1">
        <v>12</v>
      </c>
      <c r="B6993" s="11">
        <v>43546</v>
      </c>
      <c r="C6993" s="1">
        <v>32289</v>
      </c>
      <c r="D6993" s="10">
        <v>0.60416666666666663</v>
      </c>
      <c r="E6993" s="1">
        <v>600</v>
      </c>
      <c r="F6993" s="1">
        <f t="shared" si="436"/>
        <v>31689</v>
      </c>
      <c r="G6993" s="1">
        <v>750</v>
      </c>
      <c r="H6993" s="1">
        <f t="shared" si="437"/>
        <v>33039</v>
      </c>
      <c r="I6993" s="8">
        <f t="shared" si="438"/>
        <v>33.039000000000001</v>
      </c>
      <c r="J6993" s="8">
        <f t="shared" si="439"/>
        <v>33.639000000000003</v>
      </c>
    </row>
    <row r="6994" spans="1:10" hidden="1">
      <c r="A6994" s="1">
        <v>12</v>
      </c>
      <c r="B6994" s="11">
        <v>43546</v>
      </c>
      <c r="C6994" s="1">
        <v>32543</v>
      </c>
      <c r="D6994" s="10">
        <v>0.625</v>
      </c>
      <c r="E6994" s="1">
        <v>600</v>
      </c>
      <c r="F6994" s="1">
        <f t="shared" si="436"/>
        <v>31943</v>
      </c>
      <c r="G6994" s="1">
        <v>750</v>
      </c>
      <c r="H6994" s="1">
        <f t="shared" si="437"/>
        <v>33293</v>
      </c>
      <c r="I6994" s="8">
        <f t="shared" si="438"/>
        <v>33.292999999999999</v>
      </c>
      <c r="J6994" s="8">
        <f t="shared" si="439"/>
        <v>33.893000000000001</v>
      </c>
    </row>
    <row r="6995" spans="1:10" hidden="1">
      <c r="A6995" s="1">
        <v>12</v>
      </c>
      <c r="B6995" s="11">
        <v>43546</v>
      </c>
      <c r="C6995" s="1">
        <v>32880</v>
      </c>
      <c r="D6995" s="10">
        <v>0.64583333333333337</v>
      </c>
      <c r="E6995" s="1">
        <v>600</v>
      </c>
      <c r="F6995" s="1">
        <f t="shared" si="436"/>
        <v>32280</v>
      </c>
      <c r="G6995" s="1">
        <v>750</v>
      </c>
      <c r="H6995" s="1">
        <f t="shared" si="437"/>
        <v>33630</v>
      </c>
      <c r="I6995" s="8">
        <f t="shared" si="438"/>
        <v>33.630000000000003</v>
      </c>
      <c r="J6995" s="8">
        <f t="shared" si="439"/>
        <v>34.230000000000004</v>
      </c>
    </row>
    <row r="6996" spans="1:10" hidden="1">
      <c r="A6996" s="1">
        <v>12</v>
      </c>
      <c r="B6996" s="11">
        <v>43546</v>
      </c>
      <c r="C6996" s="1">
        <v>33675</v>
      </c>
      <c r="D6996" s="10">
        <v>0.66666666666666663</v>
      </c>
      <c r="E6996" s="1">
        <v>600</v>
      </c>
      <c r="F6996" s="1">
        <f t="shared" si="436"/>
        <v>33075</v>
      </c>
      <c r="G6996" s="1">
        <v>750</v>
      </c>
      <c r="H6996" s="1">
        <f t="shared" si="437"/>
        <v>34425</v>
      </c>
      <c r="I6996" s="8">
        <f t="shared" si="438"/>
        <v>34.424999999999997</v>
      </c>
      <c r="J6996" s="8">
        <f t="shared" si="439"/>
        <v>35.024999999999999</v>
      </c>
    </row>
    <row r="6997" spans="1:10" hidden="1">
      <c r="A6997" s="1">
        <v>12</v>
      </c>
      <c r="B6997" s="11">
        <v>43546</v>
      </c>
      <c r="C6997" s="1">
        <v>34659</v>
      </c>
      <c r="D6997" s="10">
        <v>0.6875</v>
      </c>
      <c r="E6997" s="1">
        <v>600</v>
      </c>
      <c r="F6997" s="1">
        <f t="shared" si="436"/>
        <v>34059</v>
      </c>
      <c r="G6997" s="1">
        <v>750</v>
      </c>
      <c r="H6997" s="1">
        <f t="shared" si="437"/>
        <v>35409</v>
      </c>
      <c r="I6997" s="8">
        <f t="shared" si="438"/>
        <v>35.408999999999999</v>
      </c>
      <c r="J6997" s="8">
        <f t="shared" si="439"/>
        <v>36.009</v>
      </c>
    </row>
    <row r="6998" spans="1:10" hidden="1">
      <c r="A6998" s="1">
        <v>12</v>
      </c>
      <c r="B6998" s="11">
        <v>43546</v>
      </c>
      <c r="C6998" s="1">
        <v>35609</v>
      </c>
      <c r="D6998" s="10">
        <v>0.70833333333333337</v>
      </c>
      <c r="E6998" s="1">
        <v>600</v>
      </c>
      <c r="F6998" s="1">
        <f t="shared" si="436"/>
        <v>35009</v>
      </c>
      <c r="G6998" s="1">
        <v>750</v>
      </c>
      <c r="H6998" s="1">
        <f t="shared" si="437"/>
        <v>36359</v>
      </c>
      <c r="I6998" s="8">
        <f t="shared" si="438"/>
        <v>36.359000000000002</v>
      </c>
      <c r="J6998" s="8">
        <f t="shared" si="439"/>
        <v>36.959000000000003</v>
      </c>
    </row>
    <row r="6999" spans="1:10" hidden="1">
      <c r="A6999" s="1">
        <v>12</v>
      </c>
      <c r="B6999" s="11">
        <v>43546</v>
      </c>
      <c r="C6999" s="1">
        <v>36921</v>
      </c>
      <c r="D6999" s="10">
        <v>0.72916666666666663</v>
      </c>
      <c r="E6999" s="1">
        <v>600</v>
      </c>
      <c r="F6999" s="1">
        <f t="shared" si="436"/>
        <v>36321</v>
      </c>
      <c r="G6999" s="1">
        <v>750</v>
      </c>
      <c r="H6999" s="1">
        <f t="shared" si="437"/>
        <v>37671</v>
      </c>
      <c r="I6999" s="8">
        <f t="shared" si="438"/>
        <v>37.670999999999999</v>
      </c>
      <c r="J6999" s="8">
        <f t="shared" si="439"/>
        <v>38.271000000000001</v>
      </c>
    </row>
    <row r="7000" spans="1:10" hidden="1">
      <c r="A7000" s="1">
        <v>12</v>
      </c>
      <c r="B7000" s="11">
        <v>43546</v>
      </c>
      <c r="C7000" s="1">
        <v>37567</v>
      </c>
      <c r="D7000" s="10">
        <v>0.75</v>
      </c>
      <c r="E7000" s="1">
        <v>600</v>
      </c>
      <c r="F7000" s="1">
        <f t="shared" si="436"/>
        <v>36967</v>
      </c>
      <c r="G7000" s="1">
        <v>750</v>
      </c>
      <c r="H7000" s="1">
        <f t="shared" si="437"/>
        <v>38317</v>
      </c>
      <c r="I7000" s="8">
        <f t="shared" si="438"/>
        <v>38.317</v>
      </c>
      <c r="J7000" s="8">
        <f t="shared" si="439"/>
        <v>38.917000000000002</v>
      </c>
    </row>
    <row r="7001" spans="1:10" hidden="1">
      <c r="A7001" s="1">
        <v>12</v>
      </c>
      <c r="B7001" s="11">
        <v>43546</v>
      </c>
      <c r="C7001" s="1">
        <v>38505</v>
      </c>
      <c r="D7001" s="10">
        <v>0.77083333333333337</v>
      </c>
      <c r="E7001" s="1">
        <v>600</v>
      </c>
      <c r="F7001" s="1">
        <f t="shared" si="436"/>
        <v>37905</v>
      </c>
      <c r="G7001" s="1">
        <v>750</v>
      </c>
      <c r="H7001" s="1">
        <f t="shared" si="437"/>
        <v>39255</v>
      </c>
      <c r="I7001" s="8">
        <f t="shared" si="438"/>
        <v>39.255000000000003</v>
      </c>
      <c r="J7001" s="8">
        <f t="shared" si="439"/>
        <v>39.855000000000004</v>
      </c>
    </row>
    <row r="7002" spans="1:10" hidden="1">
      <c r="A7002" s="1">
        <v>12</v>
      </c>
      <c r="B7002" s="11">
        <v>43546</v>
      </c>
      <c r="C7002" s="1">
        <v>39629</v>
      </c>
      <c r="D7002" s="10">
        <v>0.79166666666666663</v>
      </c>
      <c r="E7002" s="1">
        <v>600</v>
      </c>
      <c r="F7002" s="1">
        <f t="shared" si="436"/>
        <v>39029</v>
      </c>
      <c r="G7002" s="1">
        <v>750</v>
      </c>
      <c r="H7002" s="1">
        <f t="shared" si="437"/>
        <v>40379</v>
      </c>
      <c r="I7002" s="8">
        <f t="shared" si="438"/>
        <v>40.378999999999998</v>
      </c>
      <c r="J7002" s="8">
        <f t="shared" si="439"/>
        <v>40.978999999999999</v>
      </c>
    </row>
    <row r="7003" spans="1:10" hidden="1">
      <c r="A7003" s="1">
        <v>12</v>
      </c>
      <c r="B7003" s="11">
        <v>43546</v>
      </c>
      <c r="C7003" s="1">
        <v>39285</v>
      </c>
      <c r="D7003" s="10">
        <v>0.8125</v>
      </c>
      <c r="E7003" s="1">
        <v>600</v>
      </c>
      <c r="F7003" s="1">
        <f t="shared" si="436"/>
        <v>38685</v>
      </c>
      <c r="G7003" s="1">
        <v>750</v>
      </c>
      <c r="H7003" s="1">
        <f t="shared" si="437"/>
        <v>40035</v>
      </c>
      <c r="I7003" s="8">
        <f t="shared" si="438"/>
        <v>40.034999999999997</v>
      </c>
      <c r="J7003" s="8">
        <f t="shared" si="439"/>
        <v>40.634999999999998</v>
      </c>
    </row>
    <row r="7004" spans="1:10" hidden="1">
      <c r="A7004" s="1">
        <v>12</v>
      </c>
      <c r="B7004" s="11">
        <v>43546</v>
      </c>
      <c r="C7004" s="1">
        <v>38231</v>
      </c>
      <c r="D7004" s="10">
        <v>0.83333333333333337</v>
      </c>
      <c r="E7004" s="1">
        <v>600</v>
      </c>
      <c r="F7004" s="1">
        <f t="shared" si="436"/>
        <v>37631</v>
      </c>
      <c r="G7004" s="1">
        <v>750</v>
      </c>
      <c r="H7004" s="1">
        <f t="shared" si="437"/>
        <v>38981</v>
      </c>
      <c r="I7004" s="8">
        <f t="shared" si="438"/>
        <v>38.981000000000002</v>
      </c>
      <c r="J7004" s="8">
        <f t="shared" si="439"/>
        <v>39.581000000000003</v>
      </c>
    </row>
    <row r="7005" spans="1:10" hidden="1">
      <c r="A7005" s="1">
        <v>12</v>
      </c>
      <c r="B7005" s="11">
        <v>43546</v>
      </c>
      <c r="C7005" s="1">
        <v>37175</v>
      </c>
      <c r="D7005" s="10">
        <v>0.85416666666666663</v>
      </c>
      <c r="E7005" s="1">
        <v>600</v>
      </c>
      <c r="F7005" s="1">
        <f t="shared" si="436"/>
        <v>36575</v>
      </c>
      <c r="G7005" s="1">
        <v>750</v>
      </c>
      <c r="H7005" s="1">
        <f t="shared" si="437"/>
        <v>37925</v>
      </c>
      <c r="I7005" s="8">
        <f t="shared" si="438"/>
        <v>37.924999999999997</v>
      </c>
      <c r="J7005" s="8">
        <f t="shared" si="439"/>
        <v>38.524999999999999</v>
      </c>
    </row>
    <row r="7006" spans="1:10" hidden="1">
      <c r="A7006" s="1">
        <v>12</v>
      </c>
      <c r="B7006" s="11">
        <v>43546</v>
      </c>
      <c r="C7006" s="1">
        <v>35812</v>
      </c>
      <c r="D7006" s="10">
        <v>0.875</v>
      </c>
      <c r="E7006" s="1">
        <v>600</v>
      </c>
      <c r="F7006" s="1">
        <f t="shared" si="436"/>
        <v>35212</v>
      </c>
      <c r="G7006" s="1">
        <v>750</v>
      </c>
      <c r="H7006" s="1">
        <f t="shared" si="437"/>
        <v>36562</v>
      </c>
      <c r="I7006" s="8">
        <f t="shared" si="438"/>
        <v>36.561999999999998</v>
      </c>
      <c r="J7006" s="8">
        <f t="shared" si="439"/>
        <v>37.161999999999999</v>
      </c>
    </row>
    <row r="7007" spans="1:10" hidden="1">
      <c r="A7007" s="1">
        <v>12</v>
      </c>
      <c r="B7007" s="11">
        <v>43546</v>
      </c>
      <c r="C7007" s="1">
        <v>34082</v>
      </c>
      <c r="D7007" s="10">
        <v>0.89583333333333337</v>
      </c>
      <c r="E7007" s="1">
        <v>600</v>
      </c>
      <c r="F7007" s="1">
        <f t="shared" si="436"/>
        <v>33482</v>
      </c>
      <c r="G7007" s="1">
        <v>750</v>
      </c>
      <c r="H7007" s="1">
        <f t="shared" si="437"/>
        <v>34832</v>
      </c>
      <c r="I7007" s="8">
        <f t="shared" si="438"/>
        <v>34.832000000000001</v>
      </c>
      <c r="J7007" s="8">
        <f t="shared" si="439"/>
        <v>35.432000000000002</v>
      </c>
    </row>
    <row r="7008" spans="1:10" hidden="1">
      <c r="A7008" s="1">
        <v>12</v>
      </c>
      <c r="B7008" s="11">
        <v>43546</v>
      </c>
      <c r="C7008" s="1">
        <v>32324</v>
      </c>
      <c r="D7008" s="10">
        <v>0.91666666666666663</v>
      </c>
      <c r="E7008" s="1">
        <v>600</v>
      </c>
      <c r="F7008" s="1">
        <f t="shared" si="436"/>
        <v>31724</v>
      </c>
      <c r="G7008" s="1">
        <v>750</v>
      </c>
      <c r="H7008" s="1">
        <f t="shared" si="437"/>
        <v>33074</v>
      </c>
      <c r="I7008" s="8">
        <f t="shared" si="438"/>
        <v>33.073999999999998</v>
      </c>
      <c r="J7008" s="8">
        <f t="shared" si="439"/>
        <v>33.673999999999999</v>
      </c>
    </row>
    <row r="7009" spans="1:10" hidden="1">
      <c r="A7009" s="1">
        <v>12</v>
      </c>
      <c r="B7009" s="11">
        <v>43546</v>
      </c>
      <c r="C7009" s="1">
        <v>30509</v>
      </c>
      <c r="D7009" s="10">
        <v>0.9375</v>
      </c>
      <c r="E7009" s="1">
        <v>600</v>
      </c>
      <c r="F7009" s="1">
        <f t="shared" si="436"/>
        <v>29909</v>
      </c>
      <c r="G7009" s="1">
        <v>750</v>
      </c>
      <c r="H7009" s="1">
        <f t="shared" si="437"/>
        <v>31259</v>
      </c>
      <c r="I7009" s="8">
        <f t="shared" si="438"/>
        <v>31.259</v>
      </c>
      <c r="J7009" s="8">
        <f t="shared" si="439"/>
        <v>31.859000000000002</v>
      </c>
    </row>
    <row r="7010" spans="1:10" hidden="1">
      <c r="A7010" s="1">
        <v>12</v>
      </c>
      <c r="B7010" s="11">
        <v>43546</v>
      </c>
      <c r="C7010" s="1">
        <v>28909</v>
      </c>
      <c r="D7010" s="10">
        <v>0.95833333333333337</v>
      </c>
      <c r="E7010" s="1">
        <v>600</v>
      </c>
      <c r="F7010" s="1">
        <f t="shared" si="436"/>
        <v>28309</v>
      </c>
      <c r="G7010" s="1">
        <v>750</v>
      </c>
      <c r="H7010" s="1">
        <f t="shared" si="437"/>
        <v>29659</v>
      </c>
      <c r="I7010" s="8">
        <f t="shared" si="438"/>
        <v>29.658999999999999</v>
      </c>
      <c r="J7010" s="8">
        <f t="shared" si="439"/>
        <v>30.259</v>
      </c>
    </row>
    <row r="7011" spans="1:10" hidden="1">
      <c r="A7011" s="1">
        <v>12</v>
      </c>
      <c r="B7011" s="11">
        <v>43546</v>
      </c>
      <c r="C7011" s="1">
        <v>27216</v>
      </c>
      <c r="D7011" s="10">
        <v>0.97916666666666663</v>
      </c>
      <c r="E7011" s="1">
        <v>600</v>
      </c>
      <c r="F7011" s="1">
        <f t="shared" si="436"/>
        <v>26616</v>
      </c>
      <c r="G7011" s="1">
        <v>750</v>
      </c>
      <c r="H7011" s="1">
        <f t="shared" si="437"/>
        <v>27966</v>
      </c>
      <c r="I7011" s="8">
        <f t="shared" si="438"/>
        <v>27.966000000000001</v>
      </c>
      <c r="J7011" s="8">
        <f t="shared" si="439"/>
        <v>28.566000000000003</v>
      </c>
    </row>
    <row r="7012" spans="1:10" hidden="1">
      <c r="A7012" s="1">
        <v>12</v>
      </c>
      <c r="B7012" s="11">
        <v>43547</v>
      </c>
      <c r="C7012" s="1">
        <v>26212</v>
      </c>
      <c r="D7012" s="10">
        <v>0</v>
      </c>
      <c r="E7012" s="1">
        <v>600</v>
      </c>
      <c r="F7012" s="1">
        <f t="shared" si="436"/>
        <v>25612</v>
      </c>
      <c r="G7012" s="1">
        <v>750</v>
      </c>
      <c r="H7012" s="1">
        <f t="shared" si="437"/>
        <v>26962</v>
      </c>
      <c r="I7012" s="8">
        <f t="shared" si="438"/>
        <v>26.962</v>
      </c>
      <c r="J7012" s="8">
        <f t="shared" si="439"/>
        <v>27.562000000000001</v>
      </c>
    </row>
    <row r="7013" spans="1:10" hidden="1">
      <c r="A7013" s="1">
        <v>12</v>
      </c>
      <c r="B7013" s="11">
        <v>43547</v>
      </c>
      <c r="C7013" s="1">
        <v>26000</v>
      </c>
      <c r="D7013" s="10">
        <v>2.0833333333333332E-2</v>
      </c>
      <c r="E7013" s="1">
        <v>600</v>
      </c>
      <c r="F7013" s="1">
        <f t="shared" si="436"/>
        <v>25400</v>
      </c>
      <c r="G7013" s="1">
        <v>750</v>
      </c>
      <c r="H7013" s="1">
        <f t="shared" si="437"/>
        <v>26750</v>
      </c>
      <c r="I7013" s="8">
        <f t="shared" si="438"/>
        <v>26.75</v>
      </c>
      <c r="J7013" s="8">
        <f t="shared" si="439"/>
        <v>27.35</v>
      </c>
    </row>
    <row r="7014" spans="1:10" hidden="1">
      <c r="A7014" s="1">
        <v>12</v>
      </c>
      <c r="B7014" s="11">
        <v>43547</v>
      </c>
      <c r="C7014" s="1">
        <v>26106</v>
      </c>
      <c r="D7014" s="10">
        <v>4.1666666666666664E-2</v>
      </c>
      <c r="E7014" s="1">
        <v>600</v>
      </c>
      <c r="F7014" s="1">
        <f t="shared" si="436"/>
        <v>25506</v>
      </c>
      <c r="G7014" s="1">
        <v>750</v>
      </c>
      <c r="H7014" s="1">
        <f t="shared" si="437"/>
        <v>26856</v>
      </c>
      <c r="I7014" s="8">
        <f t="shared" si="438"/>
        <v>26.856000000000002</v>
      </c>
      <c r="J7014" s="8">
        <f t="shared" si="439"/>
        <v>27.456000000000003</v>
      </c>
    </row>
    <row r="7015" spans="1:10" hidden="1">
      <c r="A7015" s="1">
        <v>12</v>
      </c>
      <c r="B7015" s="11">
        <v>43547</v>
      </c>
      <c r="C7015" s="1">
        <v>25607</v>
      </c>
      <c r="D7015" s="10">
        <v>6.25E-2</v>
      </c>
      <c r="E7015" s="1">
        <v>600</v>
      </c>
      <c r="F7015" s="1">
        <f t="shared" si="436"/>
        <v>25007</v>
      </c>
      <c r="G7015" s="1">
        <v>750</v>
      </c>
      <c r="H7015" s="1">
        <f t="shared" si="437"/>
        <v>26357</v>
      </c>
      <c r="I7015" s="8">
        <f t="shared" si="438"/>
        <v>26.356999999999999</v>
      </c>
      <c r="J7015" s="8">
        <f t="shared" si="439"/>
        <v>26.957000000000001</v>
      </c>
    </row>
    <row r="7016" spans="1:10" hidden="1">
      <c r="A7016" s="1">
        <v>12</v>
      </c>
      <c r="B7016" s="11">
        <v>43547</v>
      </c>
      <c r="C7016" s="1">
        <v>24930</v>
      </c>
      <c r="D7016" s="10">
        <v>8.3333333333333329E-2</v>
      </c>
      <c r="E7016" s="1">
        <v>600</v>
      </c>
      <c r="F7016" s="1">
        <f t="shared" si="436"/>
        <v>24330</v>
      </c>
      <c r="G7016" s="1">
        <v>750</v>
      </c>
      <c r="H7016" s="1">
        <f t="shared" si="437"/>
        <v>25680</v>
      </c>
      <c r="I7016" s="8">
        <f t="shared" si="438"/>
        <v>25.68</v>
      </c>
      <c r="J7016" s="8">
        <f t="shared" si="439"/>
        <v>26.28</v>
      </c>
    </row>
    <row r="7017" spans="1:10" hidden="1">
      <c r="A7017" s="1">
        <v>12</v>
      </c>
      <c r="B7017" s="11">
        <v>43547</v>
      </c>
      <c r="C7017" s="1">
        <v>24503</v>
      </c>
      <c r="D7017" s="10">
        <v>0.10416666666666667</v>
      </c>
      <c r="E7017" s="1">
        <v>600</v>
      </c>
      <c r="F7017" s="1">
        <f t="shared" si="436"/>
        <v>23903</v>
      </c>
      <c r="G7017" s="1">
        <v>750</v>
      </c>
      <c r="H7017" s="1">
        <f t="shared" si="437"/>
        <v>25253</v>
      </c>
      <c r="I7017" s="8">
        <f t="shared" si="438"/>
        <v>25.253</v>
      </c>
      <c r="J7017" s="8">
        <f t="shared" si="439"/>
        <v>25.853000000000002</v>
      </c>
    </row>
    <row r="7018" spans="1:10" hidden="1">
      <c r="A7018" s="1">
        <v>12</v>
      </c>
      <c r="B7018" s="11">
        <v>43547</v>
      </c>
      <c r="C7018" s="1">
        <v>24185</v>
      </c>
      <c r="D7018" s="10">
        <v>0.125</v>
      </c>
      <c r="E7018" s="1">
        <v>600</v>
      </c>
      <c r="F7018" s="1">
        <f t="shared" si="436"/>
        <v>23585</v>
      </c>
      <c r="G7018" s="1">
        <v>750</v>
      </c>
      <c r="H7018" s="1">
        <f t="shared" si="437"/>
        <v>24935</v>
      </c>
      <c r="I7018" s="8">
        <f t="shared" si="438"/>
        <v>24.934999999999999</v>
      </c>
      <c r="J7018" s="8">
        <f t="shared" si="439"/>
        <v>25.535</v>
      </c>
    </row>
    <row r="7019" spans="1:10" hidden="1">
      <c r="A7019" s="1">
        <v>12</v>
      </c>
      <c r="B7019" s="11">
        <v>43547</v>
      </c>
      <c r="C7019" s="1">
        <v>23727</v>
      </c>
      <c r="D7019" s="10">
        <v>0.14583333333333334</v>
      </c>
      <c r="E7019" s="1">
        <v>600</v>
      </c>
      <c r="F7019" s="1">
        <f t="shared" si="436"/>
        <v>23127</v>
      </c>
      <c r="G7019" s="1">
        <v>750</v>
      </c>
      <c r="H7019" s="1">
        <f t="shared" si="437"/>
        <v>24477</v>
      </c>
      <c r="I7019" s="8">
        <f t="shared" si="438"/>
        <v>24.477</v>
      </c>
      <c r="J7019" s="8">
        <f t="shared" si="439"/>
        <v>25.077000000000002</v>
      </c>
    </row>
    <row r="7020" spans="1:10" hidden="1">
      <c r="A7020" s="1">
        <v>12</v>
      </c>
      <c r="B7020" s="11">
        <v>43547</v>
      </c>
      <c r="C7020" s="1">
        <v>23102</v>
      </c>
      <c r="D7020" s="10">
        <v>0.16666666666666666</v>
      </c>
      <c r="E7020" s="1">
        <v>600</v>
      </c>
      <c r="F7020" s="1">
        <f t="shared" si="436"/>
        <v>22502</v>
      </c>
      <c r="G7020" s="1">
        <v>750</v>
      </c>
      <c r="H7020" s="1">
        <f t="shared" si="437"/>
        <v>23852</v>
      </c>
      <c r="I7020" s="8">
        <f t="shared" si="438"/>
        <v>23.852</v>
      </c>
      <c r="J7020" s="8">
        <f t="shared" si="439"/>
        <v>24.452000000000002</v>
      </c>
    </row>
    <row r="7021" spans="1:10" hidden="1">
      <c r="A7021" s="1">
        <v>12</v>
      </c>
      <c r="B7021" s="11">
        <v>43547</v>
      </c>
      <c r="C7021" s="1">
        <v>22759</v>
      </c>
      <c r="D7021" s="10">
        <v>0.1875</v>
      </c>
      <c r="E7021" s="1">
        <v>600</v>
      </c>
      <c r="F7021" s="1">
        <f t="shared" si="436"/>
        <v>22159</v>
      </c>
      <c r="G7021" s="1">
        <v>750</v>
      </c>
      <c r="H7021" s="1">
        <f t="shared" si="437"/>
        <v>23509</v>
      </c>
      <c r="I7021" s="8">
        <f t="shared" si="438"/>
        <v>23.509</v>
      </c>
      <c r="J7021" s="8">
        <f t="shared" si="439"/>
        <v>24.109000000000002</v>
      </c>
    </row>
    <row r="7022" spans="1:10" hidden="1">
      <c r="A7022" s="1">
        <v>12</v>
      </c>
      <c r="B7022" s="11">
        <v>43547</v>
      </c>
      <c r="C7022" s="1">
        <v>22605</v>
      </c>
      <c r="D7022" s="10">
        <v>0.20833333333333334</v>
      </c>
      <c r="E7022" s="1">
        <v>600</v>
      </c>
      <c r="F7022" s="1">
        <f t="shared" si="436"/>
        <v>22005</v>
      </c>
      <c r="G7022" s="1">
        <v>750</v>
      </c>
      <c r="H7022" s="1">
        <f t="shared" si="437"/>
        <v>23355</v>
      </c>
      <c r="I7022" s="8">
        <f t="shared" si="438"/>
        <v>23.355</v>
      </c>
      <c r="J7022" s="8">
        <f t="shared" si="439"/>
        <v>23.955000000000002</v>
      </c>
    </row>
    <row r="7023" spans="1:10" hidden="1">
      <c r="A7023" s="1">
        <v>12</v>
      </c>
      <c r="B7023" s="11">
        <v>43547</v>
      </c>
      <c r="C7023" s="1">
        <v>22821</v>
      </c>
      <c r="D7023" s="10">
        <v>0.22916666666666666</v>
      </c>
      <c r="E7023" s="1">
        <v>600</v>
      </c>
      <c r="F7023" s="1">
        <f t="shared" si="436"/>
        <v>22221</v>
      </c>
      <c r="G7023" s="1">
        <v>750</v>
      </c>
      <c r="H7023" s="1">
        <f t="shared" si="437"/>
        <v>23571</v>
      </c>
      <c r="I7023" s="8">
        <f t="shared" si="438"/>
        <v>23.571000000000002</v>
      </c>
      <c r="J7023" s="8">
        <f t="shared" si="439"/>
        <v>24.171000000000003</v>
      </c>
    </row>
    <row r="7024" spans="1:10" hidden="1">
      <c r="A7024" s="1">
        <v>12</v>
      </c>
      <c r="B7024" s="11">
        <v>43547</v>
      </c>
      <c r="C7024" s="1">
        <v>23246</v>
      </c>
      <c r="D7024" s="10">
        <v>0.25</v>
      </c>
      <c r="E7024" s="1">
        <v>600</v>
      </c>
      <c r="F7024" s="1">
        <f t="shared" si="436"/>
        <v>22646</v>
      </c>
      <c r="G7024" s="1">
        <v>750</v>
      </c>
      <c r="H7024" s="1">
        <f t="shared" si="437"/>
        <v>23996</v>
      </c>
      <c r="I7024" s="8">
        <f t="shared" si="438"/>
        <v>23.995999999999999</v>
      </c>
      <c r="J7024" s="8">
        <f t="shared" si="439"/>
        <v>24.596</v>
      </c>
    </row>
    <row r="7025" spans="1:10" hidden="1">
      <c r="A7025" s="1">
        <v>12</v>
      </c>
      <c r="B7025" s="11">
        <v>43547</v>
      </c>
      <c r="C7025" s="1">
        <v>24199</v>
      </c>
      <c r="D7025" s="10">
        <v>0.27083333333333331</v>
      </c>
      <c r="E7025" s="1">
        <v>600</v>
      </c>
      <c r="F7025" s="1">
        <f t="shared" si="436"/>
        <v>23599</v>
      </c>
      <c r="G7025" s="1">
        <v>750</v>
      </c>
      <c r="H7025" s="1">
        <f t="shared" si="437"/>
        <v>24949</v>
      </c>
      <c r="I7025" s="8">
        <f t="shared" si="438"/>
        <v>24.949000000000002</v>
      </c>
      <c r="J7025" s="8">
        <f t="shared" si="439"/>
        <v>25.549000000000003</v>
      </c>
    </row>
    <row r="7026" spans="1:10" hidden="1">
      <c r="A7026" s="1">
        <v>12</v>
      </c>
      <c r="B7026" s="11">
        <v>43547</v>
      </c>
      <c r="C7026" s="1">
        <v>25399</v>
      </c>
      <c r="D7026" s="10">
        <v>0.29166666666666669</v>
      </c>
      <c r="E7026" s="1">
        <v>600</v>
      </c>
      <c r="F7026" s="1">
        <f t="shared" si="436"/>
        <v>24799</v>
      </c>
      <c r="G7026" s="1">
        <v>750</v>
      </c>
      <c r="H7026" s="1">
        <f t="shared" si="437"/>
        <v>26149</v>
      </c>
      <c r="I7026" s="8">
        <f t="shared" si="438"/>
        <v>26.149000000000001</v>
      </c>
      <c r="J7026" s="8">
        <f t="shared" si="439"/>
        <v>26.749000000000002</v>
      </c>
    </row>
    <row r="7027" spans="1:10" hidden="1">
      <c r="A7027" s="1">
        <v>12</v>
      </c>
      <c r="B7027" s="11">
        <v>43547</v>
      </c>
      <c r="C7027" s="1">
        <v>26890</v>
      </c>
      <c r="D7027" s="10">
        <v>0.3125</v>
      </c>
      <c r="E7027" s="1">
        <v>600</v>
      </c>
      <c r="F7027" s="1">
        <f t="shared" si="436"/>
        <v>26290</v>
      </c>
      <c r="G7027" s="1">
        <v>750</v>
      </c>
      <c r="H7027" s="1">
        <f t="shared" si="437"/>
        <v>27640</v>
      </c>
      <c r="I7027" s="8">
        <f t="shared" si="438"/>
        <v>27.64</v>
      </c>
      <c r="J7027" s="8">
        <f t="shared" si="439"/>
        <v>28.240000000000002</v>
      </c>
    </row>
    <row r="7028" spans="1:10" hidden="1">
      <c r="A7028" s="1">
        <v>12</v>
      </c>
      <c r="B7028" s="11">
        <v>43547</v>
      </c>
      <c r="C7028" s="1">
        <v>28094</v>
      </c>
      <c r="D7028" s="10">
        <v>0.33333333333333331</v>
      </c>
      <c r="E7028" s="1">
        <v>600</v>
      </c>
      <c r="F7028" s="1">
        <f t="shared" si="436"/>
        <v>27494</v>
      </c>
      <c r="G7028" s="1">
        <v>750</v>
      </c>
      <c r="H7028" s="1">
        <f t="shared" si="437"/>
        <v>28844</v>
      </c>
      <c r="I7028" s="8">
        <f t="shared" si="438"/>
        <v>28.844000000000001</v>
      </c>
      <c r="J7028" s="8">
        <f t="shared" si="439"/>
        <v>29.444000000000003</v>
      </c>
    </row>
    <row r="7029" spans="1:10" hidden="1">
      <c r="A7029" s="1">
        <v>12</v>
      </c>
      <c r="B7029" s="11">
        <v>43547</v>
      </c>
      <c r="C7029" s="1">
        <v>29691</v>
      </c>
      <c r="D7029" s="10">
        <v>0.35416666666666669</v>
      </c>
      <c r="E7029" s="1">
        <v>600</v>
      </c>
      <c r="F7029" s="1">
        <f t="shared" si="436"/>
        <v>29091</v>
      </c>
      <c r="G7029" s="1">
        <v>750</v>
      </c>
      <c r="H7029" s="1">
        <f t="shared" si="437"/>
        <v>30441</v>
      </c>
      <c r="I7029" s="8">
        <f t="shared" si="438"/>
        <v>30.440999999999999</v>
      </c>
      <c r="J7029" s="8">
        <f t="shared" si="439"/>
        <v>31.041</v>
      </c>
    </row>
    <row r="7030" spans="1:10" hidden="1">
      <c r="A7030" s="1">
        <v>12</v>
      </c>
      <c r="B7030" s="11">
        <v>43547</v>
      </c>
      <c r="C7030" s="1">
        <v>31049</v>
      </c>
      <c r="D7030" s="10">
        <v>0.375</v>
      </c>
      <c r="E7030" s="1">
        <v>600</v>
      </c>
      <c r="F7030" s="1">
        <f t="shared" si="436"/>
        <v>30449</v>
      </c>
      <c r="G7030" s="1">
        <v>750</v>
      </c>
      <c r="H7030" s="1">
        <f t="shared" si="437"/>
        <v>31799</v>
      </c>
      <c r="I7030" s="8">
        <f t="shared" si="438"/>
        <v>31.798999999999999</v>
      </c>
      <c r="J7030" s="8">
        <f t="shared" si="439"/>
        <v>32.399000000000001</v>
      </c>
    </row>
    <row r="7031" spans="1:10" hidden="1">
      <c r="A7031" s="1">
        <v>12</v>
      </c>
      <c r="B7031" s="11">
        <v>43547</v>
      </c>
      <c r="C7031" s="1">
        <v>32118</v>
      </c>
      <c r="D7031" s="10">
        <v>0.39583333333333331</v>
      </c>
      <c r="E7031" s="1">
        <v>600</v>
      </c>
      <c r="F7031" s="1">
        <f t="shared" si="436"/>
        <v>31518</v>
      </c>
      <c r="G7031" s="1">
        <v>750</v>
      </c>
      <c r="H7031" s="1">
        <f t="shared" si="437"/>
        <v>32868</v>
      </c>
      <c r="I7031" s="8">
        <f t="shared" si="438"/>
        <v>32.868000000000002</v>
      </c>
      <c r="J7031" s="8">
        <f t="shared" si="439"/>
        <v>33.468000000000004</v>
      </c>
    </row>
    <row r="7032" spans="1:10" hidden="1">
      <c r="A7032" s="1">
        <v>12</v>
      </c>
      <c r="B7032" s="11">
        <v>43547</v>
      </c>
      <c r="C7032" s="1">
        <v>32232</v>
      </c>
      <c r="D7032" s="10">
        <v>0.41666666666666669</v>
      </c>
      <c r="E7032" s="1">
        <v>600</v>
      </c>
      <c r="F7032" s="1">
        <f t="shared" si="436"/>
        <v>31632</v>
      </c>
      <c r="G7032" s="1">
        <v>750</v>
      </c>
      <c r="H7032" s="1">
        <f t="shared" si="437"/>
        <v>32982</v>
      </c>
      <c r="I7032" s="8">
        <f t="shared" si="438"/>
        <v>32.981999999999999</v>
      </c>
      <c r="J7032" s="8">
        <f t="shared" si="439"/>
        <v>33.582000000000001</v>
      </c>
    </row>
    <row r="7033" spans="1:10" hidden="1">
      <c r="A7033" s="1">
        <v>12</v>
      </c>
      <c r="B7033" s="11">
        <v>43547</v>
      </c>
      <c r="C7033" s="1">
        <v>32138</v>
      </c>
      <c r="D7033" s="10">
        <v>0.4375</v>
      </c>
      <c r="E7033" s="1">
        <v>600</v>
      </c>
      <c r="F7033" s="1">
        <f t="shared" si="436"/>
        <v>31538</v>
      </c>
      <c r="G7033" s="1">
        <v>750</v>
      </c>
      <c r="H7033" s="1">
        <f t="shared" si="437"/>
        <v>32888</v>
      </c>
      <c r="I7033" s="8">
        <f t="shared" si="438"/>
        <v>32.887999999999998</v>
      </c>
      <c r="J7033" s="8">
        <f t="shared" si="439"/>
        <v>33.488</v>
      </c>
    </row>
    <row r="7034" spans="1:10" hidden="1">
      <c r="A7034" s="1">
        <v>12</v>
      </c>
      <c r="B7034" s="11">
        <v>43547</v>
      </c>
      <c r="C7034" s="1">
        <v>32065</v>
      </c>
      <c r="D7034" s="10">
        <v>0.45833333333333331</v>
      </c>
      <c r="E7034" s="1">
        <v>600</v>
      </c>
      <c r="F7034" s="1">
        <f t="shared" si="436"/>
        <v>31465</v>
      </c>
      <c r="G7034" s="1">
        <v>750</v>
      </c>
      <c r="H7034" s="1">
        <f t="shared" si="437"/>
        <v>32815</v>
      </c>
      <c r="I7034" s="8">
        <f t="shared" si="438"/>
        <v>32.814999999999998</v>
      </c>
      <c r="J7034" s="8">
        <f t="shared" si="439"/>
        <v>33.414999999999999</v>
      </c>
    </row>
    <row r="7035" spans="1:10" hidden="1">
      <c r="A7035" s="1">
        <v>12</v>
      </c>
      <c r="B7035" s="11">
        <v>43547</v>
      </c>
      <c r="C7035" s="1">
        <v>31932</v>
      </c>
      <c r="D7035" s="10">
        <v>0.47916666666666669</v>
      </c>
      <c r="E7035" s="1">
        <v>600</v>
      </c>
      <c r="F7035" s="1">
        <f t="shared" si="436"/>
        <v>31332</v>
      </c>
      <c r="G7035" s="1">
        <v>750</v>
      </c>
      <c r="H7035" s="1">
        <f t="shared" si="437"/>
        <v>32682</v>
      </c>
      <c r="I7035" s="8">
        <f t="shared" si="438"/>
        <v>32.682000000000002</v>
      </c>
      <c r="J7035" s="8">
        <f t="shared" si="439"/>
        <v>33.282000000000004</v>
      </c>
    </row>
    <row r="7036" spans="1:10" hidden="1">
      <c r="A7036" s="1">
        <v>12</v>
      </c>
      <c r="B7036" s="11">
        <v>43547</v>
      </c>
      <c r="C7036" s="1">
        <v>31880</v>
      </c>
      <c r="D7036" s="10">
        <v>0.5</v>
      </c>
      <c r="E7036" s="1">
        <v>600</v>
      </c>
      <c r="F7036" s="1">
        <f t="shared" si="436"/>
        <v>31280</v>
      </c>
      <c r="G7036" s="1">
        <v>750</v>
      </c>
      <c r="H7036" s="1">
        <f t="shared" si="437"/>
        <v>32630</v>
      </c>
      <c r="I7036" s="8">
        <f t="shared" si="438"/>
        <v>32.630000000000003</v>
      </c>
      <c r="J7036" s="8">
        <f t="shared" si="439"/>
        <v>33.230000000000004</v>
      </c>
    </row>
    <row r="7037" spans="1:10" hidden="1">
      <c r="A7037" s="1">
        <v>12</v>
      </c>
      <c r="B7037" s="11">
        <v>43547</v>
      </c>
      <c r="C7037" s="1">
        <v>31831</v>
      </c>
      <c r="D7037" s="10">
        <v>0.52083333333333337</v>
      </c>
      <c r="E7037" s="1">
        <v>600</v>
      </c>
      <c r="F7037" s="1">
        <f t="shared" si="436"/>
        <v>31231</v>
      </c>
      <c r="G7037" s="1">
        <v>750</v>
      </c>
      <c r="H7037" s="1">
        <f t="shared" si="437"/>
        <v>32581</v>
      </c>
      <c r="I7037" s="8">
        <f t="shared" si="438"/>
        <v>32.581000000000003</v>
      </c>
      <c r="J7037" s="8">
        <f t="shared" si="439"/>
        <v>33.181000000000004</v>
      </c>
    </row>
    <row r="7038" spans="1:10" hidden="1">
      <c r="A7038" s="1">
        <v>12</v>
      </c>
      <c r="B7038" s="11">
        <v>43547</v>
      </c>
      <c r="C7038" s="1">
        <v>31762</v>
      </c>
      <c r="D7038" s="10">
        <v>0.54166666666666663</v>
      </c>
      <c r="E7038" s="1">
        <v>600</v>
      </c>
      <c r="F7038" s="1">
        <f t="shared" si="436"/>
        <v>31162</v>
      </c>
      <c r="G7038" s="1">
        <v>750</v>
      </c>
      <c r="H7038" s="1">
        <f t="shared" si="437"/>
        <v>32512</v>
      </c>
      <c r="I7038" s="8">
        <f t="shared" si="438"/>
        <v>32.512</v>
      </c>
      <c r="J7038" s="8">
        <f t="shared" si="439"/>
        <v>33.112000000000002</v>
      </c>
    </row>
    <row r="7039" spans="1:10" hidden="1">
      <c r="A7039" s="1">
        <v>12</v>
      </c>
      <c r="B7039" s="11">
        <v>43547</v>
      </c>
      <c r="C7039" s="1">
        <v>31673</v>
      </c>
      <c r="D7039" s="10">
        <v>0.5625</v>
      </c>
      <c r="E7039" s="1">
        <v>600</v>
      </c>
      <c r="F7039" s="1">
        <f t="shared" si="436"/>
        <v>31073</v>
      </c>
      <c r="G7039" s="1">
        <v>750</v>
      </c>
      <c r="H7039" s="1">
        <f t="shared" si="437"/>
        <v>32423</v>
      </c>
      <c r="I7039" s="8">
        <f t="shared" si="438"/>
        <v>32.423000000000002</v>
      </c>
      <c r="J7039" s="8">
        <f t="shared" si="439"/>
        <v>33.023000000000003</v>
      </c>
    </row>
    <row r="7040" spans="1:10" hidden="1">
      <c r="A7040" s="1">
        <v>12</v>
      </c>
      <c r="B7040" s="11">
        <v>43547</v>
      </c>
      <c r="C7040" s="1">
        <v>31465</v>
      </c>
      <c r="D7040" s="10">
        <v>0.58333333333333337</v>
      </c>
      <c r="E7040" s="1">
        <v>600</v>
      </c>
      <c r="F7040" s="1">
        <f t="shared" si="436"/>
        <v>30865</v>
      </c>
      <c r="G7040" s="1">
        <v>750</v>
      </c>
      <c r="H7040" s="1">
        <f t="shared" si="437"/>
        <v>32215</v>
      </c>
      <c r="I7040" s="8">
        <f t="shared" si="438"/>
        <v>32.215000000000003</v>
      </c>
      <c r="J7040" s="8">
        <f t="shared" si="439"/>
        <v>32.815000000000005</v>
      </c>
    </row>
    <row r="7041" spans="1:10" hidden="1">
      <c r="A7041" s="1">
        <v>12</v>
      </c>
      <c r="B7041" s="11">
        <v>43547</v>
      </c>
      <c r="C7041" s="1">
        <v>31426</v>
      </c>
      <c r="D7041" s="10">
        <v>0.60416666666666663</v>
      </c>
      <c r="E7041" s="1">
        <v>600</v>
      </c>
      <c r="F7041" s="1">
        <f t="shared" si="436"/>
        <v>30826</v>
      </c>
      <c r="G7041" s="1">
        <v>750</v>
      </c>
      <c r="H7041" s="1">
        <f t="shared" si="437"/>
        <v>32176</v>
      </c>
      <c r="I7041" s="8">
        <f t="shared" si="438"/>
        <v>32.176000000000002</v>
      </c>
      <c r="J7041" s="8">
        <f t="shared" si="439"/>
        <v>32.776000000000003</v>
      </c>
    </row>
    <row r="7042" spans="1:10" hidden="1">
      <c r="A7042" s="1">
        <v>12</v>
      </c>
      <c r="B7042" s="11">
        <v>43547</v>
      </c>
      <c r="C7042" s="1">
        <v>31332</v>
      </c>
      <c r="D7042" s="10">
        <v>0.625</v>
      </c>
      <c r="E7042" s="1">
        <v>600</v>
      </c>
      <c r="F7042" s="1">
        <f t="shared" ref="F7042:F7105" si="440">C7042-E7042</f>
        <v>30732</v>
      </c>
      <c r="G7042" s="1">
        <v>750</v>
      </c>
      <c r="H7042" s="1">
        <f t="shared" ref="H7042:H7105" si="441">E7042+F7042+G7042</f>
        <v>32082</v>
      </c>
      <c r="I7042" s="8">
        <f t="shared" ref="I7042:I7105" si="442">H7042/1000</f>
        <v>32.082000000000001</v>
      </c>
      <c r="J7042" s="8">
        <f t="shared" ref="J7042:J7105" si="443">I7042+0.6</f>
        <v>32.682000000000002</v>
      </c>
    </row>
    <row r="7043" spans="1:10" hidden="1">
      <c r="A7043" s="1">
        <v>12</v>
      </c>
      <c r="B7043" s="11">
        <v>43547</v>
      </c>
      <c r="C7043" s="1">
        <v>31389</v>
      </c>
      <c r="D7043" s="10">
        <v>0.64583333333333337</v>
      </c>
      <c r="E7043" s="1">
        <v>600</v>
      </c>
      <c r="F7043" s="1">
        <f t="shared" si="440"/>
        <v>30789</v>
      </c>
      <c r="G7043" s="1">
        <v>750</v>
      </c>
      <c r="H7043" s="1">
        <f t="shared" si="441"/>
        <v>32139</v>
      </c>
      <c r="I7043" s="8">
        <f t="shared" si="442"/>
        <v>32.139000000000003</v>
      </c>
      <c r="J7043" s="8">
        <f t="shared" si="443"/>
        <v>32.739000000000004</v>
      </c>
    </row>
    <row r="7044" spans="1:10" hidden="1">
      <c r="A7044" s="1">
        <v>12</v>
      </c>
      <c r="B7044" s="11">
        <v>43547</v>
      </c>
      <c r="C7044" s="1">
        <v>31648</v>
      </c>
      <c r="D7044" s="10">
        <v>0.66666666666666663</v>
      </c>
      <c r="E7044" s="1">
        <v>600</v>
      </c>
      <c r="F7044" s="1">
        <f t="shared" si="440"/>
        <v>31048</v>
      </c>
      <c r="G7044" s="1">
        <v>750</v>
      </c>
      <c r="H7044" s="1">
        <f t="shared" si="441"/>
        <v>32398</v>
      </c>
      <c r="I7044" s="8">
        <f t="shared" si="442"/>
        <v>32.398000000000003</v>
      </c>
      <c r="J7044" s="8">
        <f t="shared" si="443"/>
        <v>32.998000000000005</v>
      </c>
    </row>
    <row r="7045" spans="1:10" hidden="1">
      <c r="A7045" s="1">
        <v>12</v>
      </c>
      <c r="B7045" s="11">
        <v>43547</v>
      </c>
      <c r="C7045" s="1">
        <v>32373</v>
      </c>
      <c r="D7045" s="10">
        <v>0.6875</v>
      </c>
      <c r="E7045" s="1">
        <v>600</v>
      </c>
      <c r="F7045" s="1">
        <f t="shared" si="440"/>
        <v>31773</v>
      </c>
      <c r="G7045" s="1">
        <v>750</v>
      </c>
      <c r="H7045" s="1">
        <f t="shared" si="441"/>
        <v>33123</v>
      </c>
      <c r="I7045" s="8">
        <f t="shared" si="442"/>
        <v>33.122999999999998</v>
      </c>
      <c r="J7045" s="8">
        <f t="shared" si="443"/>
        <v>33.722999999999999</v>
      </c>
    </row>
    <row r="7046" spans="1:10" hidden="1">
      <c r="A7046" s="1">
        <v>12</v>
      </c>
      <c r="B7046" s="11">
        <v>43547</v>
      </c>
      <c r="C7046" s="1">
        <v>33342</v>
      </c>
      <c r="D7046" s="10">
        <v>0.70833333333333337</v>
      </c>
      <c r="E7046" s="1">
        <v>600</v>
      </c>
      <c r="F7046" s="1">
        <f t="shared" si="440"/>
        <v>32742</v>
      </c>
      <c r="G7046" s="1">
        <v>750</v>
      </c>
      <c r="H7046" s="1">
        <f t="shared" si="441"/>
        <v>34092</v>
      </c>
      <c r="I7046" s="8">
        <f t="shared" si="442"/>
        <v>34.091999999999999</v>
      </c>
      <c r="J7046" s="8">
        <f t="shared" si="443"/>
        <v>34.692</v>
      </c>
    </row>
    <row r="7047" spans="1:10" hidden="1">
      <c r="A7047" s="1">
        <v>12</v>
      </c>
      <c r="B7047" s="11">
        <v>43547</v>
      </c>
      <c r="C7047" s="1">
        <v>34546</v>
      </c>
      <c r="D7047" s="10">
        <v>0.72916666666666663</v>
      </c>
      <c r="E7047" s="1">
        <v>600</v>
      </c>
      <c r="F7047" s="1">
        <f t="shared" si="440"/>
        <v>33946</v>
      </c>
      <c r="G7047" s="1">
        <v>750</v>
      </c>
      <c r="H7047" s="1">
        <f t="shared" si="441"/>
        <v>35296</v>
      </c>
      <c r="I7047" s="8">
        <f t="shared" si="442"/>
        <v>35.295999999999999</v>
      </c>
      <c r="J7047" s="8">
        <f t="shared" si="443"/>
        <v>35.896000000000001</v>
      </c>
    </row>
    <row r="7048" spans="1:10" hidden="1">
      <c r="A7048" s="1">
        <v>12</v>
      </c>
      <c r="B7048" s="11">
        <v>43547</v>
      </c>
      <c r="C7048" s="1">
        <v>35084</v>
      </c>
      <c r="D7048" s="10">
        <v>0.75</v>
      </c>
      <c r="E7048" s="1">
        <v>600</v>
      </c>
      <c r="F7048" s="1">
        <f t="shared" si="440"/>
        <v>34484</v>
      </c>
      <c r="G7048" s="1">
        <v>750</v>
      </c>
      <c r="H7048" s="1">
        <f t="shared" si="441"/>
        <v>35834</v>
      </c>
      <c r="I7048" s="8">
        <f t="shared" si="442"/>
        <v>35.834000000000003</v>
      </c>
      <c r="J7048" s="8">
        <f t="shared" si="443"/>
        <v>36.434000000000005</v>
      </c>
    </row>
    <row r="7049" spans="1:10" hidden="1">
      <c r="A7049" s="1">
        <v>12</v>
      </c>
      <c r="B7049" s="11">
        <v>43547</v>
      </c>
      <c r="C7049" s="1">
        <v>35896</v>
      </c>
      <c r="D7049" s="10">
        <v>0.77083333333333337</v>
      </c>
      <c r="E7049" s="1">
        <v>600</v>
      </c>
      <c r="F7049" s="1">
        <f t="shared" si="440"/>
        <v>35296</v>
      </c>
      <c r="G7049" s="1">
        <v>750</v>
      </c>
      <c r="H7049" s="1">
        <f t="shared" si="441"/>
        <v>36646</v>
      </c>
      <c r="I7049" s="8">
        <f t="shared" si="442"/>
        <v>36.646000000000001</v>
      </c>
      <c r="J7049" s="8">
        <f t="shared" si="443"/>
        <v>37.246000000000002</v>
      </c>
    </row>
    <row r="7050" spans="1:10" hidden="1">
      <c r="A7050" s="1">
        <v>12</v>
      </c>
      <c r="B7050" s="11">
        <v>43547</v>
      </c>
      <c r="C7050" s="1">
        <v>36627</v>
      </c>
      <c r="D7050" s="10">
        <v>0.79166666666666663</v>
      </c>
      <c r="E7050" s="1">
        <v>600</v>
      </c>
      <c r="F7050" s="1">
        <f t="shared" si="440"/>
        <v>36027</v>
      </c>
      <c r="G7050" s="1">
        <v>750</v>
      </c>
      <c r="H7050" s="1">
        <f t="shared" si="441"/>
        <v>37377</v>
      </c>
      <c r="I7050" s="8">
        <f t="shared" si="442"/>
        <v>37.377000000000002</v>
      </c>
      <c r="J7050" s="8">
        <f t="shared" si="443"/>
        <v>37.977000000000004</v>
      </c>
    </row>
    <row r="7051" spans="1:10" hidden="1">
      <c r="A7051" s="1">
        <v>12</v>
      </c>
      <c r="B7051" s="11">
        <v>43547</v>
      </c>
      <c r="C7051" s="1">
        <v>36363</v>
      </c>
      <c r="D7051" s="10">
        <v>0.8125</v>
      </c>
      <c r="E7051" s="1">
        <v>600</v>
      </c>
      <c r="F7051" s="1">
        <f t="shared" si="440"/>
        <v>35763</v>
      </c>
      <c r="G7051" s="1">
        <v>750</v>
      </c>
      <c r="H7051" s="1">
        <f t="shared" si="441"/>
        <v>37113</v>
      </c>
      <c r="I7051" s="8">
        <f t="shared" si="442"/>
        <v>37.113</v>
      </c>
      <c r="J7051" s="8">
        <f t="shared" si="443"/>
        <v>37.713000000000001</v>
      </c>
    </row>
    <row r="7052" spans="1:10" hidden="1">
      <c r="A7052" s="1">
        <v>12</v>
      </c>
      <c r="B7052" s="11">
        <v>43547</v>
      </c>
      <c r="C7052" s="1">
        <v>35371</v>
      </c>
      <c r="D7052" s="10">
        <v>0.83333333333333337</v>
      </c>
      <c r="E7052" s="1">
        <v>600</v>
      </c>
      <c r="F7052" s="1">
        <f t="shared" si="440"/>
        <v>34771</v>
      </c>
      <c r="G7052" s="1">
        <v>750</v>
      </c>
      <c r="H7052" s="1">
        <f t="shared" si="441"/>
        <v>36121</v>
      </c>
      <c r="I7052" s="8">
        <f t="shared" si="442"/>
        <v>36.121000000000002</v>
      </c>
      <c r="J7052" s="8">
        <f t="shared" si="443"/>
        <v>36.721000000000004</v>
      </c>
    </row>
    <row r="7053" spans="1:10" hidden="1">
      <c r="A7053" s="1">
        <v>12</v>
      </c>
      <c r="B7053" s="11">
        <v>43547</v>
      </c>
      <c r="C7053" s="1">
        <v>34206</v>
      </c>
      <c r="D7053" s="10">
        <v>0.85416666666666663</v>
      </c>
      <c r="E7053" s="1">
        <v>600</v>
      </c>
      <c r="F7053" s="1">
        <f t="shared" si="440"/>
        <v>33606</v>
      </c>
      <c r="G7053" s="1">
        <v>750</v>
      </c>
      <c r="H7053" s="1">
        <f t="shared" si="441"/>
        <v>34956</v>
      </c>
      <c r="I7053" s="8">
        <f t="shared" si="442"/>
        <v>34.956000000000003</v>
      </c>
      <c r="J7053" s="8">
        <f t="shared" si="443"/>
        <v>35.556000000000004</v>
      </c>
    </row>
    <row r="7054" spans="1:10" hidden="1">
      <c r="A7054" s="1">
        <v>12</v>
      </c>
      <c r="B7054" s="11">
        <v>43547</v>
      </c>
      <c r="C7054" s="1">
        <v>32774</v>
      </c>
      <c r="D7054" s="10">
        <v>0.875</v>
      </c>
      <c r="E7054" s="1">
        <v>600</v>
      </c>
      <c r="F7054" s="1">
        <f t="shared" si="440"/>
        <v>32174</v>
      </c>
      <c r="G7054" s="1">
        <v>750</v>
      </c>
      <c r="H7054" s="1">
        <f t="shared" si="441"/>
        <v>33524</v>
      </c>
      <c r="I7054" s="8">
        <f t="shared" si="442"/>
        <v>33.524000000000001</v>
      </c>
      <c r="J7054" s="8">
        <f t="shared" si="443"/>
        <v>34.124000000000002</v>
      </c>
    </row>
    <row r="7055" spans="1:10" hidden="1">
      <c r="A7055" s="1">
        <v>12</v>
      </c>
      <c r="B7055" s="11">
        <v>43547</v>
      </c>
      <c r="C7055" s="1">
        <v>31532</v>
      </c>
      <c r="D7055" s="10">
        <v>0.89583333333333337</v>
      </c>
      <c r="E7055" s="1">
        <v>600</v>
      </c>
      <c r="F7055" s="1">
        <f t="shared" si="440"/>
        <v>30932</v>
      </c>
      <c r="G7055" s="1">
        <v>750</v>
      </c>
      <c r="H7055" s="1">
        <f t="shared" si="441"/>
        <v>32282</v>
      </c>
      <c r="I7055" s="8">
        <f t="shared" si="442"/>
        <v>32.281999999999996</v>
      </c>
      <c r="J7055" s="8">
        <f t="shared" si="443"/>
        <v>32.881999999999998</v>
      </c>
    </row>
    <row r="7056" spans="1:10" hidden="1">
      <c r="A7056" s="1">
        <v>12</v>
      </c>
      <c r="B7056" s="11">
        <v>43547</v>
      </c>
      <c r="C7056" s="1">
        <v>30172</v>
      </c>
      <c r="D7056" s="10">
        <v>0.91666666666666663</v>
      </c>
      <c r="E7056" s="1">
        <v>600</v>
      </c>
      <c r="F7056" s="1">
        <f t="shared" si="440"/>
        <v>29572</v>
      </c>
      <c r="G7056" s="1">
        <v>750</v>
      </c>
      <c r="H7056" s="1">
        <f t="shared" si="441"/>
        <v>30922</v>
      </c>
      <c r="I7056" s="8">
        <f t="shared" si="442"/>
        <v>30.922000000000001</v>
      </c>
      <c r="J7056" s="8">
        <f t="shared" si="443"/>
        <v>31.522000000000002</v>
      </c>
    </row>
    <row r="7057" spans="1:10" hidden="1">
      <c r="A7057" s="1">
        <v>12</v>
      </c>
      <c r="B7057" s="11">
        <v>43547</v>
      </c>
      <c r="C7057" s="1">
        <v>28742</v>
      </c>
      <c r="D7057" s="10">
        <v>0.9375</v>
      </c>
      <c r="E7057" s="1">
        <v>600</v>
      </c>
      <c r="F7057" s="1">
        <f t="shared" si="440"/>
        <v>28142</v>
      </c>
      <c r="G7057" s="1">
        <v>750</v>
      </c>
      <c r="H7057" s="1">
        <f t="shared" si="441"/>
        <v>29492</v>
      </c>
      <c r="I7057" s="8">
        <f t="shared" si="442"/>
        <v>29.492000000000001</v>
      </c>
      <c r="J7057" s="8">
        <f t="shared" si="443"/>
        <v>30.092000000000002</v>
      </c>
    </row>
    <row r="7058" spans="1:10" hidden="1">
      <c r="A7058" s="1">
        <v>12</v>
      </c>
      <c r="B7058" s="11">
        <v>43547</v>
      </c>
      <c r="C7058" s="1">
        <v>27423</v>
      </c>
      <c r="D7058" s="10">
        <v>0.95833333333333337</v>
      </c>
      <c r="E7058" s="1">
        <v>600</v>
      </c>
      <c r="F7058" s="1">
        <f t="shared" si="440"/>
        <v>26823</v>
      </c>
      <c r="G7058" s="1">
        <v>750</v>
      </c>
      <c r="H7058" s="1">
        <f t="shared" si="441"/>
        <v>28173</v>
      </c>
      <c r="I7058" s="8">
        <f t="shared" si="442"/>
        <v>28.172999999999998</v>
      </c>
      <c r="J7058" s="8">
        <f t="shared" si="443"/>
        <v>28.773</v>
      </c>
    </row>
    <row r="7059" spans="1:10" hidden="1">
      <c r="A7059" s="1">
        <v>12</v>
      </c>
      <c r="B7059" s="11">
        <v>43547</v>
      </c>
      <c r="C7059" s="1">
        <v>25874</v>
      </c>
      <c r="D7059" s="10">
        <v>0.97916666666666663</v>
      </c>
      <c r="E7059" s="1">
        <v>600</v>
      </c>
      <c r="F7059" s="1">
        <f t="shared" si="440"/>
        <v>25274</v>
      </c>
      <c r="G7059" s="1">
        <v>750</v>
      </c>
      <c r="H7059" s="1">
        <f t="shared" si="441"/>
        <v>26624</v>
      </c>
      <c r="I7059" s="8">
        <f t="shared" si="442"/>
        <v>26.623999999999999</v>
      </c>
      <c r="J7059" s="8">
        <f t="shared" si="443"/>
        <v>27.224</v>
      </c>
    </row>
    <row r="7060" spans="1:10" hidden="1">
      <c r="A7060" s="1">
        <v>12</v>
      </c>
      <c r="B7060" s="11">
        <v>43548</v>
      </c>
      <c r="C7060" s="1">
        <v>25001</v>
      </c>
      <c r="D7060" s="10">
        <v>0</v>
      </c>
      <c r="E7060" s="1">
        <v>600</v>
      </c>
      <c r="F7060" s="1">
        <f t="shared" si="440"/>
        <v>24401</v>
      </c>
      <c r="G7060" s="1">
        <v>750</v>
      </c>
      <c r="H7060" s="1">
        <f t="shared" si="441"/>
        <v>25751</v>
      </c>
      <c r="I7060" s="8">
        <f t="shared" si="442"/>
        <v>25.751000000000001</v>
      </c>
      <c r="J7060" s="8">
        <f t="shared" si="443"/>
        <v>26.351000000000003</v>
      </c>
    </row>
    <row r="7061" spans="1:10" hidden="1">
      <c r="A7061" s="1">
        <v>12</v>
      </c>
      <c r="B7061" s="11">
        <v>43548</v>
      </c>
      <c r="C7061" s="1">
        <v>26039</v>
      </c>
      <c r="D7061" s="10">
        <v>2.0833333333333332E-2</v>
      </c>
      <c r="E7061" s="1">
        <v>600</v>
      </c>
      <c r="F7061" s="1">
        <f t="shared" si="440"/>
        <v>25439</v>
      </c>
      <c r="G7061" s="1">
        <v>750</v>
      </c>
      <c r="H7061" s="1">
        <f t="shared" si="441"/>
        <v>26789</v>
      </c>
      <c r="I7061" s="8">
        <f t="shared" si="442"/>
        <v>26.789000000000001</v>
      </c>
      <c r="J7061" s="8">
        <f t="shared" si="443"/>
        <v>27.389000000000003</v>
      </c>
    </row>
    <row r="7062" spans="1:10" hidden="1">
      <c r="A7062" s="1">
        <v>12</v>
      </c>
      <c r="B7062" s="11">
        <v>43548</v>
      </c>
      <c r="C7062" s="1">
        <v>26102</v>
      </c>
      <c r="D7062" s="10">
        <v>4.1666666666666664E-2</v>
      </c>
      <c r="E7062" s="1">
        <v>600</v>
      </c>
      <c r="F7062" s="1">
        <f t="shared" si="440"/>
        <v>25502</v>
      </c>
      <c r="G7062" s="1">
        <v>750</v>
      </c>
      <c r="H7062" s="1">
        <f t="shared" si="441"/>
        <v>26852</v>
      </c>
      <c r="I7062" s="8">
        <f t="shared" si="442"/>
        <v>26.852</v>
      </c>
      <c r="J7062" s="8">
        <f t="shared" si="443"/>
        <v>27.452000000000002</v>
      </c>
    </row>
    <row r="7063" spans="1:10" hidden="1">
      <c r="A7063" s="1">
        <v>12</v>
      </c>
      <c r="B7063" s="11">
        <v>43548</v>
      </c>
      <c r="C7063" s="1">
        <v>25624</v>
      </c>
      <c r="D7063" s="10">
        <v>6.25E-2</v>
      </c>
      <c r="E7063" s="1">
        <v>600</v>
      </c>
      <c r="F7063" s="1">
        <f t="shared" si="440"/>
        <v>25024</v>
      </c>
      <c r="G7063" s="1">
        <v>750</v>
      </c>
      <c r="H7063" s="1">
        <f t="shared" si="441"/>
        <v>26374</v>
      </c>
      <c r="I7063" s="8">
        <f t="shared" si="442"/>
        <v>26.373999999999999</v>
      </c>
      <c r="J7063" s="8">
        <f t="shared" si="443"/>
        <v>26.974</v>
      </c>
    </row>
    <row r="7064" spans="1:10" hidden="1">
      <c r="A7064" s="1">
        <v>12</v>
      </c>
      <c r="B7064" s="11">
        <v>43548</v>
      </c>
      <c r="C7064" s="1">
        <v>24808</v>
      </c>
      <c r="D7064" s="10">
        <v>8.3333333333333329E-2</v>
      </c>
      <c r="E7064" s="1">
        <v>600</v>
      </c>
      <c r="F7064" s="1">
        <f t="shared" si="440"/>
        <v>24208</v>
      </c>
      <c r="G7064" s="1">
        <v>750</v>
      </c>
      <c r="H7064" s="1">
        <f t="shared" si="441"/>
        <v>25558</v>
      </c>
      <c r="I7064" s="8">
        <f t="shared" si="442"/>
        <v>25.558</v>
      </c>
      <c r="J7064" s="8">
        <f t="shared" si="443"/>
        <v>26.158000000000001</v>
      </c>
    </row>
    <row r="7065" spans="1:10" hidden="1">
      <c r="A7065" s="1">
        <v>12</v>
      </c>
      <c r="B7065" s="11">
        <v>43548</v>
      </c>
      <c r="C7065" s="1">
        <v>24099</v>
      </c>
      <c r="D7065" s="10">
        <v>0.10416666666666667</v>
      </c>
      <c r="E7065" s="1">
        <v>600</v>
      </c>
      <c r="F7065" s="1">
        <f t="shared" si="440"/>
        <v>23499</v>
      </c>
      <c r="G7065" s="1">
        <v>750</v>
      </c>
      <c r="H7065" s="1">
        <f t="shared" si="441"/>
        <v>24849</v>
      </c>
      <c r="I7065" s="8">
        <f t="shared" si="442"/>
        <v>24.849</v>
      </c>
      <c r="J7065" s="8">
        <f t="shared" si="443"/>
        <v>25.449000000000002</v>
      </c>
    </row>
    <row r="7066" spans="1:10" hidden="1">
      <c r="A7066" s="1">
        <v>12</v>
      </c>
      <c r="B7066" s="11">
        <v>43548</v>
      </c>
      <c r="C7066" s="1">
        <v>23844</v>
      </c>
      <c r="D7066" s="10">
        <v>0.125</v>
      </c>
      <c r="E7066" s="1">
        <v>600</v>
      </c>
      <c r="F7066" s="1">
        <f t="shared" si="440"/>
        <v>23244</v>
      </c>
      <c r="G7066" s="1">
        <v>750</v>
      </c>
      <c r="H7066" s="1">
        <f t="shared" si="441"/>
        <v>24594</v>
      </c>
      <c r="I7066" s="8">
        <f t="shared" si="442"/>
        <v>24.594000000000001</v>
      </c>
      <c r="J7066" s="8">
        <f t="shared" si="443"/>
        <v>25.194000000000003</v>
      </c>
    </row>
    <row r="7067" spans="1:10" hidden="1">
      <c r="A7067" s="1">
        <v>12</v>
      </c>
      <c r="B7067" s="11">
        <v>43548</v>
      </c>
      <c r="C7067" s="1">
        <v>23277</v>
      </c>
      <c r="D7067" s="10">
        <v>0.14583333333333334</v>
      </c>
      <c r="E7067" s="1">
        <v>600</v>
      </c>
      <c r="F7067" s="1">
        <f t="shared" si="440"/>
        <v>22677</v>
      </c>
      <c r="G7067" s="1">
        <v>750</v>
      </c>
      <c r="H7067" s="1">
        <f t="shared" si="441"/>
        <v>24027</v>
      </c>
      <c r="I7067" s="8">
        <f t="shared" si="442"/>
        <v>24.027000000000001</v>
      </c>
      <c r="J7067" s="8">
        <f t="shared" si="443"/>
        <v>24.627000000000002</v>
      </c>
    </row>
    <row r="7068" spans="1:10" hidden="1">
      <c r="A7068" s="1">
        <v>12</v>
      </c>
      <c r="B7068" s="11">
        <v>43548</v>
      </c>
      <c r="C7068" s="1">
        <v>22686</v>
      </c>
      <c r="D7068" s="10">
        <v>0.16666666666666666</v>
      </c>
      <c r="E7068" s="1">
        <v>600</v>
      </c>
      <c r="F7068" s="1">
        <f t="shared" si="440"/>
        <v>22086</v>
      </c>
      <c r="G7068" s="1">
        <v>750</v>
      </c>
      <c r="H7068" s="1">
        <f t="shared" si="441"/>
        <v>23436</v>
      </c>
      <c r="I7068" s="8">
        <f t="shared" si="442"/>
        <v>23.436</v>
      </c>
      <c r="J7068" s="8">
        <f t="shared" si="443"/>
        <v>24.036000000000001</v>
      </c>
    </row>
    <row r="7069" spans="1:10" hidden="1">
      <c r="A7069" s="1">
        <v>12</v>
      </c>
      <c r="B7069" s="11">
        <v>43548</v>
      </c>
      <c r="C7069" s="1">
        <v>22202</v>
      </c>
      <c r="D7069" s="10">
        <v>0.1875</v>
      </c>
      <c r="E7069" s="1">
        <v>600</v>
      </c>
      <c r="F7069" s="1">
        <f t="shared" si="440"/>
        <v>21602</v>
      </c>
      <c r="G7069" s="1">
        <v>750</v>
      </c>
      <c r="H7069" s="1">
        <f t="shared" si="441"/>
        <v>22952</v>
      </c>
      <c r="I7069" s="8">
        <f t="shared" si="442"/>
        <v>22.952000000000002</v>
      </c>
      <c r="J7069" s="8">
        <f t="shared" si="443"/>
        <v>23.552000000000003</v>
      </c>
    </row>
    <row r="7070" spans="1:10" hidden="1">
      <c r="A7070" s="1">
        <v>12</v>
      </c>
      <c r="B7070" s="11">
        <v>43548</v>
      </c>
      <c r="C7070" s="1">
        <v>21879</v>
      </c>
      <c r="D7070" s="10">
        <v>0.20833333333333334</v>
      </c>
      <c r="E7070" s="1">
        <v>600</v>
      </c>
      <c r="F7070" s="1">
        <f t="shared" si="440"/>
        <v>21279</v>
      </c>
      <c r="G7070" s="1">
        <v>750</v>
      </c>
      <c r="H7070" s="1">
        <f t="shared" si="441"/>
        <v>22629</v>
      </c>
      <c r="I7070" s="8">
        <f t="shared" si="442"/>
        <v>22.629000000000001</v>
      </c>
      <c r="J7070" s="8">
        <f t="shared" si="443"/>
        <v>23.229000000000003</v>
      </c>
    </row>
    <row r="7071" spans="1:10" hidden="1">
      <c r="A7071" s="1">
        <v>12</v>
      </c>
      <c r="B7071" s="11">
        <v>43548</v>
      </c>
      <c r="C7071" s="1">
        <v>22073</v>
      </c>
      <c r="D7071" s="10">
        <v>0.22916666666666666</v>
      </c>
      <c r="E7071" s="1">
        <v>600</v>
      </c>
      <c r="F7071" s="1">
        <f t="shared" si="440"/>
        <v>21473</v>
      </c>
      <c r="G7071" s="1">
        <v>750</v>
      </c>
      <c r="H7071" s="1">
        <f t="shared" si="441"/>
        <v>22823</v>
      </c>
      <c r="I7071" s="8">
        <f t="shared" si="442"/>
        <v>22.823</v>
      </c>
      <c r="J7071" s="8">
        <f t="shared" si="443"/>
        <v>23.423000000000002</v>
      </c>
    </row>
    <row r="7072" spans="1:10" hidden="1">
      <c r="A7072" s="1">
        <v>12</v>
      </c>
      <c r="B7072" s="11">
        <v>43548</v>
      </c>
      <c r="C7072" s="1">
        <v>22199</v>
      </c>
      <c r="D7072" s="10">
        <v>0.25</v>
      </c>
      <c r="E7072" s="1">
        <v>600</v>
      </c>
      <c r="F7072" s="1">
        <f t="shared" si="440"/>
        <v>21599</v>
      </c>
      <c r="G7072" s="1">
        <v>750</v>
      </c>
      <c r="H7072" s="1">
        <f t="shared" si="441"/>
        <v>22949</v>
      </c>
      <c r="I7072" s="8">
        <f t="shared" si="442"/>
        <v>22.949000000000002</v>
      </c>
      <c r="J7072" s="8">
        <f t="shared" si="443"/>
        <v>23.549000000000003</v>
      </c>
    </row>
    <row r="7073" spans="1:10" hidden="1">
      <c r="A7073" s="1">
        <v>12</v>
      </c>
      <c r="B7073" s="11">
        <v>43548</v>
      </c>
      <c r="C7073" s="1">
        <v>22464</v>
      </c>
      <c r="D7073" s="10">
        <v>0.27083333333333331</v>
      </c>
      <c r="E7073" s="1">
        <v>600</v>
      </c>
      <c r="F7073" s="1">
        <f t="shared" si="440"/>
        <v>21864</v>
      </c>
      <c r="G7073" s="1">
        <v>750</v>
      </c>
      <c r="H7073" s="1">
        <f t="shared" si="441"/>
        <v>23214</v>
      </c>
      <c r="I7073" s="8">
        <f t="shared" si="442"/>
        <v>23.213999999999999</v>
      </c>
      <c r="J7073" s="8">
        <f t="shared" si="443"/>
        <v>23.814</v>
      </c>
    </row>
    <row r="7074" spans="1:10" hidden="1">
      <c r="A7074" s="1">
        <v>12</v>
      </c>
      <c r="B7074" s="11">
        <v>43548</v>
      </c>
      <c r="C7074" s="1">
        <v>22880</v>
      </c>
      <c r="D7074" s="10">
        <v>0.29166666666666669</v>
      </c>
      <c r="E7074" s="1">
        <v>600</v>
      </c>
      <c r="F7074" s="1">
        <f t="shared" si="440"/>
        <v>22280</v>
      </c>
      <c r="G7074" s="1">
        <v>750</v>
      </c>
      <c r="H7074" s="1">
        <f t="shared" si="441"/>
        <v>23630</v>
      </c>
      <c r="I7074" s="8">
        <f t="shared" si="442"/>
        <v>23.63</v>
      </c>
      <c r="J7074" s="8">
        <f t="shared" si="443"/>
        <v>24.23</v>
      </c>
    </row>
    <row r="7075" spans="1:10" hidden="1">
      <c r="A7075" s="1">
        <v>12</v>
      </c>
      <c r="B7075" s="11">
        <v>43548</v>
      </c>
      <c r="C7075" s="1">
        <v>23833</v>
      </c>
      <c r="D7075" s="10">
        <v>0.3125</v>
      </c>
      <c r="E7075" s="1">
        <v>600</v>
      </c>
      <c r="F7075" s="1">
        <f t="shared" si="440"/>
        <v>23233</v>
      </c>
      <c r="G7075" s="1">
        <v>750</v>
      </c>
      <c r="H7075" s="1">
        <f t="shared" si="441"/>
        <v>24583</v>
      </c>
      <c r="I7075" s="8">
        <f t="shared" si="442"/>
        <v>24.582999999999998</v>
      </c>
      <c r="J7075" s="8">
        <f t="shared" si="443"/>
        <v>25.183</v>
      </c>
    </row>
    <row r="7076" spans="1:10" hidden="1">
      <c r="A7076" s="1">
        <v>12</v>
      </c>
      <c r="B7076" s="11">
        <v>43548</v>
      </c>
      <c r="C7076" s="1">
        <v>24576</v>
      </c>
      <c r="D7076" s="10">
        <v>0.33333333333333331</v>
      </c>
      <c r="E7076" s="1">
        <v>600</v>
      </c>
      <c r="F7076" s="1">
        <f t="shared" si="440"/>
        <v>23976</v>
      </c>
      <c r="G7076" s="1">
        <v>750</v>
      </c>
      <c r="H7076" s="1">
        <f t="shared" si="441"/>
        <v>25326</v>
      </c>
      <c r="I7076" s="8">
        <f t="shared" si="442"/>
        <v>25.326000000000001</v>
      </c>
      <c r="J7076" s="8">
        <f t="shared" si="443"/>
        <v>25.926000000000002</v>
      </c>
    </row>
    <row r="7077" spans="1:10" hidden="1">
      <c r="A7077" s="1">
        <v>12</v>
      </c>
      <c r="B7077" s="11">
        <v>43548</v>
      </c>
      <c r="C7077" s="1">
        <v>25840</v>
      </c>
      <c r="D7077" s="10">
        <v>0.35416666666666669</v>
      </c>
      <c r="E7077" s="1">
        <v>600</v>
      </c>
      <c r="F7077" s="1">
        <f t="shared" si="440"/>
        <v>25240</v>
      </c>
      <c r="G7077" s="1">
        <v>750</v>
      </c>
      <c r="H7077" s="1">
        <f t="shared" si="441"/>
        <v>26590</v>
      </c>
      <c r="I7077" s="8">
        <f t="shared" si="442"/>
        <v>26.59</v>
      </c>
      <c r="J7077" s="8">
        <f t="shared" si="443"/>
        <v>27.19</v>
      </c>
    </row>
    <row r="7078" spans="1:10" hidden="1">
      <c r="A7078" s="1">
        <v>12</v>
      </c>
      <c r="B7078" s="11">
        <v>43548</v>
      </c>
      <c r="C7078" s="1">
        <v>27020</v>
      </c>
      <c r="D7078" s="10">
        <v>0.375</v>
      </c>
      <c r="E7078" s="1">
        <v>600</v>
      </c>
      <c r="F7078" s="1">
        <f t="shared" si="440"/>
        <v>26420</v>
      </c>
      <c r="G7078" s="1">
        <v>750</v>
      </c>
      <c r="H7078" s="1">
        <f t="shared" si="441"/>
        <v>27770</v>
      </c>
      <c r="I7078" s="8">
        <f t="shared" si="442"/>
        <v>27.77</v>
      </c>
      <c r="J7078" s="8">
        <f t="shared" si="443"/>
        <v>28.37</v>
      </c>
    </row>
    <row r="7079" spans="1:10" hidden="1">
      <c r="A7079" s="1">
        <v>12</v>
      </c>
      <c r="B7079" s="11">
        <v>43548</v>
      </c>
      <c r="C7079" s="1">
        <v>28215</v>
      </c>
      <c r="D7079" s="10">
        <v>0.39583333333333331</v>
      </c>
      <c r="E7079" s="1">
        <v>600</v>
      </c>
      <c r="F7079" s="1">
        <f t="shared" si="440"/>
        <v>27615</v>
      </c>
      <c r="G7079" s="1">
        <v>750</v>
      </c>
      <c r="H7079" s="1">
        <f t="shared" si="441"/>
        <v>28965</v>
      </c>
      <c r="I7079" s="8">
        <f t="shared" si="442"/>
        <v>28.965</v>
      </c>
      <c r="J7079" s="8">
        <f t="shared" si="443"/>
        <v>29.565000000000001</v>
      </c>
    </row>
    <row r="7080" spans="1:10" hidden="1">
      <c r="A7080" s="1">
        <v>12</v>
      </c>
      <c r="B7080" s="11">
        <v>43548</v>
      </c>
      <c r="C7080" s="1">
        <v>28747</v>
      </c>
      <c r="D7080" s="10">
        <v>0.41666666666666669</v>
      </c>
      <c r="E7080" s="1">
        <v>600</v>
      </c>
      <c r="F7080" s="1">
        <f t="shared" si="440"/>
        <v>28147</v>
      </c>
      <c r="G7080" s="1">
        <v>750</v>
      </c>
      <c r="H7080" s="1">
        <f t="shared" si="441"/>
        <v>29497</v>
      </c>
      <c r="I7080" s="8">
        <f t="shared" si="442"/>
        <v>29.497</v>
      </c>
      <c r="J7080" s="8">
        <f t="shared" si="443"/>
        <v>30.097000000000001</v>
      </c>
    </row>
    <row r="7081" spans="1:10" hidden="1">
      <c r="A7081" s="1">
        <v>12</v>
      </c>
      <c r="B7081" s="11">
        <v>43548</v>
      </c>
      <c r="C7081" s="1">
        <v>29313</v>
      </c>
      <c r="D7081" s="10">
        <v>0.4375</v>
      </c>
      <c r="E7081" s="1">
        <v>600</v>
      </c>
      <c r="F7081" s="1">
        <f t="shared" si="440"/>
        <v>28713</v>
      </c>
      <c r="G7081" s="1">
        <v>750</v>
      </c>
      <c r="H7081" s="1">
        <f t="shared" si="441"/>
        <v>30063</v>
      </c>
      <c r="I7081" s="8">
        <f t="shared" si="442"/>
        <v>30.062999999999999</v>
      </c>
      <c r="J7081" s="8">
        <f t="shared" si="443"/>
        <v>30.663</v>
      </c>
    </row>
    <row r="7082" spans="1:10" hidden="1">
      <c r="A7082" s="1">
        <v>12</v>
      </c>
      <c r="B7082" s="11">
        <v>43548</v>
      </c>
      <c r="C7082" s="1">
        <v>29447</v>
      </c>
      <c r="D7082" s="10">
        <v>0.45833333333333331</v>
      </c>
      <c r="E7082" s="1">
        <v>600</v>
      </c>
      <c r="F7082" s="1">
        <f t="shared" si="440"/>
        <v>28847</v>
      </c>
      <c r="G7082" s="1">
        <v>750</v>
      </c>
      <c r="H7082" s="1">
        <f t="shared" si="441"/>
        <v>30197</v>
      </c>
      <c r="I7082" s="8">
        <f t="shared" si="442"/>
        <v>30.196999999999999</v>
      </c>
      <c r="J7082" s="8">
        <f t="shared" si="443"/>
        <v>30.797000000000001</v>
      </c>
    </row>
    <row r="7083" spans="1:10" hidden="1">
      <c r="A7083" s="1">
        <v>12</v>
      </c>
      <c r="B7083" s="11">
        <v>43548</v>
      </c>
      <c r="C7083" s="1">
        <v>29478</v>
      </c>
      <c r="D7083" s="10">
        <v>0.47916666666666669</v>
      </c>
      <c r="E7083" s="1">
        <v>600</v>
      </c>
      <c r="F7083" s="1">
        <f t="shared" si="440"/>
        <v>28878</v>
      </c>
      <c r="G7083" s="1">
        <v>750</v>
      </c>
      <c r="H7083" s="1">
        <f t="shared" si="441"/>
        <v>30228</v>
      </c>
      <c r="I7083" s="8">
        <f t="shared" si="442"/>
        <v>30.228000000000002</v>
      </c>
      <c r="J7083" s="8">
        <f t="shared" si="443"/>
        <v>30.828000000000003</v>
      </c>
    </row>
    <row r="7084" spans="1:10" hidden="1">
      <c r="A7084" s="1">
        <v>12</v>
      </c>
      <c r="B7084" s="11">
        <v>43548</v>
      </c>
      <c r="C7084" s="1">
        <v>29432</v>
      </c>
      <c r="D7084" s="10">
        <v>0.5</v>
      </c>
      <c r="E7084" s="1">
        <v>600</v>
      </c>
      <c r="F7084" s="1">
        <f t="shared" si="440"/>
        <v>28832</v>
      </c>
      <c r="G7084" s="1">
        <v>750</v>
      </c>
      <c r="H7084" s="1">
        <f t="shared" si="441"/>
        <v>30182</v>
      </c>
      <c r="I7084" s="8">
        <f t="shared" si="442"/>
        <v>30.181999999999999</v>
      </c>
      <c r="J7084" s="8">
        <f t="shared" si="443"/>
        <v>30.782</v>
      </c>
    </row>
    <row r="7085" spans="1:10" hidden="1">
      <c r="A7085" s="1">
        <v>12</v>
      </c>
      <c r="B7085" s="11">
        <v>43548</v>
      </c>
      <c r="C7085" s="1">
        <v>29506</v>
      </c>
      <c r="D7085" s="10">
        <v>0.52083333333333337</v>
      </c>
      <c r="E7085" s="1">
        <v>600</v>
      </c>
      <c r="F7085" s="1">
        <f t="shared" si="440"/>
        <v>28906</v>
      </c>
      <c r="G7085" s="1">
        <v>750</v>
      </c>
      <c r="H7085" s="1">
        <f t="shared" si="441"/>
        <v>30256</v>
      </c>
      <c r="I7085" s="8">
        <f t="shared" si="442"/>
        <v>30.256</v>
      </c>
      <c r="J7085" s="8">
        <f t="shared" si="443"/>
        <v>30.856000000000002</v>
      </c>
    </row>
    <row r="7086" spans="1:10" hidden="1">
      <c r="A7086" s="1">
        <v>12</v>
      </c>
      <c r="B7086" s="11">
        <v>43548</v>
      </c>
      <c r="C7086" s="1">
        <v>29354</v>
      </c>
      <c r="D7086" s="10">
        <v>0.54166666666666663</v>
      </c>
      <c r="E7086" s="1">
        <v>600</v>
      </c>
      <c r="F7086" s="1">
        <f t="shared" si="440"/>
        <v>28754</v>
      </c>
      <c r="G7086" s="1">
        <v>750</v>
      </c>
      <c r="H7086" s="1">
        <f t="shared" si="441"/>
        <v>30104</v>
      </c>
      <c r="I7086" s="8">
        <f t="shared" si="442"/>
        <v>30.103999999999999</v>
      </c>
      <c r="J7086" s="8">
        <f t="shared" si="443"/>
        <v>30.704000000000001</v>
      </c>
    </row>
    <row r="7087" spans="1:10" hidden="1">
      <c r="A7087" s="1">
        <v>12</v>
      </c>
      <c r="B7087" s="11">
        <v>43548</v>
      </c>
      <c r="C7087" s="1">
        <v>28895</v>
      </c>
      <c r="D7087" s="10">
        <v>0.5625</v>
      </c>
      <c r="E7087" s="1">
        <v>600</v>
      </c>
      <c r="F7087" s="1">
        <f t="shared" si="440"/>
        <v>28295</v>
      </c>
      <c r="G7087" s="1">
        <v>750</v>
      </c>
      <c r="H7087" s="1">
        <f t="shared" si="441"/>
        <v>29645</v>
      </c>
      <c r="I7087" s="8">
        <f t="shared" si="442"/>
        <v>29.645</v>
      </c>
      <c r="J7087" s="8">
        <f t="shared" si="443"/>
        <v>30.245000000000001</v>
      </c>
    </row>
    <row r="7088" spans="1:10" hidden="1">
      <c r="A7088" s="1">
        <v>12</v>
      </c>
      <c r="B7088" s="11">
        <v>43548</v>
      </c>
      <c r="C7088" s="1">
        <v>28316</v>
      </c>
      <c r="D7088" s="10">
        <v>0.58333333333333337</v>
      </c>
      <c r="E7088" s="1">
        <v>600</v>
      </c>
      <c r="F7088" s="1">
        <f t="shared" si="440"/>
        <v>27716</v>
      </c>
      <c r="G7088" s="1">
        <v>750</v>
      </c>
      <c r="H7088" s="1">
        <f t="shared" si="441"/>
        <v>29066</v>
      </c>
      <c r="I7088" s="8">
        <f t="shared" si="442"/>
        <v>29.065999999999999</v>
      </c>
      <c r="J7088" s="8">
        <f t="shared" si="443"/>
        <v>29.666</v>
      </c>
    </row>
    <row r="7089" spans="1:10" hidden="1">
      <c r="A7089" s="1">
        <v>12</v>
      </c>
      <c r="B7089" s="11">
        <v>43548</v>
      </c>
      <c r="C7089" s="1">
        <v>28132</v>
      </c>
      <c r="D7089" s="10">
        <v>0.60416666666666663</v>
      </c>
      <c r="E7089" s="1">
        <v>600</v>
      </c>
      <c r="F7089" s="1">
        <f t="shared" si="440"/>
        <v>27532</v>
      </c>
      <c r="G7089" s="1">
        <v>750</v>
      </c>
      <c r="H7089" s="1">
        <f t="shared" si="441"/>
        <v>28882</v>
      </c>
      <c r="I7089" s="8">
        <f t="shared" si="442"/>
        <v>28.882000000000001</v>
      </c>
      <c r="J7089" s="8">
        <f t="shared" si="443"/>
        <v>29.482000000000003</v>
      </c>
    </row>
    <row r="7090" spans="1:10" hidden="1">
      <c r="A7090" s="1">
        <v>12</v>
      </c>
      <c r="B7090" s="11">
        <v>43548</v>
      </c>
      <c r="C7090" s="1">
        <v>28021</v>
      </c>
      <c r="D7090" s="10">
        <v>0.625</v>
      </c>
      <c r="E7090" s="1">
        <v>600</v>
      </c>
      <c r="F7090" s="1">
        <f t="shared" si="440"/>
        <v>27421</v>
      </c>
      <c r="G7090" s="1">
        <v>750</v>
      </c>
      <c r="H7090" s="1">
        <f t="shared" si="441"/>
        <v>28771</v>
      </c>
      <c r="I7090" s="8">
        <f t="shared" si="442"/>
        <v>28.771000000000001</v>
      </c>
      <c r="J7090" s="8">
        <f t="shared" si="443"/>
        <v>29.371000000000002</v>
      </c>
    </row>
    <row r="7091" spans="1:10" hidden="1">
      <c r="A7091" s="1">
        <v>12</v>
      </c>
      <c r="B7091" s="11">
        <v>43548</v>
      </c>
      <c r="C7091" s="1">
        <v>28163</v>
      </c>
      <c r="D7091" s="10">
        <v>0.64583333333333337</v>
      </c>
      <c r="E7091" s="1">
        <v>600</v>
      </c>
      <c r="F7091" s="1">
        <f t="shared" si="440"/>
        <v>27563</v>
      </c>
      <c r="G7091" s="1">
        <v>750</v>
      </c>
      <c r="H7091" s="1">
        <f t="shared" si="441"/>
        <v>28913</v>
      </c>
      <c r="I7091" s="8">
        <f t="shared" si="442"/>
        <v>28.913</v>
      </c>
      <c r="J7091" s="8">
        <f t="shared" si="443"/>
        <v>29.513000000000002</v>
      </c>
    </row>
    <row r="7092" spans="1:10" hidden="1">
      <c r="A7092" s="1">
        <v>12</v>
      </c>
      <c r="B7092" s="11">
        <v>43548</v>
      </c>
      <c r="C7092" s="1">
        <v>28815</v>
      </c>
      <c r="D7092" s="10">
        <v>0.66666666666666663</v>
      </c>
      <c r="E7092" s="1">
        <v>600</v>
      </c>
      <c r="F7092" s="1">
        <f t="shared" si="440"/>
        <v>28215</v>
      </c>
      <c r="G7092" s="1">
        <v>750</v>
      </c>
      <c r="H7092" s="1">
        <f t="shared" si="441"/>
        <v>29565</v>
      </c>
      <c r="I7092" s="8">
        <f t="shared" si="442"/>
        <v>29.565000000000001</v>
      </c>
      <c r="J7092" s="8">
        <f t="shared" si="443"/>
        <v>30.165000000000003</v>
      </c>
    </row>
    <row r="7093" spans="1:10" hidden="1">
      <c r="A7093" s="1">
        <v>12</v>
      </c>
      <c r="B7093" s="11">
        <v>43548</v>
      </c>
      <c r="C7093" s="1">
        <v>29722</v>
      </c>
      <c r="D7093" s="10">
        <v>0.6875</v>
      </c>
      <c r="E7093" s="1">
        <v>600</v>
      </c>
      <c r="F7093" s="1">
        <f t="shared" si="440"/>
        <v>29122</v>
      </c>
      <c r="G7093" s="1">
        <v>750</v>
      </c>
      <c r="H7093" s="1">
        <f t="shared" si="441"/>
        <v>30472</v>
      </c>
      <c r="I7093" s="8">
        <f t="shared" si="442"/>
        <v>30.472000000000001</v>
      </c>
      <c r="J7093" s="8">
        <f t="shared" si="443"/>
        <v>31.072000000000003</v>
      </c>
    </row>
    <row r="7094" spans="1:10" hidden="1">
      <c r="A7094" s="1">
        <v>12</v>
      </c>
      <c r="B7094" s="11">
        <v>43548</v>
      </c>
      <c r="C7094" s="1">
        <v>30873</v>
      </c>
      <c r="D7094" s="10">
        <v>0.70833333333333337</v>
      </c>
      <c r="E7094" s="1">
        <v>600</v>
      </c>
      <c r="F7094" s="1">
        <f t="shared" si="440"/>
        <v>30273</v>
      </c>
      <c r="G7094" s="1">
        <v>750</v>
      </c>
      <c r="H7094" s="1">
        <f t="shared" si="441"/>
        <v>31623</v>
      </c>
      <c r="I7094" s="8">
        <f t="shared" si="442"/>
        <v>31.623000000000001</v>
      </c>
      <c r="J7094" s="8">
        <f t="shared" si="443"/>
        <v>32.222999999999999</v>
      </c>
    </row>
    <row r="7095" spans="1:10" hidden="1">
      <c r="A7095" s="1">
        <v>12</v>
      </c>
      <c r="B7095" s="11">
        <v>43548</v>
      </c>
      <c r="C7095" s="1">
        <v>32234</v>
      </c>
      <c r="D7095" s="10">
        <v>0.72916666666666663</v>
      </c>
      <c r="E7095" s="1">
        <v>600</v>
      </c>
      <c r="F7095" s="1">
        <f t="shared" si="440"/>
        <v>31634</v>
      </c>
      <c r="G7095" s="1">
        <v>750</v>
      </c>
      <c r="H7095" s="1">
        <f t="shared" si="441"/>
        <v>32984</v>
      </c>
      <c r="I7095" s="8">
        <f t="shared" si="442"/>
        <v>32.984000000000002</v>
      </c>
      <c r="J7095" s="8">
        <f t="shared" si="443"/>
        <v>33.584000000000003</v>
      </c>
    </row>
    <row r="7096" spans="1:10" hidden="1">
      <c r="A7096" s="1">
        <v>12</v>
      </c>
      <c r="B7096" s="11">
        <v>43548</v>
      </c>
      <c r="C7096" s="1">
        <v>33082</v>
      </c>
      <c r="D7096" s="10">
        <v>0.75</v>
      </c>
      <c r="E7096" s="1">
        <v>600</v>
      </c>
      <c r="F7096" s="1">
        <f t="shared" si="440"/>
        <v>32482</v>
      </c>
      <c r="G7096" s="1">
        <v>750</v>
      </c>
      <c r="H7096" s="1">
        <f t="shared" si="441"/>
        <v>33832</v>
      </c>
      <c r="I7096" s="8">
        <f t="shared" si="442"/>
        <v>33.832000000000001</v>
      </c>
      <c r="J7096" s="8">
        <f t="shared" si="443"/>
        <v>34.432000000000002</v>
      </c>
    </row>
    <row r="7097" spans="1:10" hidden="1">
      <c r="A7097" s="1">
        <v>12</v>
      </c>
      <c r="B7097" s="11">
        <v>43548</v>
      </c>
      <c r="C7097" s="1">
        <v>34462</v>
      </c>
      <c r="D7097" s="10">
        <v>0.77083333333333337</v>
      </c>
      <c r="E7097" s="1">
        <v>600</v>
      </c>
      <c r="F7097" s="1">
        <f t="shared" si="440"/>
        <v>33862</v>
      </c>
      <c r="G7097" s="1">
        <v>750</v>
      </c>
      <c r="H7097" s="1">
        <f t="shared" si="441"/>
        <v>35212</v>
      </c>
      <c r="I7097" s="8">
        <f t="shared" si="442"/>
        <v>35.212000000000003</v>
      </c>
      <c r="J7097" s="8">
        <f t="shared" si="443"/>
        <v>35.812000000000005</v>
      </c>
    </row>
    <row r="7098" spans="1:10" hidden="1">
      <c r="A7098" s="1">
        <v>12</v>
      </c>
      <c r="B7098" s="11">
        <v>43548</v>
      </c>
      <c r="C7098" s="1">
        <v>36204</v>
      </c>
      <c r="D7098" s="10">
        <v>0.79166666666666663</v>
      </c>
      <c r="E7098" s="1">
        <v>600</v>
      </c>
      <c r="F7098" s="1">
        <f t="shared" si="440"/>
        <v>35604</v>
      </c>
      <c r="G7098" s="1">
        <v>750</v>
      </c>
      <c r="H7098" s="1">
        <f t="shared" si="441"/>
        <v>36954</v>
      </c>
      <c r="I7098" s="8">
        <f t="shared" si="442"/>
        <v>36.954000000000001</v>
      </c>
      <c r="J7098" s="8">
        <f t="shared" si="443"/>
        <v>37.554000000000002</v>
      </c>
    </row>
    <row r="7099" spans="1:10" hidden="1">
      <c r="A7099" s="1">
        <v>12</v>
      </c>
      <c r="B7099" s="11">
        <v>43548</v>
      </c>
      <c r="C7099" s="1">
        <v>36777</v>
      </c>
      <c r="D7099" s="10">
        <v>0.8125</v>
      </c>
      <c r="E7099" s="1">
        <v>600</v>
      </c>
      <c r="F7099" s="1">
        <f t="shared" si="440"/>
        <v>36177</v>
      </c>
      <c r="G7099" s="1">
        <v>750</v>
      </c>
      <c r="H7099" s="1">
        <f t="shared" si="441"/>
        <v>37527</v>
      </c>
      <c r="I7099" s="8">
        <f t="shared" si="442"/>
        <v>37.527000000000001</v>
      </c>
      <c r="J7099" s="8">
        <f t="shared" si="443"/>
        <v>38.127000000000002</v>
      </c>
    </row>
    <row r="7100" spans="1:10" hidden="1">
      <c r="A7100" s="1">
        <v>12</v>
      </c>
      <c r="B7100" s="11">
        <v>43548</v>
      </c>
      <c r="C7100" s="1">
        <v>35879</v>
      </c>
      <c r="D7100" s="10">
        <v>0.83333333333333337</v>
      </c>
      <c r="E7100" s="1">
        <v>600</v>
      </c>
      <c r="F7100" s="1">
        <f t="shared" si="440"/>
        <v>35279</v>
      </c>
      <c r="G7100" s="1">
        <v>750</v>
      </c>
      <c r="H7100" s="1">
        <f t="shared" si="441"/>
        <v>36629</v>
      </c>
      <c r="I7100" s="8">
        <f t="shared" si="442"/>
        <v>36.628999999999998</v>
      </c>
      <c r="J7100" s="8">
        <f t="shared" si="443"/>
        <v>37.228999999999999</v>
      </c>
    </row>
    <row r="7101" spans="1:10" hidden="1">
      <c r="A7101" s="1">
        <v>12</v>
      </c>
      <c r="B7101" s="11">
        <v>43548</v>
      </c>
      <c r="C7101" s="1">
        <v>35069</v>
      </c>
      <c r="D7101" s="10">
        <v>0.85416666666666663</v>
      </c>
      <c r="E7101" s="1">
        <v>600</v>
      </c>
      <c r="F7101" s="1">
        <f t="shared" si="440"/>
        <v>34469</v>
      </c>
      <c r="G7101" s="1">
        <v>750</v>
      </c>
      <c r="H7101" s="1">
        <f t="shared" si="441"/>
        <v>35819</v>
      </c>
      <c r="I7101" s="8">
        <f t="shared" si="442"/>
        <v>35.819000000000003</v>
      </c>
      <c r="J7101" s="8">
        <f t="shared" si="443"/>
        <v>36.419000000000004</v>
      </c>
    </row>
    <row r="7102" spans="1:10" hidden="1">
      <c r="A7102" s="1">
        <v>12</v>
      </c>
      <c r="B7102" s="11">
        <v>43548</v>
      </c>
      <c r="C7102" s="1">
        <v>33678</v>
      </c>
      <c r="D7102" s="10">
        <v>0.875</v>
      </c>
      <c r="E7102" s="1">
        <v>600</v>
      </c>
      <c r="F7102" s="1">
        <f t="shared" si="440"/>
        <v>33078</v>
      </c>
      <c r="G7102" s="1">
        <v>750</v>
      </c>
      <c r="H7102" s="1">
        <f t="shared" si="441"/>
        <v>34428</v>
      </c>
      <c r="I7102" s="8">
        <f t="shared" si="442"/>
        <v>34.427999999999997</v>
      </c>
      <c r="J7102" s="8">
        <f t="shared" si="443"/>
        <v>35.027999999999999</v>
      </c>
    </row>
    <row r="7103" spans="1:10" hidden="1">
      <c r="A7103" s="1">
        <v>12</v>
      </c>
      <c r="B7103" s="11">
        <v>43548</v>
      </c>
      <c r="C7103" s="1">
        <v>32332</v>
      </c>
      <c r="D7103" s="10">
        <v>0.89583333333333337</v>
      </c>
      <c r="E7103" s="1">
        <v>600</v>
      </c>
      <c r="F7103" s="1">
        <f t="shared" si="440"/>
        <v>31732</v>
      </c>
      <c r="G7103" s="1">
        <v>750</v>
      </c>
      <c r="H7103" s="1">
        <f t="shared" si="441"/>
        <v>33082</v>
      </c>
      <c r="I7103" s="8">
        <f t="shared" si="442"/>
        <v>33.082000000000001</v>
      </c>
      <c r="J7103" s="8">
        <f t="shared" si="443"/>
        <v>33.682000000000002</v>
      </c>
    </row>
    <row r="7104" spans="1:10" hidden="1">
      <c r="A7104" s="1">
        <v>12</v>
      </c>
      <c r="B7104" s="11">
        <v>43548</v>
      </c>
      <c r="C7104" s="1">
        <v>30567</v>
      </c>
      <c r="D7104" s="10">
        <v>0.91666666666666663</v>
      </c>
      <c r="E7104" s="1">
        <v>600</v>
      </c>
      <c r="F7104" s="1">
        <f t="shared" si="440"/>
        <v>29967</v>
      </c>
      <c r="G7104" s="1">
        <v>750</v>
      </c>
      <c r="H7104" s="1">
        <f t="shared" si="441"/>
        <v>31317</v>
      </c>
      <c r="I7104" s="8">
        <f t="shared" si="442"/>
        <v>31.317</v>
      </c>
      <c r="J7104" s="8">
        <f t="shared" si="443"/>
        <v>31.917000000000002</v>
      </c>
    </row>
    <row r="7105" spans="1:10" hidden="1">
      <c r="A7105" s="1">
        <v>12</v>
      </c>
      <c r="B7105" s="11">
        <v>43548</v>
      </c>
      <c r="C7105" s="1">
        <v>29153</v>
      </c>
      <c r="D7105" s="10">
        <v>0.9375</v>
      </c>
      <c r="E7105" s="1">
        <v>600</v>
      </c>
      <c r="F7105" s="1">
        <f t="shared" si="440"/>
        <v>28553</v>
      </c>
      <c r="G7105" s="1">
        <v>750</v>
      </c>
      <c r="H7105" s="1">
        <f t="shared" si="441"/>
        <v>29903</v>
      </c>
      <c r="I7105" s="8">
        <f t="shared" si="442"/>
        <v>29.902999999999999</v>
      </c>
      <c r="J7105" s="8">
        <f t="shared" si="443"/>
        <v>30.503</v>
      </c>
    </row>
    <row r="7106" spans="1:10" hidden="1">
      <c r="A7106" s="1">
        <v>12</v>
      </c>
      <c r="B7106" s="11">
        <v>43548</v>
      </c>
      <c r="C7106" s="1">
        <v>27564</v>
      </c>
      <c r="D7106" s="10">
        <v>0.95833333333333337</v>
      </c>
      <c r="E7106" s="1">
        <v>600</v>
      </c>
      <c r="F7106" s="1">
        <f t="shared" ref="F7106:F7107" si="444">C7106-E7106</f>
        <v>26964</v>
      </c>
      <c r="G7106" s="1">
        <v>750</v>
      </c>
      <c r="H7106" s="1">
        <f t="shared" ref="H7106:H7107" si="445">E7106+F7106+G7106</f>
        <v>28314</v>
      </c>
      <c r="I7106" s="8">
        <f t="shared" ref="I7106:I7107" si="446">H7106/1000</f>
        <v>28.314</v>
      </c>
      <c r="J7106" s="8">
        <f t="shared" ref="J7106:J7107" si="447">I7106+0.6</f>
        <v>28.914000000000001</v>
      </c>
    </row>
    <row r="7107" spans="1:10" hidden="1">
      <c r="A7107" s="1">
        <v>12</v>
      </c>
      <c r="B7107" s="11">
        <v>43548</v>
      </c>
      <c r="C7107" s="1">
        <v>25754</v>
      </c>
      <c r="D7107" s="10">
        <v>0.97916666666666663</v>
      </c>
      <c r="E7107" s="1">
        <v>600</v>
      </c>
      <c r="F7107" s="1">
        <f t="shared" si="444"/>
        <v>25154</v>
      </c>
      <c r="G7107" s="1">
        <v>750</v>
      </c>
      <c r="H7107" s="1">
        <f t="shared" si="445"/>
        <v>26504</v>
      </c>
      <c r="I7107" s="8">
        <f t="shared" si="446"/>
        <v>26.504000000000001</v>
      </c>
      <c r="J7107" s="8">
        <f t="shared" si="447"/>
        <v>27.104000000000003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6"/>
  <sheetViews>
    <sheetView tabSelected="1" zoomScale="85" zoomScaleNormal="85" workbookViewId="0">
      <selection activeCell="A2" sqref="A2"/>
    </sheetView>
  </sheetViews>
  <sheetFormatPr defaultRowHeight="15"/>
  <cols>
    <col min="1" max="1" width="9" style="1"/>
    <col min="2" max="2" width="10.875" style="20" customWidth="1"/>
    <col min="3" max="3" width="11.5" style="20" customWidth="1"/>
    <col min="4" max="4" width="14.75" style="20" customWidth="1"/>
    <col min="5" max="7" width="14.75" style="19" customWidth="1"/>
    <col min="8" max="16384" width="9" style="19"/>
  </cols>
  <sheetData>
    <row r="1" spans="2:7" s="27" customFormat="1" ht="12.75">
      <c r="B1" s="28"/>
      <c r="C1" s="28"/>
      <c r="D1" s="28"/>
    </row>
    <row r="2" spans="2:7" ht="25.5" customHeight="1">
      <c r="B2" s="26" t="s">
        <v>4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124</v>
      </c>
    </row>
    <row r="3" spans="2:7" ht="15" customHeight="1">
      <c r="B3" s="25">
        <v>43370</v>
      </c>
      <c r="C3" s="24">
        <v>71.3</v>
      </c>
      <c r="D3" s="24">
        <v>66.746816279276885</v>
      </c>
      <c r="E3" s="24">
        <v>62.071422210348203</v>
      </c>
      <c r="F3" s="24">
        <v>53.165909698103135</v>
      </c>
      <c r="G3" s="21">
        <v>94.209965000000011</v>
      </c>
    </row>
    <row r="4" spans="2:7" ht="15" customHeight="1">
      <c r="B4" s="25">
        <v>43369</v>
      </c>
      <c r="C4" s="24">
        <v>72.75</v>
      </c>
      <c r="D4" s="24">
        <v>67.036739789548804</v>
      </c>
      <c r="E4" s="24">
        <v>62.600321027287336</v>
      </c>
      <c r="F4" s="24">
        <v>53.281612270376336</v>
      </c>
      <c r="G4" s="21">
        <v>91.664535000000001</v>
      </c>
    </row>
    <row r="5" spans="2:7" ht="15" customHeight="1">
      <c r="B5" s="25">
        <v>43368</v>
      </c>
      <c r="C5" s="24">
        <v>75</v>
      </c>
      <c r="D5" s="24">
        <v>70.453731877572949</v>
      </c>
      <c r="E5" s="24">
        <v>64.927510291748717</v>
      </c>
      <c r="F5" s="24">
        <v>56.492751029174876</v>
      </c>
      <c r="G5" s="21">
        <v>95.992549999999994</v>
      </c>
    </row>
    <row r="6" spans="2:7" ht="15" customHeight="1">
      <c r="B6" s="25">
        <v>43367</v>
      </c>
      <c r="C6" s="24">
        <v>75.650000000000006</v>
      </c>
      <c r="D6" s="24">
        <v>72.603783735317819</v>
      </c>
      <c r="E6" s="24">
        <v>65.273917331659618</v>
      </c>
      <c r="F6" s="24">
        <v>57.406079081861364</v>
      </c>
      <c r="G6" s="21">
        <v>98.376339999999999</v>
      </c>
    </row>
    <row r="7" spans="2:7" ht="15" customHeight="1">
      <c r="B7" s="25">
        <v>43364</v>
      </c>
      <c r="C7" s="24">
        <v>74.349999999999994</v>
      </c>
      <c r="D7" s="24">
        <v>70.658521246967922</v>
      </c>
      <c r="E7" s="24">
        <v>63.740903782229807</v>
      </c>
      <c r="F7" s="24">
        <v>56.104572814661758</v>
      </c>
      <c r="G7" s="21">
        <v>89.709675000000004</v>
      </c>
    </row>
    <row r="8" spans="2:7" ht="15" customHeight="1">
      <c r="B8" s="25">
        <v>43363</v>
      </c>
      <c r="C8" s="24">
        <v>73.099999999999994</v>
      </c>
      <c r="D8" s="24">
        <v>69.22257720979762</v>
      </c>
      <c r="E8" s="24">
        <v>62.832800851970148</v>
      </c>
      <c r="F8" s="24">
        <v>55.244941427050023</v>
      </c>
      <c r="G8" s="21">
        <v>79.935760000000002</v>
      </c>
    </row>
    <row r="9" spans="2:7" ht="15" customHeight="1">
      <c r="B9" s="25">
        <v>43362</v>
      </c>
      <c r="C9" s="24">
        <v>73.2</v>
      </c>
      <c r="D9" s="24">
        <v>67.515980113636374</v>
      </c>
      <c r="E9" s="24">
        <v>62.344637784090914</v>
      </c>
      <c r="F9" s="24">
        <v>54.731889204545453</v>
      </c>
      <c r="G9" s="21">
        <v>76.775655</v>
      </c>
    </row>
    <row r="10" spans="2:7" ht="15" customHeight="1">
      <c r="B10" s="25">
        <v>43361</v>
      </c>
      <c r="C10" s="24">
        <v>71.150000000000006</v>
      </c>
      <c r="D10" s="24">
        <v>66.367354196301591</v>
      </c>
      <c r="E10" s="24">
        <v>60.144025604551942</v>
      </c>
      <c r="F10" s="24">
        <v>53.009423897581812</v>
      </c>
      <c r="G10" s="21">
        <v>72.817705000000004</v>
      </c>
    </row>
    <row r="11" spans="2:7" ht="15" customHeight="1">
      <c r="B11" s="25">
        <v>43360</v>
      </c>
      <c r="C11" s="24">
        <v>72.3</v>
      </c>
      <c r="D11" s="24">
        <v>67.136630492794893</v>
      </c>
      <c r="E11" s="24">
        <v>61.132360789895039</v>
      </c>
      <c r="F11" s="24">
        <v>53.793808930795237</v>
      </c>
      <c r="G11" s="21">
        <v>73.683295000000001</v>
      </c>
    </row>
    <row r="12" spans="2:7" ht="15" customHeight="1">
      <c r="B12" s="25">
        <v>43357</v>
      </c>
      <c r="C12" s="24">
        <v>71.5</v>
      </c>
      <c r="D12" s="24">
        <v>64.745475617366495</v>
      </c>
      <c r="E12" s="24">
        <v>59.886778996166527</v>
      </c>
      <c r="F12" s="24">
        <v>52.398145671748239</v>
      </c>
      <c r="G12" s="21">
        <v>70.679949999999991</v>
      </c>
    </row>
    <row r="13" spans="2:7" ht="15" customHeight="1">
      <c r="B13" s="25">
        <v>43356</v>
      </c>
      <c r="C13" s="24">
        <v>70.099999999999994</v>
      </c>
      <c r="D13" s="24">
        <v>65.402442285408654</v>
      </c>
      <c r="E13" s="24">
        <v>58.160263838131719</v>
      </c>
      <c r="F13" s="24">
        <v>51.118638024779379</v>
      </c>
      <c r="G13" s="21">
        <v>72.132904999999994</v>
      </c>
    </row>
    <row r="14" spans="2:7" ht="15" customHeight="1">
      <c r="B14" s="25">
        <v>43355</v>
      </c>
      <c r="C14" s="24">
        <v>72.8</v>
      </c>
      <c r="D14" s="24">
        <v>68.080357142857153</v>
      </c>
      <c r="E14" s="24">
        <v>61.674107142857153</v>
      </c>
      <c r="F14" s="24">
        <v>54.598214285714292</v>
      </c>
      <c r="G14" s="21">
        <v>74.761680000000013</v>
      </c>
    </row>
    <row r="15" spans="2:7" ht="15" customHeight="1">
      <c r="B15" s="25">
        <v>43354</v>
      </c>
      <c r="C15" s="24">
        <v>75.150000000000006</v>
      </c>
      <c r="D15" s="24">
        <v>69.549710209540777</v>
      </c>
      <c r="E15" s="24">
        <v>63.285777975925086</v>
      </c>
      <c r="F15" s="24">
        <v>56.308515381185899</v>
      </c>
      <c r="G15" s="21">
        <v>75.753655000000009</v>
      </c>
    </row>
    <row r="16" spans="2:7" ht="15" customHeight="1">
      <c r="B16" s="25">
        <v>43353</v>
      </c>
      <c r="C16" s="24">
        <v>76.25</v>
      </c>
      <c r="D16" s="24">
        <v>69.7451661766016</v>
      </c>
      <c r="E16" s="24">
        <v>63.753007217321546</v>
      </c>
      <c r="F16" s="24">
        <v>56.62478838100327</v>
      </c>
      <c r="G16" s="21">
        <v>76.235905000000002</v>
      </c>
    </row>
    <row r="17" spans="2:7" ht="15" customHeight="1">
      <c r="B17" s="25">
        <v>43350</v>
      </c>
      <c r="C17" s="24">
        <v>73.849999999999994</v>
      </c>
      <c r="D17" s="24">
        <v>67.631014129851522</v>
      </c>
      <c r="E17" s="24">
        <v>61.505097478089766</v>
      </c>
      <c r="F17" s="24">
        <v>54.574315864782676</v>
      </c>
      <c r="G17" s="21">
        <v>75.202839999999995</v>
      </c>
    </row>
    <row r="18" spans="2:7" ht="15" customHeight="1">
      <c r="B18" s="25">
        <v>43349</v>
      </c>
      <c r="C18" s="24">
        <v>72.55</v>
      </c>
      <c r="D18" s="24">
        <v>65.575610632183881</v>
      </c>
      <c r="E18" s="24">
        <v>60.457076149425262</v>
      </c>
      <c r="F18" s="24">
        <v>53.834410919540204</v>
      </c>
      <c r="G18" s="21">
        <v>73.281990000000008</v>
      </c>
    </row>
    <row r="19" spans="2:7" ht="15" customHeight="1">
      <c r="B19" s="23">
        <v>43348</v>
      </c>
      <c r="C19" s="22">
        <v>71.5</v>
      </c>
      <c r="D19" s="22">
        <v>64.229070920068494</v>
      </c>
      <c r="E19" s="22">
        <v>59.498062539425071</v>
      </c>
      <c r="F19" s="22">
        <v>52.604307470487527</v>
      </c>
      <c r="G19" s="21">
        <v>72.753960000000006</v>
      </c>
    </row>
    <row r="20" spans="2:7" ht="15" customHeight="1">
      <c r="B20" s="23">
        <v>43347</v>
      </c>
      <c r="C20" s="22">
        <v>70.849999999999994</v>
      </c>
      <c r="D20" s="22">
        <v>63.418040911958187</v>
      </c>
      <c r="E20" s="22">
        <v>58.754618365323964</v>
      </c>
      <c r="F20" s="22">
        <v>52.153735243759577</v>
      </c>
      <c r="G20" s="21">
        <v>71.588975000000005</v>
      </c>
    </row>
    <row r="21" spans="2:7" ht="15" customHeight="1">
      <c r="B21" s="23">
        <v>43346</v>
      </c>
      <c r="C21" s="22">
        <v>70.400000000000006</v>
      </c>
      <c r="D21" s="22">
        <v>62.218112935233599</v>
      </c>
      <c r="E21" s="22">
        <v>57.955980515966061</v>
      </c>
      <c r="F21" s="22">
        <v>51.416200613386231</v>
      </c>
      <c r="G21" s="21">
        <v>70.043814999999995</v>
      </c>
    </row>
    <row r="22" spans="2:7" ht="15" customHeight="1">
      <c r="B22" s="23">
        <v>43343</v>
      </c>
      <c r="C22" s="22">
        <v>69.849999999999994</v>
      </c>
      <c r="D22" s="22">
        <v>64.685627403631145</v>
      </c>
      <c r="E22" s="22">
        <v>58.02253823450495</v>
      </c>
      <c r="F22" s="22">
        <v>52.09730793310078</v>
      </c>
      <c r="G22" s="21">
        <v>70.233014999999995</v>
      </c>
    </row>
    <row r="23" spans="2:7" ht="15" customHeight="1">
      <c r="B23" s="23">
        <v>43342</v>
      </c>
      <c r="C23" s="22">
        <v>70.3</v>
      </c>
      <c r="D23" s="22">
        <v>64.684531278006773</v>
      </c>
      <c r="E23" s="22">
        <v>57.918085678436952</v>
      </c>
      <c r="F23" s="22">
        <v>52.585588815199827</v>
      </c>
      <c r="G23" s="21">
        <v>67.487660000000005</v>
      </c>
    </row>
    <row r="24" spans="2:7" ht="15" customHeight="1">
      <c r="B24" s="23">
        <v>43341</v>
      </c>
      <c r="C24" s="22">
        <v>70.8</v>
      </c>
      <c r="D24" s="22">
        <v>64.315912566339861</v>
      </c>
      <c r="E24" s="22">
        <v>57.74939282180447</v>
      </c>
      <c r="F24" s="22">
        <v>52.014932085994438</v>
      </c>
      <c r="G24" s="21">
        <v>66.647854999999993</v>
      </c>
    </row>
    <row r="25" spans="2:7" ht="15" customHeight="1">
      <c r="B25" s="23">
        <v>43340</v>
      </c>
      <c r="C25" s="22">
        <v>70.150000000000006</v>
      </c>
      <c r="D25" s="22">
        <v>63.773190251000379</v>
      </c>
      <c r="E25" s="22">
        <v>57.498181156784312</v>
      </c>
      <c r="F25" s="22">
        <v>51.632411786104051</v>
      </c>
      <c r="G25" s="21">
        <v>66.90025</v>
      </c>
    </row>
    <row r="26" spans="2:7" ht="15" customHeight="1">
      <c r="B26" s="23">
        <v>43336</v>
      </c>
      <c r="C26" s="22">
        <v>69.5</v>
      </c>
      <c r="D26" s="22">
        <v>62.093128390596725</v>
      </c>
      <c r="E26" s="22">
        <v>56.26130198915007</v>
      </c>
      <c r="F26" s="22">
        <v>50.655515370705231</v>
      </c>
      <c r="G26" s="21">
        <v>64.763710000000003</v>
      </c>
    </row>
    <row r="27" spans="2:7" ht="15" customHeight="1">
      <c r="B27" s="23">
        <v>43335</v>
      </c>
      <c r="C27" s="22">
        <v>68.55</v>
      </c>
      <c r="D27" s="22">
        <v>61.738973572652696</v>
      </c>
      <c r="E27" s="22">
        <v>55.695860016235258</v>
      </c>
      <c r="F27" s="22">
        <v>50.171371876973062</v>
      </c>
      <c r="G27" s="21">
        <v>64.411349999999999</v>
      </c>
    </row>
    <row r="28" spans="2:7" ht="15" customHeight="1">
      <c r="B28" s="23">
        <v>43334</v>
      </c>
      <c r="C28" s="22">
        <v>67.650000000000006</v>
      </c>
      <c r="D28" s="22">
        <v>60.467936051733453</v>
      </c>
      <c r="E28" s="22">
        <v>54.832045985270369</v>
      </c>
      <c r="F28" s="22">
        <v>49.218609664091986</v>
      </c>
      <c r="G28" s="21">
        <v>62.923945000000003</v>
      </c>
    </row>
    <row r="29" spans="2:7" ht="15" customHeight="1">
      <c r="B29" s="23">
        <v>43333</v>
      </c>
      <c r="C29" s="22">
        <v>67.2</v>
      </c>
      <c r="D29" s="22">
        <v>59.464061659795625</v>
      </c>
      <c r="E29" s="22">
        <v>53.907510306506509</v>
      </c>
      <c r="F29" s="22">
        <v>48.530202545258973</v>
      </c>
      <c r="G29" s="21">
        <v>62.156885000000003</v>
      </c>
    </row>
    <row r="30" spans="2:7" ht="15" customHeight="1">
      <c r="B30" s="23">
        <v>43332</v>
      </c>
      <c r="C30" s="22">
        <v>66.7</v>
      </c>
      <c r="D30" s="22">
        <v>58.293753920602228</v>
      </c>
      <c r="E30" s="22">
        <v>53.499417510529639</v>
      </c>
      <c r="F30" s="22">
        <v>48.122591630074396</v>
      </c>
      <c r="G30" s="21">
        <v>61.076729999999998</v>
      </c>
    </row>
    <row r="31" spans="2:7" ht="15" customHeight="1">
      <c r="B31" s="23">
        <v>43329</v>
      </c>
      <c r="C31" s="22">
        <v>66.2</v>
      </c>
      <c r="D31" s="22">
        <v>57.806058433410968</v>
      </c>
      <c r="E31" s="22">
        <v>53.347374081376557</v>
      </c>
      <c r="F31" s="22">
        <v>47.970066320129021</v>
      </c>
      <c r="G31" s="21">
        <v>61.015610000000002</v>
      </c>
    </row>
    <row r="32" spans="2:7" ht="15" customHeight="1">
      <c r="B32" s="23">
        <v>43328</v>
      </c>
      <c r="C32" s="22">
        <v>65.650000000000006</v>
      </c>
      <c r="D32" s="22">
        <v>56.95550980216629</v>
      </c>
      <c r="E32" s="22">
        <v>52.546772894100762</v>
      </c>
      <c r="F32" s="22">
        <v>47.153343478650051</v>
      </c>
      <c r="G32" s="21">
        <v>60.057659999999998</v>
      </c>
    </row>
    <row r="33" spans="2:7" ht="15" customHeight="1">
      <c r="B33" s="23">
        <v>43327</v>
      </c>
      <c r="C33" s="22">
        <v>64.849999999999994</v>
      </c>
      <c r="D33" s="22">
        <v>56.12791008830613</v>
      </c>
      <c r="E33" s="22">
        <v>51.868700383551868</v>
      </c>
      <c r="F33" s="22">
        <v>46.516813843546515</v>
      </c>
      <c r="G33" s="21">
        <v>59.578334999999996</v>
      </c>
    </row>
    <row r="34" spans="2:7" ht="15" customHeight="1">
      <c r="B34" s="23">
        <v>43326</v>
      </c>
      <c r="C34" s="22">
        <v>65.2</v>
      </c>
      <c r="D34" s="22">
        <v>56.043319368927698</v>
      </c>
      <c r="E34" s="22">
        <v>51.898564934486124</v>
      </c>
      <c r="F34" s="22">
        <v>46.617345574471869</v>
      </c>
      <c r="G34" s="21">
        <v>59.890545000000003</v>
      </c>
    </row>
    <row r="35" spans="2:7" ht="15" customHeight="1">
      <c r="B35" s="23">
        <v>43325</v>
      </c>
      <c r="C35" s="22">
        <v>65.099999999999994</v>
      </c>
      <c r="D35" s="22">
        <v>55.617626027887013</v>
      </c>
      <c r="E35" s="22">
        <v>51.439041830532709</v>
      </c>
      <c r="F35" s="22">
        <v>46.321952091526633</v>
      </c>
      <c r="G35" s="21">
        <v>59.571330000000003</v>
      </c>
    </row>
    <row r="36" spans="2:7" ht="15" customHeight="1">
      <c r="B36" s="23">
        <v>43322</v>
      </c>
      <c r="C36" s="22">
        <v>63.9</v>
      </c>
      <c r="D36" s="22">
        <v>55.041979278313711</v>
      </c>
      <c r="E36" s="22">
        <v>50.464451589853539</v>
      </c>
      <c r="F36" s="22">
        <v>45.395677027509848</v>
      </c>
      <c r="G36" s="21">
        <v>58.516975000000002</v>
      </c>
    </row>
    <row r="37" spans="2:7" ht="15" customHeight="1">
      <c r="B37" s="23">
        <v>43321</v>
      </c>
      <c r="C37" s="22">
        <v>63.4</v>
      </c>
      <c r="D37" s="22">
        <v>55.398238043869092</v>
      </c>
      <c r="E37" s="22">
        <v>50.45397339086658</v>
      </c>
      <c r="F37" s="22">
        <v>45.374865156418537</v>
      </c>
      <c r="G37" s="21">
        <v>58.603499999999997</v>
      </c>
    </row>
    <row r="38" spans="2:7" ht="15" customHeight="1">
      <c r="B38" s="23">
        <v>43320</v>
      </c>
      <c r="C38" s="22">
        <v>63.1</v>
      </c>
      <c r="D38" s="22">
        <v>55.065285907248992</v>
      </c>
      <c r="E38" s="22">
        <v>50.382710490769924</v>
      </c>
      <c r="F38" s="22">
        <v>45.272399819900954</v>
      </c>
      <c r="G38" s="21">
        <v>58.425080000000001</v>
      </c>
    </row>
    <row r="39" spans="2:7" ht="15" customHeight="1">
      <c r="B39" s="23">
        <v>43319</v>
      </c>
      <c r="C39" s="22">
        <v>63.1</v>
      </c>
      <c r="D39" s="22">
        <v>55.140479599141024</v>
      </c>
      <c r="E39" s="22">
        <v>50.263958482462428</v>
      </c>
      <c r="F39" s="22">
        <v>45.320329277022196</v>
      </c>
      <c r="G39" s="21">
        <v>58.282804999999996</v>
      </c>
    </row>
    <row r="40" spans="2:7" ht="15" customHeight="1">
      <c r="B40" s="23">
        <v>43318</v>
      </c>
      <c r="C40" s="22">
        <v>62.65</v>
      </c>
      <c r="D40" s="22">
        <v>55.029480078613531</v>
      </c>
      <c r="E40" s="22">
        <v>49.937466499910656</v>
      </c>
      <c r="F40" s="22">
        <v>45.158120421654445</v>
      </c>
      <c r="G40" s="21">
        <v>58.243250000000003</v>
      </c>
    </row>
    <row r="41" spans="2:7" ht="15" customHeight="1">
      <c r="B41" s="23">
        <v>43315</v>
      </c>
      <c r="C41" s="22">
        <v>62.35</v>
      </c>
      <c r="D41" s="22">
        <v>54.783538214858382</v>
      </c>
      <c r="E41" s="22">
        <v>49.371993586317494</v>
      </c>
      <c r="F41" s="22">
        <v>44.606271156244446</v>
      </c>
      <c r="G41" s="21">
        <v>57.930475000000001</v>
      </c>
    </row>
    <row r="42" spans="2:7" ht="15" customHeight="1">
      <c r="B42" s="23">
        <v>43314</v>
      </c>
      <c r="C42" s="22">
        <v>61.95</v>
      </c>
      <c r="D42" s="22">
        <v>54.47860962566844</v>
      </c>
      <c r="E42" s="22">
        <v>49.086452762923344</v>
      </c>
      <c r="F42" s="22">
        <v>44.251336898395721</v>
      </c>
      <c r="G42" s="21">
        <v>57.541775000000001</v>
      </c>
    </row>
    <row r="43" spans="2:7" ht="15" customHeight="1">
      <c r="B43" s="23">
        <v>43313</v>
      </c>
      <c r="C43" s="22">
        <v>61.9</v>
      </c>
      <c r="D43" s="22">
        <v>54.740305940946286</v>
      </c>
      <c r="E43" s="22">
        <v>49.159551760939181</v>
      </c>
      <c r="F43" s="22">
        <v>44.42369263607258</v>
      </c>
      <c r="G43" s="21">
        <v>57.797429999999999</v>
      </c>
    </row>
    <row r="44" spans="2:7" ht="15" customHeight="1">
      <c r="B44" s="23">
        <v>43312</v>
      </c>
      <c r="C44" s="22">
        <v>62.15</v>
      </c>
      <c r="D44" s="22">
        <v>55.037479921470634</v>
      </c>
      <c r="E44" s="22">
        <v>49.103159021952521</v>
      </c>
      <c r="F44" s="22">
        <v>44.395859361056573</v>
      </c>
      <c r="G44" s="21">
        <v>57.909745000000001</v>
      </c>
    </row>
    <row r="45" spans="2:7" ht="15" customHeight="1">
      <c r="B45" s="23">
        <v>43311</v>
      </c>
      <c r="C45" s="22">
        <v>62.3</v>
      </c>
      <c r="D45" s="22">
        <v>55.020939142831665</v>
      </c>
      <c r="E45" s="22">
        <v>48.806023344916667</v>
      </c>
      <c r="F45" s="22">
        <v>44.551367726989199</v>
      </c>
      <c r="G45" s="21">
        <v>58.027144999999997</v>
      </c>
    </row>
    <row r="46" spans="2:7" ht="15" customHeight="1">
      <c r="B46" s="23">
        <v>43308</v>
      </c>
      <c r="C46" s="22">
        <v>62</v>
      </c>
      <c r="D46" s="22">
        <v>54.911626254551898</v>
      </c>
      <c r="E46" s="22">
        <v>48.627764455102565</v>
      </c>
      <c r="F46" s="22">
        <v>44.386712851940651</v>
      </c>
      <c r="G46" s="21">
        <v>58.001059999999995</v>
      </c>
    </row>
    <row r="47" spans="2:7" ht="15" customHeight="1">
      <c r="B47" s="23">
        <v>43307</v>
      </c>
      <c r="C47" s="22">
        <v>62.1</v>
      </c>
      <c r="D47" s="22">
        <v>55.065200035483031</v>
      </c>
      <c r="E47" s="22">
        <v>48.966557260711454</v>
      </c>
      <c r="F47" s="22">
        <v>45.01907211922294</v>
      </c>
      <c r="G47" s="21">
        <v>58.035195000000002</v>
      </c>
    </row>
    <row r="48" spans="2:7" ht="15" customHeight="1">
      <c r="B48" s="23">
        <v>43306</v>
      </c>
      <c r="C48" s="22">
        <v>62.3</v>
      </c>
      <c r="D48" s="22">
        <v>55.923097415860035</v>
      </c>
      <c r="E48" s="22">
        <v>49.640351656158408</v>
      </c>
      <c r="F48" s="22">
        <v>45.799662552171199</v>
      </c>
      <c r="G48" s="21">
        <v>58.523769999999999</v>
      </c>
    </row>
    <row r="49" spans="2:7" ht="15" customHeight="1">
      <c r="B49" s="23">
        <v>43305</v>
      </c>
      <c r="C49" s="22">
        <v>62.35</v>
      </c>
      <c r="D49" s="22">
        <v>55.676661624699733</v>
      </c>
      <c r="E49" s="22">
        <v>49.448349497286259</v>
      </c>
      <c r="F49" s="22">
        <v>45.577898389536458</v>
      </c>
      <c r="G49" s="21">
        <v>58.414445000000001</v>
      </c>
    </row>
    <row r="50" spans="2:7" ht="15" customHeight="1">
      <c r="B50" s="23">
        <v>43304</v>
      </c>
      <c r="C50" s="22">
        <v>62.1</v>
      </c>
      <c r="D50" s="22">
        <v>55.701911055545629</v>
      </c>
      <c r="E50" s="22">
        <v>49.428469369530276</v>
      </c>
      <c r="F50" s="22">
        <v>45.677799607072686</v>
      </c>
      <c r="G50" s="21">
        <v>58.245059999999995</v>
      </c>
    </row>
    <row r="51" spans="2:7" ht="15" customHeight="1">
      <c r="B51" s="23">
        <v>43301</v>
      </c>
      <c r="C51" s="22">
        <v>61.8</v>
      </c>
      <c r="D51" s="22">
        <v>55.617576136465118</v>
      </c>
      <c r="E51" s="22">
        <v>49.075645262123786</v>
      </c>
      <c r="F51" s="22">
        <v>45.146021255693483</v>
      </c>
      <c r="G51" s="21">
        <v>58.241545000000002</v>
      </c>
    </row>
    <row r="52" spans="2:7" ht="15" customHeight="1">
      <c r="B52" s="23">
        <v>43300</v>
      </c>
      <c r="C52" s="22">
        <v>61.9</v>
      </c>
      <c r="D52" s="22">
        <v>55.711861379063976</v>
      </c>
      <c r="E52" s="22">
        <v>49.526616648803163</v>
      </c>
      <c r="F52" s="22">
        <v>45.618971061093262</v>
      </c>
      <c r="G52" s="21">
        <v>58.705150000000003</v>
      </c>
    </row>
    <row r="53" spans="2:7" ht="15" customHeight="1">
      <c r="B53" s="23">
        <v>43299</v>
      </c>
      <c r="C53" s="22">
        <v>61.7</v>
      </c>
      <c r="D53" s="22">
        <v>55.458924270805461</v>
      </c>
      <c r="E53" s="22">
        <v>49.348853804299353</v>
      </c>
      <c r="F53" s="22">
        <v>45.245740790295244</v>
      </c>
      <c r="G53" s="21">
        <v>58.412220000000005</v>
      </c>
    </row>
    <row r="54" spans="2:7" ht="15" customHeight="1">
      <c r="B54" s="23">
        <v>43298</v>
      </c>
      <c r="C54" s="22">
        <v>60.8</v>
      </c>
      <c r="D54" s="22">
        <v>54.646263029496538</v>
      </c>
      <c r="E54" s="22">
        <v>48.369926813040564</v>
      </c>
      <c r="F54" s="22">
        <v>43.889997782213335</v>
      </c>
      <c r="G54" s="21">
        <v>57.546779999999998</v>
      </c>
    </row>
    <row r="55" spans="2:7" ht="15" customHeight="1">
      <c r="B55" s="23">
        <v>43297</v>
      </c>
      <c r="C55" s="22">
        <v>60.85</v>
      </c>
      <c r="D55" s="22">
        <v>54.963284083871564</v>
      </c>
      <c r="E55" s="22">
        <v>48.549057772272874</v>
      </c>
      <c r="F55" s="22">
        <v>44.081217375917916</v>
      </c>
      <c r="G55" s="21">
        <v>58.211465000000004</v>
      </c>
    </row>
    <row r="56" spans="2:7" ht="15" customHeight="1">
      <c r="B56" s="23">
        <v>43294</v>
      </c>
      <c r="C56" s="22">
        <v>61.4</v>
      </c>
      <c r="D56" s="22">
        <v>54.829595620695713</v>
      </c>
      <c r="E56" s="22">
        <v>48.582906586614847</v>
      </c>
      <c r="F56" s="22">
        <v>44.300723997880958</v>
      </c>
      <c r="G56" s="21">
        <v>57.756140000000002</v>
      </c>
    </row>
    <row r="57" spans="2:7" ht="15" customHeight="1">
      <c r="B57" s="23">
        <v>43293</v>
      </c>
      <c r="C57" s="22">
        <v>60.75</v>
      </c>
      <c r="D57" s="22">
        <v>55.045060964834775</v>
      </c>
      <c r="E57" s="22">
        <v>48.705601696412785</v>
      </c>
      <c r="F57" s="22">
        <v>44.354126170701534</v>
      </c>
      <c r="G57" s="21">
        <v>58.622079999999997</v>
      </c>
    </row>
    <row r="58" spans="2:7" ht="15" customHeight="1">
      <c r="B58" s="23">
        <v>43292</v>
      </c>
      <c r="C58" s="22">
        <v>62.2</v>
      </c>
      <c r="D58" s="22">
        <v>56.236720963172793</v>
      </c>
      <c r="E58" s="22">
        <v>49.44228045325778</v>
      </c>
      <c r="F58" s="22">
        <v>45.480701133144464</v>
      </c>
      <c r="G58" s="21">
        <v>59.725664999999999</v>
      </c>
    </row>
    <row r="59" spans="2:7" ht="15" customHeight="1">
      <c r="B59" s="23">
        <v>43291</v>
      </c>
      <c r="C59" s="22">
        <v>62.4</v>
      </c>
      <c r="D59" s="22">
        <v>56.088185914995115</v>
      </c>
      <c r="E59" s="22">
        <v>49.505169214456103</v>
      </c>
      <c r="F59" s="22">
        <v>45.285853141291838</v>
      </c>
      <c r="G59" s="21">
        <v>59.900199999999998</v>
      </c>
    </row>
    <row r="60" spans="2:7" ht="15" customHeight="1">
      <c r="B60" s="23">
        <v>43290</v>
      </c>
      <c r="C60" s="22">
        <v>62.65</v>
      </c>
      <c r="D60" s="22">
        <v>56.008869179600893</v>
      </c>
      <c r="E60" s="22">
        <v>49.312638580931278</v>
      </c>
      <c r="F60" s="22">
        <v>45.210643015521072</v>
      </c>
      <c r="G60" s="21">
        <v>59.419409999999999</v>
      </c>
    </row>
    <row r="61" spans="2:7" ht="15" customHeight="1">
      <c r="B61" s="23">
        <v>43287</v>
      </c>
      <c r="C61" s="22">
        <v>61.65</v>
      </c>
      <c r="D61" s="22">
        <v>55.23333038165233</v>
      </c>
      <c r="E61" s="22">
        <v>48.636323386168414</v>
      </c>
      <c r="F61" s="22">
        <v>44.385902771628423</v>
      </c>
      <c r="G61" s="21">
        <v>58.136679999999998</v>
      </c>
    </row>
    <row r="62" spans="2:7" ht="15" customHeight="1">
      <c r="B62" s="23">
        <v>43286</v>
      </c>
      <c r="C62" s="22">
        <v>62.1</v>
      </c>
      <c r="D62" s="22">
        <v>55.181874502168341</v>
      </c>
      <c r="E62" s="22">
        <v>48.676874059651311</v>
      </c>
      <c r="F62" s="22">
        <v>44.384458801663875</v>
      </c>
      <c r="G62" s="21">
        <v>57.291179999999997</v>
      </c>
    </row>
    <row r="63" spans="2:7" ht="15" customHeight="1">
      <c r="B63" s="23">
        <v>43285</v>
      </c>
      <c r="C63" s="22">
        <v>61.4</v>
      </c>
      <c r="D63" s="22">
        <v>53.80109231853416</v>
      </c>
      <c r="E63" s="22">
        <v>47.766913319238881</v>
      </c>
      <c r="F63" s="22">
        <v>43.957011980267779</v>
      </c>
      <c r="G63" s="21">
        <v>55.035094999999998</v>
      </c>
    </row>
    <row r="64" spans="2:7" ht="15" customHeight="1">
      <c r="B64" s="23">
        <v>43284</v>
      </c>
      <c r="C64" s="22">
        <v>61.55</v>
      </c>
      <c r="D64" s="22">
        <v>54.376657824933659</v>
      </c>
      <c r="E64" s="22">
        <v>48.717948717948701</v>
      </c>
      <c r="F64" s="22">
        <v>43.854995579133487</v>
      </c>
      <c r="G64" s="21">
        <v>55.3521</v>
      </c>
    </row>
    <row r="65" spans="2:7" ht="15" customHeight="1">
      <c r="B65" s="23">
        <v>43283</v>
      </c>
      <c r="C65" s="22">
        <v>61.8</v>
      </c>
      <c r="D65" s="22">
        <v>54.379529786105707</v>
      </c>
      <c r="E65" s="22">
        <v>48.523952625066286</v>
      </c>
      <c r="F65" s="22">
        <v>43.729008308290616</v>
      </c>
      <c r="G65" s="21">
        <v>54.866654999999994</v>
      </c>
    </row>
    <row r="66" spans="2:7" s="27" customFormat="1" ht="12.75">
      <c r="B66" s="28"/>
      <c r="C66" s="28"/>
      <c r="D66" s="28"/>
    </row>
  </sheetData>
  <pageMargins left="0.7" right="0.7" top="0.75" bottom="0.75" header="0.3" footer="0.3"/>
  <pageSetup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"/>
  <sheetViews>
    <sheetView topLeftCell="E1" workbookViewId="0">
      <selection activeCell="F1" sqref="F1"/>
    </sheetView>
  </sheetViews>
  <sheetFormatPr defaultRowHeight="15"/>
  <cols>
    <col min="1" max="1" width="13.875" style="1" customWidth="1"/>
    <col min="2" max="2" width="9" style="1"/>
    <col min="3" max="3" width="11.25" style="1" customWidth="1"/>
    <col min="4" max="4" width="13.875" style="1" customWidth="1"/>
    <col min="5" max="5" width="9" style="1"/>
    <col min="6" max="6" width="9.375" style="1" customWidth="1"/>
    <col min="7" max="7" width="12.625" style="1" customWidth="1"/>
    <col min="8" max="8" width="16" style="1" customWidth="1"/>
    <col min="9" max="16384" width="9" style="1"/>
  </cols>
  <sheetData>
    <row r="1" spans="1:8" ht="60">
      <c r="A1" s="2" t="s">
        <v>11</v>
      </c>
      <c r="B1" s="3" t="s">
        <v>12</v>
      </c>
      <c r="C1" s="4" t="s">
        <v>134</v>
      </c>
      <c r="D1" s="2" t="s">
        <v>4</v>
      </c>
      <c r="E1" s="116" t="s">
        <v>12</v>
      </c>
      <c r="F1" s="116" t="s">
        <v>4</v>
      </c>
      <c r="G1" s="117" t="s">
        <v>135</v>
      </c>
      <c r="H1" s="116" t="s">
        <v>136</v>
      </c>
    </row>
    <row r="2" spans="1:8">
      <c r="A2" s="6">
        <v>43036.770833333336</v>
      </c>
      <c r="B2" s="7">
        <v>23833</v>
      </c>
      <c r="C2" s="8">
        <v>23.832999999999998</v>
      </c>
      <c r="D2" s="6">
        <v>43401.770833333336</v>
      </c>
      <c r="E2" s="18">
        <v>14765</v>
      </c>
      <c r="F2" s="112">
        <v>43401.770833333336</v>
      </c>
      <c r="G2" s="114">
        <f>E2/1000</f>
        <v>14.765000000000001</v>
      </c>
      <c r="H2" s="18">
        <v>63.1</v>
      </c>
    </row>
    <row r="3" spans="1:8">
      <c r="A3" s="6">
        <v>43037.770833333336</v>
      </c>
      <c r="B3" s="7">
        <v>23148</v>
      </c>
      <c r="C3" s="8">
        <v>23.148</v>
      </c>
      <c r="D3" s="6">
        <v>43402.770833333336</v>
      </c>
      <c r="E3" s="18">
        <v>14765</v>
      </c>
      <c r="F3" s="112">
        <v>43402.770833333336</v>
      </c>
      <c r="G3" s="114">
        <f t="shared" ref="G3:G66" si="0">E3/1000</f>
        <v>14.765000000000001</v>
      </c>
      <c r="H3" s="18">
        <v>63.1</v>
      </c>
    </row>
    <row r="4" spans="1:8">
      <c r="A4" s="6">
        <v>43038.770833333336</v>
      </c>
      <c r="B4" s="7">
        <v>21163</v>
      </c>
      <c r="C4" s="8">
        <v>21.163</v>
      </c>
      <c r="D4" s="6">
        <v>43403.770833333336</v>
      </c>
      <c r="E4" s="18">
        <v>14765</v>
      </c>
      <c r="F4" s="112">
        <v>43403.770833333336</v>
      </c>
      <c r="G4" s="114">
        <f t="shared" si="0"/>
        <v>14.765000000000001</v>
      </c>
      <c r="H4" s="18">
        <v>63.1</v>
      </c>
    </row>
    <row r="5" spans="1:8">
      <c r="A5" s="6">
        <v>43039.770833333336</v>
      </c>
      <c r="B5" s="7">
        <v>21498</v>
      </c>
      <c r="C5" s="8">
        <v>21.498000000000001</v>
      </c>
      <c r="D5" s="6">
        <v>43404.770833333336</v>
      </c>
      <c r="E5" s="18">
        <v>13855</v>
      </c>
      <c r="F5" s="112">
        <v>43404.770833333336</v>
      </c>
      <c r="G5" s="114">
        <f t="shared" si="0"/>
        <v>13.855</v>
      </c>
      <c r="H5" s="18">
        <v>63.1</v>
      </c>
    </row>
    <row r="6" spans="1:8">
      <c r="A6" s="6">
        <v>43040.770833333336</v>
      </c>
      <c r="B6" s="7">
        <v>21365</v>
      </c>
      <c r="C6" s="8">
        <v>21.364999999999998</v>
      </c>
      <c r="D6" s="6">
        <v>43405.770833333336</v>
      </c>
      <c r="E6" s="18">
        <v>13855</v>
      </c>
      <c r="F6" s="112">
        <v>43405.770833333336</v>
      </c>
      <c r="G6" s="114">
        <f t="shared" si="0"/>
        <v>13.855</v>
      </c>
      <c r="H6" s="18">
        <v>63.1</v>
      </c>
    </row>
    <row r="7" spans="1:8">
      <c r="A7" s="6">
        <v>43041.770833333336</v>
      </c>
      <c r="B7" s="7">
        <v>23090</v>
      </c>
      <c r="C7" s="8">
        <v>23.09</v>
      </c>
      <c r="D7" s="6">
        <v>43406.770833333336</v>
      </c>
      <c r="E7" s="18">
        <v>13855</v>
      </c>
      <c r="F7" s="112">
        <v>43406.770833333336</v>
      </c>
      <c r="G7" s="114">
        <f t="shared" si="0"/>
        <v>13.855</v>
      </c>
      <c r="H7" s="18">
        <v>63.1</v>
      </c>
    </row>
    <row r="8" spans="1:8">
      <c r="A8" s="6">
        <v>43042.770833333336</v>
      </c>
      <c r="B8" s="7">
        <v>23405</v>
      </c>
      <c r="C8" s="8">
        <v>23.405000000000001</v>
      </c>
      <c r="D8" s="6">
        <v>43407.770833333336</v>
      </c>
      <c r="E8" s="18">
        <v>16100</v>
      </c>
      <c r="F8" s="112">
        <v>43407.770833333336</v>
      </c>
      <c r="G8" s="114">
        <f t="shared" si="0"/>
        <v>16.100000000000001</v>
      </c>
      <c r="H8" s="18">
        <v>63.1</v>
      </c>
    </row>
    <row r="9" spans="1:8">
      <c r="A9" s="6">
        <v>43043.770833333336</v>
      </c>
      <c r="B9" s="7">
        <v>22295</v>
      </c>
      <c r="C9" s="8">
        <v>22.295000000000002</v>
      </c>
      <c r="D9" s="6">
        <v>43408.770833333336</v>
      </c>
      <c r="E9" s="18">
        <v>15185</v>
      </c>
      <c r="F9" s="112">
        <v>43408.770833333336</v>
      </c>
      <c r="G9" s="114">
        <f t="shared" si="0"/>
        <v>15.185</v>
      </c>
      <c r="H9" s="18">
        <v>63.1</v>
      </c>
    </row>
    <row r="10" spans="1:8">
      <c r="A10" s="6">
        <v>43044.770833333336</v>
      </c>
      <c r="B10" s="7">
        <v>21395</v>
      </c>
      <c r="C10" s="8">
        <v>21.395</v>
      </c>
      <c r="D10" s="6">
        <v>43409.770833333336</v>
      </c>
      <c r="E10" s="18">
        <v>12525</v>
      </c>
      <c r="F10" s="112">
        <v>43409.770833333336</v>
      </c>
      <c r="G10" s="114">
        <f t="shared" si="0"/>
        <v>12.525</v>
      </c>
      <c r="H10" s="18">
        <v>63.1</v>
      </c>
    </row>
    <row r="11" spans="1:8">
      <c r="A11" s="6">
        <v>43045.770833333336</v>
      </c>
      <c r="B11" s="7">
        <v>21555</v>
      </c>
      <c r="C11" s="8">
        <v>21.555</v>
      </c>
      <c r="D11" s="6">
        <v>43410.770833333336</v>
      </c>
      <c r="E11" s="18">
        <v>12525</v>
      </c>
      <c r="F11" s="112">
        <v>43410.770833333336</v>
      </c>
      <c r="G11" s="114">
        <f t="shared" si="0"/>
        <v>12.525</v>
      </c>
      <c r="H11" s="18">
        <v>63.1</v>
      </c>
    </row>
    <row r="12" spans="1:8">
      <c r="A12" s="6">
        <v>43046.770833333336</v>
      </c>
      <c r="B12" s="7">
        <v>21395</v>
      </c>
      <c r="C12" s="8">
        <v>21.395</v>
      </c>
      <c r="D12" s="6">
        <v>43411.770833333336</v>
      </c>
      <c r="E12" s="18">
        <v>11635</v>
      </c>
      <c r="F12" s="112">
        <v>43411.770833333336</v>
      </c>
      <c r="G12" s="114">
        <f t="shared" si="0"/>
        <v>11.635</v>
      </c>
      <c r="H12" s="18">
        <v>63.1</v>
      </c>
    </row>
    <row r="13" spans="1:8">
      <c r="A13" s="6">
        <v>43047.770833333336</v>
      </c>
      <c r="B13" s="7">
        <v>21395</v>
      </c>
      <c r="C13" s="8">
        <v>21.395</v>
      </c>
      <c r="D13" s="6">
        <v>43412.770833333336</v>
      </c>
      <c r="E13" s="18">
        <v>11635</v>
      </c>
      <c r="F13" s="112">
        <v>43412.770833333336</v>
      </c>
      <c r="G13" s="114">
        <f t="shared" si="0"/>
        <v>11.635</v>
      </c>
      <c r="H13" s="18">
        <v>63.1</v>
      </c>
    </row>
    <row r="14" spans="1:8">
      <c r="A14" s="6">
        <v>43048.770833333336</v>
      </c>
      <c r="B14" s="7">
        <v>22705</v>
      </c>
      <c r="C14" s="8">
        <v>22.704999999999998</v>
      </c>
      <c r="D14" s="6">
        <v>43413.770833333336</v>
      </c>
      <c r="E14" s="18">
        <v>11635</v>
      </c>
      <c r="F14" s="112">
        <v>43413.770833333336</v>
      </c>
      <c r="G14" s="114">
        <f t="shared" si="0"/>
        <v>11.635</v>
      </c>
      <c r="H14" s="18">
        <v>63.1</v>
      </c>
    </row>
    <row r="15" spans="1:8">
      <c r="A15" s="6">
        <v>43049.770833333336</v>
      </c>
      <c r="B15" s="7">
        <v>22705</v>
      </c>
      <c r="C15" s="8">
        <v>22.704999999999998</v>
      </c>
      <c r="D15" s="6">
        <v>43414.770833333336</v>
      </c>
      <c r="E15" s="18">
        <v>11635</v>
      </c>
      <c r="F15" s="112">
        <v>43414.770833333336</v>
      </c>
      <c r="G15" s="114">
        <f t="shared" si="0"/>
        <v>11.635</v>
      </c>
      <c r="H15" s="18">
        <v>63.1</v>
      </c>
    </row>
    <row r="16" spans="1:8">
      <c r="A16" s="6">
        <v>43050.770833333336</v>
      </c>
      <c r="B16" s="7">
        <v>22705</v>
      </c>
      <c r="C16" s="8">
        <v>22.704999999999998</v>
      </c>
      <c r="D16" s="6">
        <v>43415.770833333336</v>
      </c>
      <c r="E16" s="18">
        <v>11635</v>
      </c>
      <c r="F16" s="112">
        <v>43415.770833333336</v>
      </c>
      <c r="G16" s="114">
        <f t="shared" si="0"/>
        <v>11.635</v>
      </c>
      <c r="H16" s="18">
        <v>63.1</v>
      </c>
    </row>
    <row r="17" spans="1:8">
      <c r="A17" s="6">
        <v>43051.770833333336</v>
      </c>
      <c r="B17" s="7">
        <v>20920</v>
      </c>
      <c r="C17" s="8">
        <v>20.92</v>
      </c>
      <c r="D17" s="6">
        <v>43416.770833333336</v>
      </c>
      <c r="E17" s="18">
        <v>11635</v>
      </c>
      <c r="F17" s="112">
        <v>43416.770833333336</v>
      </c>
      <c r="G17" s="114">
        <f t="shared" si="0"/>
        <v>11.635</v>
      </c>
      <c r="H17" s="18">
        <v>63.1</v>
      </c>
    </row>
    <row r="18" spans="1:8">
      <c r="A18" s="6">
        <v>43052.770833333336</v>
      </c>
      <c r="B18" s="7">
        <v>20485</v>
      </c>
      <c r="C18" s="8">
        <v>20.484999999999999</v>
      </c>
      <c r="D18" s="6">
        <v>43417.770833333336</v>
      </c>
      <c r="E18" s="18">
        <v>11635</v>
      </c>
      <c r="F18" s="112">
        <v>43417.770833333336</v>
      </c>
      <c r="G18" s="114">
        <f t="shared" si="0"/>
        <v>11.635</v>
      </c>
      <c r="H18" s="18">
        <v>63.1</v>
      </c>
    </row>
    <row r="19" spans="1:8">
      <c r="A19" s="6">
        <v>43053.770833333336</v>
      </c>
      <c r="B19" s="7">
        <v>20685</v>
      </c>
      <c r="C19" s="8">
        <v>20.684999999999999</v>
      </c>
      <c r="D19" s="6">
        <v>43418.770833333336</v>
      </c>
      <c r="E19" s="18">
        <v>10720</v>
      </c>
      <c r="F19" s="112">
        <v>43418.770833333336</v>
      </c>
      <c r="G19" s="114">
        <f t="shared" si="0"/>
        <v>10.72</v>
      </c>
      <c r="H19" s="18">
        <v>63.1</v>
      </c>
    </row>
    <row r="20" spans="1:8">
      <c r="A20" s="6">
        <v>43054.770833333336</v>
      </c>
      <c r="B20" s="7">
        <v>20685</v>
      </c>
      <c r="C20" s="8">
        <v>20.684999999999999</v>
      </c>
      <c r="D20" s="6">
        <v>43419.770833333336</v>
      </c>
      <c r="E20" s="18">
        <v>10720</v>
      </c>
      <c r="F20" s="112">
        <v>43419.770833333336</v>
      </c>
      <c r="G20" s="114">
        <f t="shared" si="0"/>
        <v>10.72</v>
      </c>
      <c r="H20" s="18">
        <v>63.1</v>
      </c>
    </row>
    <row r="21" spans="1:8">
      <c r="A21" s="6">
        <v>43055.770833333336</v>
      </c>
      <c r="B21" s="7">
        <v>20685</v>
      </c>
      <c r="C21" s="8">
        <v>20.684999999999999</v>
      </c>
      <c r="D21" s="6">
        <v>43420.770833333336</v>
      </c>
      <c r="E21" s="18">
        <v>10720</v>
      </c>
      <c r="F21" s="112">
        <v>43420.770833333336</v>
      </c>
      <c r="G21" s="114">
        <f t="shared" si="0"/>
        <v>10.72</v>
      </c>
      <c r="H21" s="18">
        <v>63.1</v>
      </c>
    </row>
    <row r="22" spans="1:8">
      <c r="A22" s="6">
        <v>43056.770833333336</v>
      </c>
      <c r="B22" s="7">
        <v>19686</v>
      </c>
      <c r="C22" s="8">
        <v>19.686</v>
      </c>
      <c r="D22" s="6">
        <v>43421.770833333336</v>
      </c>
      <c r="E22" s="18">
        <v>12030</v>
      </c>
      <c r="F22" s="112">
        <v>43421.770833333336</v>
      </c>
      <c r="G22" s="114">
        <f t="shared" si="0"/>
        <v>12.03</v>
      </c>
      <c r="H22" s="18">
        <v>63.1</v>
      </c>
    </row>
    <row r="23" spans="1:8">
      <c r="A23" s="6">
        <v>43057.770833333336</v>
      </c>
      <c r="B23" s="7">
        <v>19971</v>
      </c>
      <c r="C23" s="8">
        <v>19.971</v>
      </c>
      <c r="D23" s="6">
        <v>43422.770833333336</v>
      </c>
      <c r="E23" s="18">
        <v>12030</v>
      </c>
      <c r="F23" s="112">
        <v>43422.770833333336</v>
      </c>
      <c r="G23" s="114">
        <f t="shared" si="0"/>
        <v>12.03</v>
      </c>
      <c r="H23" s="18">
        <v>63.1</v>
      </c>
    </row>
    <row r="24" spans="1:8">
      <c r="A24" s="6">
        <v>43058.770833333336</v>
      </c>
      <c r="B24" s="7">
        <v>19832</v>
      </c>
      <c r="C24" s="8">
        <v>19.832000000000001</v>
      </c>
      <c r="D24" s="6">
        <v>43423.770833333336</v>
      </c>
      <c r="E24" s="18">
        <v>10720</v>
      </c>
      <c r="F24" s="112">
        <v>43423.770833333336</v>
      </c>
      <c r="G24" s="114">
        <f t="shared" si="0"/>
        <v>10.72</v>
      </c>
      <c r="H24" s="18">
        <v>63.1</v>
      </c>
    </row>
    <row r="25" spans="1:8">
      <c r="A25" s="6">
        <v>43059.770833333336</v>
      </c>
      <c r="B25" s="7">
        <v>19546</v>
      </c>
      <c r="C25" s="8">
        <v>19.545999999999999</v>
      </c>
      <c r="D25" s="6">
        <v>43424.770833333336</v>
      </c>
      <c r="E25" s="18">
        <v>10720</v>
      </c>
      <c r="F25" s="112">
        <v>43424.770833333336</v>
      </c>
      <c r="G25" s="114">
        <f t="shared" si="0"/>
        <v>10.72</v>
      </c>
      <c r="H25" s="18">
        <v>63.1</v>
      </c>
    </row>
    <row r="26" spans="1:8">
      <c r="A26" s="6">
        <v>43060.770833333336</v>
      </c>
      <c r="B26" s="7">
        <v>19546</v>
      </c>
      <c r="C26" s="8">
        <v>19.545999999999999</v>
      </c>
      <c r="D26" s="6">
        <v>43425.770833333336</v>
      </c>
      <c r="E26" s="18">
        <v>8900</v>
      </c>
      <c r="F26" s="112">
        <v>43425.770833333336</v>
      </c>
      <c r="G26" s="114">
        <f t="shared" si="0"/>
        <v>8.9</v>
      </c>
      <c r="H26" s="18">
        <v>63.1</v>
      </c>
    </row>
    <row r="27" spans="1:8">
      <c r="A27" s="6">
        <v>43061.770833333336</v>
      </c>
      <c r="B27" s="7">
        <v>18656</v>
      </c>
      <c r="C27" s="8">
        <v>18.655999999999999</v>
      </c>
      <c r="D27" s="6">
        <v>43426.770833333336</v>
      </c>
      <c r="E27" s="18">
        <v>8900</v>
      </c>
      <c r="F27" s="112">
        <v>43426.770833333336</v>
      </c>
      <c r="G27" s="114">
        <f t="shared" si="0"/>
        <v>8.9</v>
      </c>
      <c r="H27" s="18">
        <v>63.1</v>
      </c>
    </row>
    <row r="28" spans="1:8">
      <c r="A28" s="6">
        <v>43062.770833333336</v>
      </c>
      <c r="B28" s="7">
        <v>16744</v>
      </c>
      <c r="C28" s="8">
        <v>16.744</v>
      </c>
      <c r="D28" s="6">
        <v>43427.770833333336</v>
      </c>
      <c r="E28" s="18">
        <v>7565</v>
      </c>
      <c r="F28" s="112">
        <v>43427.770833333336</v>
      </c>
      <c r="G28" s="114">
        <f t="shared" si="0"/>
        <v>7.5650000000000004</v>
      </c>
      <c r="H28" s="18">
        <v>63.1</v>
      </c>
    </row>
    <row r="29" spans="1:8">
      <c r="A29" s="6">
        <v>43063.770833333336</v>
      </c>
      <c r="B29" s="7">
        <v>16100</v>
      </c>
      <c r="C29" s="8">
        <v>16.100000000000001</v>
      </c>
      <c r="D29" s="6">
        <v>43428.770833333336</v>
      </c>
      <c r="E29" s="18">
        <v>8865</v>
      </c>
      <c r="F29" s="112">
        <v>43428.770833333336</v>
      </c>
      <c r="G29" s="114">
        <f t="shared" si="0"/>
        <v>8.8650000000000002</v>
      </c>
      <c r="H29" s="18">
        <v>63.1</v>
      </c>
    </row>
    <row r="30" spans="1:8">
      <c r="A30" s="6">
        <v>43064.770833333336</v>
      </c>
      <c r="B30" s="7">
        <v>19705</v>
      </c>
      <c r="C30" s="8">
        <v>19.704999999999998</v>
      </c>
      <c r="D30" s="6">
        <v>43429.770833333336</v>
      </c>
      <c r="E30" s="18">
        <v>8865</v>
      </c>
      <c r="F30" s="112">
        <v>43429.770833333336</v>
      </c>
      <c r="G30" s="114">
        <f t="shared" si="0"/>
        <v>8.8650000000000002</v>
      </c>
      <c r="H30" s="18">
        <v>63.1</v>
      </c>
    </row>
    <row r="31" spans="1:8">
      <c r="A31" s="6">
        <v>43065.770833333336</v>
      </c>
      <c r="B31" s="7">
        <v>15255</v>
      </c>
      <c r="C31" s="8">
        <v>15.255000000000001</v>
      </c>
      <c r="D31" s="6">
        <v>43430.770833333336</v>
      </c>
      <c r="E31" s="18">
        <v>7565</v>
      </c>
      <c r="F31" s="112">
        <v>43430.770833333336</v>
      </c>
      <c r="G31" s="114">
        <f t="shared" si="0"/>
        <v>7.5650000000000004</v>
      </c>
      <c r="H31" s="18">
        <v>63.1</v>
      </c>
    </row>
    <row r="32" spans="1:8">
      <c r="A32" s="6">
        <v>43066.770833333336</v>
      </c>
      <c r="B32" s="7">
        <v>13535</v>
      </c>
      <c r="C32" s="8">
        <v>13.535</v>
      </c>
      <c r="D32" s="6">
        <v>43431.770833333336</v>
      </c>
      <c r="E32" s="18">
        <v>7565</v>
      </c>
      <c r="F32" s="112">
        <v>43431.770833333336</v>
      </c>
      <c r="G32" s="114">
        <f t="shared" si="0"/>
        <v>7.5650000000000004</v>
      </c>
      <c r="H32" s="18">
        <v>63.1</v>
      </c>
    </row>
    <row r="33" spans="1:8">
      <c r="A33" s="6">
        <v>43067.770833333336</v>
      </c>
      <c r="B33" s="7">
        <v>14505</v>
      </c>
      <c r="C33" s="8">
        <v>14.505000000000001</v>
      </c>
      <c r="D33" s="6">
        <v>43432.770833333336</v>
      </c>
      <c r="E33" s="18">
        <v>7565</v>
      </c>
      <c r="F33" s="112">
        <v>43432.770833333336</v>
      </c>
      <c r="G33" s="114">
        <f t="shared" si="0"/>
        <v>7.5650000000000004</v>
      </c>
      <c r="H33" s="18">
        <v>63.1</v>
      </c>
    </row>
    <row r="34" spans="1:8">
      <c r="A34" s="6">
        <v>43068.770833333336</v>
      </c>
      <c r="B34" s="7">
        <v>14355</v>
      </c>
      <c r="C34" s="8">
        <v>14.355</v>
      </c>
      <c r="D34" s="6">
        <v>43433.770833333336</v>
      </c>
      <c r="E34" s="18">
        <v>7565</v>
      </c>
      <c r="F34" s="112">
        <v>43433.770833333336</v>
      </c>
      <c r="G34" s="114">
        <f t="shared" si="0"/>
        <v>7.5650000000000004</v>
      </c>
      <c r="H34" s="18">
        <v>63.1</v>
      </c>
    </row>
    <row r="35" spans="1:8">
      <c r="A35" s="6">
        <v>43069.770833333336</v>
      </c>
      <c r="B35" s="7">
        <v>16465</v>
      </c>
      <c r="C35" s="8">
        <v>16.465</v>
      </c>
      <c r="D35" s="6">
        <v>43434.770833333336</v>
      </c>
      <c r="E35" s="18">
        <v>6235</v>
      </c>
      <c r="F35" s="112">
        <v>43434.770833333336</v>
      </c>
      <c r="G35" s="114">
        <f t="shared" si="0"/>
        <v>6.2350000000000003</v>
      </c>
      <c r="H35" s="18">
        <v>63.1</v>
      </c>
    </row>
    <row r="36" spans="1:8">
      <c r="A36" s="6">
        <v>43070.770833333336</v>
      </c>
      <c r="B36" s="7">
        <v>13580</v>
      </c>
      <c r="C36" s="8">
        <v>13.58</v>
      </c>
      <c r="D36" s="6">
        <v>43435.770833333336</v>
      </c>
      <c r="E36" s="18">
        <v>6675</v>
      </c>
      <c r="F36" s="112">
        <v>43435.770833333336</v>
      </c>
      <c r="G36" s="114">
        <f t="shared" si="0"/>
        <v>6.6749999999999998</v>
      </c>
      <c r="H36" s="18">
        <v>63.1</v>
      </c>
    </row>
    <row r="37" spans="1:8">
      <c r="A37" s="6">
        <v>43071.770833333336</v>
      </c>
      <c r="B37" s="7">
        <v>16090</v>
      </c>
      <c r="C37" s="8">
        <v>16.09</v>
      </c>
      <c r="D37" s="6">
        <v>43436.770833333336</v>
      </c>
      <c r="E37" s="18">
        <v>6675</v>
      </c>
      <c r="F37" s="112">
        <v>43436.770833333336</v>
      </c>
      <c r="G37" s="114">
        <f t="shared" si="0"/>
        <v>6.6749999999999998</v>
      </c>
      <c r="H37" s="18">
        <v>63.1</v>
      </c>
    </row>
    <row r="38" spans="1:8">
      <c r="A38" s="6">
        <v>43072.770833333336</v>
      </c>
      <c r="B38" s="7">
        <v>13643</v>
      </c>
      <c r="C38" s="8">
        <v>13.643000000000001</v>
      </c>
      <c r="D38" s="6">
        <v>43437.770833333336</v>
      </c>
      <c r="E38" s="18">
        <v>4015</v>
      </c>
      <c r="F38" s="112">
        <v>43437.770833333336</v>
      </c>
      <c r="G38" s="114">
        <f t="shared" si="0"/>
        <v>4.0149999999999997</v>
      </c>
      <c r="H38" s="18">
        <v>63.1</v>
      </c>
    </row>
    <row r="39" spans="1:8">
      <c r="A39" s="6">
        <v>43073.770833333336</v>
      </c>
      <c r="B39" s="7">
        <v>11840</v>
      </c>
      <c r="C39" s="8">
        <v>11.84</v>
      </c>
      <c r="D39" s="6">
        <v>43438.770833333336</v>
      </c>
      <c r="E39" s="18">
        <v>4015</v>
      </c>
      <c r="F39" s="112">
        <v>43438.770833333336</v>
      </c>
      <c r="G39" s="114">
        <f t="shared" si="0"/>
        <v>4.0149999999999997</v>
      </c>
      <c r="H39" s="18">
        <v>63.1</v>
      </c>
    </row>
    <row r="40" spans="1:8">
      <c r="A40" s="6">
        <v>43074.770833333336</v>
      </c>
      <c r="B40" s="7">
        <v>11840</v>
      </c>
      <c r="C40" s="8">
        <v>11.84</v>
      </c>
      <c r="D40" s="6">
        <v>43439.770833333336</v>
      </c>
      <c r="E40" s="18">
        <v>4015</v>
      </c>
      <c r="F40" s="112">
        <v>43439.770833333336</v>
      </c>
      <c r="G40" s="114">
        <f t="shared" si="0"/>
        <v>4.0149999999999997</v>
      </c>
      <c r="H40" s="18">
        <v>63.1</v>
      </c>
    </row>
    <row r="41" spans="1:8">
      <c r="A41" s="6">
        <v>43075.770833333336</v>
      </c>
      <c r="B41" s="7">
        <v>10830</v>
      </c>
      <c r="C41" s="8">
        <v>10.83</v>
      </c>
      <c r="D41" s="6">
        <v>43440.770833333336</v>
      </c>
      <c r="E41" s="18">
        <v>4015</v>
      </c>
      <c r="F41" s="112">
        <v>43440.770833333336</v>
      </c>
      <c r="G41" s="114">
        <f t="shared" si="0"/>
        <v>4.0149999999999997</v>
      </c>
      <c r="H41" s="18">
        <v>63.1</v>
      </c>
    </row>
    <row r="42" spans="1:8">
      <c r="A42" s="6">
        <v>43076.770833333336</v>
      </c>
      <c r="B42" s="7">
        <v>12095</v>
      </c>
      <c r="C42" s="8">
        <v>12.095000000000001</v>
      </c>
      <c r="D42" s="6">
        <v>43441.770833333336</v>
      </c>
      <c r="E42" s="18">
        <v>1825</v>
      </c>
      <c r="F42" s="112">
        <v>43441.770833333336</v>
      </c>
      <c r="G42" s="114">
        <f t="shared" si="0"/>
        <v>1.825</v>
      </c>
      <c r="H42" s="18">
        <v>63.1</v>
      </c>
    </row>
    <row r="43" spans="1:8">
      <c r="A43" s="6">
        <v>43077.770833333336</v>
      </c>
      <c r="B43" s="7">
        <v>12445</v>
      </c>
      <c r="C43" s="8">
        <v>12.445</v>
      </c>
      <c r="D43" s="6">
        <v>43442.770833333336</v>
      </c>
      <c r="E43" s="18">
        <v>1825</v>
      </c>
      <c r="F43" s="112">
        <v>43442.770833333336</v>
      </c>
      <c r="G43" s="114">
        <f t="shared" si="0"/>
        <v>1.825</v>
      </c>
      <c r="H43" s="18">
        <v>63.1</v>
      </c>
    </row>
    <row r="44" spans="1:8">
      <c r="A44" s="6">
        <v>43078.770833333336</v>
      </c>
      <c r="B44" s="7">
        <v>13360</v>
      </c>
      <c r="C44" s="8">
        <v>13.36</v>
      </c>
      <c r="D44" s="6">
        <v>43443.770833333336</v>
      </c>
      <c r="E44" s="18">
        <v>915</v>
      </c>
      <c r="F44" s="112">
        <v>43443.770833333336</v>
      </c>
      <c r="G44" s="114">
        <f t="shared" si="0"/>
        <v>0.91500000000000004</v>
      </c>
      <c r="H44" s="18">
        <v>63.1</v>
      </c>
    </row>
    <row r="45" spans="1:8">
      <c r="A45" s="6">
        <v>43079.770833333336</v>
      </c>
      <c r="B45" s="7">
        <v>13440</v>
      </c>
      <c r="C45" s="8">
        <v>13.44</v>
      </c>
      <c r="D45" s="6">
        <v>43444.770833333336</v>
      </c>
      <c r="E45" s="18">
        <v>915</v>
      </c>
      <c r="F45" s="112">
        <v>43444.770833333336</v>
      </c>
      <c r="G45" s="114">
        <f t="shared" si="0"/>
        <v>0.91500000000000004</v>
      </c>
      <c r="H45" s="18">
        <v>63.1</v>
      </c>
    </row>
    <row r="46" spans="1:8">
      <c r="A46" s="6">
        <v>43080.770833333336</v>
      </c>
      <c r="B46" s="7">
        <v>12422</v>
      </c>
      <c r="C46" s="8">
        <v>12.422000000000001</v>
      </c>
      <c r="D46" s="6">
        <v>43445.770833333336</v>
      </c>
      <c r="E46" s="18">
        <v>915</v>
      </c>
      <c r="F46" s="112">
        <v>43445.770833333336</v>
      </c>
      <c r="G46" s="114">
        <f t="shared" si="0"/>
        <v>0.91500000000000004</v>
      </c>
      <c r="H46" s="18">
        <v>63.1</v>
      </c>
    </row>
    <row r="47" spans="1:8">
      <c r="A47" s="6">
        <v>43081.770833333336</v>
      </c>
      <c r="B47" s="7">
        <v>12272</v>
      </c>
      <c r="C47" s="8">
        <v>12.272</v>
      </c>
      <c r="D47" s="6">
        <v>43446.770833333336</v>
      </c>
      <c r="E47" s="18">
        <v>915</v>
      </c>
      <c r="F47" s="112">
        <v>43446.770833333336</v>
      </c>
      <c r="G47" s="114">
        <f t="shared" si="0"/>
        <v>0.91500000000000004</v>
      </c>
      <c r="H47" s="18">
        <v>63.1</v>
      </c>
    </row>
    <row r="48" spans="1:8">
      <c r="A48" s="6">
        <v>43082.770833333336</v>
      </c>
      <c r="B48" s="7">
        <v>11512</v>
      </c>
      <c r="C48" s="8">
        <v>11.512</v>
      </c>
      <c r="D48" s="6">
        <v>43447.770833333336</v>
      </c>
      <c r="E48" s="18">
        <v>915</v>
      </c>
      <c r="F48" s="112">
        <v>43447.770833333336</v>
      </c>
      <c r="G48" s="114">
        <f t="shared" si="0"/>
        <v>0.91500000000000004</v>
      </c>
      <c r="H48" s="18">
        <v>63.1</v>
      </c>
    </row>
    <row r="49" spans="1:8">
      <c r="A49" s="6">
        <v>43083.770833333336</v>
      </c>
      <c r="B49" s="7">
        <v>13882</v>
      </c>
      <c r="C49" s="8">
        <v>13.882</v>
      </c>
      <c r="D49" s="6">
        <v>43448.770833333336</v>
      </c>
      <c r="E49" s="18">
        <v>915</v>
      </c>
      <c r="F49" s="112">
        <v>43448.770833333336</v>
      </c>
      <c r="G49" s="114">
        <f t="shared" si="0"/>
        <v>0.91500000000000004</v>
      </c>
      <c r="H49" s="18">
        <v>63.1</v>
      </c>
    </row>
    <row r="50" spans="1:8">
      <c r="A50" s="6">
        <v>43084.770833333336</v>
      </c>
      <c r="B50" s="7">
        <v>11810</v>
      </c>
      <c r="C50" s="8">
        <v>11.81</v>
      </c>
      <c r="D50" s="6">
        <v>43449.770833333336</v>
      </c>
      <c r="E50" s="18">
        <v>915</v>
      </c>
      <c r="F50" s="112">
        <v>43449.770833333336</v>
      </c>
      <c r="G50" s="114">
        <f t="shared" si="0"/>
        <v>0.91500000000000004</v>
      </c>
      <c r="H50" s="18">
        <v>63.1</v>
      </c>
    </row>
    <row r="51" spans="1:8">
      <c r="A51" s="6">
        <v>43085.770833333336</v>
      </c>
      <c r="B51" s="7">
        <v>12656</v>
      </c>
      <c r="C51" s="8">
        <v>12.656000000000001</v>
      </c>
      <c r="D51" s="6">
        <v>43450.770833333336</v>
      </c>
      <c r="E51" s="18">
        <v>915</v>
      </c>
      <c r="F51" s="112">
        <v>43450.770833333336</v>
      </c>
      <c r="G51" s="114">
        <f t="shared" si="0"/>
        <v>0.91500000000000004</v>
      </c>
      <c r="H51" s="18">
        <v>63.1</v>
      </c>
    </row>
    <row r="52" spans="1:8">
      <c r="A52" s="6">
        <v>43086.770833333336</v>
      </c>
      <c r="B52" s="7">
        <v>11326</v>
      </c>
      <c r="C52" s="8">
        <v>11.326000000000001</v>
      </c>
      <c r="D52" s="6">
        <v>43451.770833333336</v>
      </c>
      <c r="E52" s="18">
        <v>915</v>
      </c>
      <c r="F52" s="112">
        <v>43451.770833333336</v>
      </c>
      <c r="G52" s="114">
        <f t="shared" si="0"/>
        <v>0.91500000000000004</v>
      </c>
      <c r="H52" s="18">
        <v>63.1</v>
      </c>
    </row>
    <row r="53" spans="1:8">
      <c r="A53" s="6">
        <v>43087.770833333336</v>
      </c>
      <c r="B53" s="7">
        <v>10956</v>
      </c>
      <c r="C53" s="8">
        <v>10.956</v>
      </c>
      <c r="D53" s="6">
        <v>43452.770833333336</v>
      </c>
      <c r="E53" s="18">
        <v>915</v>
      </c>
      <c r="F53" s="112">
        <v>43452.770833333336</v>
      </c>
      <c r="G53" s="114">
        <f t="shared" si="0"/>
        <v>0.91500000000000004</v>
      </c>
      <c r="H53" s="18">
        <v>63.1</v>
      </c>
    </row>
    <row r="54" spans="1:8">
      <c r="A54" s="6">
        <v>43088.770833333336</v>
      </c>
      <c r="B54" s="7">
        <v>9205</v>
      </c>
      <c r="C54" s="8">
        <v>9.2050000000000001</v>
      </c>
      <c r="D54" s="6">
        <v>43453.770833333336</v>
      </c>
      <c r="E54" s="18">
        <v>915</v>
      </c>
      <c r="F54" s="112">
        <v>43453.770833333336</v>
      </c>
      <c r="G54" s="114">
        <f t="shared" si="0"/>
        <v>0.91500000000000004</v>
      </c>
      <c r="H54" s="18">
        <v>63.1</v>
      </c>
    </row>
    <row r="55" spans="1:8">
      <c r="A55" s="6">
        <v>43089.770833333336</v>
      </c>
      <c r="B55" s="7">
        <v>9090</v>
      </c>
      <c r="C55" s="8">
        <v>9.09</v>
      </c>
      <c r="D55" s="6">
        <v>43454.770833333336</v>
      </c>
      <c r="E55" s="18">
        <v>915</v>
      </c>
      <c r="F55" s="112">
        <v>43454.770833333336</v>
      </c>
      <c r="G55" s="114">
        <f t="shared" si="0"/>
        <v>0.91500000000000004</v>
      </c>
      <c r="H55" s="18">
        <v>63.1</v>
      </c>
    </row>
    <row r="56" spans="1:8">
      <c r="A56" s="6">
        <v>43090.770833333336</v>
      </c>
      <c r="B56" s="7">
        <v>9035</v>
      </c>
      <c r="C56" s="8">
        <v>9.0350000000000001</v>
      </c>
      <c r="D56" s="6">
        <v>43455.770833333336</v>
      </c>
      <c r="E56" s="18">
        <v>915</v>
      </c>
      <c r="F56" s="112">
        <v>43455.770833333336</v>
      </c>
      <c r="G56" s="114">
        <f t="shared" si="0"/>
        <v>0.91500000000000004</v>
      </c>
      <c r="H56" s="18">
        <v>63.1</v>
      </c>
    </row>
    <row r="57" spans="1:8">
      <c r="A57" s="6">
        <v>43091.770833333336</v>
      </c>
      <c r="B57" s="7">
        <v>7290</v>
      </c>
      <c r="C57" s="8">
        <v>7.29</v>
      </c>
      <c r="D57" s="6">
        <v>43456.770833333336</v>
      </c>
      <c r="E57" s="18">
        <v>3525</v>
      </c>
      <c r="F57" s="112">
        <v>43456.770833333336</v>
      </c>
      <c r="G57" s="114">
        <f t="shared" si="0"/>
        <v>3.5249999999999999</v>
      </c>
      <c r="H57" s="18">
        <v>63.1</v>
      </c>
    </row>
    <row r="58" spans="1:8">
      <c r="A58" s="6">
        <v>43092.770833333336</v>
      </c>
      <c r="B58" s="7">
        <v>9076</v>
      </c>
      <c r="C58" s="8">
        <v>9.0760000000000005</v>
      </c>
      <c r="D58" s="6">
        <v>43457.770833333336</v>
      </c>
      <c r="E58" s="18">
        <v>3525</v>
      </c>
      <c r="F58" s="112">
        <v>43457.770833333336</v>
      </c>
      <c r="G58" s="114">
        <f t="shared" si="0"/>
        <v>3.5249999999999999</v>
      </c>
      <c r="H58" s="18">
        <v>63.1</v>
      </c>
    </row>
    <row r="59" spans="1:8">
      <c r="A59" s="6">
        <v>43093.770833333336</v>
      </c>
      <c r="B59" s="7">
        <v>11910</v>
      </c>
      <c r="C59" s="8">
        <v>11.91</v>
      </c>
      <c r="D59" s="6">
        <v>43458.770833333336</v>
      </c>
      <c r="E59" s="18">
        <v>915</v>
      </c>
      <c r="F59" s="112">
        <v>43458.770833333336</v>
      </c>
      <c r="G59" s="114">
        <f t="shared" si="0"/>
        <v>0.91500000000000004</v>
      </c>
      <c r="H59" s="18">
        <v>63.1</v>
      </c>
    </row>
    <row r="60" spans="1:8">
      <c r="A60" s="6">
        <v>43094.770833333336</v>
      </c>
      <c r="B60" s="7">
        <v>10189</v>
      </c>
      <c r="C60" s="8">
        <v>10.189</v>
      </c>
      <c r="D60" s="6">
        <v>43459.770833333336</v>
      </c>
      <c r="E60" s="18">
        <v>915</v>
      </c>
      <c r="F60" s="112">
        <v>43459.770833333336</v>
      </c>
      <c r="G60" s="114">
        <f t="shared" si="0"/>
        <v>0.91500000000000004</v>
      </c>
      <c r="H60" s="18">
        <v>63.1</v>
      </c>
    </row>
    <row r="61" spans="1:8">
      <c r="A61" s="6">
        <v>43095.770833333336</v>
      </c>
      <c r="B61" s="7">
        <v>9979</v>
      </c>
      <c r="C61" s="8">
        <v>9.9789999999999992</v>
      </c>
      <c r="D61" s="6">
        <v>43460.770833333336</v>
      </c>
      <c r="E61" s="18">
        <v>915</v>
      </c>
      <c r="F61" s="112">
        <v>43460.770833333336</v>
      </c>
      <c r="G61" s="114">
        <f t="shared" si="0"/>
        <v>0.91500000000000004</v>
      </c>
      <c r="H61" s="18">
        <v>63.1</v>
      </c>
    </row>
    <row r="62" spans="1:8">
      <c r="A62" s="6">
        <v>43096.770833333336</v>
      </c>
      <c r="B62" s="7">
        <v>8479</v>
      </c>
      <c r="C62" s="8">
        <v>8.4789999999999992</v>
      </c>
      <c r="D62" s="6">
        <v>43461.770833333336</v>
      </c>
      <c r="E62" s="18">
        <v>915</v>
      </c>
      <c r="F62" s="112">
        <v>43461.770833333336</v>
      </c>
      <c r="G62" s="114">
        <f t="shared" si="0"/>
        <v>0.91500000000000004</v>
      </c>
      <c r="H62" s="18">
        <v>63.1</v>
      </c>
    </row>
    <row r="63" spans="1:8">
      <c r="A63" s="6">
        <v>43097.770833333336</v>
      </c>
      <c r="B63" s="7">
        <v>10049</v>
      </c>
      <c r="C63" s="8">
        <v>10.048999999999999</v>
      </c>
      <c r="D63" s="6">
        <v>43462.770833333336</v>
      </c>
      <c r="E63" s="18">
        <v>915</v>
      </c>
      <c r="F63" s="112">
        <v>43462.770833333336</v>
      </c>
      <c r="G63" s="114">
        <f t="shared" si="0"/>
        <v>0.91500000000000004</v>
      </c>
      <c r="H63" s="18">
        <v>63.1</v>
      </c>
    </row>
    <row r="64" spans="1:8">
      <c r="A64" s="6">
        <v>43098.770833333336</v>
      </c>
      <c r="B64" s="7">
        <v>9164</v>
      </c>
      <c r="C64" s="8">
        <v>9.1639999999999997</v>
      </c>
      <c r="D64" s="6">
        <v>43463.770833333336</v>
      </c>
      <c r="E64" s="18">
        <v>2245</v>
      </c>
      <c r="F64" s="112">
        <v>43463.770833333336</v>
      </c>
      <c r="G64" s="114">
        <f t="shared" si="0"/>
        <v>2.2450000000000001</v>
      </c>
      <c r="H64" s="18">
        <v>63.1</v>
      </c>
    </row>
    <row r="65" spans="1:8">
      <c r="A65" s="6">
        <v>43099.770833333336</v>
      </c>
      <c r="B65" s="7">
        <v>10820</v>
      </c>
      <c r="C65" s="8">
        <v>10.82</v>
      </c>
      <c r="D65" s="6">
        <v>43464.770833333336</v>
      </c>
      <c r="E65" s="18">
        <v>2245</v>
      </c>
      <c r="F65" s="112">
        <v>43464.770833333336</v>
      </c>
      <c r="G65" s="114">
        <f t="shared" si="0"/>
        <v>2.2450000000000001</v>
      </c>
      <c r="H65" s="18">
        <v>63.1</v>
      </c>
    </row>
    <row r="66" spans="1:8">
      <c r="A66" s="6">
        <v>43100.770833333336</v>
      </c>
      <c r="B66" s="7">
        <v>15195</v>
      </c>
      <c r="C66" s="8">
        <v>15.195</v>
      </c>
      <c r="D66" s="6">
        <v>43465.770833333336</v>
      </c>
      <c r="E66" s="18">
        <v>2245</v>
      </c>
      <c r="F66" s="112">
        <v>43465.770833333336</v>
      </c>
      <c r="G66" s="114">
        <f t="shared" si="0"/>
        <v>2.2450000000000001</v>
      </c>
      <c r="H66" s="18">
        <v>63.1</v>
      </c>
    </row>
    <row r="67" spans="1:8">
      <c r="A67" s="6">
        <v>43101.770833333336</v>
      </c>
      <c r="B67" s="7">
        <v>10610</v>
      </c>
      <c r="C67" s="8">
        <v>10.61</v>
      </c>
      <c r="D67" s="6">
        <v>43466.770833333336</v>
      </c>
      <c r="E67" s="18">
        <v>2245</v>
      </c>
      <c r="F67" s="112">
        <v>43466.770833333336</v>
      </c>
      <c r="G67" s="114">
        <f t="shared" ref="G67:G130" si="1">E67/1000</f>
        <v>2.2450000000000001</v>
      </c>
      <c r="H67" s="18">
        <v>63.1</v>
      </c>
    </row>
    <row r="68" spans="1:8">
      <c r="A68" s="6">
        <v>43102.770833333336</v>
      </c>
      <c r="B68" s="7">
        <v>5460</v>
      </c>
      <c r="C68" s="8">
        <v>5.46</v>
      </c>
      <c r="D68" s="6">
        <v>43467.770833333336</v>
      </c>
      <c r="E68" s="18">
        <v>1330</v>
      </c>
      <c r="F68" s="112">
        <v>43467.770833333336</v>
      </c>
      <c r="G68" s="114">
        <f t="shared" si="1"/>
        <v>1.33</v>
      </c>
      <c r="H68" s="18">
        <v>63.1</v>
      </c>
    </row>
    <row r="69" spans="1:8">
      <c r="A69" s="6">
        <v>43103.770833333336</v>
      </c>
      <c r="B69" s="7">
        <v>6559</v>
      </c>
      <c r="C69" s="8">
        <v>6.5590000000000002</v>
      </c>
      <c r="D69" s="6">
        <v>43468.770833333336</v>
      </c>
      <c r="E69" s="18">
        <v>1330</v>
      </c>
      <c r="F69" s="112">
        <v>43468.770833333336</v>
      </c>
      <c r="G69" s="114">
        <f t="shared" si="1"/>
        <v>1.33</v>
      </c>
      <c r="H69" s="18">
        <v>63.1</v>
      </c>
    </row>
    <row r="70" spans="1:8">
      <c r="A70" s="6">
        <v>43104.770833333336</v>
      </c>
      <c r="B70" s="7">
        <v>6764</v>
      </c>
      <c r="C70" s="8">
        <v>6.7640000000000002</v>
      </c>
      <c r="D70" s="6">
        <v>43469.770833333336</v>
      </c>
      <c r="E70" s="18">
        <v>1330</v>
      </c>
      <c r="F70" s="112">
        <v>43469.770833333336</v>
      </c>
      <c r="G70" s="114">
        <f t="shared" si="1"/>
        <v>1.33</v>
      </c>
      <c r="H70" s="18">
        <v>63.1</v>
      </c>
    </row>
    <row r="71" spans="1:8">
      <c r="A71" s="6">
        <v>43105.770833333336</v>
      </c>
      <c r="B71" s="7">
        <v>6449</v>
      </c>
      <c r="C71" s="8">
        <v>6.4489999999999998</v>
      </c>
      <c r="D71" s="6">
        <v>43470.770833333336</v>
      </c>
      <c r="E71" s="18">
        <v>2660</v>
      </c>
      <c r="F71" s="112">
        <v>43470.770833333336</v>
      </c>
      <c r="G71" s="114">
        <f t="shared" si="1"/>
        <v>2.66</v>
      </c>
      <c r="H71" s="18">
        <v>63.1</v>
      </c>
    </row>
    <row r="72" spans="1:8">
      <c r="A72" s="6">
        <v>43106.770833333336</v>
      </c>
      <c r="B72" s="7">
        <v>6449</v>
      </c>
      <c r="C72" s="8">
        <v>6.4489999999999998</v>
      </c>
      <c r="D72" s="6">
        <v>43471.770833333336</v>
      </c>
      <c r="E72" s="18">
        <v>2660</v>
      </c>
      <c r="F72" s="112">
        <v>43471.770833333336</v>
      </c>
      <c r="G72" s="114">
        <f t="shared" si="1"/>
        <v>2.66</v>
      </c>
      <c r="H72" s="18">
        <v>63.1</v>
      </c>
    </row>
    <row r="73" spans="1:8">
      <c r="A73" s="6">
        <v>43107.770833333336</v>
      </c>
      <c r="B73" s="7">
        <v>5809</v>
      </c>
      <c r="C73" s="8">
        <v>5.8090000000000002</v>
      </c>
      <c r="D73" s="6">
        <v>43472.770833333336</v>
      </c>
      <c r="E73" s="18">
        <v>2660</v>
      </c>
      <c r="F73" s="112">
        <v>43472.770833333336</v>
      </c>
      <c r="G73" s="114">
        <f t="shared" si="1"/>
        <v>2.66</v>
      </c>
      <c r="H73" s="18">
        <v>63.1</v>
      </c>
    </row>
    <row r="74" spans="1:8">
      <c r="A74" s="6">
        <v>43108.770833333336</v>
      </c>
      <c r="B74" s="7">
        <v>5575</v>
      </c>
      <c r="C74" s="8">
        <v>5.5750000000000002</v>
      </c>
      <c r="D74" s="6">
        <v>43473.770833333336</v>
      </c>
      <c r="E74" s="18">
        <v>2660</v>
      </c>
      <c r="F74" s="112">
        <v>43473.770833333336</v>
      </c>
      <c r="G74" s="114">
        <f t="shared" si="1"/>
        <v>2.66</v>
      </c>
      <c r="H74" s="18">
        <v>63.1</v>
      </c>
    </row>
    <row r="75" spans="1:8">
      <c r="A75" s="6">
        <v>43109.770833333336</v>
      </c>
      <c r="B75" s="7">
        <v>4570</v>
      </c>
      <c r="C75" s="8">
        <v>4.57</v>
      </c>
      <c r="D75" s="6">
        <v>43474.770833333336</v>
      </c>
      <c r="E75" s="18">
        <v>2660</v>
      </c>
      <c r="F75" s="112">
        <v>43474.770833333336</v>
      </c>
      <c r="G75" s="114">
        <f t="shared" si="1"/>
        <v>2.66</v>
      </c>
      <c r="H75" s="18">
        <v>63.1</v>
      </c>
    </row>
    <row r="76" spans="1:8">
      <c r="A76" s="6">
        <v>43110.770833333336</v>
      </c>
      <c r="B76" s="7">
        <v>4570</v>
      </c>
      <c r="C76" s="8">
        <v>4.57</v>
      </c>
      <c r="D76" s="6">
        <v>43475.770833333336</v>
      </c>
      <c r="E76" s="18">
        <v>2660</v>
      </c>
      <c r="F76" s="112">
        <v>43475.770833333336</v>
      </c>
      <c r="G76" s="114">
        <f t="shared" si="1"/>
        <v>2.66</v>
      </c>
      <c r="H76" s="18">
        <v>63.1</v>
      </c>
    </row>
    <row r="77" spans="1:8">
      <c r="A77" s="6">
        <v>43111.770833333336</v>
      </c>
      <c r="B77" s="7">
        <v>4570</v>
      </c>
      <c r="C77" s="8">
        <v>4.57</v>
      </c>
      <c r="D77" s="6">
        <v>43476.770833333336</v>
      </c>
      <c r="E77" s="18">
        <v>2660</v>
      </c>
      <c r="F77" s="112">
        <v>43476.770833333336</v>
      </c>
      <c r="G77" s="114">
        <f t="shared" si="1"/>
        <v>2.66</v>
      </c>
      <c r="H77" s="18">
        <v>63.1</v>
      </c>
    </row>
    <row r="78" spans="1:8">
      <c r="A78" s="6">
        <v>43112.770833333336</v>
      </c>
      <c r="B78" s="7">
        <v>6785</v>
      </c>
      <c r="C78" s="8">
        <v>6.7850000000000001</v>
      </c>
      <c r="D78" s="6">
        <v>43477.770833333336</v>
      </c>
      <c r="E78" s="18">
        <v>2660</v>
      </c>
      <c r="F78" s="112">
        <v>43477.770833333336</v>
      </c>
      <c r="G78" s="114">
        <f t="shared" si="1"/>
        <v>2.66</v>
      </c>
      <c r="H78" s="18">
        <v>63.1</v>
      </c>
    </row>
    <row r="79" spans="1:8">
      <c r="A79" s="6">
        <v>43113.770833333336</v>
      </c>
      <c r="B79" s="7">
        <v>8095</v>
      </c>
      <c r="C79" s="8">
        <v>8.0950000000000006</v>
      </c>
      <c r="D79" s="6">
        <v>43478.770833333336</v>
      </c>
      <c r="E79" s="18">
        <v>2660</v>
      </c>
      <c r="F79" s="112">
        <v>43478.770833333336</v>
      </c>
      <c r="G79" s="114">
        <f t="shared" si="1"/>
        <v>2.66</v>
      </c>
      <c r="H79" s="18">
        <v>63.1</v>
      </c>
    </row>
    <row r="80" spans="1:8">
      <c r="A80" s="6">
        <v>43114.770833333336</v>
      </c>
      <c r="B80" s="7">
        <v>7960</v>
      </c>
      <c r="C80" s="8">
        <v>7.96</v>
      </c>
      <c r="D80" s="6">
        <v>43479.770833333336</v>
      </c>
      <c r="E80" s="18">
        <v>2660</v>
      </c>
      <c r="F80" s="112">
        <v>43479.770833333336</v>
      </c>
      <c r="G80" s="114">
        <f t="shared" si="1"/>
        <v>2.66</v>
      </c>
      <c r="H80" s="18">
        <v>63.1</v>
      </c>
    </row>
    <row r="81" spans="1:8">
      <c r="A81" s="6">
        <v>43115.770833333336</v>
      </c>
      <c r="B81" s="7">
        <v>6395</v>
      </c>
      <c r="C81" s="8">
        <v>6.3949999999999996</v>
      </c>
      <c r="D81" s="6">
        <v>43480.770833333336</v>
      </c>
      <c r="E81" s="18">
        <v>2660</v>
      </c>
      <c r="F81" s="112">
        <v>43480.770833333336</v>
      </c>
      <c r="G81" s="114">
        <f t="shared" si="1"/>
        <v>2.66</v>
      </c>
      <c r="H81" s="18">
        <v>63.1</v>
      </c>
    </row>
    <row r="82" spans="1:8">
      <c r="A82" s="6">
        <v>43116.770833333336</v>
      </c>
      <c r="B82" s="7">
        <v>5985</v>
      </c>
      <c r="C82" s="8">
        <v>5.9850000000000003</v>
      </c>
      <c r="D82" s="6">
        <v>43481.770833333336</v>
      </c>
      <c r="E82" s="18">
        <v>2660</v>
      </c>
      <c r="F82" s="112">
        <v>43481.770833333336</v>
      </c>
      <c r="G82" s="114">
        <f t="shared" si="1"/>
        <v>2.66</v>
      </c>
      <c r="H82" s="18">
        <v>63.1</v>
      </c>
    </row>
    <row r="83" spans="1:8">
      <c r="A83" s="6">
        <v>43117.770833333336</v>
      </c>
      <c r="B83" s="7">
        <v>5350</v>
      </c>
      <c r="C83" s="8">
        <v>5.35</v>
      </c>
      <c r="D83" s="6">
        <v>43482.770833333336</v>
      </c>
      <c r="E83" s="18">
        <v>2660</v>
      </c>
      <c r="F83" s="112">
        <v>43482.770833333336</v>
      </c>
      <c r="G83" s="114">
        <f t="shared" si="1"/>
        <v>2.66</v>
      </c>
      <c r="H83" s="18">
        <v>63.1</v>
      </c>
    </row>
    <row r="84" spans="1:8">
      <c r="A84" s="6">
        <v>43118.770833333336</v>
      </c>
      <c r="B84" s="7">
        <v>5350</v>
      </c>
      <c r="C84" s="8">
        <v>5.35</v>
      </c>
      <c r="D84" s="6">
        <v>43483.770833333336</v>
      </c>
      <c r="E84" s="18">
        <v>2660</v>
      </c>
      <c r="F84" s="112">
        <v>43483.770833333336</v>
      </c>
      <c r="G84" s="114">
        <f t="shared" si="1"/>
        <v>2.66</v>
      </c>
      <c r="H84" s="18">
        <v>63.1</v>
      </c>
    </row>
    <row r="85" spans="1:8">
      <c r="A85" s="6">
        <v>43119.770833333336</v>
      </c>
      <c r="B85" s="7">
        <v>7145</v>
      </c>
      <c r="C85" s="8">
        <v>7.1449999999999996</v>
      </c>
      <c r="D85" s="6">
        <v>43484.770833333336</v>
      </c>
      <c r="E85" s="18">
        <v>6150</v>
      </c>
      <c r="F85" s="112">
        <v>43484.770833333336</v>
      </c>
      <c r="G85" s="114">
        <f t="shared" si="1"/>
        <v>6.15</v>
      </c>
      <c r="H85" s="18">
        <v>63.1</v>
      </c>
    </row>
    <row r="86" spans="1:8">
      <c r="A86" s="6">
        <v>43120.770833333336</v>
      </c>
      <c r="B86" s="7">
        <v>7145</v>
      </c>
      <c r="C86" s="8">
        <v>7.1449999999999996</v>
      </c>
      <c r="D86" s="6">
        <v>43485.770833333336</v>
      </c>
      <c r="E86" s="18">
        <v>6150</v>
      </c>
      <c r="F86" s="112">
        <v>43485.770833333336</v>
      </c>
      <c r="G86" s="114">
        <f t="shared" si="1"/>
        <v>6.15</v>
      </c>
      <c r="H86" s="18">
        <v>63.1</v>
      </c>
    </row>
    <row r="87" spans="1:8">
      <c r="A87" s="6">
        <v>43121.770833333336</v>
      </c>
      <c r="B87" s="7">
        <v>7195</v>
      </c>
      <c r="C87" s="8">
        <v>7.1950000000000003</v>
      </c>
      <c r="D87" s="6">
        <v>43486.770833333336</v>
      </c>
      <c r="E87" s="18">
        <v>4840</v>
      </c>
      <c r="F87" s="112">
        <v>43486.770833333336</v>
      </c>
      <c r="G87" s="114">
        <f t="shared" si="1"/>
        <v>4.84</v>
      </c>
      <c r="H87" s="18">
        <v>63.1</v>
      </c>
    </row>
    <row r="88" spans="1:8">
      <c r="A88" s="6">
        <v>43122.770833333336</v>
      </c>
      <c r="B88" s="7">
        <v>6650</v>
      </c>
      <c r="C88" s="8">
        <v>6.65</v>
      </c>
      <c r="D88" s="6">
        <v>43487.770833333336</v>
      </c>
      <c r="E88" s="18">
        <v>4840</v>
      </c>
      <c r="F88" s="112">
        <v>43487.770833333336</v>
      </c>
      <c r="G88" s="114">
        <f t="shared" si="1"/>
        <v>4.84</v>
      </c>
      <c r="H88" s="18">
        <v>63.1</v>
      </c>
    </row>
    <row r="89" spans="1:8">
      <c r="A89" s="6">
        <v>43123.770833333336</v>
      </c>
      <c r="B89" s="7">
        <v>4435</v>
      </c>
      <c r="C89" s="8">
        <v>4.4349999999999996</v>
      </c>
      <c r="D89" s="6">
        <v>43488.770833333336</v>
      </c>
      <c r="E89" s="18">
        <v>4840</v>
      </c>
      <c r="F89" s="112">
        <v>43488.770833333336</v>
      </c>
      <c r="G89" s="114">
        <f t="shared" si="1"/>
        <v>4.84</v>
      </c>
      <c r="H89" s="18">
        <v>63.1</v>
      </c>
    </row>
    <row r="90" spans="1:8">
      <c r="A90" s="6">
        <v>43124.770833333336</v>
      </c>
      <c r="B90" s="7">
        <v>4435</v>
      </c>
      <c r="C90" s="8">
        <v>4.4349999999999996</v>
      </c>
      <c r="D90" s="6">
        <v>43489.770833333336</v>
      </c>
      <c r="E90" s="18">
        <v>4840</v>
      </c>
      <c r="F90" s="112">
        <v>43489.770833333336</v>
      </c>
      <c r="G90" s="114">
        <f t="shared" si="1"/>
        <v>4.84</v>
      </c>
      <c r="H90" s="18">
        <v>63.1</v>
      </c>
    </row>
    <row r="91" spans="1:8">
      <c r="A91" s="6">
        <v>43125.770833333336</v>
      </c>
      <c r="B91" s="7">
        <v>4435</v>
      </c>
      <c r="C91" s="8">
        <v>4.4349999999999996</v>
      </c>
      <c r="D91" s="6">
        <v>43490.770833333336</v>
      </c>
      <c r="E91" s="18">
        <v>4840</v>
      </c>
      <c r="F91" s="112">
        <v>43490.770833333336</v>
      </c>
      <c r="G91" s="114">
        <f t="shared" si="1"/>
        <v>4.84</v>
      </c>
      <c r="H91" s="18">
        <v>63.1</v>
      </c>
    </row>
    <row r="92" spans="1:8">
      <c r="A92" s="6">
        <v>43126.770833333336</v>
      </c>
      <c r="B92" s="7">
        <v>4435</v>
      </c>
      <c r="C92" s="8">
        <v>4.4349999999999996</v>
      </c>
      <c r="D92" s="6">
        <v>43491.770833333336</v>
      </c>
      <c r="E92" s="18">
        <v>5755</v>
      </c>
      <c r="F92" s="112">
        <v>43491.770833333336</v>
      </c>
      <c r="G92" s="114">
        <f t="shared" si="1"/>
        <v>5.7549999999999999</v>
      </c>
      <c r="H92" s="18">
        <v>63.1</v>
      </c>
    </row>
    <row r="93" spans="1:8">
      <c r="A93" s="6">
        <v>43127.770833333336</v>
      </c>
      <c r="B93" s="7">
        <v>5465</v>
      </c>
      <c r="C93" s="8">
        <v>5.4649999999999999</v>
      </c>
      <c r="D93" s="6">
        <v>43492.770833333336</v>
      </c>
      <c r="E93" s="18">
        <v>5755</v>
      </c>
      <c r="F93" s="112">
        <v>43492.770833333336</v>
      </c>
      <c r="G93" s="114">
        <f t="shared" si="1"/>
        <v>5.7549999999999999</v>
      </c>
      <c r="H93" s="18">
        <v>63.1</v>
      </c>
    </row>
    <row r="94" spans="1:8">
      <c r="A94" s="6">
        <v>43128.770833333336</v>
      </c>
      <c r="B94" s="7">
        <v>6755</v>
      </c>
      <c r="C94" s="8">
        <v>6.7549999999999999</v>
      </c>
      <c r="D94" s="6">
        <v>43493.770833333336</v>
      </c>
      <c r="E94" s="18">
        <v>5755</v>
      </c>
      <c r="F94" s="112">
        <v>43493.770833333336</v>
      </c>
      <c r="G94" s="114">
        <f t="shared" si="1"/>
        <v>5.7549999999999999</v>
      </c>
      <c r="H94" s="18">
        <v>63.1</v>
      </c>
    </row>
    <row r="95" spans="1:8">
      <c r="A95" s="6">
        <v>43129.770833333336</v>
      </c>
      <c r="B95" s="7">
        <v>7975</v>
      </c>
      <c r="C95" s="8">
        <v>7.9749999999999996</v>
      </c>
      <c r="D95" s="6">
        <v>43494.770833333336</v>
      </c>
      <c r="E95" s="18">
        <v>5755</v>
      </c>
      <c r="F95" s="112">
        <v>43494.770833333336</v>
      </c>
      <c r="G95" s="114">
        <f t="shared" si="1"/>
        <v>5.7549999999999999</v>
      </c>
      <c r="H95" s="18">
        <v>63.1</v>
      </c>
    </row>
    <row r="96" spans="1:8">
      <c r="A96" s="6">
        <v>43130.770833333336</v>
      </c>
      <c r="B96" s="7">
        <v>6645</v>
      </c>
      <c r="C96" s="8">
        <v>6.6449999999999996</v>
      </c>
      <c r="D96" s="6">
        <v>43495.770833333336</v>
      </c>
      <c r="E96" s="18">
        <v>5755</v>
      </c>
      <c r="F96" s="112">
        <v>43495.770833333336</v>
      </c>
      <c r="G96" s="114">
        <f t="shared" si="1"/>
        <v>5.7549999999999999</v>
      </c>
      <c r="H96" s="18">
        <v>63.1</v>
      </c>
    </row>
    <row r="97" spans="1:8">
      <c r="A97" s="6">
        <v>43131.770833333336</v>
      </c>
      <c r="B97" s="7">
        <v>6400</v>
      </c>
      <c r="C97" s="8">
        <v>6.4</v>
      </c>
      <c r="D97" s="6">
        <v>43496.770833333336</v>
      </c>
      <c r="E97" s="18">
        <v>5755</v>
      </c>
      <c r="F97" s="112">
        <v>43496.770833333336</v>
      </c>
      <c r="G97" s="114">
        <f t="shared" si="1"/>
        <v>5.7549999999999999</v>
      </c>
      <c r="H97" s="18">
        <v>63.1</v>
      </c>
    </row>
    <row r="98" spans="1:8">
      <c r="A98" s="6">
        <v>43132.770833333336</v>
      </c>
      <c r="B98" s="7">
        <v>6400</v>
      </c>
      <c r="C98" s="8">
        <v>6.4</v>
      </c>
      <c r="D98" s="6">
        <v>43497.770833333336</v>
      </c>
      <c r="E98" s="18">
        <v>5755</v>
      </c>
      <c r="F98" s="112">
        <v>43497.770833333336</v>
      </c>
      <c r="G98" s="114">
        <f t="shared" si="1"/>
        <v>5.7549999999999999</v>
      </c>
      <c r="H98" s="18">
        <v>63.1</v>
      </c>
    </row>
    <row r="99" spans="1:8">
      <c r="A99" s="6">
        <v>43133.770833333336</v>
      </c>
      <c r="B99" s="7">
        <v>6250</v>
      </c>
      <c r="C99" s="8">
        <v>6.25</v>
      </c>
      <c r="D99" s="6">
        <v>43498.770833333336</v>
      </c>
      <c r="E99" s="18">
        <v>5755</v>
      </c>
      <c r="F99" s="112">
        <v>43498.770833333336</v>
      </c>
      <c r="G99" s="114">
        <f t="shared" si="1"/>
        <v>5.7549999999999999</v>
      </c>
      <c r="H99" s="18">
        <v>63.1</v>
      </c>
    </row>
    <row r="100" spans="1:8">
      <c r="A100" s="6">
        <v>43134.770833333336</v>
      </c>
      <c r="B100" s="7">
        <v>9795</v>
      </c>
      <c r="C100" s="8">
        <v>9.7949999999999999</v>
      </c>
      <c r="D100" s="6">
        <v>43499.770833333336</v>
      </c>
      <c r="E100" s="18">
        <v>5755</v>
      </c>
      <c r="F100" s="112">
        <v>43499.770833333336</v>
      </c>
      <c r="G100" s="114">
        <f t="shared" si="1"/>
        <v>5.7549999999999999</v>
      </c>
      <c r="H100" s="18">
        <v>63.1</v>
      </c>
    </row>
    <row r="101" spans="1:8">
      <c r="A101" s="6">
        <v>43135.770833333336</v>
      </c>
      <c r="B101" s="7">
        <v>8505</v>
      </c>
      <c r="C101" s="8">
        <v>8.5050000000000008</v>
      </c>
      <c r="D101" s="6">
        <v>43500.770833333336</v>
      </c>
      <c r="E101" s="18">
        <v>5755</v>
      </c>
      <c r="F101" s="112">
        <v>43500.770833333336</v>
      </c>
      <c r="G101" s="114">
        <f t="shared" si="1"/>
        <v>5.7549999999999999</v>
      </c>
      <c r="H101" s="18">
        <v>63.1</v>
      </c>
    </row>
    <row r="102" spans="1:8">
      <c r="A102" s="6">
        <v>43136.770833333336</v>
      </c>
      <c r="B102" s="7">
        <v>7745</v>
      </c>
      <c r="C102" s="8">
        <v>7.7450000000000001</v>
      </c>
      <c r="D102" s="6">
        <v>43501.770833333336</v>
      </c>
      <c r="E102" s="18">
        <v>5755</v>
      </c>
      <c r="F102" s="112">
        <v>43501.770833333336</v>
      </c>
      <c r="G102" s="114">
        <f t="shared" si="1"/>
        <v>5.7549999999999999</v>
      </c>
      <c r="H102" s="18">
        <v>63.1</v>
      </c>
    </row>
    <row r="103" spans="1:8">
      <c r="A103" s="6">
        <v>43137.770833333336</v>
      </c>
      <c r="B103" s="7">
        <v>7745</v>
      </c>
      <c r="C103" s="8">
        <v>7.7450000000000001</v>
      </c>
      <c r="D103" s="6">
        <v>43502.770833333336</v>
      </c>
      <c r="E103" s="18">
        <v>5755</v>
      </c>
      <c r="F103" s="112">
        <v>43502.770833333336</v>
      </c>
      <c r="G103" s="114">
        <f t="shared" si="1"/>
        <v>5.7549999999999999</v>
      </c>
      <c r="H103" s="18">
        <v>63.1</v>
      </c>
    </row>
    <row r="104" spans="1:8">
      <c r="A104" s="6">
        <v>43138.770833333336</v>
      </c>
      <c r="B104" s="7">
        <v>6835</v>
      </c>
      <c r="C104" s="8">
        <v>6.835</v>
      </c>
      <c r="D104" s="6">
        <v>43503.770833333336</v>
      </c>
      <c r="E104" s="18">
        <v>5755</v>
      </c>
      <c r="F104" s="112">
        <v>43503.770833333336</v>
      </c>
      <c r="G104" s="114">
        <f t="shared" si="1"/>
        <v>5.7549999999999999</v>
      </c>
      <c r="H104" s="18">
        <v>63.1</v>
      </c>
    </row>
    <row r="105" spans="1:8">
      <c r="A105" s="6">
        <v>43139.770833333336</v>
      </c>
      <c r="B105" s="7">
        <v>8801</v>
      </c>
      <c r="C105" s="8">
        <v>8.8010000000000002</v>
      </c>
      <c r="D105" s="6">
        <v>43504.770833333336</v>
      </c>
      <c r="E105" s="18">
        <v>5755</v>
      </c>
      <c r="F105" s="112">
        <v>43504.770833333336</v>
      </c>
      <c r="G105" s="114">
        <f t="shared" si="1"/>
        <v>5.7549999999999999</v>
      </c>
      <c r="H105" s="18">
        <v>63.1</v>
      </c>
    </row>
    <row r="106" spans="1:8">
      <c r="A106" s="6">
        <v>43140.770833333336</v>
      </c>
      <c r="B106" s="7">
        <v>7086</v>
      </c>
      <c r="C106" s="8">
        <v>7.0860000000000003</v>
      </c>
      <c r="D106" s="6">
        <v>43505.770833333336</v>
      </c>
      <c r="E106" s="18">
        <v>5755</v>
      </c>
      <c r="F106" s="112">
        <v>43505.770833333336</v>
      </c>
      <c r="G106" s="114">
        <f t="shared" si="1"/>
        <v>5.7549999999999999</v>
      </c>
      <c r="H106" s="18">
        <v>63.1</v>
      </c>
    </row>
    <row r="107" spans="1:8">
      <c r="A107" s="6">
        <v>43141.770833333336</v>
      </c>
      <c r="B107" s="7">
        <v>6771</v>
      </c>
      <c r="C107" s="8">
        <v>6.7709999999999999</v>
      </c>
      <c r="D107" s="6">
        <v>43506.770833333336</v>
      </c>
      <c r="E107" s="18">
        <v>5755</v>
      </c>
      <c r="F107" s="112">
        <v>43506.770833333336</v>
      </c>
      <c r="G107" s="114">
        <f t="shared" si="1"/>
        <v>5.7549999999999999</v>
      </c>
      <c r="H107" s="18">
        <v>63.1</v>
      </c>
    </row>
    <row r="108" spans="1:8">
      <c r="A108" s="6">
        <v>43142.770833333336</v>
      </c>
      <c r="B108" s="7">
        <v>6680</v>
      </c>
      <c r="C108" s="8">
        <v>6.68</v>
      </c>
      <c r="D108" s="6">
        <v>43507.770833333336</v>
      </c>
      <c r="E108" s="18">
        <v>5755</v>
      </c>
      <c r="F108" s="112">
        <v>43507.770833333336</v>
      </c>
      <c r="G108" s="114">
        <f t="shared" si="1"/>
        <v>5.7549999999999999</v>
      </c>
      <c r="H108" s="18">
        <v>63.1</v>
      </c>
    </row>
    <row r="109" spans="1:8">
      <c r="A109" s="6">
        <v>43143.770833333336</v>
      </c>
      <c r="B109" s="7">
        <v>7015</v>
      </c>
      <c r="C109" s="8">
        <v>7.0149999999999997</v>
      </c>
      <c r="D109" s="6">
        <v>43508.770833333336</v>
      </c>
      <c r="E109" s="18">
        <v>5755</v>
      </c>
      <c r="F109" s="112">
        <v>43508.770833333336</v>
      </c>
      <c r="G109" s="114">
        <f t="shared" si="1"/>
        <v>5.7549999999999999</v>
      </c>
      <c r="H109" s="18">
        <v>63.1</v>
      </c>
    </row>
    <row r="110" spans="1:8">
      <c r="A110" s="6">
        <v>43144.770833333336</v>
      </c>
      <c r="B110" s="7">
        <v>7145</v>
      </c>
      <c r="C110" s="8">
        <v>7.1449999999999996</v>
      </c>
      <c r="D110" s="6">
        <v>43509.770833333336</v>
      </c>
      <c r="E110" s="18">
        <v>5755</v>
      </c>
      <c r="F110" s="112">
        <v>43509.770833333336</v>
      </c>
      <c r="G110" s="114">
        <f t="shared" si="1"/>
        <v>5.7549999999999999</v>
      </c>
      <c r="H110" s="18">
        <v>63.1</v>
      </c>
    </row>
    <row r="111" spans="1:8">
      <c r="A111" s="6">
        <v>43145.770833333336</v>
      </c>
      <c r="B111" s="7">
        <v>7145</v>
      </c>
      <c r="C111" s="8">
        <v>7.1449999999999996</v>
      </c>
      <c r="D111" s="6">
        <v>43510.770833333336</v>
      </c>
      <c r="E111" s="18">
        <v>5755</v>
      </c>
      <c r="F111" s="112">
        <v>43510.770833333336</v>
      </c>
      <c r="G111" s="114">
        <f t="shared" si="1"/>
        <v>5.7549999999999999</v>
      </c>
      <c r="H111" s="18">
        <v>63.1</v>
      </c>
    </row>
    <row r="112" spans="1:8">
      <c r="A112" s="6">
        <v>43146.770833333336</v>
      </c>
      <c r="B112" s="7">
        <v>7145</v>
      </c>
      <c r="C112" s="8">
        <v>7.1449999999999996</v>
      </c>
      <c r="D112" s="6">
        <v>43511.770833333336</v>
      </c>
      <c r="E112" s="18">
        <v>5755</v>
      </c>
      <c r="F112" s="112">
        <v>43511.770833333336</v>
      </c>
      <c r="G112" s="114">
        <f t="shared" si="1"/>
        <v>5.7549999999999999</v>
      </c>
      <c r="H112" s="18">
        <v>63.1</v>
      </c>
    </row>
    <row r="113" spans="1:8">
      <c r="A113" s="6">
        <v>43147.770833333336</v>
      </c>
      <c r="B113" s="7">
        <v>7145</v>
      </c>
      <c r="C113" s="8">
        <v>7.1449999999999996</v>
      </c>
      <c r="D113" s="6">
        <v>43512.770833333336</v>
      </c>
      <c r="E113" s="18">
        <v>7975</v>
      </c>
      <c r="F113" s="112">
        <v>43512.770833333336</v>
      </c>
      <c r="G113" s="114">
        <f t="shared" si="1"/>
        <v>7.9749999999999996</v>
      </c>
      <c r="H113" s="18">
        <v>63.1</v>
      </c>
    </row>
    <row r="114" spans="1:8">
      <c r="A114" s="6">
        <v>43148.770833333336</v>
      </c>
      <c r="B114" s="7">
        <v>11320</v>
      </c>
      <c r="C114" s="8">
        <v>11.32</v>
      </c>
      <c r="D114" s="6">
        <v>43513.770833333336</v>
      </c>
      <c r="E114" s="18">
        <v>7975</v>
      </c>
      <c r="F114" s="112">
        <v>43513.770833333336</v>
      </c>
      <c r="G114" s="114">
        <f t="shared" si="1"/>
        <v>7.9749999999999996</v>
      </c>
      <c r="H114" s="18">
        <v>63.1</v>
      </c>
    </row>
    <row r="115" spans="1:8">
      <c r="A115" s="6">
        <v>43149.770833333336</v>
      </c>
      <c r="B115" s="7">
        <v>10980</v>
      </c>
      <c r="C115" s="8">
        <v>10.98</v>
      </c>
      <c r="D115" s="6">
        <v>43514.770833333336</v>
      </c>
      <c r="E115" s="18">
        <v>7975</v>
      </c>
      <c r="F115" s="112">
        <v>43514.770833333336</v>
      </c>
      <c r="G115" s="114">
        <f t="shared" si="1"/>
        <v>7.9749999999999996</v>
      </c>
      <c r="H115" s="18">
        <v>63.1</v>
      </c>
    </row>
    <row r="116" spans="1:8">
      <c r="A116" s="6">
        <v>43150.770833333336</v>
      </c>
      <c r="B116" s="7">
        <v>13135</v>
      </c>
      <c r="C116" s="8">
        <v>13.135</v>
      </c>
      <c r="D116" s="6">
        <v>43515.770833333336</v>
      </c>
      <c r="E116" s="18">
        <v>7975</v>
      </c>
      <c r="F116" s="112">
        <v>43515.770833333336</v>
      </c>
      <c r="G116" s="114">
        <f t="shared" si="1"/>
        <v>7.9749999999999996</v>
      </c>
      <c r="H116" s="18">
        <v>63.1</v>
      </c>
    </row>
    <row r="117" spans="1:8">
      <c r="A117" s="6">
        <v>43151.770833333336</v>
      </c>
      <c r="B117" s="7">
        <v>13135</v>
      </c>
      <c r="C117" s="8">
        <v>13.135</v>
      </c>
      <c r="D117" s="6">
        <v>43516.770833333336</v>
      </c>
      <c r="E117" s="18">
        <v>7975</v>
      </c>
      <c r="F117" s="112">
        <v>43516.770833333336</v>
      </c>
      <c r="G117" s="114">
        <f t="shared" si="1"/>
        <v>7.9749999999999996</v>
      </c>
      <c r="H117" s="18">
        <v>63.1</v>
      </c>
    </row>
    <row r="118" spans="1:8">
      <c r="A118" s="6">
        <v>43152.770833333336</v>
      </c>
      <c r="B118" s="7">
        <v>13135</v>
      </c>
      <c r="C118" s="8">
        <v>13.135</v>
      </c>
      <c r="D118" s="6">
        <v>43517.770833333336</v>
      </c>
      <c r="E118" s="18">
        <v>7975</v>
      </c>
      <c r="F118" s="112">
        <v>43517.770833333336</v>
      </c>
      <c r="G118" s="114">
        <f t="shared" si="1"/>
        <v>7.9749999999999996</v>
      </c>
      <c r="H118" s="18">
        <v>63.1</v>
      </c>
    </row>
    <row r="119" spans="1:8">
      <c r="A119" s="6">
        <v>43153.770833333336</v>
      </c>
      <c r="B119" s="7">
        <v>11640</v>
      </c>
      <c r="C119" s="8">
        <v>11.64</v>
      </c>
      <c r="D119" s="6">
        <v>43518.770833333336</v>
      </c>
      <c r="E119" s="18">
        <v>7975</v>
      </c>
      <c r="F119" s="112">
        <v>43518.770833333336</v>
      </c>
      <c r="G119" s="114">
        <f t="shared" si="1"/>
        <v>7.9749999999999996</v>
      </c>
      <c r="H119" s="18">
        <v>63.1</v>
      </c>
    </row>
    <row r="120" spans="1:8">
      <c r="A120" s="6">
        <v>43154.770833333336</v>
      </c>
      <c r="B120" s="7">
        <v>11640</v>
      </c>
      <c r="C120" s="8">
        <v>11.64</v>
      </c>
      <c r="D120" s="6">
        <v>43519.770833333336</v>
      </c>
      <c r="E120" s="18">
        <v>7975</v>
      </c>
      <c r="F120" s="112">
        <v>43519.770833333336</v>
      </c>
      <c r="G120" s="114">
        <f t="shared" si="1"/>
        <v>7.9749999999999996</v>
      </c>
      <c r="H120" s="18">
        <v>63.1</v>
      </c>
    </row>
    <row r="121" spans="1:8">
      <c r="A121" s="6">
        <v>43155.770833333336</v>
      </c>
      <c r="B121" s="7">
        <v>10980</v>
      </c>
      <c r="C121" s="8">
        <v>10.98</v>
      </c>
      <c r="D121" s="6">
        <v>43520.770833333336</v>
      </c>
      <c r="E121" s="18">
        <v>7975</v>
      </c>
      <c r="F121" s="112">
        <v>43520.770833333336</v>
      </c>
      <c r="G121" s="114">
        <f t="shared" si="1"/>
        <v>7.9749999999999996</v>
      </c>
      <c r="H121" s="18">
        <v>63.1</v>
      </c>
    </row>
    <row r="122" spans="1:8">
      <c r="A122" s="6">
        <v>43156.770833333336</v>
      </c>
      <c r="B122" s="7">
        <v>12020</v>
      </c>
      <c r="C122" s="8">
        <v>12.02</v>
      </c>
      <c r="D122" s="6">
        <v>43521.770833333336</v>
      </c>
      <c r="E122" s="18">
        <v>7975</v>
      </c>
      <c r="F122" s="112">
        <v>43521.770833333336</v>
      </c>
      <c r="G122" s="114">
        <f t="shared" si="1"/>
        <v>7.9749999999999996</v>
      </c>
      <c r="H122" s="18">
        <v>63.1</v>
      </c>
    </row>
    <row r="123" spans="1:8">
      <c r="A123" s="6">
        <v>43157.770833333336</v>
      </c>
      <c r="B123" s="7">
        <v>12310</v>
      </c>
      <c r="C123" s="8">
        <v>12.31</v>
      </c>
      <c r="D123" s="6">
        <v>43522.770833333336</v>
      </c>
      <c r="E123" s="18">
        <v>7975</v>
      </c>
      <c r="F123" s="112">
        <v>43522.770833333336</v>
      </c>
      <c r="G123" s="114">
        <f t="shared" si="1"/>
        <v>7.9749999999999996</v>
      </c>
      <c r="H123" s="18">
        <v>63.1</v>
      </c>
    </row>
    <row r="124" spans="1:8">
      <c r="A124" s="6">
        <v>43158.770833333336</v>
      </c>
      <c r="B124" s="7">
        <v>12310</v>
      </c>
      <c r="C124" s="8">
        <v>12.31</v>
      </c>
      <c r="D124" s="6">
        <v>43523.770833333336</v>
      </c>
      <c r="E124" s="18">
        <v>7975</v>
      </c>
      <c r="F124" s="112">
        <v>43523.770833333336</v>
      </c>
      <c r="G124" s="114">
        <f t="shared" si="1"/>
        <v>7.9749999999999996</v>
      </c>
      <c r="H124" s="18">
        <v>63.1</v>
      </c>
    </row>
    <row r="125" spans="1:8">
      <c r="A125" s="6">
        <v>43159.770833333336</v>
      </c>
      <c r="B125" s="7">
        <v>15460</v>
      </c>
      <c r="C125" s="8">
        <v>15.46</v>
      </c>
      <c r="D125" s="6">
        <v>43524.770833333336</v>
      </c>
      <c r="E125" s="18">
        <v>7975</v>
      </c>
      <c r="F125" s="112">
        <v>43524.770833333336</v>
      </c>
      <c r="G125" s="114">
        <f t="shared" si="1"/>
        <v>7.9749999999999996</v>
      </c>
      <c r="H125" s="18">
        <v>63.1</v>
      </c>
    </row>
    <row r="126" spans="1:8">
      <c r="A126" s="6">
        <v>43160.770833333336</v>
      </c>
      <c r="B126" s="7">
        <v>10965</v>
      </c>
      <c r="C126" s="8">
        <v>10.965</v>
      </c>
      <c r="D126" s="6">
        <v>43525.770833333336</v>
      </c>
      <c r="E126" s="18">
        <v>7975</v>
      </c>
      <c r="F126" s="112">
        <v>43525.770833333336</v>
      </c>
      <c r="G126" s="114">
        <f t="shared" si="1"/>
        <v>7.9749999999999996</v>
      </c>
      <c r="H126" s="18">
        <v>63.1</v>
      </c>
    </row>
    <row r="127" spans="1:8">
      <c r="A127" s="6">
        <v>43161.770833333336</v>
      </c>
      <c r="B127" s="7">
        <v>11090</v>
      </c>
      <c r="C127" s="8">
        <v>11.09</v>
      </c>
      <c r="D127" s="6">
        <v>43526.770833333336</v>
      </c>
      <c r="E127" s="18">
        <v>7975</v>
      </c>
      <c r="F127" s="112">
        <v>43526.770833333336</v>
      </c>
      <c r="G127" s="114">
        <f t="shared" si="1"/>
        <v>7.9749999999999996</v>
      </c>
      <c r="H127" s="18">
        <v>63.1</v>
      </c>
    </row>
    <row r="128" spans="1:8">
      <c r="A128" s="6">
        <v>43162.770833333336</v>
      </c>
      <c r="B128" s="7">
        <v>12065</v>
      </c>
      <c r="C128" s="8">
        <v>12.065</v>
      </c>
      <c r="D128" s="6">
        <v>43527.770833333336</v>
      </c>
      <c r="E128" s="18">
        <v>7975</v>
      </c>
      <c r="F128" s="112">
        <v>43527.770833333336</v>
      </c>
      <c r="G128" s="114">
        <f t="shared" si="1"/>
        <v>7.9749999999999996</v>
      </c>
      <c r="H128" s="18">
        <v>63.1</v>
      </c>
    </row>
    <row r="129" spans="1:8">
      <c r="A129" s="6">
        <v>43163.770833333336</v>
      </c>
      <c r="B129" s="7">
        <v>13085</v>
      </c>
      <c r="C129" s="8">
        <v>13.085000000000001</v>
      </c>
      <c r="D129" s="6">
        <v>43528.770833333336</v>
      </c>
      <c r="E129" s="18">
        <v>7975</v>
      </c>
      <c r="F129" s="112">
        <v>43528.770833333336</v>
      </c>
      <c r="G129" s="114">
        <f t="shared" si="1"/>
        <v>7.9749999999999996</v>
      </c>
      <c r="H129" s="18">
        <v>63.1</v>
      </c>
    </row>
    <row r="130" spans="1:8">
      <c r="A130" s="6">
        <v>43164.770833333336</v>
      </c>
      <c r="B130" s="7">
        <v>12485</v>
      </c>
      <c r="C130" s="8">
        <v>12.484999999999999</v>
      </c>
      <c r="D130" s="6">
        <v>43529.770833333336</v>
      </c>
      <c r="E130" s="18">
        <v>7975</v>
      </c>
      <c r="F130" s="112">
        <v>43529.770833333336</v>
      </c>
      <c r="G130" s="114">
        <f t="shared" si="1"/>
        <v>7.9749999999999996</v>
      </c>
      <c r="H130" s="18">
        <v>63.1</v>
      </c>
    </row>
    <row r="131" spans="1:8">
      <c r="A131" s="6">
        <v>43165.770833333336</v>
      </c>
      <c r="B131" s="7">
        <v>12485</v>
      </c>
      <c r="C131" s="8">
        <v>12.484999999999999</v>
      </c>
      <c r="D131" s="6">
        <v>43530.770833333336</v>
      </c>
      <c r="E131" s="18">
        <v>7975</v>
      </c>
      <c r="F131" s="112">
        <v>43530.770833333336</v>
      </c>
      <c r="G131" s="114">
        <f t="shared" ref="G131:G156" si="2">E131/1000</f>
        <v>7.9749999999999996</v>
      </c>
      <c r="H131" s="18">
        <v>63.1</v>
      </c>
    </row>
    <row r="132" spans="1:8">
      <c r="A132" s="6">
        <v>43166.770833333336</v>
      </c>
      <c r="B132" s="7">
        <v>12485</v>
      </c>
      <c r="C132" s="8">
        <v>12.484999999999999</v>
      </c>
      <c r="D132" s="6">
        <v>43531.770833333336</v>
      </c>
      <c r="E132" s="18">
        <v>7975</v>
      </c>
      <c r="F132" s="112">
        <v>43531.770833333336</v>
      </c>
      <c r="G132" s="114">
        <f t="shared" si="2"/>
        <v>7.9749999999999996</v>
      </c>
      <c r="H132" s="18">
        <v>63.1</v>
      </c>
    </row>
    <row r="133" spans="1:8">
      <c r="A133" s="6">
        <v>43167.770833333336</v>
      </c>
      <c r="B133" s="7">
        <v>12485</v>
      </c>
      <c r="C133" s="8">
        <v>12.484999999999999</v>
      </c>
      <c r="D133" s="6">
        <v>43532.770833333336</v>
      </c>
      <c r="E133" s="18">
        <v>7975</v>
      </c>
      <c r="F133" s="112">
        <v>43532.770833333336</v>
      </c>
      <c r="G133" s="114">
        <f t="shared" si="2"/>
        <v>7.9749999999999996</v>
      </c>
      <c r="H133" s="18">
        <v>63.1</v>
      </c>
    </row>
    <row r="134" spans="1:8">
      <c r="A134" s="6">
        <v>43168.770833333336</v>
      </c>
      <c r="B134" s="7">
        <v>12485</v>
      </c>
      <c r="C134" s="8">
        <v>12.484999999999999</v>
      </c>
      <c r="D134" s="6">
        <v>43533.770833333336</v>
      </c>
      <c r="E134" s="18">
        <v>9805</v>
      </c>
      <c r="F134" s="112">
        <v>43533.770833333336</v>
      </c>
      <c r="G134" s="114">
        <f t="shared" si="2"/>
        <v>9.8049999999999997</v>
      </c>
      <c r="H134" s="18">
        <v>63.1</v>
      </c>
    </row>
    <row r="135" spans="1:8">
      <c r="A135" s="6">
        <v>43169.770833333336</v>
      </c>
      <c r="B135" s="7">
        <v>14115</v>
      </c>
      <c r="C135" s="8">
        <v>14.115</v>
      </c>
      <c r="D135" s="6">
        <v>43534.770833333336</v>
      </c>
      <c r="E135" s="18">
        <v>9805</v>
      </c>
      <c r="F135" s="112">
        <v>43534.770833333336</v>
      </c>
      <c r="G135" s="114">
        <f t="shared" si="2"/>
        <v>9.8049999999999997</v>
      </c>
      <c r="H135" s="18">
        <v>63.1</v>
      </c>
    </row>
    <row r="136" spans="1:8">
      <c r="A136" s="6">
        <v>43170.770833333336</v>
      </c>
      <c r="B136" s="7">
        <v>13400</v>
      </c>
      <c r="C136" s="8">
        <v>13.4</v>
      </c>
      <c r="D136" s="6">
        <v>43535.770833333336</v>
      </c>
      <c r="E136" s="18">
        <v>9805</v>
      </c>
      <c r="F136" s="112">
        <v>43535.770833333336</v>
      </c>
      <c r="G136" s="114">
        <f t="shared" si="2"/>
        <v>9.8049999999999997</v>
      </c>
      <c r="H136" s="18">
        <v>63.1</v>
      </c>
    </row>
    <row r="137" spans="1:8">
      <c r="A137" s="6">
        <v>43171.770833333336</v>
      </c>
      <c r="B137" s="7">
        <v>13745</v>
      </c>
      <c r="C137" s="8">
        <v>13.744999999999999</v>
      </c>
      <c r="D137" s="6">
        <v>43536.770833333336</v>
      </c>
      <c r="E137" s="18">
        <v>9805</v>
      </c>
      <c r="F137" s="112">
        <v>43536.770833333336</v>
      </c>
      <c r="G137" s="114">
        <f t="shared" si="2"/>
        <v>9.8049999999999997</v>
      </c>
      <c r="H137" s="18">
        <v>63.1</v>
      </c>
    </row>
    <row r="138" spans="1:8">
      <c r="A138" s="6">
        <v>43172.770833333336</v>
      </c>
      <c r="B138" s="7">
        <v>12830</v>
      </c>
      <c r="C138" s="8">
        <v>12.83</v>
      </c>
      <c r="D138" s="6">
        <v>43537.770833333336</v>
      </c>
      <c r="E138" s="18">
        <v>9805</v>
      </c>
      <c r="F138" s="112">
        <v>43537.770833333336</v>
      </c>
      <c r="G138" s="114">
        <f t="shared" si="2"/>
        <v>9.8049999999999997</v>
      </c>
      <c r="H138" s="18">
        <v>63.1</v>
      </c>
    </row>
    <row r="139" spans="1:8">
      <c r="A139" s="6">
        <v>43173.770833333336</v>
      </c>
      <c r="B139" s="7">
        <v>12830</v>
      </c>
      <c r="C139" s="8">
        <v>12.83</v>
      </c>
      <c r="D139" s="6">
        <v>43538.770833333336</v>
      </c>
      <c r="E139" s="18">
        <v>9805</v>
      </c>
      <c r="F139" s="112">
        <v>43538.770833333336</v>
      </c>
      <c r="G139" s="114">
        <f t="shared" si="2"/>
        <v>9.8049999999999997</v>
      </c>
      <c r="H139" s="18">
        <v>63.1</v>
      </c>
    </row>
    <row r="140" spans="1:8">
      <c r="A140" s="6">
        <v>43174.770833333336</v>
      </c>
      <c r="B140" s="7">
        <v>14925</v>
      </c>
      <c r="C140" s="8">
        <v>14.925000000000001</v>
      </c>
      <c r="D140" s="6">
        <v>43539.770833333336</v>
      </c>
      <c r="E140" s="18">
        <v>10715</v>
      </c>
      <c r="F140" s="112">
        <v>43539.770833333336</v>
      </c>
      <c r="G140" s="114">
        <f t="shared" si="2"/>
        <v>10.715</v>
      </c>
      <c r="H140" s="18">
        <v>63.1</v>
      </c>
    </row>
    <row r="141" spans="1:8">
      <c r="A141" s="6">
        <v>43175.770833333336</v>
      </c>
      <c r="B141" s="7">
        <v>16270</v>
      </c>
      <c r="C141" s="8">
        <v>16.27</v>
      </c>
      <c r="D141" s="6">
        <v>43540.770833333336</v>
      </c>
      <c r="E141" s="18">
        <v>13105</v>
      </c>
      <c r="F141" s="112">
        <v>43540.770833333336</v>
      </c>
      <c r="G141" s="114">
        <f t="shared" si="2"/>
        <v>13.105</v>
      </c>
      <c r="H141" s="18">
        <v>63.1</v>
      </c>
    </row>
    <row r="142" spans="1:8">
      <c r="A142" s="6">
        <v>43176.770833333336</v>
      </c>
      <c r="B142" s="7">
        <v>19390</v>
      </c>
      <c r="C142" s="8">
        <v>19.39</v>
      </c>
      <c r="D142" s="6">
        <v>43541.770833333336</v>
      </c>
      <c r="E142" s="18">
        <v>13105</v>
      </c>
      <c r="F142" s="112">
        <v>43541.770833333336</v>
      </c>
      <c r="G142" s="114">
        <f t="shared" si="2"/>
        <v>13.105</v>
      </c>
      <c r="H142" s="18">
        <v>63.1</v>
      </c>
    </row>
    <row r="143" spans="1:8">
      <c r="A143" s="6">
        <v>43177.770833333336</v>
      </c>
      <c r="B143" s="7">
        <v>17860</v>
      </c>
      <c r="C143" s="8">
        <v>17.86</v>
      </c>
      <c r="D143" s="6">
        <v>43542.770833333336</v>
      </c>
      <c r="E143" s="18">
        <v>13105</v>
      </c>
      <c r="F143" s="112">
        <v>43542.770833333336</v>
      </c>
      <c r="G143" s="114">
        <f t="shared" si="2"/>
        <v>13.105</v>
      </c>
      <c r="H143" s="18">
        <v>63.1</v>
      </c>
    </row>
    <row r="144" spans="1:8">
      <c r="A144" s="6">
        <v>43178.770833333336</v>
      </c>
      <c r="B144" s="7">
        <v>15550</v>
      </c>
      <c r="C144" s="8">
        <v>15.55</v>
      </c>
      <c r="D144" s="6">
        <v>43543.770833333336</v>
      </c>
      <c r="E144" s="18">
        <v>13105</v>
      </c>
      <c r="F144" s="112">
        <v>43543.770833333336</v>
      </c>
      <c r="G144" s="114">
        <f t="shared" si="2"/>
        <v>13.105</v>
      </c>
      <c r="H144" s="18">
        <v>63.1</v>
      </c>
    </row>
    <row r="145" spans="1:8">
      <c r="A145" s="6">
        <v>43179.770833333336</v>
      </c>
      <c r="B145" s="7">
        <v>15550</v>
      </c>
      <c r="C145" s="8">
        <v>15.55</v>
      </c>
      <c r="D145" s="6">
        <v>43544.770833333336</v>
      </c>
      <c r="E145" s="18">
        <v>12225</v>
      </c>
      <c r="F145" s="112">
        <v>43544.770833333336</v>
      </c>
      <c r="G145" s="114">
        <f t="shared" si="2"/>
        <v>12.225</v>
      </c>
      <c r="H145" s="18">
        <v>63.1</v>
      </c>
    </row>
    <row r="146" spans="1:8">
      <c r="A146" s="6">
        <v>43180.770833333336</v>
      </c>
      <c r="B146" s="7">
        <v>15475</v>
      </c>
      <c r="C146" s="8">
        <v>15.475</v>
      </c>
      <c r="D146" s="6">
        <v>43545.770833333336</v>
      </c>
      <c r="E146" s="18">
        <v>12225</v>
      </c>
      <c r="F146" s="112">
        <v>43545.770833333336</v>
      </c>
      <c r="G146" s="114">
        <f t="shared" si="2"/>
        <v>12.225</v>
      </c>
      <c r="H146" s="18">
        <v>63.1</v>
      </c>
    </row>
    <row r="147" spans="1:8">
      <c r="A147" s="6">
        <v>43181.770833333336</v>
      </c>
      <c r="B147" s="7">
        <v>16115</v>
      </c>
      <c r="C147" s="8">
        <v>16.114999999999998</v>
      </c>
      <c r="D147" s="6">
        <v>43546.770833333336</v>
      </c>
      <c r="E147" s="18">
        <v>12225</v>
      </c>
      <c r="F147" s="112">
        <v>43546.770833333336</v>
      </c>
      <c r="G147" s="114">
        <f t="shared" si="2"/>
        <v>12.225</v>
      </c>
      <c r="H147" s="18">
        <v>63.1</v>
      </c>
    </row>
    <row r="148" spans="1:8">
      <c r="A148" s="6">
        <v>43182.770833333336</v>
      </c>
      <c r="B148" s="7">
        <v>15475</v>
      </c>
      <c r="C148" s="8">
        <v>15.475</v>
      </c>
      <c r="D148" s="6">
        <v>43547.770833333336</v>
      </c>
      <c r="E148" s="18">
        <v>10915</v>
      </c>
      <c r="F148" s="112">
        <v>43547.770833333336</v>
      </c>
      <c r="G148" s="114">
        <f t="shared" si="2"/>
        <v>10.914999999999999</v>
      </c>
      <c r="H148" s="18">
        <v>63.1</v>
      </c>
    </row>
    <row r="149" spans="1:8">
      <c r="A149" s="6">
        <v>43183.770833333336</v>
      </c>
      <c r="B149" s="7">
        <v>20897</v>
      </c>
      <c r="C149" s="8">
        <v>20.896999999999998</v>
      </c>
      <c r="D149" s="6">
        <v>43548.770833333336</v>
      </c>
      <c r="E149" s="18">
        <v>10915</v>
      </c>
      <c r="F149" s="112">
        <v>43548.770833333336</v>
      </c>
      <c r="G149" s="114">
        <f t="shared" si="2"/>
        <v>10.914999999999999</v>
      </c>
      <c r="H149" s="18">
        <v>63.1</v>
      </c>
    </row>
    <row r="150" spans="1:8">
      <c r="A150" s="6">
        <v>43184.770833333336</v>
      </c>
      <c r="B150" s="7">
        <v>20685</v>
      </c>
      <c r="C150" s="8">
        <v>20.684999999999999</v>
      </c>
      <c r="D150" s="6">
        <v>43549.770833333336</v>
      </c>
      <c r="E150" s="18">
        <v>10915</v>
      </c>
      <c r="F150" s="112">
        <v>43549.770833333336</v>
      </c>
      <c r="G150" s="114">
        <f t="shared" si="2"/>
        <v>10.914999999999999</v>
      </c>
      <c r="H150" s="18">
        <v>63.1</v>
      </c>
    </row>
    <row r="151" spans="1:8">
      <c r="A151" s="6">
        <v>43185.770833333336</v>
      </c>
      <c r="B151" s="7">
        <v>17655</v>
      </c>
      <c r="C151" s="8">
        <v>17.655000000000001</v>
      </c>
      <c r="D151" s="6">
        <v>43550.770833333336</v>
      </c>
      <c r="E151" s="18">
        <v>10915</v>
      </c>
      <c r="F151" s="112">
        <v>43550.770833333336</v>
      </c>
      <c r="G151" s="114">
        <f t="shared" si="2"/>
        <v>10.914999999999999</v>
      </c>
      <c r="H151" s="18">
        <v>63.1</v>
      </c>
    </row>
    <row r="152" spans="1:8">
      <c r="A152" s="6">
        <v>43186.770833333336</v>
      </c>
      <c r="B152" s="7">
        <v>17655</v>
      </c>
      <c r="C152" s="8">
        <v>17.655000000000001</v>
      </c>
      <c r="D152" s="6">
        <v>43551.770833333336</v>
      </c>
      <c r="E152" s="18">
        <v>10915</v>
      </c>
      <c r="F152" s="112">
        <v>43551.770833333336</v>
      </c>
      <c r="G152" s="114">
        <f t="shared" si="2"/>
        <v>10.914999999999999</v>
      </c>
      <c r="H152" s="18">
        <v>63.1</v>
      </c>
    </row>
    <row r="153" spans="1:8">
      <c r="A153" s="6">
        <v>43187.770833333336</v>
      </c>
      <c r="B153" s="7">
        <v>18255</v>
      </c>
      <c r="C153" s="8">
        <v>18.254999999999999</v>
      </c>
      <c r="D153" s="6">
        <v>43552.770833333336</v>
      </c>
      <c r="E153" s="18">
        <v>10915</v>
      </c>
      <c r="F153" s="112">
        <v>43552.770833333336</v>
      </c>
      <c r="G153" s="114">
        <f t="shared" si="2"/>
        <v>10.914999999999999</v>
      </c>
      <c r="H153" s="18">
        <v>63.1</v>
      </c>
    </row>
    <row r="154" spans="1:8">
      <c r="A154" s="6">
        <v>43188.770833333336</v>
      </c>
      <c r="B154" s="7">
        <v>18700</v>
      </c>
      <c r="C154" s="8">
        <v>18.7</v>
      </c>
      <c r="D154" s="6">
        <v>43553.770833333336</v>
      </c>
      <c r="E154" s="18">
        <v>10915</v>
      </c>
      <c r="F154" s="112">
        <v>43553.770833333336</v>
      </c>
      <c r="G154" s="114">
        <f t="shared" si="2"/>
        <v>10.914999999999999</v>
      </c>
      <c r="H154" s="18">
        <v>63.1</v>
      </c>
    </row>
    <row r="155" spans="1:8">
      <c r="A155" s="6">
        <v>43189.770833333336</v>
      </c>
      <c r="B155" s="7">
        <v>16685</v>
      </c>
      <c r="C155" s="8">
        <v>16.684999999999999</v>
      </c>
      <c r="D155" s="6">
        <v>43554.770833333336</v>
      </c>
      <c r="E155" s="18">
        <v>11825</v>
      </c>
      <c r="F155" s="112">
        <v>43554.770833333336</v>
      </c>
      <c r="G155" s="114">
        <f t="shared" si="2"/>
        <v>11.824999999999999</v>
      </c>
      <c r="H155" s="18">
        <v>63.1</v>
      </c>
    </row>
    <row r="156" spans="1:8" ht="15.75" thickBot="1">
      <c r="A156" s="6">
        <v>43190.770833333336</v>
      </c>
      <c r="B156" s="7">
        <v>18485</v>
      </c>
      <c r="C156" s="8">
        <v>18.484999999999999</v>
      </c>
      <c r="D156" s="9">
        <v>43555.770833333336</v>
      </c>
      <c r="E156" s="18">
        <v>11825</v>
      </c>
      <c r="F156" s="112">
        <v>43555.770833333336</v>
      </c>
      <c r="G156" s="114">
        <f t="shared" si="2"/>
        <v>11.824999999999999</v>
      </c>
      <c r="H156" s="18">
        <v>63.1</v>
      </c>
    </row>
    <row r="157" spans="1:8">
      <c r="D157" s="5"/>
      <c r="G157" s="8">
        <f>SUM(G2:G156)</f>
        <v>1071.2050000000006</v>
      </c>
    </row>
    <row r="158" spans="1:8">
      <c r="D158" s="5"/>
    </row>
    <row r="159" spans="1:8">
      <c r="D159" s="5"/>
    </row>
    <row r="160" spans="1:8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topLeftCell="A122" zoomScale="70" zoomScaleNormal="70" workbookViewId="0">
      <pane xSplit="1" topLeftCell="B1" activePane="topRight" state="frozen"/>
      <selection pane="topRight" sqref="A1:J147"/>
    </sheetView>
  </sheetViews>
  <sheetFormatPr defaultRowHeight="15"/>
  <cols>
    <col min="1" max="1" width="10.375" style="31" customWidth="1"/>
    <col min="2" max="3" width="7.875" style="31" customWidth="1"/>
    <col min="4" max="4" width="5.75" style="31" customWidth="1"/>
    <col min="5" max="5" width="5.625" style="31" customWidth="1"/>
    <col min="6" max="6" width="12" style="31" customWidth="1"/>
    <col min="7" max="7" width="12.5" style="31" customWidth="1"/>
    <col min="8" max="8" width="9.75" style="31" customWidth="1"/>
    <col min="9" max="9" width="9.625" style="31" customWidth="1"/>
    <col min="10" max="10" width="8.5" style="31" customWidth="1"/>
    <col min="11" max="11" width="7.875" style="31" customWidth="1"/>
    <col min="12" max="12" width="9.375" style="31" customWidth="1"/>
    <col min="13" max="16384" width="9" style="31"/>
  </cols>
  <sheetData>
    <row r="1" spans="1:12" ht="90">
      <c r="A1" s="118" t="s">
        <v>4</v>
      </c>
      <c r="B1" s="118" t="s">
        <v>5</v>
      </c>
      <c r="C1" s="118" t="s">
        <v>6</v>
      </c>
      <c r="D1" s="118" t="s">
        <v>7</v>
      </c>
      <c r="E1" s="118" t="s">
        <v>8</v>
      </c>
      <c r="F1" s="118" t="s">
        <v>125</v>
      </c>
      <c r="G1" s="118" t="s">
        <v>126</v>
      </c>
      <c r="H1" s="118" t="s">
        <v>127</v>
      </c>
      <c r="I1" s="118" t="s">
        <v>128</v>
      </c>
      <c r="J1" s="118" t="s">
        <v>129</v>
      </c>
      <c r="K1" s="30" t="s">
        <v>130</v>
      </c>
      <c r="L1" s="30" t="s">
        <v>131</v>
      </c>
    </row>
    <row r="2" spans="1:12">
      <c r="A2" s="119">
        <v>43038</v>
      </c>
      <c r="B2" s="120">
        <v>44</v>
      </c>
      <c r="C2" s="120">
        <v>20171030</v>
      </c>
      <c r="D2" s="120">
        <v>1800</v>
      </c>
      <c r="E2" s="120">
        <v>1800</v>
      </c>
      <c r="F2" s="120">
        <v>1926.296</v>
      </c>
      <c r="G2" s="120">
        <v>985.10400000000004</v>
      </c>
      <c r="H2" s="120">
        <v>2911.4</v>
      </c>
      <c r="I2" s="120">
        <v>317.57</v>
      </c>
      <c r="J2" s="120">
        <v>2593.83</v>
      </c>
      <c r="K2" s="31">
        <v>21.163</v>
      </c>
      <c r="L2" s="31">
        <v>8.6999999999999993</v>
      </c>
    </row>
    <row r="3" spans="1:12">
      <c r="A3" s="119">
        <v>43039</v>
      </c>
      <c r="B3" s="120">
        <v>44</v>
      </c>
      <c r="C3" s="120">
        <v>20171031</v>
      </c>
      <c r="D3" s="120">
        <v>1730</v>
      </c>
      <c r="E3" s="120">
        <v>1730</v>
      </c>
      <c r="F3" s="120">
        <v>-153.88</v>
      </c>
      <c r="G3" s="120">
        <v>873.15200000000004</v>
      </c>
      <c r="H3" s="120">
        <v>1035.5520000000001</v>
      </c>
      <c r="I3" s="120">
        <v>443.08</v>
      </c>
      <c r="J3" s="120">
        <v>592.47200000000021</v>
      </c>
      <c r="K3" s="31">
        <v>21.498000000000001</v>
      </c>
      <c r="L3" s="31">
        <v>8.6999999999999993</v>
      </c>
    </row>
    <row r="4" spans="1:12">
      <c r="A4" s="119">
        <v>43040</v>
      </c>
      <c r="B4" s="120">
        <v>44</v>
      </c>
      <c r="C4" s="120">
        <v>20171101</v>
      </c>
      <c r="D4" s="120">
        <v>1800</v>
      </c>
      <c r="E4" s="120">
        <v>1800</v>
      </c>
      <c r="F4" s="120">
        <v>1971.066</v>
      </c>
      <c r="G4" s="120">
        <v>691.55399999999997</v>
      </c>
      <c r="H4" s="120">
        <v>2662.62</v>
      </c>
      <c r="I4" s="120">
        <v>978.55</v>
      </c>
      <c r="J4" s="120">
        <v>1684.07</v>
      </c>
      <c r="K4" s="31">
        <v>21.364999999999998</v>
      </c>
      <c r="L4" s="31">
        <v>8.6999999999999993</v>
      </c>
    </row>
    <row r="5" spans="1:12">
      <c r="A5" s="119">
        <v>43041</v>
      </c>
      <c r="B5" s="120">
        <v>44</v>
      </c>
      <c r="C5" s="120">
        <v>20171102</v>
      </c>
      <c r="D5" s="120">
        <v>1730</v>
      </c>
      <c r="E5" s="120">
        <v>1730</v>
      </c>
      <c r="F5" s="120">
        <v>1971.066</v>
      </c>
      <c r="G5" s="120">
        <v>572.76400000000001</v>
      </c>
      <c r="H5" s="120">
        <v>2543.83</v>
      </c>
      <c r="I5" s="120">
        <v>812.01</v>
      </c>
      <c r="J5" s="120">
        <v>1731.82</v>
      </c>
      <c r="K5" s="31">
        <v>23.09</v>
      </c>
      <c r="L5" s="31">
        <v>8.6999999999999993</v>
      </c>
    </row>
    <row r="6" spans="1:12">
      <c r="A6" s="119">
        <v>43042</v>
      </c>
      <c r="B6" s="120">
        <v>44</v>
      </c>
      <c r="C6" s="120">
        <v>20171103</v>
      </c>
      <c r="D6" s="120">
        <v>1730</v>
      </c>
      <c r="E6" s="120">
        <v>1730</v>
      </c>
      <c r="F6" s="120">
        <v>1022.1</v>
      </c>
      <c r="G6" s="120">
        <v>609.95399999999995</v>
      </c>
      <c r="H6" s="120">
        <v>1632.0540000000001</v>
      </c>
      <c r="I6" s="120">
        <v>497.23</v>
      </c>
      <c r="J6" s="120">
        <v>1134.8240000000001</v>
      </c>
      <c r="K6" s="31">
        <v>23.405000000000001</v>
      </c>
      <c r="L6" s="31">
        <v>8.6999999999999993</v>
      </c>
    </row>
    <row r="7" spans="1:12">
      <c r="A7" s="119">
        <v>43043</v>
      </c>
      <c r="B7" s="120">
        <v>44</v>
      </c>
      <c r="C7" s="120">
        <v>20171104</v>
      </c>
      <c r="D7" s="120">
        <v>1730</v>
      </c>
      <c r="E7" s="120">
        <v>1730</v>
      </c>
      <c r="F7" s="120">
        <v>1970.9659999999999</v>
      </c>
      <c r="G7" s="120">
        <v>1003.134</v>
      </c>
      <c r="H7" s="120">
        <v>3077.38</v>
      </c>
      <c r="I7" s="120">
        <v>29.3</v>
      </c>
      <c r="J7" s="120">
        <v>3048.08</v>
      </c>
      <c r="K7" s="31">
        <v>22.295000000000002</v>
      </c>
      <c r="L7" s="31">
        <v>8.6999999999999993</v>
      </c>
    </row>
    <row r="8" spans="1:12">
      <c r="A8" s="119">
        <v>43044</v>
      </c>
      <c r="B8" s="120">
        <v>44</v>
      </c>
      <c r="C8" s="120">
        <v>20171105</v>
      </c>
      <c r="D8" s="120">
        <v>1730</v>
      </c>
      <c r="E8" s="120">
        <v>1730</v>
      </c>
      <c r="F8" s="120">
        <v>1970.5719999999999</v>
      </c>
      <c r="G8" s="120">
        <v>1019.944</v>
      </c>
      <c r="H8" s="120">
        <v>2990.5159999999996</v>
      </c>
      <c r="I8" s="120">
        <v>322.49</v>
      </c>
      <c r="J8" s="120">
        <v>2668.0259999999998</v>
      </c>
      <c r="K8" s="31">
        <v>21.395</v>
      </c>
      <c r="L8" s="31">
        <v>8.6999999999999993</v>
      </c>
    </row>
    <row r="9" spans="1:12">
      <c r="A9" s="119">
        <v>43045</v>
      </c>
      <c r="B9" s="120">
        <v>45</v>
      </c>
      <c r="C9" s="120">
        <v>20171106</v>
      </c>
      <c r="D9" s="120">
        <v>1730</v>
      </c>
      <c r="E9" s="120">
        <v>1730</v>
      </c>
      <c r="F9" s="120">
        <v>-484.80599999999998</v>
      </c>
      <c r="G9" s="120">
        <v>339.976</v>
      </c>
      <c r="H9" s="120">
        <v>588.07600000000002</v>
      </c>
      <c r="I9" s="120">
        <v>732.00599999999997</v>
      </c>
      <c r="J9" s="120">
        <v>-143.92999999999995</v>
      </c>
      <c r="K9" s="31">
        <v>21.555</v>
      </c>
      <c r="L9" s="31">
        <v>8.6999999999999993</v>
      </c>
    </row>
    <row r="10" spans="1:12">
      <c r="A10" s="119">
        <v>43046</v>
      </c>
      <c r="B10" s="120">
        <v>45</v>
      </c>
      <c r="C10" s="120">
        <v>20171107</v>
      </c>
      <c r="D10" s="120">
        <v>1730</v>
      </c>
      <c r="E10" s="120">
        <v>1730</v>
      </c>
      <c r="F10" s="120">
        <v>-317.97800000000001</v>
      </c>
      <c r="G10" s="120">
        <v>559.53</v>
      </c>
      <c r="H10" s="120">
        <v>559.53</v>
      </c>
      <c r="I10" s="120">
        <v>1148.4279999999999</v>
      </c>
      <c r="J10" s="120">
        <v>-588.89799999999991</v>
      </c>
      <c r="K10" s="31">
        <v>21.395</v>
      </c>
      <c r="L10" s="31">
        <v>8.6999999999999993</v>
      </c>
    </row>
    <row r="11" spans="1:12">
      <c r="A11" s="119">
        <v>43047</v>
      </c>
      <c r="B11" s="120">
        <v>45</v>
      </c>
      <c r="C11" s="120">
        <v>20171108</v>
      </c>
      <c r="D11" s="120">
        <v>1730</v>
      </c>
      <c r="E11" s="120">
        <v>1730</v>
      </c>
      <c r="F11" s="120">
        <v>-2017.1279999999999</v>
      </c>
      <c r="G11" s="120">
        <v>-1.202</v>
      </c>
      <c r="H11" s="120">
        <v>0</v>
      </c>
      <c r="I11" s="120">
        <v>2809.3100000000004</v>
      </c>
      <c r="J11" s="120">
        <v>-2809.3100000000004</v>
      </c>
      <c r="K11" s="31">
        <v>21.395</v>
      </c>
      <c r="L11" s="31">
        <v>8.6999999999999993</v>
      </c>
    </row>
    <row r="12" spans="1:12">
      <c r="A12" s="119">
        <v>43048</v>
      </c>
      <c r="B12" s="120">
        <v>45</v>
      </c>
      <c r="C12" s="120">
        <v>20171109</v>
      </c>
      <c r="D12" s="120">
        <v>1800</v>
      </c>
      <c r="E12" s="120">
        <v>1800</v>
      </c>
      <c r="F12" s="120">
        <v>-2017.33</v>
      </c>
      <c r="G12" s="120">
        <v>990.74199999999996</v>
      </c>
      <c r="H12" s="120">
        <v>990.74199999999996</v>
      </c>
      <c r="I12" s="120">
        <v>2916.95</v>
      </c>
      <c r="J12" s="120">
        <v>-1926.2079999999999</v>
      </c>
      <c r="K12" s="31">
        <v>22.704999999999998</v>
      </c>
      <c r="L12" s="31">
        <v>8.6999999999999993</v>
      </c>
    </row>
    <row r="13" spans="1:12">
      <c r="A13" s="119">
        <v>43049</v>
      </c>
      <c r="B13" s="120">
        <v>45</v>
      </c>
      <c r="C13" s="120">
        <v>20171110</v>
      </c>
      <c r="D13" s="120">
        <v>1730</v>
      </c>
      <c r="E13" s="120">
        <v>1730</v>
      </c>
      <c r="F13" s="120">
        <v>-740.46400000000006</v>
      </c>
      <c r="G13" s="120">
        <v>998.726</v>
      </c>
      <c r="H13" s="120">
        <v>998.726</v>
      </c>
      <c r="I13" s="120">
        <v>1242.124</v>
      </c>
      <c r="J13" s="120">
        <v>-243.39800000000002</v>
      </c>
      <c r="K13" s="31">
        <v>22.704999999999998</v>
      </c>
      <c r="L13" s="31">
        <v>8.6999999999999993</v>
      </c>
    </row>
    <row r="14" spans="1:12">
      <c r="A14" s="119">
        <v>43050</v>
      </c>
      <c r="B14" s="120">
        <v>45</v>
      </c>
      <c r="C14" s="120">
        <v>20171111</v>
      </c>
      <c r="D14" s="120">
        <v>1730</v>
      </c>
      <c r="E14" s="120">
        <v>1730</v>
      </c>
      <c r="F14" s="120">
        <v>1949.2239999999999</v>
      </c>
      <c r="G14" s="120">
        <v>997.93</v>
      </c>
      <c r="H14" s="120">
        <v>2947.154</v>
      </c>
      <c r="I14" s="120">
        <v>508.48</v>
      </c>
      <c r="J14" s="120">
        <v>2438.674</v>
      </c>
      <c r="K14" s="31">
        <v>22.704999999999998</v>
      </c>
      <c r="L14" s="31">
        <v>8.6999999999999993</v>
      </c>
    </row>
    <row r="15" spans="1:12">
      <c r="A15" s="119">
        <v>43051</v>
      </c>
      <c r="B15" s="120">
        <v>45</v>
      </c>
      <c r="C15" s="120">
        <v>20171112</v>
      </c>
      <c r="D15" s="120">
        <v>1800</v>
      </c>
      <c r="E15" s="120">
        <v>1800</v>
      </c>
      <c r="F15" s="120">
        <v>1971.758</v>
      </c>
      <c r="G15" s="120">
        <v>1029.1179999999999</v>
      </c>
      <c r="H15" s="120">
        <v>3000.8760000000002</v>
      </c>
      <c r="I15" s="120">
        <v>360.62</v>
      </c>
      <c r="J15" s="120">
        <v>2640.2560000000003</v>
      </c>
      <c r="K15" s="31">
        <v>20.92</v>
      </c>
      <c r="L15" s="31">
        <v>8.6999999999999993</v>
      </c>
    </row>
    <row r="16" spans="1:12">
      <c r="A16" s="119">
        <v>43052</v>
      </c>
      <c r="B16" s="120">
        <v>46</v>
      </c>
      <c r="C16" s="120">
        <v>20171113</v>
      </c>
      <c r="D16" s="120">
        <v>1730</v>
      </c>
      <c r="E16" s="120">
        <v>1730</v>
      </c>
      <c r="F16" s="120">
        <v>-229.45400000000001</v>
      </c>
      <c r="G16" s="120">
        <v>371.95600000000002</v>
      </c>
      <c r="H16" s="120">
        <v>371.95600000000002</v>
      </c>
      <c r="I16" s="120">
        <v>809.84400000000005</v>
      </c>
      <c r="J16" s="120">
        <v>-437.88800000000003</v>
      </c>
      <c r="K16" s="31">
        <v>20.484999999999999</v>
      </c>
      <c r="L16" s="31">
        <v>8.6999999999999993</v>
      </c>
    </row>
    <row r="17" spans="1:12">
      <c r="A17" s="119">
        <v>43053</v>
      </c>
      <c r="B17" s="120">
        <v>46</v>
      </c>
      <c r="C17" s="120">
        <v>20171114</v>
      </c>
      <c r="D17" s="120">
        <v>1730</v>
      </c>
      <c r="E17" s="120">
        <v>1730</v>
      </c>
      <c r="F17" s="120">
        <v>-1506.5219999999999</v>
      </c>
      <c r="G17" s="120">
        <v>-1.198</v>
      </c>
      <c r="H17" s="120">
        <v>0</v>
      </c>
      <c r="I17" s="120">
        <v>2287.48</v>
      </c>
      <c r="J17" s="120">
        <v>-2287.48</v>
      </c>
      <c r="K17" s="31">
        <v>20.684999999999999</v>
      </c>
      <c r="L17" s="31">
        <v>8.6999999999999993</v>
      </c>
    </row>
    <row r="18" spans="1:12">
      <c r="A18" s="119">
        <v>43054</v>
      </c>
      <c r="B18" s="120">
        <v>46</v>
      </c>
      <c r="C18" s="120">
        <v>20171115</v>
      </c>
      <c r="D18" s="120">
        <v>1730</v>
      </c>
      <c r="E18" s="120">
        <v>1730</v>
      </c>
      <c r="F18" s="120">
        <v>-996.01800000000003</v>
      </c>
      <c r="G18" s="120">
        <v>328.41800000000001</v>
      </c>
      <c r="H18" s="120">
        <v>328.41800000000001</v>
      </c>
      <c r="I18" s="120">
        <v>1489.828</v>
      </c>
      <c r="J18" s="120">
        <v>-1161.4099999999999</v>
      </c>
      <c r="K18" s="31">
        <v>20.684999999999999</v>
      </c>
      <c r="L18" s="31">
        <v>8.6999999999999993</v>
      </c>
    </row>
    <row r="19" spans="1:12">
      <c r="A19" s="119">
        <v>43055</v>
      </c>
      <c r="B19" s="120">
        <v>46</v>
      </c>
      <c r="C19" s="120">
        <v>20171116</v>
      </c>
      <c r="D19" s="120">
        <v>1730</v>
      </c>
      <c r="E19" s="120">
        <v>1730</v>
      </c>
      <c r="F19" s="120">
        <v>-2017.33</v>
      </c>
      <c r="G19" s="120">
        <v>521.952</v>
      </c>
      <c r="H19" s="120">
        <v>521.952</v>
      </c>
      <c r="I19" s="120">
        <v>2884.02</v>
      </c>
      <c r="J19" s="120">
        <v>-2362.0680000000002</v>
      </c>
      <c r="K19" s="31">
        <v>20.684999999999999</v>
      </c>
      <c r="L19" s="31">
        <v>8.6999999999999993</v>
      </c>
    </row>
    <row r="20" spans="1:12">
      <c r="A20" s="119">
        <v>43056</v>
      </c>
      <c r="B20" s="120">
        <v>46</v>
      </c>
      <c r="C20" s="120">
        <v>20171117</v>
      </c>
      <c r="D20" s="120">
        <v>1730</v>
      </c>
      <c r="E20" s="120">
        <v>1730</v>
      </c>
      <c r="F20" s="120">
        <v>-1403.2280000000001</v>
      </c>
      <c r="G20" s="120">
        <v>874.25199999999995</v>
      </c>
      <c r="H20" s="120">
        <v>874.25199999999995</v>
      </c>
      <c r="I20" s="120">
        <v>2236.4079999999999</v>
      </c>
      <c r="J20" s="120">
        <v>-1362.1559999999999</v>
      </c>
      <c r="K20" s="31">
        <v>19.686</v>
      </c>
      <c r="L20" s="31">
        <v>8.6999999999999993</v>
      </c>
    </row>
    <row r="21" spans="1:12">
      <c r="A21" s="119">
        <v>43057</v>
      </c>
      <c r="B21" s="120">
        <v>46</v>
      </c>
      <c r="C21" s="120">
        <v>20171118</v>
      </c>
      <c r="D21" s="120">
        <v>1730</v>
      </c>
      <c r="E21" s="120">
        <v>1730</v>
      </c>
      <c r="F21" s="120">
        <v>759.17600000000004</v>
      </c>
      <c r="G21" s="120">
        <v>805.12400000000002</v>
      </c>
      <c r="H21" s="120">
        <v>1564.3000000000002</v>
      </c>
      <c r="I21" s="120">
        <v>417.6</v>
      </c>
      <c r="J21" s="120">
        <v>1146.7000000000003</v>
      </c>
      <c r="K21" s="31">
        <v>19.971</v>
      </c>
      <c r="L21" s="31">
        <v>8.6999999999999993</v>
      </c>
    </row>
    <row r="22" spans="1:12">
      <c r="A22" s="119">
        <v>43058</v>
      </c>
      <c r="B22" s="120">
        <v>46</v>
      </c>
      <c r="C22" s="120">
        <v>20171119</v>
      </c>
      <c r="D22" s="120">
        <v>1730</v>
      </c>
      <c r="E22" s="120">
        <v>1730</v>
      </c>
      <c r="F22" s="120">
        <v>1950.904</v>
      </c>
      <c r="G22" s="120">
        <v>804.69</v>
      </c>
      <c r="H22" s="120">
        <v>2792.9940000000001</v>
      </c>
      <c r="I22" s="120">
        <v>0</v>
      </c>
      <c r="J22" s="120">
        <v>2792.9940000000001</v>
      </c>
      <c r="K22" s="31">
        <v>19.832000000000001</v>
      </c>
      <c r="L22" s="31">
        <v>8.6999999999999993</v>
      </c>
    </row>
    <row r="23" spans="1:12">
      <c r="A23" s="119">
        <v>43059</v>
      </c>
      <c r="B23" s="120">
        <v>47</v>
      </c>
      <c r="C23" s="120">
        <v>20171120</v>
      </c>
      <c r="D23" s="120">
        <v>1730</v>
      </c>
      <c r="E23" s="120">
        <v>1730</v>
      </c>
      <c r="F23" s="120">
        <v>-258.89400000000001</v>
      </c>
      <c r="G23" s="120">
        <v>202.386</v>
      </c>
      <c r="H23" s="120">
        <v>202.386</v>
      </c>
      <c r="I23" s="120">
        <v>1065.8340000000001</v>
      </c>
      <c r="J23" s="120">
        <v>-863.44800000000009</v>
      </c>
      <c r="K23" s="31">
        <v>19.545999999999999</v>
      </c>
      <c r="L23" s="31">
        <v>8.6999999999999993</v>
      </c>
    </row>
    <row r="24" spans="1:12">
      <c r="A24" s="119">
        <v>43060</v>
      </c>
      <c r="B24" s="120">
        <v>47</v>
      </c>
      <c r="C24" s="120">
        <v>20171121</v>
      </c>
      <c r="D24" s="120">
        <v>1730</v>
      </c>
      <c r="E24" s="120">
        <v>1730</v>
      </c>
      <c r="F24" s="120">
        <v>-1334.432</v>
      </c>
      <c r="G24" s="120">
        <v>786.72799999999995</v>
      </c>
      <c r="H24" s="120">
        <v>786.72799999999995</v>
      </c>
      <c r="I24" s="120">
        <v>2011.732</v>
      </c>
      <c r="J24" s="120">
        <v>-1225.0039999999999</v>
      </c>
      <c r="K24" s="31">
        <v>19.545999999999999</v>
      </c>
      <c r="L24" s="31">
        <v>8.6999999999999993</v>
      </c>
    </row>
    <row r="25" spans="1:12">
      <c r="A25" s="119">
        <v>43061</v>
      </c>
      <c r="B25" s="120">
        <v>47</v>
      </c>
      <c r="C25" s="120">
        <v>20171122</v>
      </c>
      <c r="D25" s="120">
        <v>1730</v>
      </c>
      <c r="E25" s="120">
        <v>1730</v>
      </c>
      <c r="F25" s="120">
        <v>1970.472</v>
      </c>
      <c r="G25" s="120">
        <v>784.73800000000006</v>
      </c>
      <c r="H25" s="120">
        <v>2755.21</v>
      </c>
      <c r="I25" s="120">
        <v>914.01</v>
      </c>
      <c r="J25" s="120">
        <v>1841.2</v>
      </c>
      <c r="K25" s="31">
        <v>18.655999999999999</v>
      </c>
      <c r="L25" s="31">
        <v>8.6999999999999993</v>
      </c>
    </row>
    <row r="26" spans="1:12">
      <c r="A26" s="119">
        <v>43062</v>
      </c>
      <c r="B26" s="120">
        <v>47</v>
      </c>
      <c r="C26" s="120">
        <v>20171123</v>
      </c>
      <c r="D26" s="120">
        <v>1730</v>
      </c>
      <c r="E26" s="120">
        <v>1730</v>
      </c>
      <c r="F26" s="120">
        <v>-100.098</v>
      </c>
      <c r="G26" s="120">
        <v>805.13800000000003</v>
      </c>
      <c r="H26" s="120">
        <v>805.13800000000003</v>
      </c>
      <c r="I26" s="120">
        <v>1001.7379999999999</v>
      </c>
      <c r="J26" s="120">
        <v>-196.59999999999991</v>
      </c>
      <c r="K26" s="31">
        <v>16.744</v>
      </c>
      <c r="L26" s="31">
        <v>8.6999999999999993</v>
      </c>
    </row>
    <row r="27" spans="1:12">
      <c r="A27" s="119">
        <v>43063</v>
      </c>
      <c r="B27" s="120">
        <v>47</v>
      </c>
      <c r="C27" s="120">
        <v>20171124</v>
      </c>
      <c r="D27" s="120">
        <v>1730</v>
      </c>
      <c r="E27" s="120">
        <v>1730</v>
      </c>
      <c r="F27" s="120">
        <v>1746.2280000000001</v>
      </c>
      <c r="G27" s="120">
        <v>-698.08199999999999</v>
      </c>
      <c r="H27" s="120">
        <v>1746.2280000000001</v>
      </c>
      <c r="I27" s="120">
        <v>1351.6619999999998</v>
      </c>
      <c r="J27" s="120">
        <v>394.56600000000026</v>
      </c>
      <c r="K27" s="31">
        <v>16.100000000000001</v>
      </c>
      <c r="L27" s="31">
        <v>8.6999999999999993</v>
      </c>
    </row>
    <row r="28" spans="1:12">
      <c r="A28" s="119">
        <v>43064</v>
      </c>
      <c r="B28" s="120">
        <v>47</v>
      </c>
      <c r="C28" s="120">
        <v>20171125</v>
      </c>
      <c r="D28" s="120">
        <v>1730</v>
      </c>
      <c r="E28" s="120">
        <v>1730</v>
      </c>
      <c r="F28" s="120">
        <v>1823.5119999999999</v>
      </c>
      <c r="G28" s="120">
        <v>804.66200000000003</v>
      </c>
      <c r="H28" s="120">
        <v>2628.174</v>
      </c>
      <c r="I28" s="120">
        <v>324.01</v>
      </c>
      <c r="J28" s="120">
        <v>2304.1639999999998</v>
      </c>
      <c r="K28" s="31">
        <v>19.704999999999998</v>
      </c>
      <c r="L28" s="31">
        <v>8.6999999999999993</v>
      </c>
    </row>
    <row r="29" spans="1:12">
      <c r="A29" s="119">
        <v>43065</v>
      </c>
      <c r="B29" s="120">
        <v>47</v>
      </c>
      <c r="C29" s="120">
        <v>20171126</v>
      </c>
      <c r="D29" s="120">
        <v>1730</v>
      </c>
      <c r="E29" s="120">
        <v>1730</v>
      </c>
      <c r="F29" s="120">
        <v>1971.3620000000001</v>
      </c>
      <c r="G29" s="120">
        <v>804.678</v>
      </c>
      <c r="H29" s="120">
        <v>3154.86</v>
      </c>
      <c r="I29" s="120">
        <v>110.8</v>
      </c>
      <c r="J29" s="120">
        <v>3044.06</v>
      </c>
      <c r="K29" s="31">
        <v>15.255000000000001</v>
      </c>
      <c r="L29" s="31">
        <v>8.6999999999999993</v>
      </c>
    </row>
    <row r="30" spans="1:12">
      <c r="A30" s="119">
        <v>43066</v>
      </c>
      <c r="B30" s="120">
        <v>48</v>
      </c>
      <c r="C30" s="120">
        <v>20171127</v>
      </c>
      <c r="D30" s="120">
        <v>1730</v>
      </c>
      <c r="E30" s="120">
        <v>1730</v>
      </c>
      <c r="F30" s="120">
        <v>946.2</v>
      </c>
      <c r="G30" s="120">
        <v>795.91399999999999</v>
      </c>
      <c r="H30" s="120">
        <v>1742.114</v>
      </c>
      <c r="I30" s="120">
        <v>911.62</v>
      </c>
      <c r="J30" s="120">
        <v>830.49400000000003</v>
      </c>
      <c r="K30" s="31">
        <v>13.535</v>
      </c>
      <c r="L30" s="31">
        <v>8.6999999999999993</v>
      </c>
    </row>
    <row r="31" spans="1:12">
      <c r="A31" s="119">
        <v>43067</v>
      </c>
      <c r="B31" s="120">
        <v>48</v>
      </c>
      <c r="C31" s="120">
        <v>20171128</v>
      </c>
      <c r="D31" s="120">
        <v>1730</v>
      </c>
      <c r="E31" s="120">
        <v>1730</v>
      </c>
      <c r="F31" s="120">
        <v>-319.29199999999997</v>
      </c>
      <c r="G31" s="120">
        <v>187.44399999999999</v>
      </c>
      <c r="H31" s="120">
        <v>187.44399999999999</v>
      </c>
      <c r="I31" s="120">
        <v>1158.0219999999999</v>
      </c>
      <c r="J31" s="120">
        <v>-970.57799999999997</v>
      </c>
      <c r="K31" s="31">
        <v>14.505000000000001</v>
      </c>
      <c r="L31" s="31">
        <v>8.6999999999999993</v>
      </c>
    </row>
    <row r="32" spans="1:12">
      <c r="A32" s="119">
        <v>43068</v>
      </c>
      <c r="B32" s="120">
        <v>48</v>
      </c>
      <c r="C32" s="120">
        <v>20171129</v>
      </c>
      <c r="D32" s="120">
        <v>1830</v>
      </c>
      <c r="E32" s="120">
        <v>1830</v>
      </c>
      <c r="F32" s="120">
        <v>-1301.654</v>
      </c>
      <c r="G32" s="120">
        <v>-127.65</v>
      </c>
      <c r="H32" s="120">
        <v>0</v>
      </c>
      <c r="I32" s="120">
        <v>2349.1440000000002</v>
      </c>
      <c r="J32" s="120">
        <v>-2349.1440000000002</v>
      </c>
      <c r="K32" s="31">
        <v>14.355</v>
      </c>
      <c r="L32" s="31">
        <v>8.6999999999999993</v>
      </c>
    </row>
    <row r="33" spans="1:12">
      <c r="A33" s="119">
        <v>43069</v>
      </c>
      <c r="B33" s="120">
        <v>48</v>
      </c>
      <c r="C33" s="120">
        <v>20171130</v>
      </c>
      <c r="D33" s="120">
        <v>1700</v>
      </c>
      <c r="E33" s="120">
        <v>1700</v>
      </c>
      <c r="F33" s="120">
        <v>-806.42600000000004</v>
      </c>
      <c r="G33" s="120">
        <v>-538.58199999999999</v>
      </c>
      <c r="H33" s="120">
        <v>0</v>
      </c>
      <c r="I33" s="120">
        <v>1973.7280000000001</v>
      </c>
      <c r="J33" s="120">
        <v>-1973.7280000000001</v>
      </c>
      <c r="K33" s="31">
        <v>16.465</v>
      </c>
      <c r="L33" s="31">
        <v>8.6999999999999993</v>
      </c>
    </row>
    <row r="34" spans="1:12">
      <c r="A34" s="119">
        <v>43070</v>
      </c>
      <c r="B34" s="120">
        <v>48</v>
      </c>
      <c r="C34" s="120">
        <v>20171201</v>
      </c>
      <c r="D34" s="120">
        <v>1730</v>
      </c>
      <c r="E34" s="120">
        <v>1730</v>
      </c>
      <c r="F34" s="120">
        <v>-810.47199999999998</v>
      </c>
      <c r="G34" s="120">
        <v>155.07599999999999</v>
      </c>
      <c r="H34" s="120">
        <v>155.07599999999999</v>
      </c>
      <c r="I34" s="120">
        <v>1766.8220000000001</v>
      </c>
      <c r="J34" s="120">
        <v>-1611.7460000000001</v>
      </c>
      <c r="K34" s="31">
        <v>13.58</v>
      </c>
      <c r="L34" s="31">
        <v>8.6999999999999993</v>
      </c>
    </row>
    <row r="35" spans="1:12">
      <c r="A35" s="119">
        <v>43071</v>
      </c>
      <c r="B35" s="120">
        <v>48</v>
      </c>
      <c r="C35" s="120">
        <v>20171202</v>
      </c>
      <c r="D35" s="120">
        <v>1730</v>
      </c>
      <c r="E35" s="120">
        <v>1730</v>
      </c>
      <c r="F35" s="120">
        <v>128.00800000000001</v>
      </c>
      <c r="G35" s="120">
        <v>980.27599999999995</v>
      </c>
      <c r="H35" s="120">
        <v>1108.2839999999999</v>
      </c>
      <c r="I35" s="120">
        <v>591.97</v>
      </c>
      <c r="J35" s="120">
        <v>516.31399999999985</v>
      </c>
      <c r="K35" s="31">
        <v>16.09</v>
      </c>
      <c r="L35" s="31">
        <v>8.6999999999999993</v>
      </c>
    </row>
    <row r="36" spans="1:12">
      <c r="A36" s="119">
        <v>43072</v>
      </c>
      <c r="B36" s="120">
        <v>48</v>
      </c>
      <c r="C36" s="120">
        <v>20171203</v>
      </c>
      <c r="D36" s="120">
        <v>1730</v>
      </c>
      <c r="E36" s="120">
        <v>1730</v>
      </c>
      <c r="F36" s="120">
        <v>1946.3579999999999</v>
      </c>
      <c r="G36" s="120">
        <v>999.91600000000005</v>
      </c>
      <c r="H36" s="120">
        <v>2946.2739999999999</v>
      </c>
      <c r="I36" s="120">
        <v>549.23</v>
      </c>
      <c r="J36" s="120">
        <v>2397.0439999999999</v>
      </c>
      <c r="K36" s="31">
        <v>13.643000000000001</v>
      </c>
      <c r="L36" s="31">
        <v>8.6999999999999993</v>
      </c>
    </row>
    <row r="37" spans="1:12">
      <c r="A37" s="119">
        <v>43073</v>
      </c>
      <c r="B37" s="120">
        <v>49</v>
      </c>
      <c r="C37" s="120">
        <v>20171204</v>
      </c>
      <c r="D37" s="120">
        <v>1800</v>
      </c>
      <c r="E37" s="120">
        <v>1800</v>
      </c>
      <c r="F37" s="120">
        <v>-793.17200000000003</v>
      </c>
      <c r="G37" s="120">
        <v>999.52599999999995</v>
      </c>
      <c r="H37" s="120">
        <v>999.52599999999995</v>
      </c>
      <c r="I37" s="120">
        <v>1707.252</v>
      </c>
      <c r="J37" s="120">
        <v>-707.726</v>
      </c>
      <c r="K37" s="31">
        <v>11.84</v>
      </c>
      <c r="L37" s="31">
        <v>8.6999999999999993</v>
      </c>
    </row>
    <row r="38" spans="1:12">
      <c r="A38" s="119">
        <v>43074</v>
      </c>
      <c r="B38" s="120">
        <v>49</v>
      </c>
      <c r="C38" s="120">
        <v>20171205</v>
      </c>
      <c r="D38" s="120">
        <v>1730</v>
      </c>
      <c r="E38" s="120">
        <v>1730</v>
      </c>
      <c r="F38" s="120">
        <v>-1097.796</v>
      </c>
      <c r="G38" s="120">
        <v>904.30600000000004</v>
      </c>
      <c r="H38" s="120">
        <v>904.30600000000004</v>
      </c>
      <c r="I38" s="120">
        <v>1941.076</v>
      </c>
      <c r="J38" s="120">
        <v>-1036.77</v>
      </c>
      <c r="K38" s="31">
        <v>11.84</v>
      </c>
      <c r="L38" s="31">
        <v>8.6999999999999993</v>
      </c>
    </row>
    <row r="39" spans="1:12">
      <c r="A39" s="119">
        <v>43075</v>
      </c>
      <c r="B39" s="120">
        <v>49</v>
      </c>
      <c r="C39" s="120">
        <v>20171206</v>
      </c>
      <c r="D39" s="120">
        <v>1730</v>
      </c>
      <c r="E39" s="120">
        <v>1730</v>
      </c>
      <c r="F39" s="120">
        <v>-1302.8679999999999</v>
      </c>
      <c r="G39" s="120">
        <v>922.33199999999999</v>
      </c>
      <c r="H39" s="120">
        <v>922.33199999999999</v>
      </c>
      <c r="I39" s="120">
        <v>1834.2579999999998</v>
      </c>
      <c r="J39" s="120">
        <v>-911.92599999999982</v>
      </c>
      <c r="K39" s="31">
        <v>10.83</v>
      </c>
      <c r="L39" s="31">
        <v>8.6999999999999993</v>
      </c>
    </row>
    <row r="40" spans="1:12">
      <c r="A40" s="119">
        <v>43076</v>
      </c>
      <c r="B40" s="120">
        <v>49</v>
      </c>
      <c r="C40" s="120">
        <v>20171207</v>
      </c>
      <c r="D40" s="120">
        <v>1730</v>
      </c>
      <c r="E40" s="120">
        <v>1730</v>
      </c>
      <c r="F40" s="120">
        <v>-1480.1179999999999</v>
      </c>
      <c r="G40" s="120">
        <v>1011.924</v>
      </c>
      <c r="H40" s="120">
        <v>1011.924</v>
      </c>
      <c r="I40" s="120">
        <v>2310.5280000000002</v>
      </c>
      <c r="J40" s="120">
        <v>-1298.6040000000003</v>
      </c>
      <c r="K40" s="31">
        <v>12.095000000000001</v>
      </c>
      <c r="L40" s="31">
        <v>8.6999999999999993</v>
      </c>
    </row>
    <row r="41" spans="1:12">
      <c r="A41" s="119">
        <v>43077</v>
      </c>
      <c r="B41" s="120">
        <v>49</v>
      </c>
      <c r="C41" s="120">
        <v>20171208</v>
      </c>
      <c r="D41" s="120">
        <v>1730</v>
      </c>
      <c r="E41" s="120">
        <v>1730</v>
      </c>
      <c r="F41" s="120">
        <v>767.21799999999996</v>
      </c>
      <c r="G41" s="120">
        <v>963.84400000000005</v>
      </c>
      <c r="H41" s="120">
        <v>1731.0619999999999</v>
      </c>
      <c r="I41" s="120">
        <v>738.02</v>
      </c>
      <c r="J41" s="120">
        <v>993.04199999999992</v>
      </c>
      <c r="K41" s="31">
        <v>12.445</v>
      </c>
      <c r="L41" s="31">
        <v>8.6999999999999993</v>
      </c>
    </row>
    <row r="42" spans="1:12">
      <c r="A42" s="119">
        <v>43078</v>
      </c>
      <c r="B42" s="120">
        <v>49</v>
      </c>
      <c r="C42" s="120">
        <v>20171209</v>
      </c>
      <c r="D42" s="120">
        <v>1730</v>
      </c>
      <c r="E42" s="120">
        <v>1730</v>
      </c>
      <c r="F42" s="120">
        <v>1736.3440000000001</v>
      </c>
      <c r="G42" s="120">
        <v>953.81</v>
      </c>
      <c r="H42" s="120">
        <v>2690.154</v>
      </c>
      <c r="I42" s="120">
        <v>801.74</v>
      </c>
      <c r="J42" s="120">
        <v>1888.414</v>
      </c>
      <c r="K42" s="31">
        <v>13.36</v>
      </c>
      <c r="L42" s="31">
        <v>8.6999999999999993</v>
      </c>
    </row>
    <row r="43" spans="1:12">
      <c r="A43" s="119">
        <v>43079</v>
      </c>
      <c r="B43" s="120">
        <v>49</v>
      </c>
      <c r="C43" s="120">
        <v>20171210</v>
      </c>
      <c r="D43" s="120">
        <v>1730</v>
      </c>
      <c r="E43" s="120">
        <v>1730</v>
      </c>
      <c r="F43" s="120">
        <v>1476.6179999999999</v>
      </c>
      <c r="G43" s="120">
        <v>987.41399999999999</v>
      </c>
      <c r="H43" s="120">
        <v>2528.7919999999999</v>
      </c>
      <c r="I43" s="120">
        <v>207.8</v>
      </c>
      <c r="J43" s="120">
        <v>2320.9919999999997</v>
      </c>
      <c r="K43" s="31">
        <v>13.44</v>
      </c>
      <c r="L43" s="31">
        <v>8.6999999999999993</v>
      </c>
    </row>
    <row r="44" spans="1:12">
      <c r="A44" s="119">
        <v>43080</v>
      </c>
      <c r="B44" s="120">
        <v>50</v>
      </c>
      <c r="C44" s="120">
        <v>20171211</v>
      </c>
      <c r="D44" s="120">
        <v>1730</v>
      </c>
      <c r="E44" s="120">
        <v>1730</v>
      </c>
      <c r="F44" s="120">
        <v>491.58</v>
      </c>
      <c r="G44" s="120">
        <v>1007.306</v>
      </c>
      <c r="H44" s="120">
        <v>1498.886</v>
      </c>
      <c r="I44" s="120">
        <v>862.95</v>
      </c>
      <c r="J44" s="120">
        <v>635.93599999999992</v>
      </c>
      <c r="K44" s="31">
        <v>12.422000000000001</v>
      </c>
      <c r="L44" s="31">
        <v>8.6999999999999993</v>
      </c>
    </row>
    <row r="45" spans="1:12">
      <c r="A45" s="119">
        <v>43081</v>
      </c>
      <c r="B45" s="120">
        <v>50</v>
      </c>
      <c r="C45" s="120">
        <v>20171212</v>
      </c>
      <c r="D45" s="120">
        <v>1700</v>
      </c>
      <c r="E45" s="120">
        <v>1700</v>
      </c>
      <c r="F45" s="120">
        <v>-92.47</v>
      </c>
      <c r="G45" s="120">
        <v>885.39400000000001</v>
      </c>
      <c r="H45" s="120">
        <v>901.84400000000005</v>
      </c>
      <c r="I45" s="120">
        <v>398.07000000000005</v>
      </c>
      <c r="J45" s="120">
        <v>503.774</v>
      </c>
      <c r="K45" s="31">
        <v>12.272</v>
      </c>
      <c r="L45" s="31">
        <v>8.6999999999999993</v>
      </c>
    </row>
    <row r="46" spans="1:12">
      <c r="A46" s="119">
        <v>43082</v>
      </c>
      <c r="B46" s="120">
        <v>50</v>
      </c>
      <c r="C46" s="120">
        <v>20171213</v>
      </c>
      <c r="D46" s="120">
        <v>1730</v>
      </c>
      <c r="E46" s="120">
        <v>1730</v>
      </c>
      <c r="F46" s="120">
        <v>1971.954</v>
      </c>
      <c r="G46" s="120">
        <v>752.28599999999994</v>
      </c>
      <c r="H46" s="120">
        <v>2724.24</v>
      </c>
      <c r="I46" s="120">
        <v>666.32999999999993</v>
      </c>
      <c r="J46" s="120">
        <v>2057.91</v>
      </c>
      <c r="K46" s="31">
        <v>11.512</v>
      </c>
      <c r="L46" s="31">
        <v>8.6999999999999993</v>
      </c>
    </row>
    <row r="47" spans="1:12">
      <c r="A47" s="119">
        <v>43083</v>
      </c>
      <c r="B47" s="120">
        <v>50</v>
      </c>
      <c r="C47" s="120">
        <v>20171214</v>
      </c>
      <c r="D47" s="120">
        <v>1700</v>
      </c>
      <c r="E47" s="120">
        <v>1700</v>
      </c>
      <c r="F47" s="120">
        <v>1083.67</v>
      </c>
      <c r="G47" s="120">
        <v>999.9</v>
      </c>
      <c r="H47" s="120">
        <v>2083.5700000000002</v>
      </c>
      <c r="I47" s="120">
        <v>558.72</v>
      </c>
      <c r="J47" s="120">
        <v>1524.8500000000001</v>
      </c>
      <c r="K47" s="31">
        <v>13.882</v>
      </c>
      <c r="L47" s="31">
        <v>8.6999999999999993</v>
      </c>
    </row>
    <row r="48" spans="1:12">
      <c r="A48" s="119">
        <v>43084</v>
      </c>
      <c r="B48" s="120">
        <v>50</v>
      </c>
      <c r="C48" s="120">
        <v>20171215</v>
      </c>
      <c r="D48" s="120">
        <v>1730</v>
      </c>
      <c r="E48" s="120">
        <v>1730</v>
      </c>
      <c r="F48" s="120">
        <v>957.86</v>
      </c>
      <c r="G48" s="120">
        <v>832.18799999999999</v>
      </c>
      <c r="H48" s="120">
        <v>1790.048</v>
      </c>
      <c r="I48" s="120">
        <v>904.3599999999999</v>
      </c>
      <c r="J48" s="120">
        <v>885.6880000000001</v>
      </c>
      <c r="K48" s="31">
        <v>11.81</v>
      </c>
      <c r="L48" s="31">
        <v>8.6999999999999993</v>
      </c>
    </row>
    <row r="49" spans="1:12">
      <c r="A49" s="119">
        <v>43085</v>
      </c>
      <c r="B49" s="120">
        <v>50</v>
      </c>
      <c r="C49" s="120">
        <v>20171216</v>
      </c>
      <c r="D49" s="120">
        <v>1730</v>
      </c>
      <c r="E49" s="120">
        <v>1730</v>
      </c>
      <c r="F49" s="120">
        <v>1478.4960000000001</v>
      </c>
      <c r="G49" s="120">
        <v>1025.492</v>
      </c>
      <c r="H49" s="120">
        <v>2503.9880000000003</v>
      </c>
      <c r="I49" s="120">
        <v>642.43000000000006</v>
      </c>
      <c r="J49" s="120">
        <v>1861.5580000000002</v>
      </c>
      <c r="K49" s="31">
        <v>12.656000000000001</v>
      </c>
      <c r="L49" s="31">
        <v>8.6999999999999993</v>
      </c>
    </row>
    <row r="50" spans="1:12">
      <c r="A50" s="119">
        <v>43086</v>
      </c>
      <c r="B50" s="120">
        <v>50</v>
      </c>
      <c r="C50" s="120">
        <v>20171217</v>
      </c>
      <c r="D50" s="120">
        <v>1730</v>
      </c>
      <c r="E50" s="120">
        <v>1730</v>
      </c>
      <c r="F50" s="120">
        <v>1478.694</v>
      </c>
      <c r="G50" s="120">
        <v>979.9</v>
      </c>
      <c r="H50" s="120">
        <v>2458.5940000000001</v>
      </c>
      <c r="I50" s="120">
        <v>788.92</v>
      </c>
      <c r="J50" s="120">
        <v>1669.674</v>
      </c>
      <c r="K50" s="31">
        <v>11.326000000000001</v>
      </c>
      <c r="L50" s="31">
        <v>8.6999999999999993</v>
      </c>
    </row>
    <row r="51" spans="1:12">
      <c r="A51" s="119">
        <v>43087</v>
      </c>
      <c r="B51" s="120">
        <v>51</v>
      </c>
      <c r="C51" s="120">
        <v>20171218</v>
      </c>
      <c r="D51" s="120">
        <v>1730</v>
      </c>
      <c r="E51" s="120">
        <v>1730</v>
      </c>
      <c r="F51" s="120">
        <v>1749.39</v>
      </c>
      <c r="G51" s="120">
        <v>795.04200000000003</v>
      </c>
      <c r="H51" s="120">
        <v>2544.4320000000002</v>
      </c>
      <c r="I51" s="120">
        <v>978.65000000000009</v>
      </c>
      <c r="J51" s="120">
        <v>1565.7820000000002</v>
      </c>
      <c r="K51" s="31">
        <v>10.956</v>
      </c>
      <c r="L51" s="31">
        <v>8.6999999999999993</v>
      </c>
    </row>
    <row r="52" spans="1:12">
      <c r="A52" s="119">
        <v>43088</v>
      </c>
      <c r="B52" s="120">
        <v>51</v>
      </c>
      <c r="C52" s="120">
        <v>20171219</v>
      </c>
      <c r="D52" s="120">
        <v>1730</v>
      </c>
      <c r="E52" s="120">
        <v>1730</v>
      </c>
      <c r="F52" s="120">
        <v>-165.23</v>
      </c>
      <c r="G52" s="120">
        <v>988.66</v>
      </c>
      <c r="H52" s="120">
        <v>988.66</v>
      </c>
      <c r="I52" s="120">
        <v>1062.08</v>
      </c>
      <c r="J52" s="120">
        <v>-73.419999999999959</v>
      </c>
      <c r="K52" s="31">
        <v>9.2050000000000001</v>
      </c>
      <c r="L52" s="31">
        <v>8.6999999999999993</v>
      </c>
    </row>
    <row r="53" spans="1:12">
      <c r="A53" s="119">
        <v>43089</v>
      </c>
      <c r="B53" s="120">
        <v>51</v>
      </c>
      <c r="C53" s="120">
        <v>20171220</v>
      </c>
      <c r="D53" s="120">
        <v>1730</v>
      </c>
      <c r="E53" s="120">
        <v>1730</v>
      </c>
      <c r="F53" s="120">
        <v>1670.2260000000001</v>
      </c>
      <c r="G53" s="120">
        <v>881.12</v>
      </c>
      <c r="H53" s="120">
        <v>2551.346</v>
      </c>
      <c r="I53" s="120">
        <v>923.8599999999999</v>
      </c>
      <c r="J53" s="120">
        <v>1627.4860000000001</v>
      </c>
      <c r="K53" s="31">
        <v>9.09</v>
      </c>
      <c r="L53" s="31">
        <v>8.6999999999999993</v>
      </c>
    </row>
    <row r="54" spans="1:12">
      <c r="A54" s="119">
        <v>43090</v>
      </c>
      <c r="B54" s="120">
        <v>51</v>
      </c>
      <c r="C54" s="120">
        <v>20171221</v>
      </c>
      <c r="D54" s="120">
        <v>1730</v>
      </c>
      <c r="E54" s="120">
        <v>1730</v>
      </c>
      <c r="F54" s="120">
        <v>1467.626</v>
      </c>
      <c r="G54" s="120">
        <v>1005.942</v>
      </c>
      <c r="H54" s="120">
        <v>2473.5680000000002</v>
      </c>
      <c r="I54" s="120">
        <v>913.01</v>
      </c>
      <c r="J54" s="120">
        <v>1560.5580000000002</v>
      </c>
      <c r="K54" s="31">
        <v>9.0350000000000001</v>
      </c>
      <c r="L54" s="31">
        <v>8.6999999999999993</v>
      </c>
    </row>
    <row r="55" spans="1:12">
      <c r="A55" s="119">
        <v>43091</v>
      </c>
      <c r="B55" s="120">
        <v>51</v>
      </c>
      <c r="C55" s="120">
        <v>20171222</v>
      </c>
      <c r="D55" s="120">
        <v>1800</v>
      </c>
      <c r="E55" s="120">
        <v>1800</v>
      </c>
      <c r="F55" s="120">
        <v>1652.0419999999999</v>
      </c>
      <c r="G55" s="120">
        <v>1008.756</v>
      </c>
      <c r="H55" s="120">
        <v>2660.7979999999998</v>
      </c>
      <c r="I55" s="120">
        <v>914.51</v>
      </c>
      <c r="J55" s="120">
        <v>1746.2879999999998</v>
      </c>
      <c r="K55" s="31">
        <v>7.29</v>
      </c>
      <c r="L55" s="31">
        <v>8.6999999999999993</v>
      </c>
    </row>
    <row r="56" spans="1:12">
      <c r="A56" s="119">
        <v>43092</v>
      </c>
      <c r="B56" s="120">
        <v>51</v>
      </c>
      <c r="C56" s="120">
        <v>20171223</v>
      </c>
      <c r="D56" s="120">
        <v>1730</v>
      </c>
      <c r="E56" s="120">
        <v>1730</v>
      </c>
      <c r="F56" s="120">
        <v>1971.066</v>
      </c>
      <c r="G56" s="120">
        <v>1002.7619999999999</v>
      </c>
      <c r="H56" s="120">
        <v>2973.828</v>
      </c>
      <c r="I56" s="120">
        <v>550.52</v>
      </c>
      <c r="J56" s="120">
        <v>2423.308</v>
      </c>
      <c r="L56" s="31">
        <v>8.6999999999999993</v>
      </c>
    </row>
    <row r="57" spans="1:12">
      <c r="A57" s="119">
        <v>43093</v>
      </c>
      <c r="B57" s="120">
        <v>51</v>
      </c>
      <c r="C57" s="120">
        <v>20171224</v>
      </c>
      <c r="D57" s="120">
        <v>1730</v>
      </c>
      <c r="E57" s="120">
        <v>1730</v>
      </c>
      <c r="F57" s="120">
        <v>1971.066</v>
      </c>
      <c r="G57" s="120">
        <v>985.15</v>
      </c>
      <c r="H57" s="120">
        <v>3349.4659999999999</v>
      </c>
      <c r="I57" s="120">
        <v>364.9</v>
      </c>
      <c r="J57" s="120">
        <v>2984.5659999999998</v>
      </c>
      <c r="L57" s="31">
        <v>8.6999999999999993</v>
      </c>
    </row>
    <row r="58" spans="1:12">
      <c r="A58" s="119">
        <v>43094</v>
      </c>
      <c r="B58" s="120">
        <v>52</v>
      </c>
      <c r="C58" s="120">
        <v>20171225</v>
      </c>
      <c r="D58" s="120">
        <v>1330</v>
      </c>
      <c r="E58" s="120">
        <v>1330</v>
      </c>
      <c r="F58" s="120">
        <v>1970.8679999999999</v>
      </c>
      <c r="G58" s="120">
        <v>1017.17</v>
      </c>
      <c r="H58" s="120">
        <v>2988.038</v>
      </c>
      <c r="I58" s="120">
        <v>558.86</v>
      </c>
      <c r="J58" s="120">
        <v>2429.1779999999999</v>
      </c>
    </row>
    <row r="59" spans="1:12">
      <c r="A59" s="119">
        <v>43095</v>
      </c>
      <c r="B59" s="120">
        <v>52</v>
      </c>
      <c r="C59" s="120">
        <v>20171226</v>
      </c>
      <c r="D59" s="120">
        <v>1730</v>
      </c>
      <c r="E59" s="120">
        <v>1730</v>
      </c>
      <c r="F59" s="120">
        <v>1970.9659999999999</v>
      </c>
      <c r="G59" s="120">
        <v>995.55200000000002</v>
      </c>
      <c r="H59" s="120">
        <v>3146.808</v>
      </c>
      <c r="I59" s="120">
        <v>330.5</v>
      </c>
      <c r="J59" s="120">
        <v>2816.308</v>
      </c>
    </row>
    <row r="60" spans="1:12">
      <c r="A60" s="119">
        <v>43096</v>
      </c>
      <c r="B60" s="120">
        <v>52</v>
      </c>
      <c r="C60" s="120">
        <v>20171227</v>
      </c>
      <c r="D60" s="120">
        <v>1730</v>
      </c>
      <c r="E60" s="120">
        <v>1730</v>
      </c>
      <c r="F60" s="120">
        <v>1970.5719999999999</v>
      </c>
      <c r="G60" s="120">
        <v>996.70399999999995</v>
      </c>
      <c r="H60" s="120">
        <v>2967.2759999999998</v>
      </c>
      <c r="I60" s="120">
        <v>536.1</v>
      </c>
      <c r="J60" s="120">
        <v>2431.1759999999999</v>
      </c>
    </row>
    <row r="61" spans="1:12">
      <c r="A61" s="119">
        <v>43097</v>
      </c>
      <c r="B61" s="120">
        <v>52</v>
      </c>
      <c r="C61" s="120">
        <v>20171228</v>
      </c>
      <c r="D61" s="120">
        <v>1730</v>
      </c>
      <c r="E61" s="120">
        <v>1730</v>
      </c>
      <c r="F61" s="120">
        <v>1970.67</v>
      </c>
      <c r="G61" s="120">
        <v>986.68399999999997</v>
      </c>
      <c r="H61" s="120">
        <v>2957.3540000000003</v>
      </c>
      <c r="I61" s="120">
        <v>512.44000000000005</v>
      </c>
      <c r="J61" s="120">
        <v>2444.9140000000002</v>
      </c>
    </row>
    <row r="62" spans="1:12">
      <c r="A62" s="119">
        <v>43098</v>
      </c>
      <c r="B62" s="120">
        <v>52</v>
      </c>
      <c r="C62" s="120">
        <v>20171229</v>
      </c>
      <c r="D62" s="120">
        <v>1730</v>
      </c>
      <c r="E62" s="120">
        <v>1730</v>
      </c>
      <c r="F62" s="120">
        <v>1970.9659999999999</v>
      </c>
      <c r="G62" s="120">
        <v>993.12599999999998</v>
      </c>
      <c r="H62" s="120">
        <v>2964.0919999999996</v>
      </c>
      <c r="I62" s="120">
        <v>558.37</v>
      </c>
      <c r="J62" s="120">
        <v>2405.7219999999998</v>
      </c>
    </row>
    <row r="63" spans="1:12">
      <c r="A63" s="119">
        <v>43099</v>
      </c>
      <c r="B63" s="120">
        <v>52</v>
      </c>
      <c r="C63" s="120">
        <v>20171230</v>
      </c>
      <c r="D63" s="120">
        <v>1800</v>
      </c>
      <c r="E63" s="120">
        <v>1800</v>
      </c>
      <c r="F63" s="120">
        <v>1971.066</v>
      </c>
      <c r="G63" s="120">
        <v>1030.3340000000001</v>
      </c>
      <c r="H63" s="120">
        <v>3001.4</v>
      </c>
      <c r="I63" s="120">
        <v>737.5</v>
      </c>
      <c r="J63" s="120">
        <v>2263.9</v>
      </c>
    </row>
    <row r="64" spans="1:12">
      <c r="A64" s="119">
        <v>43100</v>
      </c>
      <c r="B64" s="120">
        <v>52</v>
      </c>
      <c r="C64" s="120">
        <v>20171231</v>
      </c>
      <c r="D64" s="120">
        <v>1730</v>
      </c>
      <c r="E64" s="120">
        <v>1730</v>
      </c>
      <c r="F64" s="120">
        <v>1971.46</v>
      </c>
      <c r="G64" s="120">
        <v>1006.75</v>
      </c>
      <c r="H64" s="120">
        <v>3199.68</v>
      </c>
      <c r="I64" s="120">
        <v>333.6</v>
      </c>
      <c r="J64" s="120">
        <v>2866.08</v>
      </c>
    </row>
    <row r="65" spans="1:26">
      <c r="A65" s="119">
        <v>43101</v>
      </c>
      <c r="B65" s="120">
        <v>1</v>
      </c>
      <c r="C65" s="120">
        <v>20180101</v>
      </c>
      <c r="D65" s="120">
        <v>1730</v>
      </c>
      <c r="E65" s="120">
        <v>1730</v>
      </c>
      <c r="F65" s="120">
        <v>1970.9659999999999</v>
      </c>
      <c r="G65" s="120">
        <v>995.53800000000001</v>
      </c>
      <c r="H65" s="120">
        <v>3191.2039999999997</v>
      </c>
      <c r="I65" s="120">
        <v>286.10000000000002</v>
      </c>
      <c r="J65" s="120">
        <v>2905.1039999999998</v>
      </c>
    </row>
    <row r="66" spans="1:26">
      <c r="A66" s="119">
        <v>43102</v>
      </c>
      <c r="B66" s="120">
        <v>1</v>
      </c>
      <c r="C66" s="120">
        <v>20180102</v>
      </c>
      <c r="D66" s="120">
        <v>1730</v>
      </c>
      <c r="E66" s="120">
        <v>1730</v>
      </c>
      <c r="F66" s="120">
        <v>1970.9659999999999</v>
      </c>
      <c r="G66" s="120">
        <v>1029.93</v>
      </c>
      <c r="H66" s="120">
        <v>3000.8959999999997</v>
      </c>
      <c r="I66" s="120">
        <v>546.33999999999992</v>
      </c>
      <c r="J66" s="120">
        <v>2454.5559999999996</v>
      </c>
    </row>
    <row r="67" spans="1:26">
      <c r="A67" s="119">
        <v>43103</v>
      </c>
      <c r="B67" s="120">
        <v>1</v>
      </c>
      <c r="C67" s="120">
        <v>20180103</v>
      </c>
      <c r="D67" s="120">
        <v>1730</v>
      </c>
      <c r="E67" s="120">
        <v>1730</v>
      </c>
      <c r="F67" s="120">
        <v>1971.066</v>
      </c>
      <c r="G67" s="120">
        <v>1012.326</v>
      </c>
      <c r="H67" s="120">
        <v>2983.3919999999998</v>
      </c>
      <c r="I67" s="120">
        <v>719.68000000000006</v>
      </c>
      <c r="J67" s="120">
        <v>2263.7119999999995</v>
      </c>
    </row>
    <row r="68" spans="1:26">
      <c r="A68" s="119">
        <v>43104</v>
      </c>
      <c r="B68" s="120">
        <v>1</v>
      </c>
      <c r="C68" s="120">
        <v>20180104</v>
      </c>
      <c r="D68" s="120">
        <v>1730</v>
      </c>
      <c r="E68" s="120">
        <v>1730</v>
      </c>
      <c r="F68" s="120">
        <v>1971.066</v>
      </c>
      <c r="G68" s="120">
        <v>999.54399999999998</v>
      </c>
      <c r="H68" s="120">
        <v>2970.61</v>
      </c>
      <c r="I68" s="120">
        <v>709.44</v>
      </c>
      <c r="J68" s="120">
        <v>2261.17</v>
      </c>
    </row>
    <row r="69" spans="1:26">
      <c r="A69" s="119">
        <v>43105</v>
      </c>
      <c r="B69" s="120">
        <v>1</v>
      </c>
      <c r="C69" s="120">
        <v>20180105</v>
      </c>
      <c r="D69" s="120">
        <v>1730</v>
      </c>
      <c r="E69" s="120">
        <v>1730</v>
      </c>
      <c r="F69" s="120">
        <v>1971.164</v>
      </c>
      <c r="G69" s="120">
        <v>1015.534</v>
      </c>
      <c r="H69" s="120">
        <v>2986.6979999999999</v>
      </c>
      <c r="I69" s="120">
        <v>715.3</v>
      </c>
      <c r="J69" s="120">
        <v>2271.3980000000001</v>
      </c>
    </row>
    <row r="70" spans="1:26">
      <c r="A70" s="119">
        <v>43106</v>
      </c>
      <c r="B70" s="120">
        <v>1</v>
      </c>
      <c r="C70" s="120">
        <v>20180106</v>
      </c>
      <c r="D70" s="120">
        <v>1800</v>
      </c>
      <c r="E70" s="120">
        <v>1800</v>
      </c>
      <c r="F70" s="120">
        <v>1971.066</v>
      </c>
      <c r="G70" s="120">
        <v>1004.312</v>
      </c>
      <c r="H70" s="120">
        <v>3242.1379999999999</v>
      </c>
      <c r="I70" s="120">
        <v>96.9</v>
      </c>
      <c r="J70" s="120">
        <v>3145.2379999999998</v>
      </c>
      <c r="Y70" s="31" t="s">
        <v>9</v>
      </c>
    </row>
    <row r="71" spans="1:26">
      <c r="A71" s="119">
        <v>43107</v>
      </c>
      <c r="B71" s="120">
        <v>1</v>
      </c>
      <c r="C71" s="120">
        <v>20180107</v>
      </c>
      <c r="D71" s="120">
        <v>1730</v>
      </c>
      <c r="E71" s="120">
        <v>1730</v>
      </c>
      <c r="F71" s="120">
        <v>1970.768</v>
      </c>
      <c r="G71" s="120">
        <v>1011.864</v>
      </c>
      <c r="H71" s="120">
        <v>2982.6320000000001</v>
      </c>
      <c r="I71" s="120">
        <v>390.56</v>
      </c>
      <c r="J71" s="120">
        <v>2592.0720000000001</v>
      </c>
      <c r="Z71" s="31">
        <v>12</v>
      </c>
    </row>
    <row r="72" spans="1:26">
      <c r="A72" s="119">
        <v>43108</v>
      </c>
      <c r="B72" s="120">
        <v>2</v>
      </c>
      <c r="C72" s="120">
        <v>20180108</v>
      </c>
      <c r="D72" s="120">
        <v>1700</v>
      </c>
      <c r="E72" s="120">
        <v>1700</v>
      </c>
      <c r="F72" s="120">
        <v>1970.8679999999999</v>
      </c>
      <c r="G72" s="120">
        <v>477.14</v>
      </c>
      <c r="H72" s="120">
        <v>2448.0079999999998</v>
      </c>
      <c r="I72" s="120">
        <v>440.73</v>
      </c>
      <c r="J72" s="120">
        <v>2007.2779999999998</v>
      </c>
      <c r="Z72" s="31">
        <v>12</v>
      </c>
    </row>
    <row r="73" spans="1:26">
      <c r="A73" s="119">
        <v>43109</v>
      </c>
      <c r="B73" s="120">
        <v>2</v>
      </c>
      <c r="C73" s="120">
        <v>20180109</v>
      </c>
      <c r="D73" s="120">
        <v>1730</v>
      </c>
      <c r="E73" s="120">
        <v>1730</v>
      </c>
      <c r="F73" s="120">
        <v>1970.9659999999999</v>
      </c>
      <c r="G73" s="120">
        <v>992.29600000000005</v>
      </c>
      <c r="H73" s="120">
        <v>2963.2619999999997</v>
      </c>
      <c r="I73" s="120">
        <v>830.27</v>
      </c>
      <c r="J73" s="120">
        <v>2132.9919999999997</v>
      </c>
      <c r="Z73" s="31">
        <v>10</v>
      </c>
    </row>
    <row r="74" spans="1:26">
      <c r="A74" s="119">
        <v>43110</v>
      </c>
      <c r="B74" s="120">
        <v>2</v>
      </c>
      <c r="C74" s="120">
        <v>20180110</v>
      </c>
      <c r="D74" s="120">
        <v>1730</v>
      </c>
      <c r="E74" s="120">
        <v>1730</v>
      </c>
      <c r="F74" s="120">
        <v>1971.3620000000001</v>
      </c>
      <c r="G74" s="120">
        <v>976.73400000000004</v>
      </c>
      <c r="H74" s="120">
        <v>2948.096</v>
      </c>
      <c r="I74" s="120">
        <v>926.81</v>
      </c>
      <c r="J74" s="120">
        <v>2021.2860000000001</v>
      </c>
      <c r="Z74" s="31">
        <v>8</v>
      </c>
    </row>
    <row r="75" spans="1:26">
      <c r="A75" s="119">
        <v>43111</v>
      </c>
      <c r="B75" s="120">
        <v>2</v>
      </c>
      <c r="C75" s="120">
        <v>20180111</v>
      </c>
      <c r="D75" s="120">
        <v>1730</v>
      </c>
      <c r="E75" s="120">
        <v>1730</v>
      </c>
      <c r="F75" s="120">
        <v>1971.066</v>
      </c>
      <c r="G75" s="120">
        <v>999.13400000000001</v>
      </c>
      <c r="H75" s="120">
        <v>2970.2</v>
      </c>
      <c r="I75" s="120">
        <v>950.62</v>
      </c>
      <c r="J75" s="120">
        <v>2019.58</v>
      </c>
      <c r="Z75" s="31">
        <v>7</v>
      </c>
    </row>
    <row r="76" spans="1:26">
      <c r="A76" s="119">
        <v>43112</v>
      </c>
      <c r="B76" s="120">
        <v>2</v>
      </c>
      <c r="C76" s="120">
        <v>20180112</v>
      </c>
      <c r="D76" s="120">
        <v>1730</v>
      </c>
      <c r="E76" s="120">
        <v>1730</v>
      </c>
      <c r="F76" s="120">
        <v>1971.3620000000001</v>
      </c>
      <c r="G76" s="120">
        <v>999.92399999999998</v>
      </c>
      <c r="H76" s="120">
        <v>2971.2860000000001</v>
      </c>
      <c r="I76" s="120">
        <v>425.22</v>
      </c>
      <c r="J76" s="120">
        <v>2546.0659999999998</v>
      </c>
      <c r="Z76" s="31">
        <v>5</v>
      </c>
    </row>
    <row r="77" spans="1:26">
      <c r="A77" s="119">
        <v>43113</v>
      </c>
      <c r="B77" s="120">
        <v>2</v>
      </c>
      <c r="C77" s="120">
        <v>20180113</v>
      </c>
      <c r="D77" s="120">
        <v>1800</v>
      </c>
      <c r="E77" s="120">
        <v>1800</v>
      </c>
      <c r="F77" s="120">
        <v>1970.9659999999999</v>
      </c>
      <c r="G77" s="120">
        <v>973.90800000000002</v>
      </c>
      <c r="H77" s="120">
        <v>2944.8739999999998</v>
      </c>
      <c r="I77" s="120">
        <v>918.88</v>
      </c>
      <c r="J77" s="120">
        <v>2025.9939999999997</v>
      </c>
      <c r="Z77" s="31">
        <v>5</v>
      </c>
    </row>
    <row r="78" spans="1:26">
      <c r="A78" s="119">
        <v>43114</v>
      </c>
      <c r="B78" s="120">
        <v>2</v>
      </c>
      <c r="C78" s="120">
        <v>20180114</v>
      </c>
      <c r="D78" s="120">
        <v>1730</v>
      </c>
      <c r="E78" s="120">
        <v>1730</v>
      </c>
      <c r="F78" s="120">
        <v>1971.164</v>
      </c>
      <c r="G78" s="120">
        <v>999.51</v>
      </c>
      <c r="H78" s="120">
        <v>3273.1840000000002</v>
      </c>
      <c r="I78" s="120">
        <v>0.6</v>
      </c>
      <c r="J78" s="120">
        <v>3272.5840000000003</v>
      </c>
      <c r="Z78" s="31">
        <v>5</v>
      </c>
    </row>
    <row r="79" spans="1:26">
      <c r="A79" s="119">
        <v>43115</v>
      </c>
      <c r="B79" s="120">
        <v>3</v>
      </c>
      <c r="C79" s="120">
        <v>20180115</v>
      </c>
      <c r="D79" s="120">
        <v>1800</v>
      </c>
      <c r="E79" s="120">
        <v>1800</v>
      </c>
      <c r="F79" s="120">
        <v>1970.8679999999999</v>
      </c>
      <c r="G79" s="120">
        <v>999.53</v>
      </c>
      <c r="H79" s="120">
        <v>2970.3980000000001</v>
      </c>
      <c r="I79" s="120">
        <v>829.92000000000007</v>
      </c>
      <c r="J79" s="120">
        <v>2140.4780000000001</v>
      </c>
      <c r="Z79" s="31">
        <v>8</v>
      </c>
    </row>
    <row r="80" spans="1:26">
      <c r="A80" s="119">
        <v>43116</v>
      </c>
      <c r="B80" s="120">
        <v>3</v>
      </c>
      <c r="C80" s="120">
        <v>20180116</v>
      </c>
      <c r="D80" s="120">
        <v>1730</v>
      </c>
      <c r="E80" s="120">
        <v>1730</v>
      </c>
      <c r="F80" s="120">
        <v>1971.066</v>
      </c>
      <c r="G80" s="120">
        <v>837.09799999999996</v>
      </c>
      <c r="H80" s="120">
        <v>2808.1639999999998</v>
      </c>
      <c r="I80" s="120">
        <v>698.43000000000006</v>
      </c>
      <c r="J80" s="120">
        <v>2109.7339999999995</v>
      </c>
      <c r="Z80" s="31">
        <v>7</v>
      </c>
    </row>
    <row r="81" spans="1:26">
      <c r="A81" s="119">
        <v>43117</v>
      </c>
      <c r="B81" s="120">
        <v>3</v>
      </c>
      <c r="C81" s="120">
        <v>20180117</v>
      </c>
      <c r="D81" s="120">
        <v>1800</v>
      </c>
      <c r="E81" s="120">
        <v>1800</v>
      </c>
      <c r="F81" s="120">
        <v>1970.8679999999999</v>
      </c>
      <c r="G81" s="120">
        <v>1002.682</v>
      </c>
      <c r="H81" s="120">
        <v>2973.55</v>
      </c>
      <c r="I81" s="120">
        <v>914.81</v>
      </c>
      <c r="J81" s="120">
        <v>2058.7400000000002</v>
      </c>
      <c r="Z81" s="31">
        <v>9</v>
      </c>
    </row>
    <row r="82" spans="1:26">
      <c r="A82" s="119">
        <v>43118</v>
      </c>
      <c r="B82" s="120">
        <v>3</v>
      </c>
      <c r="C82" s="120">
        <v>20180118</v>
      </c>
      <c r="D82" s="120">
        <v>1730</v>
      </c>
      <c r="E82" s="120">
        <v>1730</v>
      </c>
      <c r="F82" s="120">
        <v>1971.066</v>
      </c>
      <c r="G82" s="120">
        <v>1010.716</v>
      </c>
      <c r="H82" s="120">
        <v>2981.7820000000002</v>
      </c>
      <c r="I82" s="120">
        <v>886.21</v>
      </c>
      <c r="J82" s="120">
        <v>2095.5720000000001</v>
      </c>
      <c r="Z82" s="31">
        <v>9</v>
      </c>
    </row>
    <row r="83" spans="1:26">
      <c r="A83" s="119">
        <v>43119</v>
      </c>
      <c r="B83" s="120">
        <v>3</v>
      </c>
      <c r="C83" s="120">
        <v>20180119</v>
      </c>
      <c r="D83" s="120">
        <v>1730</v>
      </c>
      <c r="E83" s="120">
        <v>1730</v>
      </c>
      <c r="F83" s="120">
        <v>1970.768</v>
      </c>
      <c r="G83" s="120">
        <v>1013.0839999999999</v>
      </c>
      <c r="H83" s="120">
        <v>2983.8519999999999</v>
      </c>
      <c r="I83" s="120">
        <v>754.84</v>
      </c>
      <c r="J83" s="120">
        <v>2229.0119999999997</v>
      </c>
      <c r="Z83" s="31">
        <v>10</v>
      </c>
    </row>
    <row r="84" spans="1:26">
      <c r="A84" s="119">
        <v>43120</v>
      </c>
      <c r="B84" s="120">
        <v>3</v>
      </c>
      <c r="C84" s="120">
        <v>20180120</v>
      </c>
      <c r="D84" s="120">
        <v>1800</v>
      </c>
      <c r="E84" s="120">
        <v>1800</v>
      </c>
      <c r="F84" s="120">
        <v>1970.8679999999999</v>
      </c>
      <c r="G84" s="120">
        <v>992.66600000000005</v>
      </c>
      <c r="H84" s="120">
        <v>2963.5340000000001</v>
      </c>
      <c r="I84" s="120">
        <v>962.38000000000011</v>
      </c>
      <c r="J84" s="120">
        <v>2001.154</v>
      </c>
      <c r="Z84" s="31">
        <v>10</v>
      </c>
    </row>
    <row r="85" spans="1:26">
      <c r="A85" s="119">
        <v>43121</v>
      </c>
      <c r="B85" s="120">
        <v>3</v>
      </c>
      <c r="C85" s="120">
        <v>20180121</v>
      </c>
      <c r="D85" s="120">
        <v>1730</v>
      </c>
      <c r="E85" s="120">
        <v>1730</v>
      </c>
      <c r="F85" s="120">
        <v>1970.768</v>
      </c>
      <c r="G85" s="120">
        <v>997.06</v>
      </c>
      <c r="H85" s="120">
        <v>3456.498</v>
      </c>
      <c r="I85" s="120">
        <v>119</v>
      </c>
      <c r="J85" s="120">
        <v>3337.498</v>
      </c>
      <c r="Z85" s="31">
        <v>11</v>
      </c>
    </row>
    <row r="86" spans="1:26">
      <c r="A86" s="119">
        <v>43122</v>
      </c>
      <c r="B86" s="120">
        <v>4</v>
      </c>
      <c r="C86" s="120">
        <v>20180122</v>
      </c>
      <c r="D86" s="120">
        <v>1730</v>
      </c>
      <c r="E86" s="120">
        <v>1730</v>
      </c>
      <c r="F86" s="120">
        <v>1970.8679999999999</v>
      </c>
      <c r="G86" s="120">
        <v>999.92</v>
      </c>
      <c r="H86" s="120">
        <v>2970.788</v>
      </c>
      <c r="I86" s="120">
        <v>741.89</v>
      </c>
      <c r="J86" s="120">
        <v>2228.8980000000001</v>
      </c>
      <c r="Z86" s="31">
        <v>11</v>
      </c>
    </row>
    <row r="87" spans="1:26">
      <c r="A87" s="119">
        <v>43123</v>
      </c>
      <c r="B87" s="120">
        <v>4</v>
      </c>
      <c r="C87" s="120">
        <v>20180123</v>
      </c>
      <c r="D87" s="120">
        <v>1800</v>
      </c>
      <c r="E87" s="120">
        <v>1800</v>
      </c>
      <c r="F87" s="120">
        <v>1971.3620000000001</v>
      </c>
      <c r="G87" s="120">
        <v>979.524</v>
      </c>
      <c r="H87" s="120">
        <v>2950.886</v>
      </c>
      <c r="I87" s="120">
        <v>902.17</v>
      </c>
      <c r="J87" s="120">
        <v>2048.7159999999999</v>
      </c>
      <c r="Y87" s="31" t="s">
        <v>10</v>
      </c>
      <c r="Z87" s="31">
        <f>AVERAGE(Z71:Z86)</f>
        <v>8.6875</v>
      </c>
    </row>
    <row r="88" spans="1:26">
      <c r="A88" s="119">
        <v>43124</v>
      </c>
      <c r="B88" s="120">
        <v>4</v>
      </c>
      <c r="C88" s="120">
        <v>20180124</v>
      </c>
      <c r="D88" s="120">
        <v>1800</v>
      </c>
      <c r="E88" s="120">
        <v>1800</v>
      </c>
      <c r="F88" s="120">
        <v>1971.2639999999999</v>
      </c>
      <c r="G88" s="120">
        <v>999.53800000000001</v>
      </c>
      <c r="H88" s="120">
        <v>2970.8019999999997</v>
      </c>
      <c r="I88" s="120">
        <v>867.42000000000007</v>
      </c>
      <c r="J88" s="120">
        <v>2103.3819999999996</v>
      </c>
    </row>
    <row r="89" spans="1:26">
      <c r="A89" s="119">
        <v>43125</v>
      </c>
      <c r="B89" s="120">
        <v>4</v>
      </c>
      <c r="C89" s="120">
        <v>20180125</v>
      </c>
      <c r="D89" s="120">
        <v>1730</v>
      </c>
      <c r="E89" s="120">
        <v>1730</v>
      </c>
      <c r="F89" s="120">
        <v>1971.2639999999999</v>
      </c>
      <c r="G89" s="120">
        <v>993.13</v>
      </c>
      <c r="H89" s="120">
        <v>2964.3939999999998</v>
      </c>
      <c r="I89" s="120">
        <v>879.71</v>
      </c>
      <c r="J89" s="120">
        <v>2084.6839999999997</v>
      </c>
    </row>
    <row r="90" spans="1:26">
      <c r="A90" s="119">
        <v>43126</v>
      </c>
      <c r="B90" s="120">
        <v>4</v>
      </c>
      <c r="C90" s="120">
        <v>20180126</v>
      </c>
      <c r="D90" s="120">
        <v>1800</v>
      </c>
      <c r="E90" s="120">
        <v>1800</v>
      </c>
      <c r="F90" s="120">
        <v>1970.8679999999999</v>
      </c>
      <c r="G90" s="120">
        <v>966.726</v>
      </c>
      <c r="H90" s="120">
        <v>2937.5940000000001</v>
      </c>
      <c r="I90" s="120">
        <v>911.17</v>
      </c>
      <c r="J90" s="120">
        <v>2026.424</v>
      </c>
    </row>
    <row r="91" spans="1:26">
      <c r="A91" s="119">
        <v>43127</v>
      </c>
      <c r="B91" s="120">
        <v>4</v>
      </c>
      <c r="C91" s="120">
        <v>20180127</v>
      </c>
      <c r="D91" s="120">
        <v>1800</v>
      </c>
      <c r="E91" s="120">
        <v>1800</v>
      </c>
      <c r="F91" s="120">
        <v>1971.066</v>
      </c>
      <c r="G91" s="120">
        <v>982.72799999999995</v>
      </c>
      <c r="H91" s="120">
        <v>2953.7939999999999</v>
      </c>
      <c r="I91" s="120">
        <v>487.21000000000004</v>
      </c>
      <c r="J91" s="120">
        <v>2466.5839999999998</v>
      </c>
    </row>
    <row r="92" spans="1:26">
      <c r="A92" s="119">
        <v>43128</v>
      </c>
      <c r="B92" s="120">
        <v>4</v>
      </c>
      <c r="C92" s="120">
        <v>20180128</v>
      </c>
      <c r="D92" s="120">
        <v>1800</v>
      </c>
      <c r="E92" s="120">
        <v>1800</v>
      </c>
      <c r="F92" s="120">
        <v>1971.56</v>
      </c>
      <c r="G92" s="120">
        <v>998.75</v>
      </c>
      <c r="H92" s="120">
        <v>3337.67</v>
      </c>
      <c r="I92" s="120">
        <v>126.8</v>
      </c>
      <c r="J92" s="120">
        <v>3210.87</v>
      </c>
    </row>
    <row r="93" spans="1:26">
      <c r="A93" s="119">
        <v>43129</v>
      </c>
      <c r="B93" s="120">
        <v>5</v>
      </c>
      <c r="C93" s="120">
        <v>20180129</v>
      </c>
      <c r="D93" s="120">
        <v>1800</v>
      </c>
      <c r="E93" s="120">
        <v>1800</v>
      </c>
      <c r="F93" s="120">
        <v>1971.164</v>
      </c>
      <c r="G93" s="120">
        <v>1009.148</v>
      </c>
      <c r="H93" s="120">
        <v>2980.3119999999999</v>
      </c>
      <c r="I93" s="120">
        <v>914.92000000000007</v>
      </c>
      <c r="J93" s="120">
        <v>2065.3919999999998</v>
      </c>
    </row>
    <row r="94" spans="1:26">
      <c r="A94" s="119">
        <v>43130</v>
      </c>
      <c r="B94" s="120">
        <v>5</v>
      </c>
      <c r="C94" s="120">
        <v>20180130</v>
      </c>
      <c r="D94" s="120">
        <v>1730</v>
      </c>
      <c r="E94" s="120">
        <v>1730</v>
      </c>
      <c r="F94" s="120">
        <v>1971.2639999999999</v>
      </c>
      <c r="G94" s="120">
        <v>1015.92</v>
      </c>
      <c r="H94" s="120">
        <v>2987.1839999999997</v>
      </c>
      <c r="I94" s="120">
        <v>857.31</v>
      </c>
      <c r="J94" s="120">
        <v>2129.8739999999998</v>
      </c>
    </row>
    <row r="95" spans="1:26">
      <c r="A95" s="119">
        <v>43131</v>
      </c>
      <c r="B95" s="120">
        <v>5</v>
      </c>
      <c r="C95" s="120">
        <v>20180131</v>
      </c>
      <c r="D95" s="120">
        <v>1800</v>
      </c>
      <c r="E95" s="120">
        <v>1800</v>
      </c>
      <c r="F95" s="120">
        <v>1970.9659999999999</v>
      </c>
      <c r="G95" s="120">
        <v>998.69399999999996</v>
      </c>
      <c r="H95" s="120">
        <v>2969.66</v>
      </c>
      <c r="I95" s="120">
        <v>816.40000000000009</v>
      </c>
      <c r="J95" s="120">
        <v>2153.2599999999998</v>
      </c>
    </row>
    <row r="96" spans="1:26">
      <c r="A96" s="119">
        <v>43132</v>
      </c>
      <c r="B96" s="120">
        <v>5</v>
      </c>
      <c r="C96" s="120">
        <v>20180201</v>
      </c>
      <c r="D96" s="120">
        <v>1800</v>
      </c>
      <c r="E96" s="120">
        <v>1800</v>
      </c>
      <c r="F96" s="120">
        <v>1970.768</v>
      </c>
      <c r="G96" s="120">
        <v>1010.708</v>
      </c>
      <c r="H96" s="120">
        <v>2981.4760000000001</v>
      </c>
      <c r="I96" s="120">
        <v>633.43000000000006</v>
      </c>
      <c r="J96" s="120">
        <v>2348.0460000000003</v>
      </c>
    </row>
    <row r="97" spans="1:10">
      <c r="A97" s="119">
        <v>43133</v>
      </c>
      <c r="B97" s="120">
        <v>5</v>
      </c>
      <c r="C97" s="120">
        <v>20180202</v>
      </c>
      <c r="D97" s="120">
        <v>1800</v>
      </c>
      <c r="E97" s="120">
        <v>1800</v>
      </c>
      <c r="F97" s="120">
        <v>1970.768</v>
      </c>
      <c r="G97" s="120">
        <v>1013.896</v>
      </c>
      <c r="H97" s="120">
        <v>2984.6639999999998</v>
      </c>
      <c r="I97" s="120">
        <v>900.89</v>
      </c>
      <c r="J97" s="120">
        <v>2083.7739999999999</v>
      </c>
    </row>
    <row r="98" spans="1:10">
      <c r="A98" s="119">
        <v>43134</v>
      </c>
      <c r="B98" s="120">
        <v>5</v>
      </c>
      <c r="C98" s="120">
        <v>20180203</v>
      </c>
      <c r="D98" s="120">
        <v>1800</v>
      </c>
      <c r="E98" s="120">
        <v>1800</v>
      </c>
      <c r="F98" s="120">
        <v>1970.67</v>
      </c>
      <c r="G98" s="120">
        <v>1014.302</v>
      </c>
      <c r="H98" s="120">
        <v>3393.5720000000001</v>
      </c>
      <c r="I98" s="120">
        <v>0</v>
      </c>
      <c r="J98" s="120">
        <v>3393.5720000000001</v>
      </c>
    </row>
    <row r="99" spans="1:10">
      <c r="A99" s="119">
        <v>43135</v>
      </c>
      <c r="B99" s="120">
        <v>5</v>
      </c>
      <c r="C99" s="120">
        <v>20180204</v>
      </c>
      <c r="D99" s="120">
        <v>1800</v>
      </c>
      <c r="E99" s="120">
        <v>1800</v>
      </c>
      <c r="F99" s="120">
        <v>1970.67</v>
      </c>
      <c r="G99" s="120">
        <v>980.66600000000005</v>
      </c>
      <c r="H99" s="120">
        <v>2951.3360000000002</v>
      </c>
      <c r="I99" s="120">
        <v>867.44</v>
      </c>
      <c r="J99" s="120">
        <v>2083.8960000000002</v>
      </c>
    </row>
    <row r="100" spans="1:10">
      <c r="A100" s="119">
        <v>43136</v>
      </c>
      <c r="B100" s="120">
        <v>6</v>
      </c>
      <c r="C100" s="120">
        <v>20180205</v>
      </c>
      <c r="D100" s="120">
        <v>1800</v>
      </c>
      <c r="E100" s="120">
        <v>1800</v>
      </c>
      <c r="F100" s="120">
        <v>1970.768</v>
      </c>
      <c r="G100" s="120">
        <v>999.84799999999996</v>
      </c>
      <c r="H100" s="120">
        <v>2970.616</v>
      </c>
      <c r="I100" s="120">
        <v>885.84</v>
      </c>
      <c r="J100" s="120">
        <v>2084.7759999999998</v>
      </c>
    </row>
    <row r="101" spans="1:10">
      <c r="A101" s="119">
        <v>43137</v>
      </c>
      <c r="B101" s="120">
        <v>6</v>
      </c>
      <c r="C101" s="120">
        <v>20180206</v>
      </c>
      <c r="D101" s="120">
        <v>1930</v>
      </c>
      <c r="E101" s="120">
        <v>1930</v>
      </c>
      <c r="F101" s="120">
        <v>1969.88</v>
      </c>
      <c r="G101" s="120">
        <v>998.6</v>
      </c>
      <c r="H101" s="120">
        <v>2968.48</v>
      </c>
      <c r="I101" s="120">
        <v>915.66000000000008</v>
      </c>
      <c r="J101" s="120">
        <v>2052.8199999999997</v>
      </c>
    </row>
    <row r="102" spans="1:10">
      <c r="A102" s="119">
        <v>43138</v>
      </c>
      <c r="B102" s="120">
        <v>6</v>
      </c>
      <c r="C102" s="120">
        <v>20180207</v>
      </c>
      <c r="D102" s="120">
        <v>1800</v>
      </c>
      <c r="E102" s="120">
        <v>1800</v>
      </c>
      <c r="F102" s="120">
        <v>1516.942</v>
      </c>
      <c r="G102" s="120">
        <v>790.99</v>
      </c>
      <c r="H102" s="120">
        <v>2307.9319999999998</v>
      </c>
      <c r="I102" s="120">
        <v>892.95</v>
      </c>
      <c r="J102" s="120">
        <v>1414.9819999999997</v>
      </c>
    </row>
    <row r="103" spans="1:10">
      <c r="A103" s="119">
        <v>43139</v>
      </c>
      <c r="B103" s="120">
        <v>6</v>
      </c>
      <c r="C103" s="120">
        <v>20180208</v>
      </c>
      <c r="D103" s="120">
        <v>1800</v>
      </c>
      <c r="E103" s="120">
        <v>1800</v>
      </c>
      <c r="F103" s="120">
        <v>1514.6679999999999</v>
      </c>
      <c r="G103" s="120">
        <v>983.47</v>
      </c>
      <c r="H103" s="120">
        <v>2498.1379999999999</v>
      </c>
      <c r="I103" s="120">
        <v>828.51</v>
      </c>
      <c r="J103" s="120">
        <v>1669.6279999999999</v>
      </c>
    </row>
    <row r="104" spans="1:10">
      <c r="A104" s="119">
        <v>43140</v>
      </c>
      <c r="B104" s="120">
        <v>6</v>
      </c>
      <c r="C104" s="120">
        <v>20180209</v>
      </c>
      <c r="D104" s="120">
        <v>1830</v>
      </c>
      <c r="E104" s="120">
        <v>1830</v>
      </c>
      <c r="F104" s="120">
        <v>1970.472</v>
      </c>
      <c r="G104" s="120">
        <v>995.08600000000001</v>
      </c>
      <c r="H104" s="120">
        <v>2965.558</v>
      </c>
      <c r="I104" s="120">
        <v>924.94</v>
      </c>
      <c r="J104" s="120">
        <v>2040.6179999999999</v>
      </c>
    </row>
    <row r="105" spans="1:10">
      <c r="A105" s="119">
        <v>43141</v>
      </c>
      <c r="B105" s="120">
        <v>6</v>
      </c>
      <c r="C105" s="120">
        <v>20180210</v>
      </c>
      <c r="D105" s="120">
        <v>1800</v>
      </c>
      <c r="E105" s="120">
        <v>1800</v>
      </c>
      <c r="F105" s="120">
        <v>1970.9659999999999</v>
      </c>
      <c r="G105" s="120">
        <v>996.69200000000001</v>
      </c>
      <c r="H105" s="120">
        <v>3390.6480000000001</v>
      </c>
      <c r="I105" s="120">
        <v>40.200000000000003</v>
      </c>
      <c r="J105" s="120">
        <v>3350.4480000000003</v>
      </c>
    </row>
    <row r="106" spans="1:10">
      <c r="A106" s="119">
        <v>43142</v>
      </c>
      <c r="B106" s="120">
        <v>6</v>
      </c>
      <c r="C106" s="120">
        <v>20180211</v>
      </c>
      <c r="D106" s="120">
        <v>1800</v>
      </c>
      <c r="E106" s="120">
        <v>1800</v>
      </c>
      <c r="F106" s="120">
        <v>1971.066</v>
      </c>
      <c r="G106" s="120">
        <v>971.87599999999998</v>
      </c>
      <c r="H106" s="120">
        <v>3029.1220000000003</v>
      </c>
      <c r="I106" s="120">
        <v>190.7</v>
      </c>
      <c r="J106" s="120">
        <v>2838.4220000000005</v>
      </c>
    </row>
    <row r="107" spans="1:10">
      <c r="A107" s="119">
        <v>43143</v>
      </c>
      <c r="B107" s="120">
        <v>7</v>
      </c>
      <c r="C107" s="120">
        <v>20180212</v>
      </c>
      <c r="D107" s="120">
        <v>1800</v>
      </c>
      <c r="E107" s="120">
        <v>1800</v>
      </c>
      <c r="F107" s="120">
        <v>1970.8679999999999</v>
      </c>
      <c r="G107" s="120">
        <v>942.27200000000005</v>
      </c>
      <c r="H107" s="120">
        <v>2999.64</v>
      </c>
      <c r="I107" s="120">
        <v>296.60000000000002</v>
      </c>
      <c r="J107" s="120">
        <v>2703.04</v>
      </c>
    </row>
    <row r="108" spans="1:10">
      <c r="A108" s="119">
        <v>43144</v>
      </c>
      <c r="B108" s="120">
        <v>7</v>
      </c>
      <c r="C108" s="120">
        <v>20180213</v>
      </c>
      <c r="D108" s="120">
        <v>1930</v>
      </c>
      <c r="E108" s="120">
        <v>1930</v>
      </c>
      <c r="F108" s="120">
        <v>1970.768</v>
      </c>
      <c r="G108" s="120">
        <v>999.84400000000005</v>
      </c>
      <c r="H108" s="120">
        <v>2970.6120000000001</v>
      </c>
      <c r="I108" s="120">
        <v>940.68000000000006</v>
      </c>
      <c r="J108" s="120">
        <v>2029.932</v>
      </c>
    </row>
    <row r="109" spans="1:10">
      <c r="A109" s="119">
        <v>43145</v>
      </c>
      <c r="B109" s="120">
        <v>7</v>
      </c>
      <c r="C109" s="120">
        <v>20180214</v>
      </c>
      <c r="D109" s="120">
        <v>1800</v>
      </c>
      <c r="E109" s="120">
        <v>1800</v>
      </c>
      <c r="F109" s="120">
        <v>1970.768</v>
      </c>
      <c r="G109" s="120">
        <v>1005.052</v>
      </c>
      <c r="H109" s="120">
        <v>2975.82</v>
      </c>
      <c r="I109" s="120">
        <v>836.99</v>
      </c>
      <c r="J109" s="120">
        <v>2138.83</v>
      </c>
    </row>
    <row r="110" spans="1:10">
      <c r="A110" s="119">
        <v>43146</v>
      </c>
      <c r="B110" s="120">
        <v>7</v>
      </c>
      <c r="C110" s="120">
        <v>20180215</v>
      </c>
      <c r="D110" s="120">
        <v>1830</v>
      </c>
      <c r="E110" s="120">
        <v>1830</v>
      </c>
      <c r="F110" s="120">
        <v>1970.8679999999999</v>
      </c>
      <c r="G110" s="120">
        <v>982.71799999999996</v>
      </c>
      <c r="H110" s="120">
        <v>2953.5859999999998</v>
      </c>
      <c r="I110" s="120">
        <v>863.31</v>
      </c>
      <c r="J110" s="120">
        <v>2090.2759999999998</v>
      </c>
    </row>
    <row r="111" spans="1:10">
      <c r="A111" s="119">
        <v>43147</v>
      </c>
      <c r="B111" s="120">
        <v>7</v>
      </c>
      <c r="C111" s="120">
        <v>20180216</v>
      </c>
      <c r="D111" s="120">
        <v>1830</v>
      </c>
      <c r="E111" s="120">
        <v>1830</v>
      </c>
      <c r="F111" s="120">
        <v>1970.768</v>
      </c>
      <c r="G111" s="120">
        <v>961.91399999999999</v>
      </c>
      <c r="H111" s="120">
        <v>2932.6819999999998</v>
      </c>
      <c r="I111" s="120">
        <v>828.49</v>
      </c>
      <c r="J111" s="120">
        <v>2104.192</v>
      </c>
    </row>
    <row r="112" spans="1:10">
      <c r="A112" s="119">
        <v>43148</v>
      </c>
      <c r="B112" s="120">
        <v>7</v>
      </c>
      <c r="C112" s="120">
        <v>20180217</v>
      </c>
      <c r="D112" s="120">
        <v>1830</v>
      </c>
      <c r="E112" s="120">
        <v>1830</v>
      </c>
      <c r="F112" s="120">
        <v>1970.9659999999999</v>
      </c>
      <c r="G112" s="120">
        <v>993.89599999999996</v>
      </c>
      <c r="H112" s="120">
        <v>2964.8620000000001</v>
      </c>
      <c r="I112" s="120">
        <v>862.68000000000006</v>
      </c>
      <c r="J112" s="120">
        <v>2102.1819999999998</v>
      </c>
    </row>
    <row r="113" spans="1:10">
      <c r="A113" s="119">
        <v>43149</v>
      </c>
      <c r="B113" s="120">
        <v>7</v>
      </c>
      <c r="C113" s="120">
        <v>20180218</v>
      </c>
      <c r="D113" s="120">
        <v>1830</v>
      </c>
      <c r="E113" s="120">
        <v>1830</v>
      </c>
      <c r="F113" s="120">
        <v>1971.066</v>
      </c>
      <c r="G113" s="120">
        <v>983.524</v>
      </c>
      <c r="H113" s="120">
        <v>3100</v>
      </c>
      <c r="I113" s="120">
        <v>245.6</v>
      </c>
      <c r="J113" s="120">
        <v>2854.4</v>
      </c>
    </row>
    <row r="114" spans="1:10">
      <c r="A114" s="119">
        <v>43150</v>
      </c>
      <c r="B114" s="120">
        <v>8</v>
      </c>
      <c r="C114" s="120">
        <v>20180219</v>
      </c>
      <c r="D114" s="120">
        <v>1830</v>
      </c>
      <c r="E114" s="120">
        <v>1830</v>
      </c>
      <c r="F114" s="120">
        <v>1971.164</v>
      </c>
      <c r="G114" s="120">
        <v>887.10599999999999</v>
      </c>
      <c r="H114" s="120">
        <v>2858.27</v>
      </c>
      <c r="I114" s="120">
        <v>840.44</v>
      </c>
      <c r="J114" s="120">
        <v>2017.83</v>
      </c>
    </row>
    <row r="115" spans="1:10">
      <c r="A115" s="119">
        <v>43151</v>
      </c>
      <c r="B115" s="120">
        <v>8</v>
      </c>
      <c r="C115" s="120">
        <v>20180220</v>
      </c>
      <c r="D115" s="120">
        <v>1830</v>
      </c>
      <c r="E115" s="120">
        <v>1830</v>
      </c>
      <c r="F115" s="120">
        <v>1970.9659999999999</v>
      </c>
      <c r="G115" s="120">
        <v>1001.83</v>
      </c>
      <c r="H115" s="120">
        <v>2972.7959999999998</v>
      </c>
      <c r="I115" s="120">
        <v>982.05000000000007</v>
      </c>
      <c r="J115" s="120">
        <v>1990.7459999999996</v>
      </c>
    </row>
    <row r="116" spans="1:10">
      <c r="A116" s="119">
        <v>43152</v>
      </c>
      <c r="B116" s="120">
        <v>8</v>
      </c>
      <c r="C116" s="120">
        <v>20180221</v>
      </c>
      <c r="D116" s="120">
        <v>1830</v>
      </c>
      <c r="E116" s="120">
        <v>1830</v>
      </c>
      <c r="F116" s="120">
        <v>1971.066</v>
      </c>
      <c r="G116" s="120">
        <v>999.09400000000005</v>
      </c>
      <c r="H116" s="120">
        <v>2970.16</v>
      </c>
      <c r="I116" s="120">
        <v>954.79</v>
      </c>
      <c r="J116" s="120">
        <v>2015.37</v>
      </c>
    </row>
    <row r="117" spans="1:10">
      <c r="A117" s="119">
        <v>43153</v>
      </c>
      <c r="B117" s="120">
        <v>8</v>
      </c>
      <c r="C117" s="120">
        <v>20180222</v>
      </c>
      <c r="D117" s="120">
        <v>1830</v>
      </c>
      <c r="E117" s="120">
        <v>1830</v>
      </c>
      <c r="F117" s="120">
        <v>1970.8679999999999</v>
      </c>
      <c r="G117" s="120">
        <v>998.65599999999995</v>
      </c>
      <c r="H117" s="120">
        <v>2969.5239999999999</v>
      </c>
      <c r="I117" s="120">
        <v>886.45</v>
      </c>
      <c r="J117" s="120">
        <v>2083.0739999999996</v>
      </c>
    </row>
    <row r="118" spans="1:10">
      <c r="A118" s="119">
        <v>43154</v>
      </c>
      <c r="B118" s="120">
        <v>8</v>
      </c>
      <c r="C118" s="120">
        <v>20180223</v>
      </c>
      <c r="D118" s="120">
        <v>1830</v>
      </c>
      <c r="E118" s="120">
        <v>1830</v>
      </c>
      <c r="F118" s="120">
        <v>1970.9659999999999</v>
      </c>
      <c r="G118" s="120">
        <v>998.63400000000001</v>
      </c>
      <c r="H118" s="120">
        <v>2969.6</v>
      </c>
      <c r="I118" s="120">
        <v>222.48000000000002</v>
      </c>
      <c r="J118" s="120">
        <v>2747.12</v>
      </c>
    </row>
    <row r="119" spans="1:10">
      <c r="A119" s="119">
        <v>43155</v>
      </c>
      <c r="B119" s="120">
        <v>8</v>
      </c>
      <c r="C119" s="120">
        <v>20180224</v>
      </c>
      <c r="D119" s="120">
        <v>1830</v>
      </c>
      <c r="E119" s="120">
        <v>1830</v>
      </c>
      <c r="F119" s="120">
        <v>1971.066</v>
      </c>
      <c r="G119" s="120">
        <v>998.24</v>
      </c>
      <c r="H119" s="120">
        <v>2969.306</v>
      </c>
      <c r="I119" s="120">
        <v>473.92</v>
      </c>
      <c r="J119" s="120">
        <v>2495.386</v>
      </c>
    </row>
    <row r="120" spans="1:10">
      <c r="A120" s="119">
        <v>43156</v>
      </c>
      <c r="B120" s="120">
        <v>8</v>
      </c>
      <c r="C120" s="120">
        <v>20180225</v>
      </c>
      <c r="D120" s="120">
        <v>1830</v>
      </c>
      <c r="E120" s="120">
        <v>1830</v>
      </c>
      <c r="F120" s="120">
        <v>1971.066</v>
      </c>
      <c r="G120" s="120">
        <v>962.62199999999996</v>
      </c>
      <c r="H120" s="120">
        <v>3036.8679999999999</v>
      </c>
      <c r="I120" s="120">
        <v>125.2</v>
      </c>
      <c r="J120" s="120">
        <v>2911.6680000000001</v>
      </c>
    </row>
    <row r="121" spans="1:10">
      <c r="A121" s="119">
        <v>43157</v>
      </c>
      <c r="B121" s="120">
        <v>9</v>
      </c>
      <c r="C121" s="120">
        <v>20180226</v>
      </c>
      <c r="D121" s="120">
        <v>1830</v>
      </c>
      <c r="E121" s="120">
        <v>1830</v>
      </c>
      <c r="F121" s="120">
        <v>1892.2</v>
      </c>
      <c r="G121" s="120">
        <v>994.95799999999997</v>
      </c>
      <c r="H121" s="120">
        <v>2887.1579999999999</v>
      </c>
      <c r="I121" s="120">
        <v>792.12</v>
      </c>
      <c r="J121" s="120">
        <v>2095.038</v>
      </c>
    </row>
    <row r="122" spans="1:10">
      <c r="A122" s="119">
        <v>43158</v>
      </c>
      <c r="B122" s="120">
        <v>9</v>
      </c>
      <c r="C122" s="120">
        <v>20180227</v>
      </c>
      <c r="D122" s="120">
        <v>1900</v>
      </c>
      <c r="E122" s="120">
        <v>1900</v>
      </c>
      <c r="F122" s="120">
        <v>-478.83800000000002</v>
      </c>
      <c r="G122" s="120">
        <v>998.96400000000006</v>
      </c>
      <c r="H122" s="120">
        <v>998.96400000000006</v>
      </c>
      <c r="I122" s="120">
        <v>1280.9580000000001</v>
      </c>
      <c r="J122" s="120">
        <v>-281.99400000000003</v>
      </c>
    </row>
    <row r="123" spans="1:10">
      <c r="A123" s="119">
        <v>43159</v>
      </c>
      <c r="B123" s="120">
        <v>9</v>
      </c>
      <c r="C123" s="120">
        <v>20180228</v>
      </c>
      <c r="D123" s="120">
        <v>1830</v>
      </c>
      <c r="E123" s="120">
        <v>1830</v>
      </c>
      <c r="F123" s="120">
        <v>-706.67200000000003</v>
      </c>
      <c r="G123" s="120">
        <v>999.72799999999995</v>
      </c>
      <c r="H123" s="120">
        <v>999.72799999999995</v>
      </c>
      <c r="I123" s="120">
        <v>1055.672</v>
      </c>
      <c r="J123" s="120">
        <v>-55.944000000000074</v>
      </c>
    </row>
    <row r="124" spans="1:10">
      <c r="A124" s="119">
        <v>43160</v>
      </c>
      <c r="B124" s="120">
        <v>9</v>
      </c>
      <c r="C124" s="120">
        <v>20180301</v>
      </c>
      <c r="D124" s="120">
        <v>1830</v>
      </c>
      <c r="E124" s="120">
        <v>1830</v>
      </c>
      <c r="F124" s="120">
        <v>1967.7059999999999</v>
      </c>
      <c r="G124" s="120">
        <v>469.80399999999997</v>
      </c>
      <c r="H124" s="120">
        <v>2437.5099999999998</v>
      </c>
      <c r="I124" s="120">
        <v>293.2</v>
      </c>
      <c r="J124" s="120">
        <v>2144.31</v>
      </c>
    </row>
    <row r="125" spans="1:10">
      <c r="A125" s="119">
        <v>43161</v>
      </c>
      <c r="B125" s="120">
        <v>9</v>
      </c>
      <c r="C125" s="120">
        <v>20180302</v>
      </c>
      <c r="D125" s="120">
        <v>1830</v>
      </c>
      <c r="E125" s="120">
        <v>1830</v>
      </c>
      <c r="F125" s="120">
        <v>1970.472</v>
      </c>
      <c r="G125" s="120">
        <v>998.91399999999999</v>
      </c>
      <c r="H125" s="120">
        <v>2969.386</v>
      </c>
      <c r="I125" s="120">
        <v>61.9</v>
      </c>
      <c r="J125" s="120">
        <v>2907.4859999999999</v>
      </c>
    </row>
    <row r="126" spans="1:10">
      <c r="A126" s="119">
        <v>43162</v>
      </c>
      <c r="B126" s="120">
        <v>9</v>
      </c>
      <c r="C126" s="120">
        <v>20180303</v>
      </c>
      <c r="D126" s="120">
        <v>1830</v>
      </c>
      <c r="E126" s="120">
        <v>1830</v>
      </c>
      <c r="F126" s="120">
        <v>1970.8679999999999</v>
      </c>
      <c r="G126" s="120">
        <v>999.42200000000003</v>
      </c>
      <c r="H126" s="120">
        <v>2970.29</v>
      </c>
      <c r="I126" s="120">
        <v>89.3</v>
      </c>
      <c r="J126" s="120">
        <v>2880.99</v>
      </c>
    </row>
    <row r="127" spans="1:10">
      <c r="A127" s="119">
        <v>43163</v>
      </c>
      <c r="B127" s="120">
        <v>9</v>
      </c>
      <c r="C127" s="120">
        <v>20180304</v>
      </c>
      <c r="D127" s="120">
        <v>1830</v>
      </c>
      <c r="E127" s="120">
        <v>1830</v>
      </c>
      <c r="F127" s="120">
        <v>1970.8679999999999</v>
      </c>
      <c r="G127" s="120">
        <v>999.072</v>
      </c>
      <c r="H127" s="120">
        <v>2969.94</v>
      </c>
      <c r="I127" s="120">
        <v>407</v>
      </c>
      <c r="J127" s="120">
        <v>2562.94</v>
      </c>
    </row>
    <row r="128" spans="1:10">
      <c r="A128" s="119">
        <v>43164</v>
      </c>
      <c r="B128" s="120">
        <v>10</v>
      </c>
      <c r="C128" s="120">
        <v>20180305</v>
      </c>
      <c r="D128" s="120">
        <v>1830</v>
      </c>
      <c r="E128" s="120">
        <v>1830</v>
      </c>
      <c r="F128" s="120">
        <v>1477.7059999999999</v>
      </c>
      <c r="G128" s="120">
        <v>777.45799999999997</v>
      </c>
      <c r="H128" s="120">
        <v>2255.1639999999998</v>
      </c>
      <c r="I128" s="120">
        <v>453.9</v>
      </c>
      <c r="J128" s="120">
        <v>1801.2639999999997</v>
      </c>
    </row>
    <row r="129" spans="1:10">
      <c r="A129" s="119">
        <v>43165</v>
      </c>
      <c r="B129" s="120">
        <v>10</v>
      </c>
      <c r="C129" s="120">
        <v>20180306</v>
      </c>
      <c r="D129" s="120">
        <v>1900</v>
      </c>
      <c r="E129" s="120">
        <v>1900</v>
      </c>
      <c r="F129" s="120">
        <v>1971.066</v>
      </c>
      <c r="G129" s="120">
        <v>999.49199999999996</v>
      </c>
      <c r="H129" s="120">
        <v>2970.558</v>
      </c>
      <c r="I129" s="120">
        <v>453.9</v>
      </c>
      <c r="J129" s="120">
        <v>2516.6579999999999</v>
      </c>
    </row>
    <row r="130" spans="1:10">
      <c r="A130" s="119">
        <v>43166</v>
      </c>
      <c r="B130" s="120">
        <v>10</v>
      </c>
      <c r="C130" s="120">
        <v>20180307</v>
      </c>
      <c r="D130" s="120">
        <v>1900</v>
      </c>
      <c r="E130" s="120">
        <v>1900</v>
      </c>
      <c r="F130" s="120">
        <v>986.71799999999996</v>
      </c>
      <c r="G130" s="120">
        <v>999.49199999999996</v>
      </c>
      <c r="H130" s="120">
        <v>1986.21</v>
      </c>
      <c r="I130" s="120">
        <v>417.1</v>
      </c>
      <c r="J130" s="120">
        <v>1569.1100000000001</v>
      </c>
    </row>
    <row r="131" spans="1:10">
      <c r="A131" s="119">
        <v>43167</v>
      </c>
      <c r="B131" s="120">
        <v>10</v>
      </c>
      <c r="C131" s="120">
        <v>20180308</v>
      </c>
      <c r="D131" s="120">
        <v>1900</v>
      </c>
      <c r="E131" s="120">
        <v>1900</v>
      </c>
      <c r="F131" s="120">
        <v>1478.1020000000001</v>
      </c>
      <c r="G131" s="120">
        <v>999.08</v>
      </c>
      <c r="H131" s="120">
        <v>2477.1820000000002</v>
      </c>
      <c r="I131" s="120">
        <v>400.9</v>
      </c>
      <c r="J131" s="120">
        <v>2076.2820000000002</v>
      </c>
    </row>
    <row r="132" spans="1:10">
      <c r="A132" s="119">
        <v>43168</v>
      </c>
      <c r="B132" s="120">
        <v>10</v>
      </c>
      <c r="C132" s="120">
        <v>20180309</v>
      </c>
      <c r="D132" s="120">
        <v>1900</v>
      </c>
      <c r="E132" s="120">
        <v>1900</v>
      </c>
      <c r="F132" s="120">
        <v>1478.3</v>
      </c>
      <c r="G132" s="120">
        <v>999.11</v>
      </c>
      <c r="H132" s="120">
        <v>2534.31</v>
      </c>
      <c r="I132" s="120">
        <v>0</v>
      </c>
      <c r="J132" s="120">
        <v>2534.31</v>
      </c>
    </row>
    <row r="133" spans="1:10">
      <c r="A133" s="119">
        <v>43169</v>
      </c>
      <c r="B133" s="120">
        <v>10</v>
      </c>
      <c r="C133" s="120">
        <v>20180310</v>
      </c>
      <c r="D133" s="120">
        <v>1900</v>
      </c>
      <c r="E133" s="120">
        <v>1900</v>
      </c>
      <c r="F133" s="120">
        <v>1478.4960000000001</v>
      </c>
      <c r="G133" s="120">
        <v>999.51800000000003</v>
      </c>
      <c r="H133" s="120">
        <v>2478.0140000000001</v>
      </c>
      <c r="I133" s="120">
        <v>247.2</v>
      </c>
      <c r="J133" s="120">
        <v>2230.8140000000003</v>
      </c>
    </row>
    <row r="134" spans="1:10">
      <c r="A134" s="119">
        <v>43170</v>
      </c>
      <c r="B134" s="120">
        <v>10</v>
      </c>
      <c r="C134" s="120">
        <v>20180311</v>
      </c>
      <c r="D134" s="120">
        <v>1900</v>
      </c>
      <c r="E134" s="120">
        <v>1900</v>
      </c>
      <c r="F134" s="120">
        <v>1478.2</v>
      </c>
      <c r="G134" s="120">
        <v>999.52200000000005</v>
      </c>
      <c r="H134" s="120">
        <v>2477.7220000000002</v>
      </c>
      <c r="I134" s="120">
        <v>453.8</v>
      </c>
      <c r="J134" s="120">
        <v>2023.9220000000003</v>
      </c>
    </row>
    <row r="135" spans="1:10">
      <c r="A135" s="119">
        <v>43171</v>
      </c>
      <c r="B135" s="120">
        <v>11</v>
      </c>
      <c r="C135" s="120">
        <v>20180312</v>
      </c>
      <c r="D135" s="120">
        <v>1900</v>
      </c>
      <c r="E135" s="120">
        <v>1900</v>
      </c>
      <c r="F135" s="120">
        <v>1478.4960000000001</v>
      </c>
      <c r="G135" s="120">
        <v>999.548</v>
      </c>
      <c r="H135" s="120">
        <v>2478.0439999999999</v>
      </c>
      <c r="I135" s="120">
        <v>447.4</v>
      </c>
      <c r="J135" s="120">
        <v>2030.6439999999998</v>
      </c>
    </row>
    <row r="136" spans="1:10">
      <c r="A136" s="119">
        <v>43172</v>
      </c>
      <c r="B136" s="120">
        <v>11</v>
      </c>
      <c r="C136" s="120">
        <v>20180313</v>
      </c>
      <c r="D136" s="120">
        <v>1900</v>
      </c>
      <c r="E136" s="120">
        <v>1900</v>
      </c>
      <c r="F136" s="120">
        <v>1496</v>
      </c>
      <c r="G136" s="120">
        <v>618</v>
      </c>
      <c r="H136" s="120">
        <v>2224</v>
      </c>
      <c r="I136" s="120">
        <v>0</v>
      </c>
      <c r="J136" s="120">
        <v>2224</v>
      </c>
    </row>
    <row r="137" spans="1:10">
      <c r="A137" s="119">
        <v>43173</v>
      </c>
      <c r="B137" s="120">
        <v>11</v>
      </c>
      <c r="C137" s="120">
        <v>20180314</v>
      </c>
      <c r="D137" s="120">
        <v>1900</v>
      </c>
      <c r="E137" s="120">
        <v>1900</v>
      </c>
      <c r="F137" s="120">
        <v>1494</v>
      </c>
      <c r="G137" s="120">
        <v>1000</v>
      </c>
      <c r="H137" s="120">
        <v>2494</v>
      </c>
      <c r="I137" s="120">
        <v>88</v>
      </c>
      <c r="J137" s="120">
        <v>2406</v>
      </c>
    </row>
    <row r="138" spans="1:10">
      <c r="A138" s="119">
        <v>43174</v>
      </c>
      <c r="B138" s="120">
        <v>11</v>
      </c>
      <c r="C138" s="120">
        <v>20180315</v>
      </c>
      <c r="D138" s="120">
        <v>1900</v>
      </c>
      <c r="E138" s="120">
        <v>1900</v>
      </c>
      <c r="F138" s="120">
        <v>1192</v>
      </c>
      <c r="G138" s="120">
        <v>380</v>
      </c>
      <c r="H138" s="120">
        <v>1572</v>
      </c>
      <c r="I138" s="120">
        <v>398</v>
      </c>
      <c r="J138" s="120">
        <v>1174</v>
      </c>
    </row>
    <row r="139" spans="1:10">
      <c r="A139" s="119">
        <v>43175</v>
      </c>
      <c r="B139" s="120">
        <v>11</v>
      </c>
      <c r="C139" s="120">
        <v>20180316</v>
      </c>
      <c r="D139" s="120">
        <v>1900</v>
      </c>
      <c r="E139" s="120">
        <v>1900</v>
      </c>
      <c r="F139" s="120">
        <v>1496</v>
      </c>
      <c r="G139" s="120">
        <v>334</v>
      </c>
      <c r="H139" s="120">
        <v>1830</v>
      </c>
      <c r="I139" s="120">
        <v>364</v>
      </c>
      <c r="J139" s="120">
        <v>1466</v>
      </c>
    </row>
    <row r="140" spans="1:10">
      <c r="A140" s="119">
        <v>43176</v>
      </c>
      <c r="B140" s="120">
        <v>11</v>
      </c>
      <c r="C140" s="120">
        <v>20180317</v>
      </c>
      <c r="D140" s="120">
        <v>1900</v>
      </c>
      <c r="E140" s="120">
        <v>1900</v>
      </c>
      <c r="F140" s="120">
        <v>1496</v>
      </c>
      <c r="G140" s="120">
        <v>914</v>
      </c>
      <c r="H140" s="120">
        <v>2410</v>
      </c>
      <c r="I140" s="120">
        <v>150</v>
      </c>
      <c r="J140" s="120">
        <v>2260</v>
      </c>
    </row>
    <row r="141" spans="1:10">
      <c r="A141" s="119">
        <v>43177</v>
      </c>
      <c r="B141" s="120">
        <v>11</v>
      </c>
      <c r="C141" s="120">
        <v>20180318</v>
      </c>
      <c r="D141" s="120">
        <v>1900</v>
      </c>
      <c r="E141" s="120">
        <v>1900</v>
      </c>
      <c r="F141" s="120">
        <v>1494</v>
      </c>
      <c r="G141" s="120">
        <v>830</v>
      </c>
      <c r="H141" s="120">
        <v>2324</v>
      </c>
      <c r="I141" s="120">
        <v>178</v>
      </c>
      <c r="J141" s="120">
        <v>2146</v>
      </c>
    </row>
    <row r="142" spans="1:10">
      <c r="A142" s="119">
        <v>43178</v>
      </c>
      <c r="B142" s="120">
        <v>12</v>
      </c>
      <c r="C142" s="120">
        <v>20180319</v>
      </c>
      <c r="D142" s="120">
        <v>1900</v>
      </c>
      <c r="E142" s="120">
        <v>1900</v>
      </c>
      <c r="F142" s="120">
        <v>1494</v>
      </c>
      <c r="G142" s="120">
        <v>224</v>
      </c>
      <c r="H142" s="120">
        <v>1718</v>
      </c>
      <c r="I142" s="120">
        <v>380</v>
      </c>
      <c r="J142" s="120">
        <v>1338</v>
      </c>
    </row>
    <row r="143" spans="1:10">
      <c r="A143" s="119">
        <v>43179</v>
      </c>
      <c r="B143" s="120">
        <v>12</v>
      </c>
      <c r="C143" s="120">
        <v>20180320</v>
      </c>
      <c r="D143" s="120">
        <v>1900</v>
      </c>
      <c r="E143" s="120">
        <v>1900</v>
      </c>
      <c r="F143" s="120">
        <v>1494</v>
      </c>
      <c r="G143" s="120">
        <v>614</v>
      </c>
      <c r="H143" s="120">
        <v>2108</v>
      </c>
      <c r="I143" s="120">
        <v>448</v>
      </c>
      <c r="J143" s="120">
        <v>1660</v>
      </c>
    </row>
    <row r="144" spans="1:10">
      <c r="A144" s="119">
        <v>43180</v>
      </c>
      <c r="B144" s="120">
        <v>12</v>
      </c>
      <c r="C144" s="120">
        <v>20180321</v>
      </c>
      <c r="D144" s="120">
        <v>1900</v>
      </c>
      <c r="E144" s="120">
        <v>1900</v>
      </c>
      <c r="F144" s="120">
        <v>1242</v>
      </c>
      <c r="G144" s="120">
        <v>0</v>
      </c>
      <c r="H144" s="120">
        <v>1242</v>
      </c>
      <c r="I144" s="120">
        <v>406</v>
      </c>
      <c r="J144" s="120">
        <v>836</v>
      </c>
    </row>
    <row r="145" spans="1:10">
      <c r="A145" s="119">
        <v>43181</v>
      </c>
      <c r="B145" s="120">
        <v>12</v>
      </c>
      <c r="C145" s="120">
        <v>20180322</v>
      </c>
      <c r="D145" s="120">
        <v>1900</v>
      </c>
      <c r="E145" s="120">
        <v>1900</v>
      </c>
      <c r="F145" s="120">
        <v>-326</v>
      </c>
      <c r="G145" s="120">
        <v>-630</v>
      </c>
      <c r="H145" s="120">
        <v>0</v>
      </c>
      <c r="I145" s="120">
        <v>1238</v>
      </c>
      <c r="J145" s="120">
        <v>-1238</v>
      </c>
    </row>
    <row r="146" spans="1:10">
      <c r="A146" s="119">
        <v>43182</v>
      </c>
      <c r="B146" s="120">
        <v>12</v>
      </c>
      <c r="C146" s="120">
        <v>20180323</v>
      </c>
      <c r="D146" s="120">
        <v>1900</v>
      </c>
      <c r="E146" s="120">
        <v>1900</v>
      </c>
      <c r="F146" s="120">
        <v>1496</v>
      </c>
      <c r="G146" s="120">
        <v>1000</v>
      </c>
      <c r="H146" s="120">
        <v>2496</v>
      </c>
      <c r="I146" s="120">
        <v>456</v>
      </c>
      <c r="J146" s="120">
        <v>2040</v>
      </c>
    </row>
    <row r="147" spans="1:10">
      <c r="A147" s="119">
        <v>43183</v>
      </c>
      <c r="B147" s="120">
        <v>12</v>
      </c>
      <c r="C147" s="120">
        <v>20180324</v>
      </c>
      <c r="D147" s="120">
        <v>1900</v>
      </c>
      <c r="E147" s="120">
        <v>1900</v>
      </c>
      <c r="F147" s="120">
        <v>1494</v>
      </c>
      <c r="G147" s="120">
        <v>1000</v>
      </c>
      <c r="H147" s="120">
        <v>2494</v>
      </c>
      <c r="I147" s="120">
        <v>180</v>
      </c>
      <c r="J147" s="120">
        <v>2314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opLeftCell="A117" zoomScale="70" zoomScaleNormal="70" workbookViewId="0">
      <pane xSplit="1" topLeftCell="B1" activePane="topRight" state="frozen"/>
      <selection pane="topRight" sqref="A1:G147"/>
    </sheetView>
  </sheetViews>
  <sheetFormatPr defaultRowHeight="15"/>
  <cols>
    <col min="1" max="1" width="10.5" style="29" bestFit="1" customWidth="1"/>
    <col min="2" max="2" width="9.25" style="29" bestFit="1" customWidth="1"/>
    <col min="3" max="3" width="9.75" style="29" bestFit="1" customWidth="1"/>
    <col min="4" max="4" width="6.5" style="29" bestFit="1" customWidth="1"/>
    <col min="5" max="5" width="6.375" style="29" bestFit="1" customWidth="1"/>
    <col min="6" max="6" width="9.625" style="29" bestFit="1" customWidth="1"/>
    <col min="7" max="7" width="9" style="29" bestFit="1" customWidth="1"/>
    <col min="8" max="16384" width="9" style="29"/>
  </cols>
  <sheetData>
    <row r="1" spans="1:7" ht="30">
      <c r="A1" s="121" t="s">
        <v>4</v>
      </c>
      <c r="B1" s="121" t="s">
        <v>5</v>
      </c>
      <c r="C1" s="121" t="s">
        <v>6</v>
      </c>
      <c r="D1" s="121" t="s">
        <v>7</v>
      </c>
      <c r="E1" s="121" t="s">
        <v>8</v>
      </c>
      <c r="F1" s="121" t="s">
        <v>132</v>
      </c>
      <c r="G1" s="121" t="s">
        <v>133</v>
      </c>
    </row>
    <row r="2" spans="1:7">
      <c r="A2" s="122">
        <v>43038</v>
      </c>
      <c r="B2" s="115">
        <v>44</v>
      </c>
      <c r="C2" s="115">
        <v>20171030</v>
      </c>
      <c r="D2" s="115">
        <v>1800</v>
      </c>
      <c r="E2" s="115">
        <v>1800</v>
      </c>
      <c r="F2" s="115">
        <v>-120.3</v>
      </c>
      <c r="G2" s="115">
        <v>-197.27</v>
      </c>
    </row>
    <row r="3" spans="1:7">
      <c r="A3" s="122">
        <v>43039</v>
      </c>
      <c r="B3" s="115">
        <v>44</v>
      </c>
      <c r="C3" s="115">
        <v>20171031</v>
      </c>
      <c r="D3" s="115">
        <v>1730</v>
      </c>
      <c r="E3" s="115">
        <v>1730</v>
      </c>
      <c r="F3" s="115">
        <v>-289.2</v>
      </c>
      <c r="G3" s="115">
        <v>162.4</v>
      </c>
    </row>
    <row r="4" spans="1:7">
      <c r="A4" s="122">
        <v>43040</v>
      </c>
      <c r="B4" s="115">
        <v>44</v>
      </c>
      <c r="C4" s="115">
        <v>20171101</v>
      </c>
      <c r="D4" s="115">
        <v>1800</v>
      </c>
      <c r="E4" s="115">
        <v>1800</v>
      </c>
      <c r="F4" s="115">
        <v>-452.8</v>
      </c>
      <c r="G4" s="115">
        <v>-525.75</v>
      </c>
    </row>
    <row r="5" spans="1:7">
      <c r="A5" s="122">
        <v>43041</v>
      </c>
      <c r="B5" s="115">
        <v>44</v>
      </c>
      <c r="C5" s="115">
        <v>20171102</v>
      </c>
      <c r="D5" s="115">
        <v>1730</v>
      </c>
      <c r="E5" s="115">
        <v>1730</v>
      </c>
      <c r="F5" s="115">
        <v>-452.9</v>
      </c>
      <c r="G5" s="115">
        <v>-359.11</v>
      </c>
    </row>
    <row r="6" spans="1:7">
      <c r="A6" s="122">
        <v>43042</v>
      </c>
      <c r="B6" s="115">
        <v>44</v>
      </c>
      <c r="C6" s="115">
        <v>20171103</v>
      </c>
      <c r="D6" s="115">
        <v>1730</v>
      </c>
      <c r="E6" s="115">
        <v>1730</v>
      </c>
      <c r="F6" s="115">
        <v>-167.5</v>
      </c>
      <c r="G6" s="115">
        <v>-329.73</v>
      </c>
    </row>
    <row r="7" spans="1:7">
      <c r="A7" s="122">
        <v>43043</v>
      </c>
      <c r="B7" s="115">
        <v>44</v>
      </c>
      <c r="C7" s="115">
        <v>20171104</v>
      </c>
      <c r="D7" s="115">
        <v>1730</v>
      </c>
      <c r="E7" s="115">
        <v>1730</v>
      </c>
      <c r="F7" s="115">
        <v>-29.3</v>
      </c>
      <c r="G7" s="115">
        <v>103.28</v>
      </c>
    </row>
    <row r="8" spans="1:7">
      <c r="A8" s="122">
        <v>43044</v>
      </c>
      <c r="B8" s="115">
        <v>44</v>
      </c>
      <c r="C8" s="115">
        <v>20171105</v>
      </c>
      <c r="D8" s="115">
        <v>1730</v>
      </c>
      <c r="E8" s="115">
        <v>1730</v>
      </c>
      <c r="F8" s="115">
        <v>-320.10000000000002</v>
      </c>
      <c r="G8" s="115">
        <v>-2.39</v>
      </c>
    </row>
    <row r="9" spans="1:7">
      <c r="A9" s="122">
        <v>43045</v>
      </c>
      <c r="B9" s="115">
        <v>45</v>
      </c>
      <c r="C9" s="115">
        <v>20171106</v>
      </c>
      <c r="D9" s="115">
        <v>1730</v>
      </c>
      <c r="E9" s="115">
        <v>1730</v>
      </c>
      <c r="F9" s="115">
        <v>-247.2</v>
      </c>
      <c r="G9" s="115">
        <v>248.1</v>
      </c>
    </row>
    <row r="10" spans="1:7">
      <c r="A10" s="122">
        <v>43046</v>
      </c>
      <c r="B10" s="115">
        <v>45</v>
      </c>
      <c r="C10" s="115">
        <v>20171107</v>
      </c>
      <c r="D10" s="115">
        <v>1730</v>
      </c>
      <c r="E10" s="115">
        <v>1730</v>
      </c>
      <c r="F10" s="115">
        <v>-432.7</v>
      </c>
      <c r="G10" s="115">
        <v>-397.75</v>
      </c>
    </row>
    <row r="11" spans="1:7">
      <c r="A11" s="122">
        <v>43047</v>
      </c>
      <c r="B11" s="115">
        <v>45</v>
      </c>
      <c r="C11" s="115">
        <v>20171108</v>
      </c>
      <c r="D11" s="115">
        <v>1730</v>
      </c>
      <c r="E11" s="115">
        <v>1730</v>
      </c>
      <c r="F11" s="115">
        <v>-390.6</v>
      </c>
      <c r="G11" s="115">
        <v>-400.38</v>
      </c>
    </row>
    <row r="12" spans="1:7">
      <c r="A12" s="122">
        <v>43048</v>
      </c>
      <c r="B12" s="115">
        <v>45</v>
      </c>
      <c r="C12" s="115">
        <v>20171109</v>
      </c>
      <c r="D12" s="115">
        <v>1800</v>
      </c>
      <c r="E12" s="115">
        <v>1800</v>
      </c>
      <c r="F12" s="115">
        <v>-445.1</v>
      </c>
      <c r="G12" s="115">
        <v>-454.52</v>
      </c>
    </row>
    <row r="13" spans="1:7">
      <c r="A13" s="122">
        <v>43049</v>
      </c>
      <c r="B13" s="115">
        <v>45</v>
      </c>
      <c r="C13" s="115">
        <v>20171110</v>
      </c>
      <c r="D13" s="115">
        <v>1730</v>
      </c>
      <c r="E13" s="115">
        <v>1730</v>
      </c>
      <c r="F13" s="115">
        <v>-340.2</v>
      </c>
      <c r="G13" s="115">
        <v>-161.46</v>
      </c>
    </row>
    <row r="14" spans="1:7">
      <c r="A14" s="122">
        <v>43050</v>
      </c>
      <c r="B14" s="115">
        <v>45</v>
      </c>
      <c r="C14" s="115">
        <v>20171111</v>
      </c>
      <c r="D14" s="115">
        <v>1730</v>
      </c>
      <c r="E14" s="115">
        <v>1730</v>
      </c>
      <c r="F14" s="115">
        <v>-332</v>
      </c>
      <c r="G14" s="115">
        <v>-176.48</v>
      </c>
    </row>
    <row r="15" spans="1:7">
      <c r="A15" s="122">
        <v>43051</v>
      </c>
      <c r="B15" s="115">
        <v>45</v>
      </c>
      <c r="C15" s="115">
        <v>20171112</v>
      </c>
      <c r="D15" s="115">
        <v>1800</v>
      </c>
      <c r="E15" s="115">
        <v>1800</v>
      </c>
      <c r="F15" s="115">
        <v>-329.8</v>
      </c>
      <c r="G15" s="115">
        <v>-30.82</v>
      </c>
    </row>
    <row r="16" spans="1:7">
      <c r="A16" s="122">
        <v>43052</v>
      </c>
      <c r="B16" s="115">
        <v>46</v>
      </c>
      <c r="C16" s="115">
        <v>20171113</v>
      </c>
      <c r="D16" s="115">
        <v>1730</v>
      </c>
      <c r="E16" s="115">
        <v>1730</v>
      </c>
      <c r="F16" s="115">
        <v>-260.5</v>
      </c>
      <c r="G16" s="115">
        <v>-319.89</v>
      </c>
    </row>
    <row r="17" spans="1:7">
      <c r="A17" s="122">
        <v>43053</v>
      </c>
      <c r="B17" s="115">
        <v>46</v>
      </c>
      <c r="C17" s="115">
        <v>20171114</v>
      </c>
      <c r="D17" s="115">
        <v>1730</v>
      </c>
      <c r="E17" s="115">
        <v>1730</v>
      </c>
      <c r="F17" s="115">
        <v>-433.7</v>
      </c>
      <c r="G17" s="115">
        <v>-346.06</v>
      </c>
    </row>
    <row r="18" spans="1:7">
      <c r="A18" s="122">
        <v>43054</v>
      </c>
      <c r="B18" s="115">
        <v>46</v>
      </c>
      <c r="C18" s="115">
        <v>20171115</v>
      </c>
      <c r="D18" s="115">
        <v>1730</v>
      </c>
      <c r="E18" s="115">
        <v>1730</v>
      </c>
      <c r="F18" s="115">
        <v>-215.5</v>
      </c>
      <c r="G18" s="115">
        <v>-278.31</v>
      </c>
    </row>
    <row r="19" spans="1:7">
      <c r="A19" s="122">
        <v>43055</v>
      </c>
      <c r="B19" s="115">
        <v>46</v>
      </c>
      <c r="C19" s="115">
        <v>20171116</v>
      </c>
      <c r="D19" s="115">
        <v>1730</v>
      </c>
      <c r="E19" s="115">
        <v>1730</v>
      </c>
      <c r="F19" s="115">
        <v>-453</v>
      </c>
      <c r="G19" s="115">
        <v>-413.69</v>
      </c>
    </row>
    <row r="20" spans="1:7">
      <c r="A20" s="122">
        <v>43056</v>
      </c>
      <c r="B20" s="115">
        <v>46</v>
      </c>
      <c r="C20" s="115">
        <v>20171117</v>
      </c>
      <c r="D20" s="115">
        <v>1730</v>
      </c>
      <c r="E20" s="115">
        <v>1730</v>
      </c>
      <c r="F20" s="115">
        <v>-429.1</v>
      </c>
      <c r="G20" s="115">
        <v>-404.08</v>
      </c>
    </row>
    <row r="21" spans="1:7">
      <c r="A21" s="122">
        <v>43057</v>
      </c>
      <c r="B21" s="115">
        <v>46</v>
      </c>
      <c r="C21" s="115">
        <v>20171118</v>
      </c>
      <c r="D21" s="115">
        <v>1730</v>
      </c>
      <c r="E21" s="115">
        <v>1730</v>
      </c>
      <c r="F21" s="115">
        <v>-417.6</v>
      </c>
      <c r="G21" s="115">
        <v>0</v>
      </c>
    </row>
    <row r="22" spans="1:7">
      <c r="A22" s="122">
        <v>43058</v>
      </c>
      <c r="B22" s="115">
        <v>46</v>
      </c>
      <c r="C22" s="115">
        <v>20171119</v>
      </c>
      <c r="D22" s="115">
        <v>1730</v>
      </c>
      <c r="E22" s="115">
        <v>1730</v>
      </c>
      <c r="F22" s="115">
        <v>37.4</v>
      </c>
      <c r="G22" s="115">
        <v>0</v>
      </c>
    </row>
    <row r="23" spans="1:7">
      <c r="A23" s="122">
        <v>43059</v>
      </c>
      <c r="B23" s="115">
        <v>47</v>
      </c>
      <c r="C23" s="115">
        <v>20171120</v>
      </c>
      <c r="D23" s="115">
        <v>1730</v>
      </c>
      <c r="E23" s="115">
        <v>1730</v>
      </c>
      <c r="F23" s="115">
        <v>-453</v>
      </c>
      <c r="G23" s="115">
        <v>-353.94</v>
      </c>
    </row>
    <row r="24" spans="1:7">
      <c r="A24" s="122">
        <v>43060</v>
      </c>
      <c r="B24" s="115">
        <v>47</v>
      </c>
      <c r="C24" s="115">
        <v>20171121</v>
      </c>
      <c r="D24" s="115">
        <v>1730</v>
      </c>
      <c r="E24" s="115">
        <v>1730</v>
      </c>
      <c r="F24" s="115">
        <v>-333.4</v>
      </c>
      <c r="G24" s="115">
        <v>-343.9</v>
      </c>
    </row>
    <row r="25" spans="1:7">
      <c r="A25" s="122">
        <v>43061</v>
      </c>
      <c r="B25" s="115">
        <v>47</v>
      </c>
      <c r="C25" s="115">
        <v>20171122</v>
      </c>
      <c r="D25" s="115">
        <v>1730</v>
      </c>
      <c r="E25" s="115">
        <v>1730</v>
      </c>
      <c r="F25" s="115">
        <v>-453.7</v>
      </c>
      <c r="G25" s="115">
        <v>-460.31</v>
      </c>
    </row>
    <row r="26" spans="1:7">
      <c r="A26" s="122">
        <v>43062</v>
      </c>
      <c r="B26" s="115">
        <v>47</v>
      </c>
      <c r="C26" s="115">
        <v>20171123</v>
      </c>
      <c r="D26" s="115">
        <v>1730</v>
      </c>
      <c r="E26" s="115">
        <v>1730</v>
      </c>
      <c r="F26" s="115">
        <v>-442.5</v>
      </c>
      <c r="G26" s="115">
        <v>-459.14</v>
      </c>
    </row>
    <row r="27" spans="1:7">
      <c r="A27" s="122">
        <v>43063</v>
      </c>
      <c r="B27" s="115">
        <v>47</v>
      </c>
      <c r="C27" s="115">
        <v>20171124</v>
      </c>
      <c r="D27" s="115">
        <v>1730</v>
      </c>
      <c r="E27" s="115">
        <v>1730</v>
      </c>
      <c r="F27" s="115">
        <v>-433.2</v>
      </c>
      <c r="G27" s="115">
        <v>-220.38</v>
      </c>
    </row>
    <row r="28" spans="1:7">
      <c r="A28" s="122">
        <v>43064</v>
      </c>
      <c r="B28" s="115">
        <v>47</v>
      </c>
      <c r="C28" s="115">
        <v>20171125</v>
      </c>
      <c r="D28" s="115">
        <v>1730</v>
      </c>
      <c r="E28" s="115">
        <v>1730</v>
      </c>
      <c r="F28" s="115">
        <v>-273.10000000000002</v>
      </c>
      <c r="G28" s="115">
        <v>-50.91</v>
      </c>
    </row>
    <row r="29" spans="1:7">
      <c r="A29" s="122">
        <v>43065</v>
      </c>
      <c r="B29" s="115">
        <v>47</v>
      </c>
      <c r="C29" s="115">
        <v>20171126</v>
      </c>
      <c r="D29" s="115">
        <v>1730</v>
      </c>
      <c r="E29" s="115">
        <v>1730</v>
      </c>
      <c r="F29" s="115">
        <v>-110.8</v>
      </c>
      <c r="G29" s="115">
        <v>378.82</v>
      </c>
    </row>
    <row r="30" spans="1:7">
      <c r="A30" s="122">
        <v>43066</v>
      </c>
      <c r="B30" s="115">
        <v>48</v>
      </c>
      <c r="C30" s="115">
        <v>20171127</v>
      </c>
      <c r="D30" s="115">
        <v>1730</v>
      </c>
      <c r="E30" s="115">
        <v>1730</v>
      </c>
      <c r="F30" s="115">
        <v>-392.5</v>
      </c>
      <c r="G30" s="115">
        <v>-519.12</v>
      </c>
    </row>
    <row r="31" spans="1:7">
      <c r="A31" s="122">
        <v>43067</v>
      </c>
      <c r="B31" s="115">
        <v>48</v>
      </c>
      <c r="C31" s="115">
        <v>20171128</v>
      </c>
      <c r="D31" s="115">
        <v>1730</v>
      </c>
      <c r="E31" s="115">
        <v>1730</v>
      </c>
      <c r="F31" s="115">
        <v>-392.4</v>
      </c>
      <c r="G31" s="115">
        <v>-446.33</v>
      </c>
    </row>
    <row r="32" spans="1:7">
      <c r="A32" s="122">
        <v>43068</v>
      </c>
      <c r="B32" s="115">
        <v>48</v>
      </c>
      <c r="C32" s="115">
        <v>20171129</v>
      </c>
      <c r="D32" s="115">
        <v>1830</v>
      </c>
      <c r="E32" s="115">
        <v>1830</v>
      </c>
      <c r="F32" s="115">
        <v>-453.8</v>
      </c>
      <c r="G32" s="115">
        <v>-466.04</v>
      </c>
    </row>
    <row r="33" spans="1:7">
      <c r="A33" s="122">
        <v>43069</v>
      </c>
      <c r="B33" s="115">
        <v>48</v>
      </c>
      <c r="C33" s="115">
        <v>20171130</v>
      </c>
      <c r="D33" s="115">
        <v>1700</v>
      </c>
      <c r="E33" s="115">
        <v>1700</v>
      </c>
      <c r="F33" s="115">
        <v>-453.5</v>
      </c>
      <c r="G33" s="115">
        <v>-175.22</v>
      </c>
    </row>
    <row r="34" spans="1:7">
      <c r="A34" s="122">
        <v>43070</v>
      </c>
      <c r="B34" s="115">
        <v>48</v>
      </c>
      <c r="C34" s="115">
        <v>20171201</v>
      </c>
      <c r="D34" s="115">
        <v>1730</v>
      </c>
      <c r="E34" s="115">
        <v>1730</v>
      </c>
      <c r="F34" s="115">
        <v>-453.6</v>
      </c>
      <c r="G34" s="115">
        <v>-502.75</v>
      </c>
    </row>
    <row r="35" spans="1:7">
      <c r="A35" s="122">
        <v>43071</v>
      </c>
      <c r="B35" s="115">
        <v>48</v>
      </c>
      <c r="C35" s="115">
        <v>20171202</v>
      </c>
      <c r="D35" s="115">
        <v>1730</v>
      </c>
      <c r="E35" s="115">
        <v>1730</v>
      </c>
      <c r="F35" s="115">
        <v>-364.8</v>
      </c>
      <c r="G35" s="115">
        <v>-227.17</v>
      </c>
    </row>
    <row r="36" spans="1:7">
      <c r="A36" s="122">
        <v>43072</v>
      </c>
      <c r="B36" s="115">
        <v>48</v>
      </c>
      <c r="C36" s="115">
        <v>20171203</v>
      </c>
      <c r="D36" s="115">
        <v>1730</v>
      </c>
      <c r="E36" s="115">
        <v>1730</v>
      </c>
      <c r="F36" s="115">
        <v>-397.9</v>
      </c>
      <c r="G36" s="115">
        <v>-151.33000000000001</v>
      </c>
    </row>
    <row r="37" spans="1:7">
      <c r="A37" s="122">
        <v>43073</v>
      </c>
      <c r="B37" s="115">
        <v>49</v>
      </c>
      <c r="C37" s="115">
        <v>20171204</v>
      </c>
      <c r="D37" s="115">
        <v>1800</v>
      </c>
      <c r="E37" s="115">
        <v>1800</v>
      </c>
      <c r="F37" s="115">
        <v>-453.7</v>
      </c>
      <c r="G37" s="115">
        <v>-460.38</v>
      </c>
    </row>
    <row r="38" spans="1:7">
      <c r="A38" s="122">
        <v>43074</v>
      </c>
      <c r="B38" s="115">
        <v>49</v>
      </c>
      <c r="C38" s="115">
        <v>20171205</v>
      </c>
      <c r="D38" s="115">
        <v>1730</v>
      </c>
      <c r="E38" s="115">
        <v>1730</v>
      </c>
      <c r="F38" s="115">
        <v>-392.4</v>
      </c>
      <c r="G38" s="115">
        <v>-450.88</v>
      </c>
    </row>
    <row r="39" spans="1:7">
      <c r="A39" s="122">
        <v>43075</v>
      </c>
      <c r="B39" s="115">
        <v>49</v>
      </c>
      <c r="C39" s="115">
        <v>20171206</v>
      </c>
      <c r="D39" s="115">
        <v>1730</v>
      </c>
      <c r="E39" s="115">
        <v>1730</v>
      </c>
      <c r="F39" s="115">
        <v>-226.6</v>
      </c>
      <c r="G39" s="115">
        <v>-304.79000000000002</v>
      </c>
    </row>
    <row r="40" spans="1:7">
      <c r="A40" s="122">
        <v>43076</v>
      </c>
      <c r="B40" s="115">
        <v>49</v>
      </c>
      <c r="C40" s="115">
        <v>20171207</v>
      </c>
      <c r="D40" s="115">
        <v>1730</v>
      </c>
      <c r="E40" s="115">
        <v>1730</v>
      </c>
      <c r="F40" s="115">
        <v>-391.9</v>
      </c>
      <c r="G40" s="115">
        <v>-438.51</v>
      </c>
    </row>
    <row r="41" spans="1:7">
      <c r="A41" s="122">
        <v>43077</v>
      </c>
      <c r="B41" s="115">
        <v>49</v>
      </c>
      <c r="C41" s="115">
        <v>20171208</v>
      </c>
      <c r="D41" s="115">
        <v>1730</v>
      </c>
      <c r="E41" s="115">
        <v>1730</v>
      </c>
      <c r="F41" s="115">
        <v>-452.2</v>
      </c>
      <c r="G41" s="115">
        <v>-285.82</v>
      </c>
    </row>
    <row r="42" spans="1:7">
      <c r="A42" s="122">
        <v>43078</v>
      </c>
      <c r="B42" s="115">
        <v>49</v>
      </c>
      <c r="C42" s="115">
        <v>20171209</v>
      </c>
      <c r="D42" s="115">
        <v>1730</v>
      </c>
      <c r="E42" s="115">
        <v>1730</v>
      </c>
      <c r="F42" s="115">
        <v>-412.2</v>
      </c>
      <c r="G42" s="115">
        <v>-389.54</v>
      </c>
    </row>
    <row r="43" spans="1:7">
      <c r="A43" s="122">
        <v>43079</v>
      </c>
      <c r="B43" s="115">
        <v>49</v>
      </c>
      <c r="C43" s="115">
        <v>20171210</v>
      </c>
      <c r="D43" s="115">
        <v>1730</v>
      </c>
      <c r="E43" s="115">
        <v>1730</v>
      </c>
      <c r="F43" s="115">
        <v>-207.8</v>
      </c>
      <c r="G43" s="115">
        <v>64.760000000000005</v>
      </c>
    </row>
    <row r="44" spans="1:7">
      <c r="A44" s="122">
        <v>43080</v>
      </c>
      <c r="B44" s="115">
        <v>50</v>
      </c>
      <c r="C44" s="115">
        <v>20171211</v>
      </c>
      <c r="D44" s="115">
        <v>1730</v>
      </c>
      <c r="E44" s="115">
        <v>1730</v>
      </c>
      <c r="F44" s="115">
        <v>-438.6</v>
      </c>
      <c r="G44" s="115">
        <v>-424.35</v>
      </c>
    </row>
    <row r="45" spans="1:7">
      <c r="A45" s="122">
        <v>43081</v>
      </c>
      <c r="B45" s="115">
        <v>50</v>
      </c>
      <c r="C45" s="115">
        <v>20171212</v>
      </c>
      <c r="D45" s="115">
        <v>1700</v>
      </c>
      <c r="E45" s="115">
        <v>1700</v>
      </c>
      <c r="F45" s="115">
        <v>-305.60000000000002</v>
      </c>
      <c r="G45" s="115">
        <v>16.45</v>
      </c>
    </row>
    <row r="46" spans="1:7">
      <c r="A46" s="122">
        <v>43082</v>
      </c>
      <c r="B46" s="115">
        <v>50</v>
      </c>
      <c r="C46" s="115">
        <v>20171213</v>
      </c>
      <c r="D46" s="115">
        <v>1730</v>
      </c>
      <c r="E46" s="115">
        <v>1730</v>
      </c>
      <c r="F46" s="115">
        <v>-328.8</v>
      </c>
      <c r="G46" s="115">
        <v>-337.53</v>
      </c>
    </row>
    <row r="47" spans="1:7">
      <c r="A47" s="122">
        <v>43083</v>
      </c>
      <c r="B47" s="115">
        <v>50</v>
      </c>
      <c r="C47" s="115">
        <v>20171214</v>
      </c>
      <c r="D47" s="115">
        <v>1700</v>
      </c>
      <c r="E47" s="115">
        <v>1700</v>
      </c>
      <c r="F47" s="115">
        <v>-280.5</v>
      </c>
      <c r="G47" s="115">
        <v>-278.22000000000003</v>
      </c>
    </row>
    <row r="48" spans="1:7">
      <c r="A48" s="122">
        <v>43084</v>
      </c>
      <c r="B48" s="115">
        <v>50</v>
      </c>
      <c r="C48" s="115">
        <v>20171215</v>
      </c>
      <c r="D48" s="115">
        <v>1730</v>
      </c>
      <c r="E48" s="115">
        <v>1730</v>
      </c>
      <c r="F48" s="115">
        <v>-410.9</v>
      </c>
      <c r="G48" s="115">
        <v>-493.46</v>
      </c>
    </row>
    <row r="49" spans="1:7">
      <c r="A49" s="122">
        <v>43085</v>
      </c>
      <c r="B49" s="115">
        <v>50</v>
      </c>
      <c r="C49" s="115">
        <v>20171216</v>
      </c>
      <c r="D49" s="115">
        <v>1730</v>
      </c>
      <c r="E49" s="115">
        <v>1730</v>
      </c>
      <c r="F49" s="115">
        <v>-347.7</v>
      </c>
      <c r="G49" s="115">
        <v>-294.73</v>
      </c>
    </row>
    <row r="50" spans="1:7">
      <c r="A50" s="122">
        <v>43086</v>
      </c>
      <c r="B50" s="115">
        <v>50</v>
      </c>
      <c r="C50" s="115">
        <v>20171217</v>
      </c>
      <c r="D50" s="115">
        <v>1730</v>
      </c>
      <c r="E50" s="115">
        <v>1730</v>
      </c>
      <c r="F50" s="115">
        <v>-359.9</v>
      </c>
      <c r="G50" s="115">
        <v>-429.02</v>
      </c>
    </row>
    <row r="51" spans="1:7">
      <c r="A51" s="122">
        <v>43087</v>
      </c>
      <c r="B51" s="115">
        <v>51</v>
      </c>
      <c r="C51" s="115">
        <v>20171218</v>
      </c>
      <c r="D51" s="115">
        <v>1730</v>
      </c>
      <c r="E51" s="115">
        <v>1730</v>
      </c>
      <c r="F51" s="115">
        <v>-453.3</v>
      </c>
      <c r="G51" s="115">
        <v>-525.35</v>
      </c>
    </row>
    <row r="52" spans="1:7">
      <c r="A52" s="122">
        <v>43088</v>
      </c>
      <c r="B52" s="115">
        <v>51</v>
      </c>
      <c r="C52" s="115">
        <v>20171219</v>
      </c>
      <c r="D52" s="115">
        <v>1730</v>
      </c>
      <c r="E52" s="115">
        <v>1730</v>
      </c>
      <c r="F52" s="115">
        <v>-448.7</v>
      </c>
      <c r="G52" s="115">
        <v>-448.15</v>
      </c>
    </row>
    <row r="53" spans="1:7">
      <c r="A53" s="122">
        <v>43089</v>
      </c>
      <c r="B53" s="115">
        <v>51</v>
      </c>
      <c r="C53" s="115">
        <v>20171220</v>
      </c>
      <c r="D53" s="115">
        <v>1730</v>
      </c>
      <c r="E53" s="115">
        <v>1730</v>
      </c>
      <c r="F53" s="115">
        <v>-453.4</v>
      </c>
      <c r="G53" s="115">
        <v>-470.46</v>
      </c>
    </row>
    <row r="54" spans="1:7">
      <c r="A54" s="122">
        <v>43090</v>
      </c>
      <c r="B54" s="115">
        <v>51</v>
      </c>
      <c r="C54" s="115">
        <v>20171221</v>
      </c>
      <c r="D54" s="115">
        <v>1730</v>
      </c>
      <c r="E54" s="115">
        <v>1730</v>
      </c>
      <c r="F54" s="115">
        <v>-453.4</v>
      </c>
      <c r="G54" s="115">
        <v>-459.61</v>
      </c>
    </row>
    <row r="55" spans="1:7">
      <c r="A55" s="122">
        <v>43091</v>
      </c>
      <c r="B55" s="115">
        <v>51</v>
      </c>
      <c r="C55" s="115">
        <v>20171222</v>
      </c>
      <c r="D55" s="115">
        <v>1800</v>
      </c>
      <c r="E55" s="115">
        <v>1800</v>
      </c>
      <c r="F55" s="115">
        <v>-453.9</v>
      </c>
      <c r="G55" s="115">
        <v>-460.61</v>
      </c>
    </row>
    <row r="56" spans="1:7">
      <c r="A56" s="122">
        <v>43092</v>
      </c>
      <c r="B56" s="115">
        <v>51</v>
      </c>
      <c r="C56" s="115">
        <v>20171223</v>
      </c>
      <c r="D56" s="115">
        <v>1730</v>
      </c>
      <c r="E56" s="115">
        <v>1730</v>
      </c>
      <c r="F56" s="115">
        <v>-351.9</v>
      </c>
      <c r="G56" s="115">
        <v>-198.62</v>
      </c>
    </row>
    <row r="57" spans="1:7">
      <c r="A57" s="122">
        <v>43093</v>
      </c>
      <c r="B57" s="115">
        <v>51</v>
      </c>
      <c r="C57" s="115">
        <v>20171224</v>
      </c>
      <c r="D57" s="115">
        <v>1730</v>
      </c>
      <c r="E57" s="115">
        <v>1730</v>
      </c>
      <c r="F57" s="115">
        <v>-364.9</v>
      </c>
      <c r="G57" s="115">
        <v>393.25</v>
      </c>
    </row>
    <row r="58" spans="1:7">
      <c r="A58" s="122">
        <v>43094</v>
      </c>
      <c r="B58" s="115">
        <v>52</v>
      </c>
      <c r="C58" s="115">
        <v>20171225</v>
      </c>
      <c r="D58" s="115">
        <v>1330</v>
      </c>
      <c r="E58" s="115">
        <v>1330</v>
      </c>
      <c r="F58" s="115">
        <v>-412.1</v>
      </c>
      <c r="G58" s="115">
        <v>-146.76</v>
      </c>
    </row>
    <row r="59" spans="1:7">
      <c r="A59" s="122">
        <v>43095</v>
      </c>
      <c r="B59" s="115">
        <v>52</v>
      </c>
      <c r="C59" s="115">
        <v>20171226</v>
      </c>
      <c r="D59" s="115">
        <v>1730</v>
      </c>
      <c r="E59" s="115">
        <v>1730</v>
      </c>
      <c r="F59" s="115">
        <v>-330.5</v>
      </c>
      <c r="G59" s="115">
        <v>180.29</v>
      </c>
    </row>
    <row r="60" spans="1:7">
      <c r="A60" s="122">
        <v>43096</v>
      </c>
      <c r="B60" s="115">
        <v>52</v>
      </c>
      <c r="C60" s="115">
        <v>20171227</v>
      </c>
      <c r="D60" s="115">
        <v>1730</v>
      </c>
      <c r="E60" s="115">
        <v>1730</v>
      </c>
      <c r="F60" s="115">
        <v>-411.7</v>
      </c>
      <c r="G60" s="115">
        <v>-124.4</v>
      </c>
    </row>
    <row r="61" spans="1:7">
      <c r="A61" s="122">
        <v>43097</v>
      </c>
      <c r="B61" s="115">
        <v>52</v>
      </c>
      <c r="C61" s="115">
        <v>20171228</v>
      </c>
      <c r="D61" s="115">
        <v>1730</v>
      </c>
      <c r="E61" s="115">
        <v>1730</v>
      </c>
      <c r="F61" s="115">
        <v>-422</v>
      </c>
      <c r="G61" s="115">
        <v>-90.44</v>
      </c>
    </row>
    <row r="62" spans="1:7">
      <c r="A62" s="122">
        <v>43098</v>
      </c>
      <c r="B62" s="115">
        <v>52</v>
      </c>
      <c r="C62" s="115">
        <v>20171229</v>
      </c>
      <c r="D62" s="115">
        <v>1730</v>
      </c>
      <c r="E62" s="115">
        <v>1730</v>
      </c>
      <c r="F62" s="115">
        <v>-379.1</v>
      </c>
      <c r="G62" s="115">
        <v>-179.27</v>
      </c>
    </row>
    <row r="63" spans="1:7">
      <c r="A63" s="122">
        <v>43099</v>
      </c>
      <c r="B63" s="115">
        <v>52</v>
      </c>
      <c r="C63" s="115">
        <v>20171230</v>
      </c>
      <c r="D63" s="115">
        <v>1800</v>
      </c>
      <c r="E63" s="115">
        <v>1800</v>
      </c>
      <c r="F63" s="115">
        <v>-408.4</v>
      </c>
      <c r="G63" s="115">
        <v>-329.1</v>
      </c>
    </row>
    <row r="64" spans="1:7">
      <c r="A64" s="122">
        <v>43100</v>
      </c>
      <c r="B64" s="115">
        <v>52</v>
      </c>
      <c r="C64" s="115">
        <v>20171231</v>
      </c>
      <c r="D64" s="115">
        <v>1730</v>
      </c>
      <c r="E64" s="115">
        <v>1730</v>
      </c>
      <c r="F64" s="115">
        <v>-333.6</v>
      </c>
      <c r="G64" s="115">
        <v>221.47</v>
      </c>
    </row>
    <row r="65" spans="1:7">
      <c r="A65" s="122">
        <v>43101</v>
      </c>
      <c r="B65" s="115">
        <v>1</v>
      </c>
      <c r="C65" s="115">
        <v>20180101</v>
      </c>
      <c r="D65" s="115">
        <v>1730</v>
      </c>
      <c r="E65" s="115">
        <v>1730</v>
      </c>
      <c r="F65" s="115">
        <v>-286.10000000000002</v>
      </c>
      <c r="G65" s="115">
        <v>224.7</v>
      </c>
    </row>
    <row r="66" spans="1:7">
      <c r="A66" s="122">
        <v>43102</v>
      </c>
      <c r="B66" s="115">
        <v>1</v>
      </c>
      <c r="C66" s="115">
        <v>20180102</v>
      </c>
      <c r="D66" s="115">
        <v>1730</v>
      </c>
      <c r="E66" s="115">
        <v>1730</v>
      </c>
      <c r="F66" s="115">
        <v>-392.7</v>
      </c>
      <c r="G66" s="115">
        <v>-153.63999999999999</v>
      </c>
    </row>
    <row r="67" spans="1:7">
      <c r="A67" s="122">
        <v>43103</v>
      </c>
      <c r="B67" s="115">
        <v>1</v>
      </c>
      <c r="C67" s="115">
        <v>20180103</v>
      </c>
      <c r="D67" s="115">
        <v>1730</v>
      </c>
      <c r="E67" s="115">
        <v>1730</v>
      </c>
      <c r="F67" s="115">
        <v>-439.6</v>
      </c>
      <c r="G67" s="115">
        <v>-280.08</v>
      </c>
    </row>
    <row r="68" spans="1:7">
      <c r="A68" s="122">
        <v>43104</v>
      </c>
      <c r="B68" s="115">
        <v>1</v>
      </c>
      <c r="C68" s="115">
        <v>20180104</v>
      </c>
      <c r="D68" s="115">
        <v>1730</v>
      </c>
      <c r="E68" s="115">
        <v>1730</v>
      </c>
      <c r="F68" s="115">
        <v>-431.4</v>
      </c>
      <c r="G68" s="115">
        <v>-278.04000000000002</v>
      </c>
    </row>
    <row r="69" spans="1:7">
      <c r="A69" s="122">
        <v>43105</v>
      </c>
      <c r="B69" s="115">
        <v>1</v>
      </c>
      <c r="C69" s="115">
        <v>20180105</v>
      </c>
      <c r="D69" s="115">
        <v>1730</v>
      </c>
      <c r="E69" s="115">
        <v>1730</v>
      </c>
      <c r="F69" s="115">
        <v>-374.4</v>
      </c>
      <c r="G69" s="115">
        <v>-340.9</v>
      </c>
    </row>
    <row r="70" spans="1:7">
      <c r="A70" s="122">
        <v>43106</v>
      </c>
      <c r="B70" s="115">
        <v>1</v>
      </c>
      <c r="C70" s="115">
        <v>20180106</v>
      </c>
      <c r="D70" s="115">
        <v>1800</v>
      </c>
      <c r="E70" s="115">
        <v>1800</v>
      </c>
      <c r="F70" s="115">
        <v>-96.9</v>
      </c>
      <c r="G70" s="115">
        <v>266.76</v>
      </c>
    </row>
    <row r="71" spans="1:7">
      <c r="A71" s="122">
        <v>43107</v>
      </c>
      <c r="B71" s="115">
        <v>1</v>
      </c>
      <c r="C71" s="115">
        <v>20180107</v>
      </c>
      <c r="D71" s="115">
        <v>1730</v>
      </c>
      <c r="E71" s="115">
        <v>1730</v>
      </c>
      <c r="F71" s="115">
        <v>-220.1</v>
      </c>
      <c r="G71" s="115">
        <v>-170.46</v>
      </c>
    </row>
    <row r="72" spans="1:7">
      <c r="A72" s="122">
        <v>43108</v>
      </c>
      <c r="B72" s="115">
        <v>2</v>
      </c>
      <c r="C72" s="115">
        <v>20180108</v>
      </c>
      <c r="D72" s="115">
        <v>1700</v>
      </c>
      <c r="E72" s="115">
        <v>1700</v>
      </c>
      <c r="F72" s="115">
        <v>-235.4</v>
      </c>
      <c r="G72" s="115">
        <v>-205.33</v>
      </c>
    </row>
    <row r="73" spans="1:7">
      <c r="A73" s="122">
        <v>43109</v>
      </c>
      <c r="B73" s="115">
        <v>2</v>
      </c>
      <c r="C73" s="115">
        <v>20180109</v>
      </c>
      <c r="D73" s="115">
        <v>1730</v>
      </c>
      <c r="E73" s="115">
        <v>1730</v>
      </c>
      <c r="F73" s="115">
        <v>-437.5</v>
      </c>
      <c r="G73" s="115">
        <v>-392.77</v>
      </c>
    </row>
    <row r="74" spans="1:7">
      <c r="A74" s="122">
        <v>43110</v>
      </c>
      <c r="B74" s="115">
        <v>2</v>
      </c>
      <c r="C74" s="115">
        <v>20180110</v>
      </c>
      <c r="D74" s="115">
        <v>1730</v>
      </c>
      <c r="E74" s="115">
        <v>1730</v>
      </c>
      <c r="F74" s="115">
        <v>-453</v>
      </c>
      <c r="G74" s="115">
        <v>-473.81</v>
      </c>
    </row>
    <row r="75" spans="1:7">
      <c r="A75" s="122">
        <v>43111</v>
      </c>
      <c r="B75" s="115">
        <v>2</v>
      </c>
      <c r="C75" s="115">
        <v>20180111</v>
      </c>
      <c r="D75" s="115">
        <v>1730</v>
      </c>
      <c r="E75" s="115">
        <v>1730</v>
      </c>
      <c r="F75" s="115">
        <v>-432.9</v>
      </c>
      <c r="G75" s="115">
        <v>-517.72</v>
      </c>
    </row>
    <row r="76" spans="1:7">
      <c r="A76" s="122">
        <v>43112</v>
      </c>
      <c r="B76" s="115">
        <v>2</v>
      </c>
      <c r="C76" s="115">
        <v>20180112</v>
      </c>
      <c r="D76" s="115">
        <v>1730</v>
      </c>
      <c r="E76" s="115">
        <v>1730</v>
      </c>
      <c r="F76" s="115">
        <v>-355.3</v>
      </c>
      <c r="G76" s="115">
        <v>-69.92</v>
      </c>
    </row>
    <row r="77" spans="1:7">
      <c r="A77" s="122">
        <v>43113</v>
      </c>
      <c r="B77" s="115">
        <v>2</v>
      </c>
      <c r="C77" s="115">
        <v>20180113</v>
      </c>
      <c r="D77" s="115">
        <v>1800</v>
      </c>
      <c r="E77" s="115">
        <v>1800</v>
      </c>
      <c r="F77" s="115">
        <v>-454</v>
      </c>
      <c r="G77" s="115">
        <v>-464.88</v>
      </c>
    </row>
    <row r="78" spans="1:7">
      <c r="A78" s="122">
        <v>43114</v>
      </c>
      <c r="B78" s="115">
        <v>2</v>
      </c>
      <c r="C78" s="115">
        <v>20180114</v>
      </c>
      <c r="D78" s="115">
        <v>1730</v>
      </c>
      <c r="E78" s="115">
        <v>1730</v>
      </c>
      <c r="F78" s="115">
        <v>-0.6</v>
      </c>
      <c r="G78" s="115">
        <v>302.51</v>
      </c>
    </row>
    <row r="79" spans="1:7">
      <c r="A79" s="122">
        <v>43115</v>
      </c>
      <c r="B79" s="115">
        <v>3</v>
      </c>
      <c r="C79" s="115">
        <v>20180115</v>
      </c>
      <c r="D79" s="115">
        <v>1800</v>
      </c>
      <c r="E79" s="115">
        <v>1800</v>
      </c>
      <c r="F79" s="115">
        <v>-382</v>
      </c>
      <c r="G79" s="115">
        <v>-447.92</v>
      </c>
    </row>
    <row r="80" spans="1:7">
      <c r="A80" s="122">
        <v>43116</v>
      </c>
      <c r="B80" s="115">
        <v>3</v>
      </c>
      <c r="C80" s="115">
        <v>20180116</v>
      </c>
      <c r="D80" s="115">
        <v>1730</v>
      </c>
      <c r="E80" s="115">
        <v>1730</v>
      </c>
      <c r="F80" s="115">
        <v>-269.5</v>
      </c>
      <c r="G80" s="115">
        <v>-428.93</v>
      </c>
    </row>
    <row r="81" spans="1:7">
      <c r="A81" s="122">
        <v>43117</v>
      </c>
      <c r="B81" s="115">
        <v>3</v>
      </c>
      <c r="C81" s="115">
        <v>20180117</v>
      </c>
      <c r="D81" s="115">
        <v>1800</v>
      </c>
      <c r="E81" s="115">
        <v>1800</v>
      </c>
      <c r="F81" s="115">
        <v>-454.1</v>
      </c>
      <c r="G81" s="115">
        <v>-460.71</v>
      </c>
    </row>
    <row r="82" spans="1:7">
      <c r="A82" s="122">
        <v>43118</v>
      </c>
      <c r="B82" s="115">
        <v>3</v>
      </c>
      <c r="C82" s="115">
        <v>20180118</v>
      </c>
      <c r="D82" s="115">
        <v>1730</v>
      </c>
      <c r="E82" s="115">
        <v>1730</v>
      </c>
      <c r="F82" s="115">
        <v>-447.5</v>
      </c>
      <c r="G82" s="115">
        <v>-438.71</v>
      </c>
    </row>
    <row r="83" spans="1:7">
      <c r="A83" s="122">
        <v>43119</v>
      </c>
      <c r="B83" s="115">
        <v>3</v>
      </c>
      <c r="C83" s="115">
        <v>20180119</v>
      </c>
      <c r="D83" s="115">
        <v>1730</v>
      </c>
      <c r="E83" s="115">
        <v>1730</v>
      </c>
      <c r="F83" s="115">
        <v>-326.10000000000002</v>
      </c>
      <c r="G83" s="115">
        <v>-428.74</v>
      </c>
    </row>
    <row r="84" spans="1:7">
      <c r="A84" s="122">
        <v>43120</v>
      </c>
      <c r="B84" s="115">
        <v>3</v>
      </c>
      <c r="C84" s="115">
        <v>20180120</v>
      </c>
      <c r="D84" s="115">
        <v>1800</v>
      </c>
      <c r="E84" s="115">
        <v>1800</v>
      </c>
      <c r="F84" s="115">
        <v>-449.3</v>
      </c>
      <c r="G84" s="115">
        <v>-513.08000000000004</v>
      </c>
    </row>
    <row r="85" spans="1:7">
      <c r="A85" s="122">
        <v>43121</v>
      </c>
      <c r="B85" s="115">
        <v>3</v>
      </c>
      <c r="C85" s="115">
        <v>20180121</v>
      </c>
      <c r="D85" s="115">
        <v>1730</v>
      </c>
      <c r="E85" s="115">
        <v>1730</v>
      </c>
      <c r="F85" s="115">
        <v>-119</v>
      </c>
      <c r="G85" s="115">
        <v>488.67</v>
      </c>
    </row>
    <row r="86" spans="1:7">
      <c r="A86" s="122">
        <v>43122</v>
      </c>
      <c r="B86" s="115">
        <v>4</v>
      </c>
      <c r="C86" s="115">
        <v>20180122</v>
      </c>
      <c r="D86" s="115">
        <v>1730</v>
      </c>
      <c r="E86" s="115">
        <v>1730</v>
      </c>
      <c r="F86" s="115">
        <v>-416.8</v>
      </c>
      <c r="G86" s="115">
        <v>-325.08999999999997</v>
      </c>
    </row>
    <row r="87" spans="1:7">
      <c r="A87" s="122">
        <v>43123</v>
      </c>
      <c r="B87" s="115">
        <v>4</v>
      </c>
      <c r="C87" s="115">
        <v>20180123</v>
      </c>
      <c r="D87" s="115">
        <v>1800</v>
      </c>
      <c r="E87" s="115">
        <v>1800</v>
      </c>
      <c r="F87" s="115">
        <v>-453.9</v>
      </c>
      <c r="G87" s="115">
        <v>-448.27</v>
      </c>
    </row>
    <row r="88" spans="1:7">
      <c r="A88" s="122">
        <v>43124</v>
      </c>
      <c r="B88" s="115">
        <v>4</v>
      </c>
      <c r="C88" s="115">
        <v>20180124</v>
      </c>
      <c r="D88" s="115">
        <v>1800</v>
      </c>
      <c r="E88" s="115">
        <v>1800</v>
      </c>
      <c r="F88" s="115">
        <v>-453.2</v>
      </c>
      <c r="G88" s="115">
        <v>-414.22</v>
      </c>
    </row>
    <row r="89" spans="1:7">
      <c r="A89" s="122">
        <v>43125</v>
      </c>
      <c r="B89" s="115">
        <v>4</v>
      </c>
      <c r="C89" s="115">
        <v>20180125</v>
      </c>
      <c r="D89" s="115">
        <v>1730</v>
      </c>
      <c r="E89" s="115">
        <v>1730</v>
      </c>
      <c r="F89" s="115">
        <v>-454.1</v>
      </c>
      <c r="G89" s="115">
        <v>-425.61</v>
      </c>
    </row>
    <row r="90" spans="1:7">
      <c r="A90" s="122">
        <v>43126</v>
      </c>
      <c r="B90" s="115">
        <v>4</v>
      </c>
      <c r="C90" s="115">
        <v>20180126</v>
      </c>
      <c r="D90" s="115">
        <v>1800</v>
      </c>
      <c r="E90" s="115">
        <v>1800</v>
      </c>
      <c r="F90" s="115">
        <v>-453.9</v>
      </c>
      <c r="G90" s="115">
        <v>-457.27</v>
      </c>
    </row>
    <row r="91" spans="1:7">
      <c r="A91" s="122">
        <v>43127</v>
      </c>
      <c r="B91" s="115">
        <v>4</v>
      </c>
      <c r="C91" s="115">
        <v>20180127</v>
      </c>
      <c r="D91" s="115">
        <v>1800</v>
      </c>
      <c r="E91" s="115">
        <v>1800</v>
      </c>
      <c r="F91" s="115">
        <v>-291.8</v>
      </c>
      <c r="G91" s="115">
        <v>-195.41</v>
      </c>
    </row>
    <row r="92" spans="1:7">
      <c r="A92" s="122">
        <v>43128</v>
      </c>
      <c r="B92" s="115">
        <v>4</v>
      </c>
      <c r="C92" s="115">
        <v>20180128</v>
      </c>
      <c r="D92" s="115">
        <v>1800</v>
      </c>
      <c r="E92" s="115">
        <v>1800</v>
      </c>
      <c r="F92" s="115">
        <v>-126.8</v>
      </c>
      <c r="G92" s="115">
        <v>367.36</v>
      </c>
    </row>
    <row r="93" spans="1:7">
      <c r="A93" s="122">
        <v>43129</v>
      </c>
      <c r="B93" s="115">
        <v>5</v>
      </c>
      <c r="C93" s="115">
        <v>20180129</v>
      </c>
      <c r="D93" s="115">
        <v>1800</v>
      </c>
      <c r="E93" s="115">
        <v>1800</v>
      </c>
      <c r="F93" s="115">
        <v>-454.3</v>
      </c>
      <c r="G93" s="115">
        <v>-460.62</v>
      </c>
    </row>
    <row r="94" spans="1:7">
      <c r="A94" s="122">
        <v>43130</v>
      </c>
      <c r="B94" s="115">
        <v>5</v>
      </c>
      <c r="C94" s="115">
        <v>20180130</v>
      </c>
      <c r="D94" s="115">
        <v>1730</v>
      </c>
      <c r="E94" s="115">
        <v>1730</v>
      </c>
      <c r="F94" s="115">
        <v>-423.3</v>
      </c>
      <c r="G94" s="115">
        <v>-434.01</v>
      </c>
    </row>
    <row r="95" spans="1:7">
      <c r="A95" s="122">
        <v>43131</v>
      </c>
      <c r="B95" s="115">
        <v>5</v>
      </c>
      <c r="C95" s="115">
        <v>20180131</v>
      </c>
      <c r="D95" s="115">
        <v>1800</v>
      </c>
      <c r="E95" s="115">
        <v>1800</v>
      </c>
      <c r="F95" s="115">
        <v>-449.1</v>
      </c>
      <c r="G95" s="115">
        <v>-367.3</v>
      </c>
    </row>
    <row r="96" spans="1:7">
      <c r="A96" s="122">
        <v>43132</v>
      </c>
      <c r="B96" s="115">
        <v>5</v>
      </c>
      <c r="C96" s="115">
        <v>20180201</v>
      </c>
      <c r="D96" s="115">
        <v>1800</v>
      </c>
      <c r="E96" s="115">
        <v>1800</v>
      </c>
      <c r="F96" s="115">
        <v>-344.7</v>
      </c>
      <c r="G96" s="115">
        <v>-288.73</v>
      </c>
    </row>
    <row r="97" spans="1:7">
      <c r="A97" s="122">
        <v>43133</v>
      </c>
      <c r="B97" s="115">
        <v>5</v>
      </c>
      <c r="C97" s="115">
        <v>20180202</v>
      </c>
      <c r="D97" s="115">
        <v>1800</v>
      </c>
      <c r="E97" s="115">
        <v>1800</v>
      </c>
      <c r="F97" s="115">
        <v>-446.4</v>
      </c>
      <c r="G97" s="115">
        <v>-454.49</v>
      </c>
    </row>
    <row r="98" spans="1:7">
      <c r="A98" s="122">
        <v>43134</v>
      </c>
      <c r="B98" s="115">
        <v>5</v>
      </c>
      <c r="C98" s="115">
        <v>20180203</v>
      </c>
      <c r="D98" s="115">
        <v>1800</v>
      </c>
      <c r="E98" s="115">
        <v>1800</v>
      </c>
      <c r="F98" s="115">
        <v>76.2</v>
      </c>
      <c r="G98" s="115">
        <v>332.4</v>
      </c>
    </row>
    <row r="99" spans="1:7">
      <c r="A99" s="122">
        <v>43135</v>
      </c>
      <c r="B99" s="115">
        <v>5</v>
      </c>
      <c r="C99" s="115">
        <v>20180204</v>
      </c>
      <c r="D99" s="115">
        <v>1800</v>
      </c>
      <c r="E99" s="115">
        <v>1800</v>
      </c>
      <c r="F99" s="115">
        <v>-439.2</v>
      </c>
      <c r="G99" s="115">
        <v>-428.24</v>
      </c>
    </row>
    <row r="100" spans="1:7">
      <c r="A100" s="122">
        <v>43136</v>
      </c>
      <c r="B100" s="115">
        <v>6</v>
      </c>
      <c r="C100" s="115">
        <v>20180205</v>
      </c>
      <c r="D100" s="115">
        <v>1800</v>
      </c>
      <c r="E100" s="115">
        <v>1800</v>
      </c>
      <c r="F100" s="115">
        <v>-420.3</v>
      </c>
      <c r="G100" s="115">
        <v>-465.54</v>
      </c>
    </row>
    <row r="101" spans="1:7">
      <c r="A101" s="122">
        <v>43137</v>
      </c>
      <c r="B101" s="115">
        <v>6</v>
      </c>
      <c r="C101" s="115">
        <v>20180206</v>
      </c>
      <c r="D101" s="115">
        <v>1930</v>
      </c>
      <c r="E101" s="115">
        <v>1930</v>
      </c>
      <c r="F101" s="115">
        <v>-455</v>
      </c>
      <c r="G101" s="115">
        <v>-460.66</v>
      </c>
    </row>
    <row r="102" spans="1:7">
      <c r="A102" s="122">
        <v>43138</v>
      </c>
      <c r="B102" s="115">
        <v>6</v>
      </c>
      <c r="C102" s="115">
        <v>20180207</v>
      </c>
      <c r="D102" s="115">
        <v>1800</v>
      </c>
      <c r="E102" s="115">
        <v>1800</v>
      </c>
      <c r="F102" s="115">
        <v>-440.9</v>
      </c>
      <c r="G102" s="115">
        <v>-452.05</v>
      </c>
    </row>
    <row r="103" spans="1:7">
      <c r="A103" s="122">
        <v>43139</v>
      </c>
      <c r="B103" s="115">
        <v>6</v>
      </c>
      <c r="C103" s="115">
        <v>20180208</v>
      </c>
      <c r="D103" s="115">
        <v>1800</v>
      </c>
      <c r="E103" s="115">
        <v>1800</v>
      </c>
      <c r="F103" s="115">
        <v>-426.9</v>
      </c>
      <c r="G103" s="115">
        <v>-401.61</v>
      </c>
    </row>
    <row r="104" spans="1:7">
      <c r="A104" s="122">
        <v>43140</v>
      </c>
      <c r="B104" s="115">
        <v>6</v>
      </c>
      <c r="C104" s="115">
        <v>20180209</v>
      </c>
      <c r="D104" s="115">
        <v>1830</v>
      </c>
      <c r="E104" s="115">
        <v>1830</v>
      </c>
      <c r="F104" s="115">
        <v>-454.6</v>
      </c>
      <c r="G104" s="115">
        <v>-470.34</v>
      </c>
    </row>
    <row r="105" spans="1:7">
      <c r="A105" s="122">
        <v>43141</v>
      </c>
      <c r="B105" s="115">
        <v>6</v>
      </c>
      <c r="C105" s="115">
        <v>20180210</v>
      </c>
      <c r="D105" s="115">
        <v>1800</v>
      </c>
      <c r="E105" s="115">
        <v>1800</v>
      </c>
      <c r="F105" s="115">
        <v>-40.200000000000003</v>
      </c>
      <c r="G105" s="115">
        <v>422.99</v>
      </c>
    </row>
    <row r="106" spans="1:7">
      <c r="A106" s="122">
        <v>43142</v>
      </c>
      <c r="B106" s="115">
        <v>6</v>
      </c>
      <c r="C106" s="115">
        <v>20180211</v>
      </c>
      <c r="D106" s="115">
        <v>1800</v>
      </c>
      <c r="E106" s="115">
        <v>1800</v>
      </c>
      <c r="F106" s="115">
        <v>-190.7</v>
      </c>
      <c r="G106" s="115">
        <v>86.18</v>
      </c>
    </row>
    <row r="107" spans="1:7">
      <c r="A107" s="122">
        <v>43143</v>
      </c>
      <c r="B107" s="115">
        <v>7</v>
      </c>
      <c r="C107" s="115">
        <v>20180212</v>
      </c>
      <c r="D107" s="115">
        <v>1800</v>
      </c>
      <c r="E107" s="115">
        <v>1800</v>
      </c>
      <c r="F107" s="115">
        <v>-296.60000000000002</v>
      </c>
      <c r="G107" s="115">
        <v>86.5</v>
      </c>
    </row>
    <row r="108" spans="1:7">
      <c r="A108" s="122">
        <v>43144</v>
      </c>
      <c r="B108" s="115">
        <v>7</v>
      </c>
      <c r="C108" s="115">
        <v>20180213</v>
      </c>
      <c r="D108" s="115">
        <v>1930</v>
      </c>
      <c r="E108" s="115">
        <v>1930</v>
      </c>
      <c r="F108" s="115">
        <v>-454.2</v>
      </c>
      <c r="G108" s="115">
        <v>-486.48</v>
      </c>
    </row>
    <row r="109" spans="1:7">
      <c r="A109" s="122">
        <v>43145</v>
      </c>
      <c r="B109" s="115">
        <v>7</v>
      </c>
      <c r="C109" s="115">
        <v>20180214</v>
      </c>
      <c r="D109" s="115">
        <v>1800</v>
      </c>
      <c r="E109" s="115">
        <v>1800</v>
      </c>
      <c r="F109" s="115">
        <v>-402.7</v>
      </c>
      <c r="G109" s="115">
        <v>-434.29</v>
      </c>
    </row>
    <row r="110" spans="1:7">
      <c r="A110" s="122">
        <v>43146</v>
      </c>
      <c r="B110" s="115">
        <v>7</v>
      </c>
      <c r="C110" s="115">
        <v>20180215</v>
      </c>
      <c r="D110" s="115">
        <v>1830</v>
      </c>
      <c r="E110" s="115">
        <v>1830</v>
      </c>
      <c r="F110" s="115">
        <v>-402.9</v>
      </c>
      <c r="G110" s="115">
        <v>-460.41</v>
      </c>
    </row>
    <row r="111" spans="1:7">
      <c r="A111" s="122">
        <v>43147</v>
      </c>
      <c r="B111" s="115">
        <v>7</v>
      </c>
      <c r="C111" s="115">
        <v>20180216</v>
      </c>
      <c r="D111" s="115">
        <v>1830</v>
      </c>
      <c r="E111" s="115">
        <v>1830</v>
      </c>
      <c r="F111" s="115">
        <v>-403.2</v>
      </c>
      <c r="G111" s="115">
        <v>-425.29</v>
      </c>
    </row>
    <row r="112" spans="1:7">
      <c r="A112" s="122">
        <v>43148</v>
      </c>
      <c r="B112" s="115">
        <v>7</v>
      </c>
      <c r="C112" s="115">
        <v>20180217</v>
      </c>
      <c r="D112" s="115">
        <v>1830</v>
      </c>
      <c r="E112" s="115">
        <v>1830</v>
      </c>
      <c r="F112" s="115">
        <v>-413.2</v>
      </c>
      <c r="G112" s="115">
        <v>-449.48</v>
      </c>
    </row>
    <row r="113" spans="1:7">
      <c r="A113" s="122">
        <v>43149</v>
      </c>
      <c r="B113" s="115">
        <v>7</v>
      </c>
      <c r="C113" s="115">
        <v>20180218</v>
      </c>
      <c r="D113" s="115">
        <v>1830</v>
      </c>
      <c r="E113" s="115">
        <v>1830</v>
      </c>
      <c r="F113" s="115">
        <v>-245.6</v>
      </c>
      <c r="G113" s="115">
        <v>145.41</v>
      </c>
    </row>
    <row r="114" spans="1:7">
      <c r="A114" s="122">
        <v>43150</v>
      </c>
      <c r="B114" s="115">
        <v>8</v>
      </c>
      <c r="C114" s="115">
        <v>20180219</v>
      </c>
      <c r="D114" s="115">
        <v>1830</v>
      </c>
      <c r="E114" s="115">
        <v>1830</v>
      </c>
      <c r="F114" s="115">
        <v>-425.3</v>
      </c>
      <c r="G114" s="115">
        <v>-415.14</v>
      </c>
    </row>
    <row r="115" spans="1:7">
      <c r="A115" s="122">
        <v>43151</v>
      </c>
      <c r="B115" s="115">
        <v>8</v>
      </c>
      <c r="C115" s="115">
        <v>20180220</v>
      </c>
      <c r="D115" s="115">
        <v>1830</v>
      </c>
      <c r="E115" s="115">
        <v>1830</v>
      </c>
      <c r="F115" s="115">
        <v>-453.6</v>
      </c>
      <c r="G115" s="115">
        <v>-528.45000000000005</v>
      </c>
    </row>
    <row r="116" spans="1:7">
      <c r="A116" s="122">
        <v>43152</v>
      </c>
      <c r="B116" s="115">
        <v>8</v>
      </c>
      <c r="C116" s="115">
        <v>20180221</v>
      </c>
      <c r="D116" s="115">
        <v>1830</v>
      </c>
      <c r="E116" s="115">
        <v>1830</v>
      </c>
      <c r="F116" s="115">
        <v>-453.4</v>
      </c>
      <c r="G116" s="115">
        <v>-501.39</v>
      </c>
    </row>
    <row r="117" spans="1:7">
      <c r="A117" s="122">
        <v>43153</v>
      </c>
      <c r="B117" s="115">
        <v>8</v>
      </c>
      <c r="C117" s="115">
        <v>20180222</v>
      </c>
      <c r="D117" s="115">
        <v>1830</v>
      </c>
      <c r="E117" s="115">
        <v>1830</v>
      </c>
      <c r="F117" s="115">
        <v>-426.4</v>
      </c>
      <c r="G117" s="115">
        <v>-460.05</v>
      </c>
    </row>
    <row r="118" spans="1:7">
      <c r="A118" s="122">
        <v>43154</v>
      </c>
      <c r="B118" s="115">
        <v>8</v>
      </c>
      <c r="C118" s="115">
        <v>20180223</v>
      </c>
      <c r="D118" s="115">
        <v>1830</v>
      </c>
      <c r="E118" s="115">
        <v>1830</v>
      </c>
      <c r="F118" s="115">
        <v>-95</v>
      </c>
      <c r="G118" s="115">
        <v>-127.48</v>
      </c>
    </row>
    <row r="119" spans="1:7">
      <c r="A119" s="122">
        <v>43155</v>
      </c>
      <c r="B119" s="115">
        <v>8</v>
      </c>
      <c r="C119" s="115">
        <v>20180224</v>
      </c>
      <c r="D119" s="115">
        <v>1830</v>
      </c>
      <c r="E119" s="115">
        <v>1830</v>
      </c>
      <c r="F119" s="115">
        <v>-295.60000000000002</v>
      </c>
      <c r="G119" s="115">
        <v>-178.32</v>
      </c>
    </row>
    <row r="120" spans="1:7">
      <c r="A120" s="122">
        <v>43156</v>
      </c>
      <c r="B120" s="115">
        <v>8</v>
      </c>
      <c r="C120" s="115">
        <v>20180225</v>
      </c>
      <c r="D120" s="115">
        <v>1830</v>
      </c>
      <c r="E120" s="115">
        <v>1830</v>
      </c>
      <c r="F120" s="115">
        <v>-125.2</v>
      </c>
      <c r="G120" s="115">
        <v>103.18</v>
      </c>
    </row>
    <row r="121" spans="1:7">
      <c r="A121" s="122">
        <v>43157</v>
      </c>
      <c r="B121" s="115">
        <v>9</v>
      </c>
      <c r="C121" s="115">
        <v>20180226</v>
      </c>
      <c r="D121" s="115">
        <v>1830</v>
      </c>
      <c r="E121" s="115">
        <v>1830</v>
      </c>
      <c r="F121" s="115">
        <v>-453.4</v>
      </c>
      <c r="G121" s="115">
        <v>-338.72</v>
      </c>
    </row>
    <row r="122" spans="1:7">
      <c r="A122" s="122">
        <v>43158</v>
      </c>
      <c r="B122" s="115">
        <v>9</v>
      </c>
      <c r="C122" s="115">
        <v>20180227</v>
      </c>
      <c r="D122" s="115">
        <v>1900</v>
      </c>
      <c r="E122" s="115">
        <v>1900</v>
      </c>
      <c r="F122" s="115">
        <v>-454.3</v>
      </c>
      <c r="G122" s="115">
        <v>-347.82</v>
      </c>
    </row>
    <row r="123" spans="1:7">
      <c r="A123" s="122">
        <v>43159</v>
      </c>
      <c r="B123" s="115">
        <v>9</v>
      </c>
      <c r="C123" s="115">
        <v>20180228</v>
      </c>
      <c r="D123" s="115">
        <v>1830</v>
      </c>
      <c r="E123" s="115">
        <v>1830</v>
      </c>
      <c r="F123" s="115">
        <v>-349</v>
      </c>
      <c r="G123" s="115">
        <v>0</v>
      </c>
    </row>
    <row r="124" spans="1:7">
      <c r="A124" s="122">
        <v>43160</v>
      </c>
      <c r="B124" s="115">
        <v>9</v>
      </c>
      <c r="C124" s="115">
        <v>20180301</v>
      </c>
      <c r="D124" s="115">
        <v>1830</v>
      </c>
      <c r="E124" s="115">
        <v>1830</v>
      </c>
      <c r="F124" s="115">
        <v>-293.2</v>
      </c>
      <c r="G124" s="115">
        <v>0</v>
      </c>
    </row>
    <row r="125" spans="1:7">
      <c r="A125" s="122">
        <v>43161</v>
      </c>
      <c r="B125" s="115">
        <v>9</v>
      </c>
      <c r="C125" s="115">
        <v>20180302</v>
      </c>
      <c r="D125" s="115">
        <v>1830</v>
      </c>
      <c r="E125" s="115">
        <v>1830</v>
      </c>
      <c r="F125" s="115">
        <v>-61.9</v>
      </c>
      <c r="G125" s="115">
        <v>0</v>
      </c>
    </row>
    <row r="126" spans="1:7">
      <c r="A126" s="122">
        <v>43162</v>
      </c>
      <c r="B126" s="115">
        <v>9</v>
      </c>
      <c r="C126" s="115">
        <v>20180303</v>
      </c>
      <c r="D126" s="115">
        <v>1830</v>
      </c>
      <c r="E126" s="115">
        <v>1830</v>
      </c>
      <c r="F126" s="115">
        <v>-89.3</v>
      </c>
      <c r="G126" s="115">
        <v>0</v>
      </c>
    </row>
    <row r="127" spans="1:7">
      <c r="A127" s="122">
        <v>43163</v>
      </c>
      <c r="B127" s="115">
        <v>9</v>
      </c>
      <c r="C127" s="115">
        <v>20180304</v>
      </c>
      <c r="D127" s="115">
        <v>1830</v>
      </c>
      <c r="E127" s="115">
        <v>1830</v>
      </c>
      <c r="F127" s="115">
        <v>-407</v>
      </c>
      <c r="G127" s="115">
        <v>0</v>
      </c>
    </row>
    <row r="128" spans="1:7">
      <c r="A128" s="122">
        <v>43164</v>
      </c>
      <c r="B128" s="115">
        <v>10</v>
      </c>
      <c r="C128" s="115">
        <v>20180305</v>
      </c>
      <c r="D128" s="115">
        <v>1830</v>
      </c>
      <c r="E128" s="115">
        <v>1830</v>
      </c>
      <c r="F128" s="115">
        <v>-453.9</v>
      </c>
      <c r="G128" s="115">
        <v>0</v>
      </c>
    </row>
    <row r="129" spans="1:7">
      <c r="A129" s="122">
        <v>43165</v>
      </c>
      <c r="B129" s="115">
        <v>10</v>
      </c>
      <c r="C129" s="115">
        <v>20180306</v>
      </c>
      <c r="D129" s="115">
        <v>1900</v>
      </c>
      <c r="E129" s="115">
        <v>1900</v>
      </c>
      <c r="F129" s="115">
        <v>-453.9</v>
      </c>
      <c r="G129" s="115">
        <v>0</v>
      </c>
    </row>
    <row r="130" spans="1:7">
      <c r="A130" s="122">
        <v>43166</v>
      </c>
      <c r="B130" s="115">
        <v>10</v>
      </c>
      <c r="C130" s="115">
        <v>20180307</v>
      </c>
      <c r="D130" s="115">
        <v>1900</v>
      </c>
      <c r="E130" s="115">
        <v>1900</v>
      </c>
      <c r="F130" s="115">
        <v>-417.1</v>
      </c>
      <c r="G130" s="115">
        <v>0</v>
      </c>
    </row>
    <row r="131" spans="1:7">
      <c r="A131" s="122">
        <v>43167</v>
      </c>
      <c r="B131" s="115">
        <v>10</v>
      </c>
      <c r="C131" s="115">
        <v>20180308</v>
      </c>
      <c r="D131" s="115">
        <v>1900</v>
      </c>
      <c r="E131" s="115">
        <v>1900</v>
      </c>
      <c r="F131" s="115">
        <v>-400.9</v>
      </c>
      <c r="G131" s="115">
        <v>0</v>
      </c>
    </row>
    <row r="132" spans="1:7">
      <c r="A132" s="122">
        <v>43168</v>
      </c>
      <c r="B132" s="115">
        <v>10</v>
      </c>
      <c r="C132" s="115">
        <v>20180309</v>
      </c>
      <c r="D132" s="115">
        <v>1900</v>
      </c>
      <c r="E132" s="115">
        <v>1900</v>
      </c>
      <c r="F132" s="115">
        <v>56.9</v>
      </c>
      <c r="G132" s="115">
        <v>0</v>
      </c>
    </row>
    <row r="133" spans="1:7">
      <c r="A133" s="122">
        <v>43169</v>
      </c>
      <c r="B133" s="115">
        <v>10</v>
      </c>
      <c r="C133" s="115">
        <v>20180310</v>
      </c>
      <c r="D133" s="115">
        <v>1900</v>
      </c>
      <c r="E133" s="115">
        <v>1900</v>
      </c>
      <c r="F133" s="115">
        <v>-247.2</v>
      </c>
      <c r="G133" s="115">
        <v>0</v>
      </c>
    </row>
    <row r="134" spans="1:7">
      <c r="A134" s="122">
        <v>43170</v>
      </c>
      <c r="B134" s="115">
        <v>10</v>
      </c>
      <c r="C134" s="115">
        <v>20180311</v>
      </c>
      <c r="D134" s="115">
        <v>1900</v>
      </c>
      <c r="E134" s="115">
        <v>1900</v>
      </c>
      <c r="F134" s="115">
        <v>-453.8</v>
      </c>
      <c r="G134" s="115">
        <v>0</v>
      </c>
    </row>
    <row r="135" spans="1:7">
      <c r="A135" s="122">
        <v>43171</v>
      </c>
      <c r="B135" s="115">
        <v>11</v>
      </c>
      <c r="C135" s="115">
        <v>20180312</v>
      </c>
      <c r="D135" s="115">
        <v>1900</v>
      </c>
      <c r="E135" s="115">
        <v>1900</v>
      </c>
      <c r="F135" s="115">
        <v>-447.4</v>
      </c>
      <c r="G135" s="115">
        <v>0</v>
      </c>
    </row>
    <row r="136" spans="1:7">
      <c r="A136" s="122">
        <v>43172</v>
      </c>
      <c r="B136" s="115">
        <v>11</v>
      </c>
      <c r="C136" s="115">
        <v>20180313</v>
      </c>
      <c r="D136" s="115">
        <v>1900</v>
      </c>
      <c r="E136" s="115">
        <v>1900</v>
      </c>
      <c r="F136" s="115">
        <v>110</v>
      </c>
      <c r="G136" s="115">
        <v>0</v>
      </c>
    </row>
    <row r="137" spans="1:7">
      <c r="A137" s="122">
        <v>43173</v>
      </c>
      <c r="B137" s="115">
        <v>11</v>
      </c>
      <c r="C137" s="115">
        <v>20180314</v>
      </c>
      <c r="D137" s="115">
        <v>1900</v>
      </c>
      <c r="E137" s="115">
        <v>1900</v>
      </c>
      <c r="F137" s="115">
        <v>-88</v>
      </c>
      <c r="G137" s="115">
        <v>0</v>
      </c>
    </row>
    <row r="138" spans="1:7">
      <c r="A138" s="122">
        <v>43174</v>
      </c>
      <c r="B138" s="115">
        <v>11</v>
      </c>
      <c r="C138" s="115">
        <v>20180315</v>
      </c>
      <c r="D138" s="115">
        <v>1900</v>
      </c>
      <c r="E138" s="115">
        <v>1900</v>
      </c>
      <c r="F138" s="115">
        <v>-398</v>
      </c>
      <c r="G138" s="115">
        <v>0</v>
      </c>
    </row>
    <row r="139" spans="1:7">
      <c r="A139" s="122">
        <v>43175</v>
      </c>
      <c r="B139" s="115">
        <v>11</v>
      </c>
      <c r="C139" s="115">
        <v>20180316</v>
      </c>
      <c r="D139" s="115">
        <v>1900</v>
      </c>
      <c r="E139" s="115">
        <v>1900</v>
      </c>
      <c r="F139" s="115">
        <v>-364</v>
      </c>
      <c r="G139" s="115">
        <v>0</v>
      </c>
    </row>
    <row r="140" spans="1:7">
      <c r="A140" s="122">
        <v>43176</v>
      </c>
      <c r="B140" s="115">
        <v>11</v>
      </c>
      <c r="C140" s="115">
        <v>20180317</v>
      </c>
      <c r="D140" s="115">
        <v>1900</v>
      </c>
      <c r="E140" s="115">
        <v>1900</v>
      </c>
      <c r="F140" s="115">
        <v>-150</v>
      </c>
      <c r="G140" s="115">
        <v>0</v>
      </c>
    </row>
    <row r="141" spans="1:7">
      <c r="A141" s="122">
        <v>43177</v>
      </c>
      <c r="B141" s="115">
        <v>11</v>
      </c>
      <c r="C141" s="115">
        <v>20180318</v>
      </c>
      <c r="D141" s="115">
        <v>1900</v>
      </c>
      <c r="E141" s="115">
        <v>1900</v>
      </c>
      <c r="F141" s="115">
        <v>-178</v>
      </c>
      <c r="G141" s="115">
        <v>0</v>
      </c>
    </row>
    <row r="142" spans="1:7">
      <c r="A142" s="122">
        <v>43178</v>
      </c>
      <c r="B142" s="115">
        <v>12</v>
      </c>
      <c r="C142" s="115">
        <v>20180319</v>
      </c>
      <c r="D142" s="115">
        <v>1900</v>
      </c>
      <c r="E142" s="115">
        <v>1900</v>
      </c>
      <c r="F142" s="115">
        <v>-380</v>
      </c>
      <c r="G142" s="115">
        <v>0</v>
      </c>
    </row>
    <row r="143" spans="1:7">
      <c r="A143" s="122">
        <v>43179</v>
      </c>
      <c r="B143" s="115">
        <v>12</v>
      </c>
      <c r="C143" s="115">
        <v>20180320</v>
      </c>
      <c r="D143" s="115">
        <v>1900</v>
      </c>
      <c r="E143" s="115">
        <v>1900</v>
      </c>
      <c r="F143" s="115">
        <v>-448</v>
      </c>
      <c r="G143" s="115">
        <v>0</v>
      </c>
    </row>
    <row r="144" spans="1:7">
      <c r="A144" s="122">
        <v>43180</v>
      </c>
      <c r="B144" s="115">
        <v>12</v>
      </c>
      <c r="C144" s="115">
        <v>20180321</v>
      </c>
      <c r="D144" s="115">
        <v>1900</v>
      </c>
      <c r="E144" s="115">
        <v>1900</v>
      </c>
      <c r="F144" s="115">
        <v>-406</v>
      </c>
      <c r="G144" s="115">
        <v>0</v>
      </c>
    </row>
    <row r="145" spans="1:7">
      <c r="A145" s="122">
        <v>43181</v>
      </c>
      <c r="B145" s="115">
        <v>12</v>
      </c>
      <c r="C145" s="115">
        <v>20180322</v>
      </c>
      <c r="D145" s="115">
        <v>1900</v>
      </c>
      <c r="E145" s="115">
        <v>1900</v>
      </c>
      <c r="F145" s="115">
        <v>-282</v>
      </c>
      <c r="G145" s="115">
        <v>0</v>
      </c>
    </row>
    <row r="146" spans="1:7">
      <c r="A146" s="122">
        <v>43182</v>
      </c>
      <c r="B146" s="115">
        <v>12</v>
      </c>
      <c r="C146" s="115">
        <v>20180323</v>
      </c>
      <c r="D146" s="115">
        <v>1900</v>
      </c>
      <c r="E146" s="115">
        <v>1900</v>
      </c>
      <c r="F146" s="115">
        <v>-456</v>
      </c>
      <c r="G146" s="115">
        <v>0</v>
      </c>
    </row>
    <row r="147" spans="1:7">
      <c r="A147" s="122">
        <v>43183</v>
      </c>
      <c r="B147" s="115">
        <v>12</v>
      </c>
      <c r="C147" s="115">
        <v>20180324</v>
      </c>
      <c r="D147" s="115">
        <v>1900</v>
      </c>
      <c r="E147" s="115">
        <v>1900</v>
      </c>
      <c r="F147" s="115">
        <v>-180</v>
      </c>
      <c r="G147" s="11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zoomScale="55" zoomScaleNormal="55" workbookViewId="0">
      <selection activeCell="P35" sqref="P35"/>
    </sheetView>
  </sheetViews>
  <sheetFormatPr defaultRowHeight="15"/>
  <cols>
    <col min="1" max="1" width="3.875" style="33" customWidth="1"/>
    <col min="2" max="2" width="14.625" style="33" customWidth="1"/>
    <col min="3" max="6" width="16.875" style="33" customWidth="1"/>
    <col min="7" max="12" width="9" style="33"/>
    <col min="13" max="13" width="14.625" style="33" customWidth="1"/>
    <col min="14" max="14" width="14.125" style="33" customWidth="1"/>
    <col min="15" max="15" width="10.625" style="33" customWidth="1"/>
    <col min="16" max="16" width="9" style="33"/>
    <col min="17" max="17" width="11.125" style="33" customWidth="1"/>
    <col min="18" max="16384" width="9" style="33"/>
  </cols>
  <sheetData>
    <row r="1" spans="1:17">
      <c r="A1" s="32"/>
      <c r="B1" s="32"/>
      <c r="C1" s="32"/>
    </row>
    <row r="2" spans="1:17">
      <c r="A2" s="32"/>
      <c r="B2" s="32"/>
      <c r="C2" s="32"/>
      <c r="M2" s="34" t="s">
        <v>137</v>
      </c>
      <c r="N2" s="35">
        <v>40186</v>
      </c>
      <c r="O2" s="34" t="s">
        <v>138</v>
      </c>
      <c r="Q2" s="34" t="s">
        <v>139</v>
      </c>
    </row>
    <row r="3" spans="1:17">
      <c r="M3" s="34" t="s">
        <v>140</v>
      </c>
      <c r="N3" s="36">
        <v>341</v>
      </c>
      <c r="O3" s="36">
        <v>351.91316363636361</v>
      </c>
      <c r="Q3" s="37">
        <f>(O3-N3)/N3</f>
        <v>3.200341242335368E-2</v>
      </c>
    </row>
    <row r="4" spans="1:17">
      <c r="M4" s="34" t="s">
        <v>141</v>
      </c>
      <c r="N4" s="36">
        <v>8</v>
      </c>
      <c r="O4" s="36">
        <v>6.2777854545454543</v>
      </c>
      <c r="Q4" s="37">
        <f>(O4-N4)/N4</f>
        <v>-0.21527681818181821</v>
      </c>
    </row>
    <row r="5" spans="1:17">
      <c r="M5" s="34" t="s">
        <v>142</v>
      </c>
      <c r="N5" s="36">
        <v>26</v>
      </c>
      <c r="O5" s="36">
        <v>24.881818181818179</v>
      </c>
      <c r="Q5" s="37">
        <f>(O5-N5)/N5</f>
        <v>-4.3006993006993108E-2</v>
      </c>
    </row>
    <row r="6" spans="1:17">
      <c r="M6" s="34" t="s">
        <v>143</v>
      </c>
      <c r="N6" s="36">
        <v>0</v>
      </c>
      <c r="O6" s="36">
        <v>0</v>
      </c>
      <c r="Q6" s="37"/>
    </row>
    <row r="7" spans="1:17">
      <c r="M7" s="34" t="s">
        <v>144</v>
      </c>
      <c r="N7" s="36">
        <v>87</v>
      </c>
      <c r="O7" s="36">
        <v>87.27324545454546</v>
      </c>
      <c r="Q7" s="37">
        <f>(O7-N7)/N7</f>
        <v>3.1407523510972426E-3</v>
      </c>
    </row>
    <row r="8" spans="1:17">
      <c r="M8" s="34" t="s">
        <v>145</v>
      </c>
      <c r="N8" s="36">
        <v>0</v>
      </c>
      <c r="O8" s="36">
        <v>0</v>
      </c>
      <c r="Q8" s="37"/>
    </row>
    <row r="9" spans="1:17">
      <c r="M9" s="34" t="s">
        <v>146</v>
      </c>
      <c r="N9" s="36">
        <v>1</v>
      </c>
      <c r="O9" s="36">
        <v>0</v>
      </c>
      <c r="Q9" s="37">
        <f>(O9-N9)/N9</f>
        <v>-1</v>
      </c>
    </row>
    <row r="10" spans="1:17">
      <c r="M10" s="34" t="s">
        <v>147</v>
      </c>
      <c r="N10" s="36">
        <v>2</v>
      </c>
      <c r="O10" s="36">
        <v>0</v>
      </c>
      <c r="Q10" s="37">
        <f>(O10-N10)/N10</f>
        <v>-1</v>
      </c>
    </row>
    <row r="11" spans="1:17">
      <c r="M11" s="38" t="s">
        <v>148</v>
      </c>
      <c r="N11" s="36">
        <v>464.79</v>
      </c>
      <c r="O11" s="36">
        <v>471.87827272727276</v>
      </c>
      <c r="Q11" s="37">
        <f>(O11-N11)/N11</f>
        <v>1.5250484578568252E-2</v>
      </c>
    </row>
    <row r="17" spans="16:16">
      <c r="P17" s="33">
        <v>1</v>
      </c>
    </row>
    <row r="41" spans="2:5">
      <c r="B41" s="39"/>
      <c r="C41" s="40"/>
      <c r="D41" s="40"/>
      <c r="E41" s="40"/>
    </row>
    <row r="42" spans="2:5">
      <c r="B42" s="39"/>
      <c r="C42" s="40"/>
      <c r="D42" s="40"/>
      <c r="E42" s="40"/>
    </row>
    <row r="43" spans="2:5">
      <c r="B43" s="39"/>
      <c r="C43" s="40"/>
      <c r="D43" s="40"/>
      <c r="E43" s="40"/>
    </row>
    <row r="44" spans="2:5">
      <c r="B44" s="39"/>
      <c r="C44" s="40"/>
      <c r="D44" s="40"/>
      <c r="E44" s="40"/>
    </row>
    <row r="45" spans="2:5">
      <c r="B45" s="39"/>
      <c r="C45" s="40"/>
      <c r="D45" s="40"/>
      <c r="E45" s="40"/>
    </row>
    <row r="46" spans="2:5">
      <c r="B46" s="39"/>
      <c r="C46" s="40"/>
      <c r="D46" s="40"/>
      <c r="E46" s="40"/>
    </row>
    <row r="47" spans="2:5">
      <c r="B47" s="39"/>
      <c r="C47" s="40"/>
      <c r="D47" s="40"/>
      <c r="E47" s="40"/>
    </row>
    <row r="48" spans="2:5">
      <c r="B48" s="39"/>
      <c r="C48" s="40"/>
      <c r="D48" s="40"/>
      <c r="E48" s="40"/>
    </row>
    <row r="49" spans="2:5">
      <c r="B49" s="39"/>
      <c r="C49" s="40"/>
      <c r="D49" s="40"/>
      <c r="E49" s="40"/>
    </row>
    <row r="50" spans="2:5">
      <c r="B50" s="39"/>
      <c r="C50" s="40"/>
      <c r="D50" s="40"/>
      <c r="E50" s="40"/>
    </row>
    <row r="51" spans="2:5">
      <c r="B51" s="39"/>
      <c r="C51" s="40"/>
      <c r="D51" s="40"/>
      <c r="E51" s="40"/>
    </row>
    <row r="52" spans="2:5">
      <c r="B52" s="39"/>
      <c r="C52" s="40"/>
      <c r="D52" s="40"/>
      <c r="E52" s="40"/>
    </row>
    <row r="53" spans="2:5">
      <c r="B53" s="39"/>
      <c r="C53" s="40"/>
      <c r="D53" s="40"/>
      <c r="E53" s="40"/>
    </row>
    <row r="54" spans="2:5">
      <c r="B54" s="39"/>
      <c r="C54" s="40"/>
      <c r="D54" s="40"/>
      <c r="E54" s="40"/>
    </row>
    <row r="55" spans="2:5">
      <c r="B55" s="39"/>
      <c r="C55" s="40"/>
      <c r="D55" s="40"/>
      <c r="E55" s="40"/>
    </row>
    <row r="56" spans="2:5">
      <c r="B56" s="39"/>
      <c r="C56" s="40"/>
      <c r="D56" s="40"/>
      <c r="E56" s="40"/>
    </row>
    <row r="57" spans="2:5">
      <c r="B57" s="39"/>
      <c r="C57" s="40"/>
      <c r="D57" s="40"/>
      <c r="E57" s="40"/>
    </row>
    <row r="58" spans="2:5">
      <c r="B58" s="39"/>
      <c r="C58" s="40"/>
      <c r="D58" s="40"/>
      <c r="E58" s="40"/>
    </row>
    <row r="59" spans="2:5">
      <c r="B59" s="39"/>
      <c r="C59" s="40"/>
      <c r="D59" s="40"/>
      <c r="E59" s="40"/>
    </row>
    <row r="60" spans="2:5">
      <c r="B60" s="39"/>
      <c r="C60" s="40"/>
      <c r="D60" s="40"/>
      <c r="E60" s="40"/>
    </row>
    <row r="61" spans="2:5">
      <c r="B61" s="39"/>
      <c r="C61" s="40"/>
      <c r="D61" s="40"/>
      <c r="E61" s="40"/>
    </row>
    <row r="62" spans="2:5">
      <c r="B62" s="39"/>
      <c r="C62" s="40"/>
      <c r="D62" s="40"/>
      <c r="E62" s="40"/>
    </row>
    <row r="63" spans="2:5">
      <c r="B63" s="39"/>
      <c r="C63" s="40"/>
      <c r="D63" s="40"/>
      <c r="E63" s="40"/>
    </row>
    <row r="64" spans="2:5">
      <c r="B64" s="39"/>
      <c r="C64" s="40"/>
      <c r="D64" s="40"/>
      <c r="E64" s="40"/>
    </row>
    <row r="65" spans="2:5">
      <c r="B65" s="39"/>
      <c r="C65" s="40"/>
      <c r="D65" s="40"/>
      <c r="E65" s="40"/>
    </row>
    <row r="66" spans="2:5">
      <c r="B66" s="39"/>
      <c r="C66" s="40"/>
      <c r="D66" s="40"/>
      <c r="E66" s="40"/>
    </row>
    <row r="67" spans="2:5">
      <c r="B67" s="39"/>
      <c r="C67" s="40"/>
      <c r="D67" s="40"/>
      <c r="E67" s="40"/>
    </row>
    <row r="68" spans="2:5">
      <c r="B68" s="39"/>
      <c r="C68" s="40"/>
      <c r="D68" s="40"/>
      <c r="E68" s="40"/>
    </row>
    <row r="69" spans="2:5">
      <c r="B69" s="39"/>
      <c r="C69" s="40"/>
      <c r="D69" s="40"/>
      <c r="E69" s="40"/>
    </row>
    <row r="70" spans="2:5">
      <c r="B70" s="39"/>
      <c r="C70" s="40"/>
      <c r="D70" s="40"/>
      <c r="E70" s="40"/>
    </row>
    <row r="71" spans="2:5">
      <c r="B71" s="39"/>
      <c r="C71" s="40"/>
      <c r="D71" s="40"/>
      <c r="E71" s="40"/>
    </row>
    <row r="72" spans="2:5">
      <c r="B72" s="39"/>
      <c r="C72" s="40"/>
      <c r="D72" s="40"/>
      <c r="E72" s="40"/>
    </row>
    <row r="73" spans="2:5">
      <c r="B73" s="39"/>
      <c r="C73" s="40"/>
      <c r="D73" s="40"/>
      <c r="E73" s="40"/>
    </row>
    <row r="74" spans="2:5">
      <c r="B74" s="39"/>
      <c r="C74" s="40"/>
      <c r="D74" s="40"/>
      <c r="E74" s="40"/>
    </row>
    <row r="75" spans="2:5">
      <c r="B75" s="39"/>
      <c r="C75" s="40"/>
      <c r="D75" s="40"/>
      <c r="E75" s="40"/>
    </row>
    <row r="76" spans="2:5">
      <c r="B76" s="39"/>
      <c r="C76" s="40"/>
      <c r="D76" s="40"/>
      <c r="E76" s="40"/>
    </row>
    <row r="77" spans="2:5">
      <c r="B77" s="39"/>
      <c r="C77" s="40"/>
      <c r="D77" s="40"/>
      <c r="E77" s="40"/>
    </row>
    <row r="78" spans="2:5">
      <c r="B78" s="39"/>
      <c r="C78" s="40"/>
      <c r="D78" s="40"/>
      <c r="E78" s="40"/>
    </row>
    <row r="79" spans="2:5">
      <c r="B79" s="39"/>
      <c r="C79" s="40"/>
      <c r="D79" s="40"/>
      <c r="E79" s="40"/>
    </row>
    <row r="80" spans="2:5">
      <c r="B80" s="39"/>
      <c r="C80" s="40"/>
      <c r="D80" s="40"/>
      <c r="E80" s="40"/>
    </row>
    <row r="81" spans="2:5">
      <c r="B81" s="39"/>
      <c r="C81" s="40"/>
      <c r="D81" s="40"/>
      <c r="E81" s="40"/>
    </row>
    <row r="82" spans="2:5">
      <c r="B82" s="39"/>
      <c r="C82" s="40"/>
      <c r="D82" s="40"/>
      <c r="E82" s="40"/>
    </row>
    <row r="83" spans="2:5">
      <c r="B83" s="39"/>
      <c r="C83" s="40"/>
      <c r="D83" s="40"/>
      <c r="E83" s="40"/>
    </row>
    <row r="84" spans="2:5">
      <c r="B84" s="39"/>
      <c r="C84" s="40"/>
      <c r="D84" s="40"/>
      <c r="E84" s="40"/>
    </row>
    <row r="85" spans="2:5">
      <c r="B85" s="39"/>
      <c r="C85" s="40"/>
      <c r="D85" s="40"/>
      <c r="E85" s="40"/>
    </row>
    <row r="86" spans="2:5">
      <c r="B86" s="39"/>
      <c r="C86" s="40"/>
      <c r="D86" s="40"/>
      <c r="E86" s="40"/>
    </row>
    <row r="87" spans="2:5">
      <c r="B87" s="39"/>
      <c r="C87" s="40"/>
      <c r="D87" s="40"/>
      <c r="E87" s="40"/>
    </row>
    <row r="88" spans="2:5">
      <c r="B88" s="39"/>
      <c r="C88" s="40"/>
      <c r="D88" s="40"/>
      <c r="E88" s="40"/>
    </row>
    <row r="89" spans="2:5">
      <c r="B89" s="39"/>
      <c r="C89" s="40"/>
      <c r="D89" s="40"/>
      <c r="E89" s="40"/>
    </row>
    <row r="90" spans="2:5">
      <c r="B90" s="39"/>
      <c r="C90" s="40"/>
      <c r="D90" s="40"/>
      <c r="E90" s="40"/>
    </row>
    <row r="91" spans="2:5">
      <c r="B91" s="39"/>
      <c r="C91" s="40"/>
      <c r="D91" s="40"/>
      <c r="E91" s="40"/>
    </row>
    <row r="92" spans="2:5">
      <c r="B92" s="39"/>
      <c r="C92" s="40"/>
      <c r="D92" s="40"/>
      <c r="E92" s="40"/>
    </row>
    <row r="93" spans="2:5">
      <c r="B93" s="39"/>
      <c r="C93" s="40"/>
      <c r="D93" s="40"/>
      <c r="E93" s="40"/>
    </row>
    <row r="94" spans="2:5">
      <c r="B94" s="39"/>
      <c r="C94" s="40"/>
      <c r="D94" s="40"/>
      <c r="E94" s="40"/>
    </row>
    <row r="95" spans="2:5">
      <c r="B95" s="39"/>
      <c r="C95" s="40"/>
      <c r="D95" s="40"/>
      <c r="E95" s="40"/>
    </row>
    <row r="96" spans="2:5">
      <c r="B96" s="39"/>
      <c r="C96" s="40"/>
      <c r="D96" s="40"/>
      <c r="E96" s="40"/>
    </row>
    <row r="97" spans="2:5">
      <c r="B97" s="39"/>
      <c r="C97" s="40"/>
      <c r="D97" s="40"/>
      <c r="E97" s="40"/>
    </row>
    <row r="98" spans="2:5">
      <c r="B98" s="39"/>
      <c r="C98" s="40"/>
      <c r="D98" s="40"/>
      <c r="E98" s="40"/>
    </row>
    <row r="99" spans="2:5">
      <c r="B99" s="39"/>
      <c r="C99" s="40"/>
      <c r="D99" s="40"/>
      <c r="E99" s="40"/>
    </row>
    <row r="100" spans="2:5">
      <c r="B100" s="39"/>
      <c r="C100" s="40"/>
      <c r="D100" s="40"/>
      <c r="E100" s="40"/>
    </row>
    <row r="101" spans="2:5">
      <c r="B101" s="39"/>
      <c r="C101" s="40"/>
      <c r="D101" s="40"/>
      <c r="E101" s="40"/>
    </row>
    <row r="102" spans="2:5">
      <c r="B102" s="39"/>
      <c r="C102" s="40"/>
      <c r="D102" s="40"/>
      <c r="E102" s="40"/>
    </row>
    <row r="103" spans="2:5">
      <c r="B103" s="39"/>
      <c r="C103" s="40"/>
      <c r="D103" s="40"/>
      <c r="E103" s="40"/>
    </row>
    <row r="104" spans="2:5">
      <c r="B104" s="39"/>
      <c r="C104" s="40"/>
      <c r="D104" s="40"/>
      <c r="E104" s="40"/>
    </row>
    <row r="105" spans="2:5">
      <c r="B105" s="39"/>
      <c r="C105" s="40"/>
      <c r="D105" s="40"/>
      <c r="E105" s="40"/>
    </row>
    <row r="106" spans="2:5">
      <c r="B106" s="39"/>
      <c r="C106" s="40"/>
      <c r="D106" s="40"/>
      <c r="E106" s="40"/>
    </row>
    <row r="107" spans="2:5">
      <c r="B107" s="39"/>
      <c r="C107" s="40"/>
      <c r="D107" s="40"/>
      <c r="E107" s="40"/>
    </row>
    <row r="108" spans="2:5">
      <c r="B108" s="39"/>
      <c r="C108" s="40"/>
      <c r="D108" s="40"/>
      <c r="E108" s="40"/>
    </row>
    <row r="109" spans="2:5">
      <c r="B109" s="39"/>
      <c r="C109" s="40"/>
      <c r="D109" s="40"/>
      <c r="E109" s="40"/>
    </row>
    <row r="110" spans="2:5">
      <c r="B110" s="39"/>
      <c r="C110" s="40"/>
      <c r="D110" s="40"/>
      <c r="E110" s="40"/>
    </row>
    <row r="111" spans="2:5">
      <c r="B111" s="39"/>
      <c r="C111" s="40"/>
      <c r="D111" s="40"/>
      <c r="E111" s="40"/>
    </row>
    <row r="112" spans="2:5">
      <c r="B112" s="39"/>
      <c r="C112" s="40"/>
      <c r="D112" s="40"/>
      <c r="E112" s="40"/>
    </row>
    <row r="113" spans="2:5">
      <c r="B113" s="39"/>
      <c r="C113" s="40"/>
      <c r="D113" s="40"/>
      <c r="E113" s="40"/>
    </row>
    <row r="114" spans="2:5">
      <c r="B114" s="39"/>
      <c r="C114" s="40"/>
      <c r="D114" s="40"/>
      <c r="E114" s="40"/>
    </row>
    <row r="115" spans="2:5">
      <c r="B115" s="39"/>
      <c r="C115" s="40"/>
      <c r="D115" s="40"/>
      <c r="E115" s="40"/>
    </row>
    <row r="116" spans="2:5">
      <c r="B116" s="39"/>
      <c r="C116" s="40"/>
      <c r="D116" s="40"/>
      <c r="E116" s="40"/>
    </row>
    <row r="117" spans="2:5">
      <c r="B117" s="39"/>
      <c r="C117" s="40"/>
      <c r="D117" s="40"/>
      <c r="E117" s="40"/>
    </row>
    <row r="118" spans="2:5">
      <c r="B118" s="39"/>
      <c r="C118" s="40"/>
      <c r="D118" s="40"/>
      <c r="E118" s="40"/>
    </row>
    <row r="119" spans="2:5">
      <c r="B119" s="39"/>
      <c r="C119" s="40"/>
      <c r="D119" s="40"/>
      <c r="E119" s="40"/>
    </row>
    <row r="120" spans="2:5">
      <c r="B120" s="39"/>
      <c r="C120" s="40"/>
      <c r="D120" s="40"/>
      <c r="E120" s="40"/>
    </row>
    <row r="121" spans="2:5">
      <c r="B121" s="39"/>
      <c r="C121" s="40"/>
      <c r="D121" s="40"/>
      <c r="E121" s="40"/>
    </row>
    <row r="122" spans="2:5">
      <c r="B122" s="39"/>
      <c r="C122" s="40"/>
      <c r="D122" s="40"/>
      <c r="E122" s="40"/>
    </row>
    <row r="123" spans="2:5">
      <c r="B123" s="39"/>
      <c r="C123" s="40"/>
      <c r="D123" s="40"/>
      <c r="E123" s="40"/>
    </row>
    <row r="124" spans="2:5">
      <c r="B124" s="39"/>
      <c r="C124" s="40"/>
      <c r="D124" s="40"/>
      <c r="E124" s="40"/>
    </row>
    <row r="125" spans="2:5">
      <c r="B125" s="39"/>
      <c r="C125" s="40"/>
      <c r="D125" s="40"/>
      <c r="E125" s="40"/>
    </row>
    <row r="126" spans="2:5">
      <c r="B126" s="39"/>
      <c r="C126" s="40"/>
      <c r="D126" s="40"/>
      <c r="E126" s="40"/>
    </row>
    <row r="127" spans="2:5">
      <c r="B127" s="39"/>
      <c r="C127" s="40"/>
      <c r="D127" s="40"/>
      <c r="E127" s="40"/>
    </row>
    <row r="128" spans="2:5">
      <c r="B128" s="39"/>
      <c r="C128" s="40"/>
      <c r="D128" s="40"/>
      <c r="E128" s="40"/>
    </row>
    <row r="129" spans="2:5">
      <c r="B129" s="39"/>
      <c r="C129" s="40"/>
      <c r="D129" s="40"/>
      <c r="E129" s="40"/>
    </row>
    <row r="130" spans="2:5">
      <c r="B130" s="39"/>
      <c r="C130" s="40"/>
      <c r="D130" s="40"/>
      <c r="E130" s="40"/>
    </row>
    <row r="131" spans="2:5">
      <c r="B131" s="39"/>
      <c r="C131" s="40"/>
      <c r="D131" s="40"/>
      <c r="E131" s="40"/>
    </row>
    <row r="132" spans="2:5">
      <c r="B132" s="39"/>
      <c r="C132" s="40"/>
      <c r="D132" s="40"/>
      <c r="E132" s="40"/>
    </row>
    <row r="133" spans="2:5">
      <c r="B133" s="39"/>
      <c r="C133" s="40"/>
      <c r="D133" s="40"/>
      <c r="E133" s="40"/>
    </row>
    <row r="134" spans="2:5">
      <c r="B134" s="39"/>
      <c r="C134" s="40"/>
      <c r="D134" s="40"/>
      <c r="E134" s="40"/>
    </row>
    <row r="135" spans="2:5">
      <c r="B135" s="39"/>
      <c r="C135" s="40"/>
      <c r="D135" s="40"/>
      <c r="E135" s="40"/>
    </row>
    <row r="136" spans="2:5">
      <c r="B136" s="39"/>
      <c r="C136" s="40"/>
      <c r="D136" s="40"/>
      <c r="E136" s="40"/>
    </row>
    <row r="137" spans="2:5">
      <c r="B137" s="39"/>
      <c r="C137" s="40"/>
      <c r="D137" s="40"/>
      <c r="E137" s="40"/>
    </row>
    <row r="138" spans="2:5">
      <c r="B138" s="39"/>
      <c r="C138" s="40"/>
      <c r="D138" s="40"/>
      <c r="E138" s="40"/>
    </row>
    <row r="139" spans="2:5">
      <c r="B139" s="39"/>
      <c r="C139" s="40"/>
      <c r="D139" s="40"/>
      <c r="E139" s="40"/>
    </row>
    <row r="140" spans="2:5">
      <c r="B140" s="39"/>
      <c r="C140" s="40"/>
      <c r="D140" s="40"/>
      <c r="E140" s="40"/>
    </row>
    <row r="141" spans="2:5">
      <c r="B141" s="39"/>
      <c r="C141" s="40"/>
      <c r="D141" s="40"/>
      <c r="E141" s="40"/>
    </row>
    <row r="142" spans="2:5">
      <c r="B142" s="39"/>
      <c r="C142" s="40"/>
      <c r="D142" s="40"/>
      <c r="E142" s="40"/>
    </row>
    <row r="143" spans="2:5">
      <c r="B143" s="39"/>
      <c r="C143" s="40"/>
      <c r="D143" s="40"/>
      <c r="E143" s="40"/>
    </row>
    <row r="144" spans="2:5">
      <c r="B144" s="39"/>
      <c r="C144" s="40"/>
      <c r="D144" s="40"/>
      <c r="E144" s="40"/>
    </row>
    <row r="145" spans="2:5">
      <c r="B145" s="39"/>
      <c r="C145" s="40"/>
      <c r="D145" s="40"/>
      <c r="E145" s="40"/>
    </row>
    <row r="146" spans="2:5">
      <c r="B146" s="39"/>
      <c r="C146" s="40"/>
      <c r="D146" s="40"/>
      <c r="E146" s="40"/>
    </row>
    <row r="147" spans="2:5">
      <c r="B147" s="39"/>
      <c r="C147" s="40"/>
      <c r="D147" s="40"/>
      <c r="E147" s="40"/>
    </row>
    <row r="148" spans="2:5">
      <c r="B148" s="39"/>
      <c r="C148" s="40"/>
      <c r="D148" s="40"/>
      <c r="E148" s="40"/>
    </row>
    <row r="149" spans="2:5">
      <c r="B149" s="39"/>
      <c r="C149" s="40"/>
      <c r="D149" s="40"/>
      <c r="E149" s="40"/>
    </row>
    <row r="150" spans="2:5">
      <c r="B150" s="39"/>
      <c r="C150" s="40"/>
      <c r="D150" s="40"/>
      <c r="E150" s="40"/>
    </row>
    <row r="151" spans="2:5">
      <c r="B151" s="39"/>
      <c r="C151" s="40"/>
      <c r="D151" s="40"/>
      <c r="E151" s="40"/>
    </row>
    <row r="152" spans="2:5">
      <c r="B152" s="39"/>
      <c r="C152" s="40"/>
      <c r="D152" s="40"/>
      <c r="E152" s="40"/>
    </row>
    <row r="153" spans="2:5">
      <c r="B153" s="39"/>
      <c r="C153" s="40"/>
      <c r="D153" s="40"/>
      <c r="E153" s="40"/>
    </row>
    <row r="154" spans="2:5">
      <c r="B154" s="39"/>
      <c r="C154" s="40"/>
      <c r="D154" s="40"/>
      <c r="E154" s="40"/>
    </row>
    <row r="155" spans="2:5">
      <c r="B155" s="39"/>
      <c r="C155" s="40"/>
      <c r="D155" s="40"/>
      <c r="E155" s="40"/>
    </row>
    <row r="156" spans="2:5">
      <c r="B156" s="39"/>
      <c r="C156" s="40"/>
      <c r="D156" s="40"/>
      <c r="E156" s="40"/>
    </row>
    <row r="157" spans="2:5">
      <c r="B157" s="39"/>
      <c r="C157" s="40"/>
      <c r="D157" s="40"/>
      <c r="E157" s="40"/>
    </row>
    <row r="158" spans="2:5">
      <c r="B158" s="39"/>
      <c r="C158" s="40"/>
      <c r="D158" s="40"/>
      <c r="E158" s="40"/>
    </row>
    <row r="159" spans="2:5">
      <c r="B159" s="39"/>
      <c r="C159" s="40"/>
      <c r="D159" s="40"/>
      <c r="E159" s="40"/>
    </row>
    <row r="160" spans="2:5">
      <c r="B160" s="39"/>
      <c r="C160" s="40"/>
      <c r="D160" s="40"/>
      <c r="E160" s="40"/>
    </row>
    <row r="161" spans="2:5">
      <c r="B161" s="39"/>
      <c r="C161" s="40"/>
      <c r="D161" s="40"/>
      <c r="E161" s="40"/>
    </row>
    <row r="162" spans="2:5">
      <c r="B162" s="39"/>
      <c r="C162" s="40"/>
      <c r="D162" s="40"/>
      <c r="E162" s="40"/>
    </row>
    <row r="163" spans="2:5">
      <c r="B163" s="39"/>
      <c r="C163" s="40"/>
      <c r="D163" s="40"/>
      <c r="E163" s="40"/>
    </row>
    <row r="164" spans="2:5">
      <c r="B164" s="39"/>
      <c r="C164" s="40"/>
      <c r="D164" s="40"/>
      <c r="E164" s="40"/>
    </row>
    <row r="165" spans="2:5">
      <c r="B165" s="39"/>
      <c r="C165" s="40"/>
      <c r="D165" s="40"/>
      <c r="E165" s="40"/>
    </row>
    <row r="166" spans="2:5">
      <c r="B166" s="39"/>
      <c r="C166" s="40"/>
      <c r="D166" s="40"/>
      <c r="E166" s="40"/>
    </row>
    <row r="167" spans="2:5">
      <c r="B167" s="39"/>
      <c r="C167" s="40"/>
      <c r="D167" s="40"/>
      <c r="E167" s="40"/>
    </row>
    <row r="168" spans="2:5">
      <c r="B168" s="39"/>
      <c r="C168" s="40"/>
      <c r="D168" s="40"/>
      <c r="E168" s="40"/>
    </row>
    <row r="169" spans="2:5">
      <c r="B169" s="39"/>
      <c r="C169" s="40"/>
      <c r="D169" s="40"/>
      <c r="E169" s="40"/>
    </row>
    <row r="170" spans="2:5">
      <c r="B170" s="39"/>
      <c r="C170" s="40"/>
      <c r="D170" s="40"/>
      <c r="E170" s="40"/>
    </row>
    <row r="171" spans="2:5">
      <c r="B171" s="39"/>
      <c r="C171" s="40"/>
      <c r="D171" s="40"/>
      <c r="E171" s="40"/>
    </row>
    <row r="172" spans="2:5">
      <c r="B172" s="39"/>
      <c r="C172" s="40"/>
      <c r="D172" s="40"/>
      <c r="E172" s="40"/>
    </row>
    <row r="173" spans="2:5">
      <c r="B173" s="39"/>
      <c r="C173" s="40"/>
      <c r="D173" s="40"/>
      <c r="E173" s="40"/>
    </row>
    <row r="174" spans="2:5">
      <c r="B174" s="39"/>
      <c r="C174" s="40"/>
      <c r="D174" s="40"/>
      <c r="E174" s="40"/>
    </row>
    <row r="175" spans="2:5">
      <c r="B175" s="39"/>
      <c r="C175" s="40"/>
      <c r="D175" s="40"/>
      <c r="E175" s="40"/>
    </row>
    <row r="176" spans="2:5">
      <c r="B176" s="39"/>
      <c r="C176" s="40"/>
      <c r="D176" s="40"/>
      <c r="E176" s="40"/>
    </row>
    <row r="177" spans="2:5">
      <c r="B177" s="39"/>
      <c r="C177" s="40"/>
      <c r="D177" s="40"/>
      <c r="E177" s="40"/>
    </row>
    <row r="178" spans="2:5">
      <c r="B178" s="39"/>
      <c r="C178" s="40"/>
      <c r="D178" s="40"/>
      <c r="E178" s="40"/>
    </row>
    <row r="179" spans="2:5">
      <c r="B179" s="39"/>
      <c r="C179" s="40"/>
      <c r="D179" s="40"/>
      <c r="E179" s="40"/>
    </row>
    <row r="180" spans="2:5">
      <c r="B180" s="39"/>
      <c r="C180" s="40"/>
      <c r="D180" s="40"/>
      <c r="E180" s="40"/>
    </row>
    <row r="181" spans="2:5">
      <c r="B181" s="39"/>
      <c r="C181" s="40"/>
      <c r="D181" s="40"/>
      <c r="E181" s="40"/>
    </row>
    <row r="182" spans="2:5">
      <c r="B182" s="39"/>
      <c r="C182" s="40"/>
      <c r="D182" s="40"/>
      <c r="E182" s="40"/>
    </row>
    <row r="183" spans="2:5">
      <c r="B183" s="39"/>
      <c r="C183" s="40"/>
      <c r="D183" s="40"/>
      <c r="E183" s="40"/>
    </row>
    <row r="184" spans="2:5">
      <c r="B184" s="39"/>
      <c r="C184" s="40"/>
      <c r="D184" s="40"/>
      <c r="E184" s="40"/>
    </row>
    <row r="185" spans="2:5">
      <c r="B185" s="39"/>
      <c r="C185" s="40"/>
      <c r="D185" s="40"/>
      <c r="E185" s="40"/>
    </row>
    <row r="186" spans="2:5">
      <c r="B186" s="39"/>
      <c r="C186" s="40"/>
      <c r="D186" s="40"/>
      <c r="E186" s="40"/>
    </row>
    <row r="187" spans="2:5">
      <c r="B187" s="39"/>
      <c r="C187" s="40"/>
      <c r="D187" s="40"/>
      <c r="E187" s="40"/>
    </row>
    <row r="188" spans="2:5">
      <c r="B188" s="39"/>
      <c r="C188" s="40"/>
      <c r="D188" s="40"/>
      <c r="E188" s="40"/>
    </row>
    <row r="189" spans="2:5">
      <c r="B189" s="39"/>
      <c r="C189" s="40"/>
      <c r="D189" s="40"/>
      <c r="E189" s="40"/>
    </row>
    <row r="190" spans="2:5">
      <c r="B190" s="39"/>
      <c r="C190" s="40"/>
      <c r="D190" s="40"/>
      <c r="E190" s="40"/>
    </row>
    <row r="191" spans="2:5">
      <c r="B191" s="39"/>
      <c r="C191" s="40"/>
      <c r="D191" s="40"/>
      <c r="E191" s="40"/>
    </row>
    <row r="192" spans="2:5">
      <c r="B192" s="39"/>
      <c r="C192" s="40"/>
      <c r="D192" s="40"/>
      <c r="E192" s="40"/>
    </row>
    <row r="193" spans="2:5">
      <c r="B193" s="39"/>
      <c r="C193" s="40"/>
      <c r="D193" s="40"/>
      <c r="E193" s="40"/>
    </row>
    <row r="194" spans="2:5">
      <c r="B194" s="39"/>
      <c r="C194" s="40"/>
      <c r="D194" s="40"/>
      <c r="E194" s="40"/>
    </row>
    <row r="195" spans="2:5">
      <c r="B195" s="39"/>
      <c r="C195" s="40"/>
      <c r="D195" s="40"/>
      <c r="E195" s="40"/>
    </row>
    <row r="196" spans="2:5">
      <c r="B196" s="39"/>
      <c r="C196" s="40"/>
      <c r="D196" s="40"/>
      <c r="E196" s="40"/>
    </row>
    <row r="197" spans="2:5">
      <c r="B197" s="39"/>
      <c r="C197" s="40"/>
      <c r="D197" s="40"/>
      <c r="E197" s="40"/>
    </row>
    <row r="198" spans="2:5">
      <c r="B198" s="39"/>
      <c r="C198" s="40"/>
      <c r="D198" s="40"/>
      <c r="E198" s="40"/>
    </row>
    <row r="199" spans="2:5">
      <c r="B199" s="39"/>
      <c r="C199" s="40"/>
      <c r="D199" s="40"/>
      <c r="E199" s="40"/>
    </row>
    <row r="200" spans="2:5">
      <c r="B200" s="39"/>
      <c r="C200" s="40"/>
      <c r="D200" s="40"/>
      <c r="E200" s="40"/>
    </row>
    <row r="201" spans="2:5">
      <c r="B201" s="39"/>
      <c r="C201" s="40"/>
      <c r="D201" s="40"/>
      <c r="E201" s="40"/>
    </row>
    <row r="202" spans="2:5">
      <c r="B202" s="39"/>
      <c r="C202" s="40"/>
      <c r="D202" s="40"/>
      <c r="E202" s="40"/>
    </row>
    <row r="203" spans="2:5">
      <c r="B203" s="39"/>
      <c r="C203" s="40"/>
      <c r="D203" s="40"/>
      <c r="E203" s="40"/>
    </row>
    <row r="204" spans="2:5">
      <c r="B204" s="39"/>
      <c r="C204" s="40"/>
      <c r="D204" s="40"/>
      <c r="E204" s="40"/>
    </row>
    <row r="205" spans="2:5">
      <c r="B205" s="39"/>
      <c r="C205" s="40"/>
      <c r="D205" s="40"/>
      <c r="E205" s="40"/>
    </row>
    <row r="206" spans="2:5">
      <c r="B206" s="39"/>
      <c r="C206" s="40"/>
      <c r="D206" s="40"/>
      <c r="E206" s="40"/>
    </row>
    <row r="207" spans="2:5">
      <c r="B207" s="39"/>
      <c r="C207" s="40"/>
      <c r="D207" s="40"/>
      <c r="E207" s="40"/>
    </row>
    <row r="208" spans="2:5">
      <c r="B208" s="39"/>
      <c r="C208" s="40"/>
      <c r="D208" s="40"/>
      <c r="E208" s="40"/>
    </row>
    <row r="209" spans="2:5">
      <c r="B209" s="39"/>
      <c r="C209" s="40"/>
      <c r="D209" s="40"/>
      <c r="E209" s="40"/>
    </row>
    <row r="210" spans="2:5">
      <c r="B210" s="39"/>
      <c r="C210" s="40"/>
      <c r="D210" s="40"/>
      <c r="E210" s="40"/>
    </row>
    <row r="211" spans="2:5">
      <c r="B211" s="39"/>
      <c r="C211" s="40"/>
      <c r="D211" s="40"/>
      <c r="E211" s="40"/>
    </row>
    <row r="212" spans="2:5">
      <c r="B212" s="39"/>
      <c r="C212" s="40"/>
      <c r="D212" s="40"/>
      <c r="E212" s="40"/>
    </row>
    <row r="213" spans="2:5">
      <c r="B213" s="39"/>
      <c r="C213" s="40"/>
      <c r="D213" s="40"/>
      <c r="E213" s="40"/>
    </row>
    <row r="214" spans="2:5">
      <c r="B214" s="39"/>
      <c r="C214" s="40"/>
      <c r="D214" s="40"/>
      <c r="E214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Charts</vt:lpstr>
      </vt:variant>
      <vt:variant>
        <vt:i4>2</vt:i4>
      </vt:variant>
    </vt:vector>
  </HeadingPairs>
  <TitlesOfParts>
    <vt:vector size="23" baseType="lpstr">
      <vt:lpstr>Fig 1.3</vt:lpstr>
      <vt:lpstr>data and for 1.4_1.7</vt:lpstr>
      <vt:lpstr>Fig1.5</vt:lpstr>
      <vt:lpstr>Fig 1.6</vt:lpstr>
      <vt:lpstr>Fig 1.9</vt:lpstr>
      <vt:lpstr>Fig 1.10 </vt:lpstr>
      <vt:lpstr>Fig 1.11</vt:lpstr>
      <vt:lpstr>Fig 1.12</vt:lpstr>
      <vt:lpstr>Fig 2.1</vt:lpstr>
      <vt:lpstr>Fig 2.2</vt:lpstr>
      <vt:lpstr>Fig 2.3</vt:lpstr>
      <vt:lpstr>Fig 2.4</vt:lpstr>
      <vt:lpstr>Fig 2.5</vt:lpstr>
      <vt:lpstr>Fig 2.6</vt:lpstr>
      <vt:lpstr>Fig 2.7</vt:lpstr>
      <vt:lpstr>Fig 3.1</vt:lpstr>
      <vt:lpstr>Fig 3.2</vt:lpstr>
      <vt:lpstr>Fig 3.5</vt:lpstr>
      <vt:lpstr>Fig 3.6 and 3.7</vt:lpstr>
      <vt:lpstr>Fig 3.8</vt:lpstr>
      <vt:lpstr>Sheet1</vt:lpstr>
      <vt:lpstr>Figure 1.4</vt:lpstr>
      <vt:lpstr>Figue 1.7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</dc:creator>
  <cp:lastModifiedBy>National Grid</cp:lastModifiedBy>
  <dcterms:created xsi:type="dcterms:W3CDTF">2018-09-12T12:54:01Z</dcterms:created>
  <dcterms:modified xsi:type="dcterms:W3CDTF">2018-10-24T07:11:47Z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-611975396</vt:i4>
  </property>
  <property fmtid="{D5CDD505-2E9C-101B-9397-08002B2CF9AE}" pid="3" name="_NewReviewCycle">
    <vt:lpwstr/>
  </property>
  <property fmtid="{D5CDD505-2E9C-101B-9397-08002B2CF9AE}" pid="4" name="_EmailSubject">
    <vt:lpwstr>Winter Outlook refreshed data.</vt:lpwstr>
  </property>
  <property fmtid="{D5CDD505-2E9C-101B-9397-08002B2CF9AE}" pid="5" name="_AuthorEmail">
    <vt:lpwstr>Orlando.Elmhirst@nationalgrid.com</vt:lpwstr>
  </property>
  <property fmtid="{D5CDD505-2E9C-101B-9397-08002B2CF9AE}" pid="6" name="_AuthorEmailDisplayName">
    <vt:lpwstr>Elmhirst, Orlando</vt:lpwstr>
  </property>
  <property fmtid="{D5CDD505-2E9C-101B-9397-08002B2CF9AE}" pid="7" name="_ReviewingToolsShownOnce">
    <vt:lpwstr/>
  </property>
</Properties>
</file>